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Repos\Git\Projects\CSharp\dotnet-core-examples\Database\rdaas\sql\"/>
    </mc:Choice>
  </mc:AlternateContent>
  <xr:revisionPtr revIDLastSave="0" documentId="10_ncr:100000_{ACD4A86F-57C4-4722-AF73-093FC959930E}" xr6:coauthVersionLast="31" xr6:coauthVersionMax="31" xr10:uidLastSave="{00000000-0000-0000-0000-000000000000}"/>
  <bookViews>
    <workbookView xWindow="0" yWindow="0" windowWidth="28800" windowHeight="12210" tabRatio="828" xr2:uid="{00000000-000D-0000-FFFF-FFFF00000000}"/>
  </bookViews>
  <sheets>
    <sheet name="ENU-LIST" sheetId="37" r:id="rId1"/>
    <sheet name="antenna_path" sheetId="2" r:id="rId2"/>
    <sheet name="arrl_section" sheetId="4" r:id="rId3"/>
    <sheet name="award" sheetId="1" r:id="rId4"/>
    <sheet name="band" sheetId="8" r:id="rId5"/>
    <sheet name="contest" sheetId="7" r:id="rId6"/>
    <sheet name="continent" sheetId="15" r:id="rId7"/>
    <sheet name="county_name" sheetId="19" r:id="rId8"/>
    <sheet name="credit" sheetId="9" r:id="rId9"/>
    <sheet name="credit_award" sheetId="11" r:id="rId10"/>
    <sheet name="credit_facet" sheetId="12" r:id="rId11"/>
    <sheet name="credit_sponsor" sheetId="10" r:id="rId12"/>
    <sheet name="dxcc_entity" sheetId="3" r:id="rId13"/>
    <sheet name="cq_zone" sheetId="41" r:id="rId14"/>
    <sheet name="mode" sheetId="21" r:id="rId15"/>
    <sheet name="submode" sheetId="20" r:id="rId16"/>
    <sheet name="mode_description" sheetId="22" r:id="rId17"/>
    <sheet name="state" sheetId="13" r:id="rId18"/>
    <sheet name="state_county" sheetId="17" r:id="rId19"/>
    <sheet name="psa" sheetId="23" r:id="rId20"/>
    <sheet name="sas" sheetId="24" r:id="rId21"/>
    <sheet name="propogation_mode" sheetId="25" r:id="rId22"/>
    <sheet name="qsl_meduim" sheetId="26" r:id="rId23"/>
    <sheet name="qsl_rcvd" sheetId="27" r:id="rId24"/>
    <sheet name="qsl_sent" sheetId="28" r:id="rId25"/>
    <sheet name="qsl_via" sheetId="29" r:id="rId26"/>
    <sheet name="qso_complete" sheetId="30" r:id="rId27"/>
    <sheet name="qso_upload_status" sheetId="31" r:id="rId28"/>
    <sheet name="region" sheetId="32" r:id="rId29"/>
    <sheet name="region_applicability" sheetId="36" r:id="rId30"/>
    <sheet name="weblink" sheetId="38" r:id="rId31"/>
    <sheet name="sponsored_award" sheetId="33" r:id="rId32"/>
  </sheets>
  <definedNames>
    <definedName name="_xlnm._FilterDatabase" localSheetId="9" hidden="1">credit_award!$E$1:$E$100</definedName>
    <definedName name="_xlnm._FilterDatabase" localSheetId="10" hidden="1">credit_facet!$F$1:$F$76</definedName>
    <definedName name="_xlnm._FilterDatabase" localSheetId="11" hidden="1">credit_sponsor!#REF!</definedName>
    <definedName name="_xlnm._FilterDatabase" localSheetId="17" hidden="1">state!#REF!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 i="41" l="1"/>
  <c r="E2" i="4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1" i="41"/>
  <c r="E82" i="20"/>
  <c r="E83" i="20"/>
  <c r="E84" i="20"/>
  <c r="E85" i="20"/>
  <c r="E86" i="20"/>
  <c r="E87" i="20"/>
  <c r="E88" i="20"/>
  <c r="E89" i="20"/>
  <c r="E90" i="20"/>
  <c r="E91" i="20"/>
  <c r="E92" i="20"/>
  <c r="E93" i="20"/>
  <c r="E94" i="20"/>
  <c r="E95" i="20"/>
  <c r="E96" i="20"/>
  <c r="E97" i="20"/>
  <c r="E98" i="20"/>
  <c r="E99" i="20"/>
  <c r="E60" i="20"/>
  <c r="E61" i="20"/>
  <c r="E62" i="20"/>
  <c r="E63" i="20"/>
  <c r="E64" i="20"/>
  <c r="E65" i="20"/>
  <c r="E66" i="20"/>
  <c r="E67" i="20"/>
  <c r="E68" i="20"/>
  <c r="E69" i="20"/>
  <c r="E70" i="20"/>
  <c r="E71" i="20"/>
  <c r="E72" i="20"/>
  <c r="E73" i="20"/>
  <c r="E74" i="20"/>
  <c r="E75" i="20"/>
  <c r="E76" i="20"/>
  <c r="E77" i="20"/>
  <c r="E78" i="20"/>
  <c r="E79" i="20"/>
  <c r="E80" i="20"/>
  <c r="E81"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2" i="20"/>
  <c r="E3" i="20"/>
  <c r="E4" i="20"/>
  <c r="E1" i="20"/>
  <c r="B99" i="20"/>
  <c r="C99" i="20"/>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E2" i="28"/>
  <c r="E3" i="28"/>
  <c r="E4" i="28"/>
  <c r="E5" i="28"/>
  <c r="E6" i="28"/>
  <c r="D2" i="25"/>
  <c r="D3" i="25"/>
  <c r="D4" i="25"/>
  <c r="D5" i="25"/>
  <c r="D6" i="25"/>
  <c r="D7" i="25"/>
  <c r="D8" i="25"/>
  <c r="D9" i="25"/>
  <c r="D10" i="25"/>
  <c r="D11" i="25"/>
  <c r="D12" i="25"/>
  <c r="D13" i="25"/>
  <c r="D14" i="25"/>
  <c r="D15" i="25"/>
  <c r="D16" i="25"/>
  <c r="D17" i="25"/>
  <c r="D18" i="25"/>
  <c r="D19" i="25"/>
  <c r="D2" i="33"/>
  <c r="D3" i="33"/>
  <c r="D4" i="33"/>
  <c r="D5" i="33"/>
  <c r="D6" i="33"/>
  <c r="D7" i="33"/>
  <c r="D8" i="33"/>
  <c r="D9" i="33"/>
  <c r="D10" i="33"/>
  <c r="D11" i="33"/>
  <c r="D12" i="33"/>
  <c r="D1" i="33"/>
  <c r="D37" i="38"/>
  <c r="D31" i="38"/>
  <c r="D32" i="38"/>
  <c r="D33" i="38"/>
  <c r="D34" i="38"/>
  <c r="D35" i="38"/>
  <c r="D36" i="38"/>
  <c r="D2" i="38"/>
  <c r="D3" i="38"/>
  <c r="D4" i="38"/>
  <c r="D5" i="38"/>
  <c r="D6" i="38"/>
  <c r="D7" i="38"/>
  <c r="D8" i="38"/>
  <c r="D9" i="38"/>
  <c r="D10" i="38"/>
  <c r="D11" i="38"/>
  <c r="D12" i="38"/>
  <c r="D13" i="38"/>
  <c r="D14" i="38"/>
  <c r="D15" i="38"/>
  <c r="D16" i="38"/>
  <c r="D17" i="38"/>
  <c r="D18" i="38"/>
  <c r="D19" i="38"/>
  <c r="D20" i="38"/>
  <c r="D21" i="38"/>
  <c r="D22" i="38"/>
  <c r="D23" i="38"/>
  <c r="D24" i="38"/>
  <c r="D25" i="38"/>
  <c r="D26" i="38"/>
  <c r="D27" i="38"/>
  <c r="D28" i="38"/>
  <c r="D29" i="38"/>
  <c r="D30" i="38"/>
  <c r="D2" i="36"/>
  <c r="D3" i="36"/>
  <c r="D4" i="36"/>
  <c r="D5" i="36"/>
  <c r="D6" i="36"/>
  <c r="D7" i="36"/>
  <c r="D8" i="36"/>
  <c r="D9" i="36"/>
  <c r="D10" i="36"/>
  <c r="D11" i="36"/>
  <c r="D12" i="36"/>
  <c r="D13" i="36"/>
  <c r="D1" i="38"/>
  <c r="D1" i="36"/>
  <c r="F2" i="32"/>
  <c r="F3" i="32"/>
  <c r="F4" i="32"/>
  <c r="F5" i="32"/>
  <c r="F6" i="32"/>
  <c r="F7" i="32"/>
  <c r="F8" i="32"/>
  <c r="F9" i="32"/>
  <c r="F1" i="32"/>
  <c r="E2" i="29"/>
  <c r="E3" i="29"/>
  <c r="E4" i="29"/>
  <c r="E5" i="29"/>
  <c r="E1" i="29"/>
  <c r="E1" i="28"/>
  <c r="F2" i="27"/>
  <c r="F3" i="27"/>
  <c r="F4" i="27"/>
  <c r="F5" i="27"/>
  <c r="F6" i="27"/>
  <c r="F1" i="27"/>
  <c r="D2" i="26"/>
  <c r="D3" i="26"/>
  <c r="D4" i="26"/>
  <c r="D2" i="30"/>
  <c r="D3" i="30"/>
  <c r="D4" i="30"/>
  <c r="D5" i="30"/>
  <c r="D2" i="31"/>
  <c r="D3" i="31"/>
  <c r="D4" i="31"/>
  <c r="D1" i="31"/>
  <c r="D1" i="30"/>
  <c r="D1" i="26"/>
  <c r="D1" i="25"/>
  <c r="D1" i="22" l="1"/>
  <c r="G1" i="4"/>
  <c r="D2" i="2"/>
  <c r="D3" i="2"/>
  <c r="D4" i="2"/>
  <c r="D5" i="2"/>
  <c r="D1" i="2"/>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E1" i="21" l="1"/>
  <c r="E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J18" i="20"/>
  <c r="K18" i="20"/>
  <c r="J19" i="20"/>
  <c r="K19" i="20"/>
  <c r="J20" i="20"/>
  <c r="K20" i="20"/>
  <c r="J21" i="20"/>
  <c r="K21" i="20"/>
  <c r="J22" i="20"/>
  <c r="K22" i="20"/>
  <c r="J23" i="20"/>
  <c r="K23" i="20"/>
  <c r="J24" i="20"/>
  <c r="K24" i="20"/>
  <c r="J25" i="20"/>
  <c r="K25" i="20"/>
  <c r="J26" i="20"/>
  <c r="K26" i="20"/>
  <c r="J27" i="20"/>
  <c r="K27" i="20"/>
  <c r="J28" i="20"/>
  <c r="K28" i="20"/>
  <c r="J29" i="20"/>
  <c r="K29" i="20"/>
  <c r="J30" i="20"/>
  <c r="K30" i="20"/>
  <c r="J31" i="20"/>
  <c r="K31" i="20"/>
  <c r="J32" i="20"/>
  <c r="K32" i="20"/>
  <c r="J33" i="20"/>
  <c r="K33" i="20"/>
  <c r="J34" i="20"/>
  <c r="K34" i="20"/>
  <c r="J35" i="20"/>
  <c r="K35" i="20"/>
  <c r="J36" i="20"/>
  <c r="K36" i="20"/>
  <c r="J37" i="20"/>
  <c r="K37" i="20"/>
  <c r="J38" i="20"/>
  <c r="K38" i="20"/>
  <c r="J39" i="20"/>
  <c r="K39" i="20"/>
  <c r="J40" i="20"/>
  <c r="K40" i="20"/>
  <c r="J41" i="20"/>
  <c r="K41" i="20"/>
  <c r="J42" i="20"/>
  <c r="K42" i="20"/>
  <c r="J43" i="20"/>
  <c r="K43" i="20"/>
  <c r="J44" i="20"/>
  <c r="K44" i="20"/>
  <c r="J45" i="20"/>
  <c r="K45" i="20"/>
  <c r="J46" i="20"/>
  <c r="K46" i="20"/>
  <c r="J47" i="20"/>
  <c r="K47" i="20"/>
  <c r="J48"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J3" i="20"/>
  <c r="K3" i="20"/>
  <c r="J4" i="20"/>
  <c r="B19" i="20" s="1"/>
  <c r="K4" i="20"/>
  <c r="J5" i="20"/>
  <c r="K5" i="20"/>
  <c r="J6" i="20"/>
  <c r="K6" i="20"/>
  <c r="J7" i="20"/>
  <c r="K7" i="20"/>
  <c r="J8" i="20"/>
  <c r="K8" i="20"/>
  <c r="J9" i="20"/>
  <c r="K9" i="20"/>
  <c r="J10" i="20"/>
  <c r="K10" i="20"/>
  <c r="J11" i="20"/>
  <c r="K11" i="20"/>
  <c r="J12" i="20"/>
  <c r="B21" i="20" s="1"/>
  <c r="K12" i="20"/>
  <c r="J13" i="20"/>
  <c r="K13" i="20"/>
  <c r="J14" i="20"/>
  <c r="K14" i="20"/>
  <c r="J15" i="20"/>
  <c r="K15" i="20"/>
  <c r="J16" i="20"/>
  <c r="K16" i="20"/>
  <c r="J17" i="20"/>
  <c r="K17" i="20"/>
  <c r="K2" i="20"/>
  <c r="J2" i="20"/>
  <c r="B14" i="20"/>
  <c r="B22" i="20"/>
  <c r="B46" i="20"/>
  <c r="B51" i="20"/>
  <c r="B58" i="20"/>
  <c r="B59" i="20"/>
  <c r="B70" i="20"/>
  <c r="B75" i="20"/>
  <c r="B78" i="20"/>
  <c r="B85" i="20"/>
  <c r="B86" i="20"/>
  <c r="B94" i="20"/>
  <c r="B3" i="20"/>
  <c r="B6" i="20"/>
  <c r="B11" i="20"/>
  <c r="B13" i="20"/>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2" i="20"/>
  <c r="B83" i="21"/>
  <c r="E83" i="21" s="1"/>
  <c r="B84" i="21"/>
  <c r="E84" i="21" s="1"/>
  <c r="B85" i="21"/>
  <c r="E85" i="21" s="1"/>
  <c r="B86" i="21"/>
  <c r="J86" i="20" s="1"/>
  <c r="B87" i="21"/>
  <c r="J87" i="20" s="1"/>
  <c r="B88" i="21"/>
  <c r="J88" i="20" s="1"/>
  <c r="B50" i="21"/>
  <c r="J50" i="20" s="1"/>
  <c r="B51" i="21"/>
  <c r="E51" i="21" s="1"/>
  <c r="B52" i="21"/>
  <c r="E52" i="21" s="1"/>
  <c r="B53" i="21"/>
  <c r="E53" i="21" s="1"/>
  <c r="B54" i="21"/>
  <c r="J54" i="20" s="1"/>
  <c r="B55" i="21"/>
  <c r="J55" i="20" s="1"/>
  <c r="B56" i="21"/>
  <c r="J56" i="20" s="1"/>
  <c r="B57" i="21"/>
  <c r="E57" i="21" s="1"/>
  <c r="B58" i="21"/>
  <c r="J58" i="20" s="1"/>
  <c r="B59" i="21"/>
  <c r="E59" i="21" s="1"/>
  <c r="B60" i="21"/>
  <c r="E60" i="21" s="1"/>
  <c r="B61" i="21"/>
  <c r="E61" i="21" s="1"/>
  <c r="B62" i="21"/>
  <c r="J62" i="20" s="1"/>
  <c r="B63" i="21"/>
  <c r="J63" i="20" s="1"/>
  <c r="B64" i="21"/>
  <c r="J64" i="20" s="1"/>
  <c r="B65" i="21"/>
  <c r="E65" i="21" s="1"/>
  <c r="B66" i="21"/>
  <c r="J66" i="20" s="1"/>
  <c r="B67" i="21"/>
  <c r="E67" i="21" s="1"/>
  <c r="B68" i="21"/>
  <c r="E68" i="21" s="1"/>
  <c r="B69" i="21"/>
  <c r="E69" i="21" s="1"/>
  <c r="B70" i="21"/>
  <c r="J70" i="20" s="1"/>
  <c r="B71" i="21"/>
  <c r="J71" i="20" s="1"/>
  <c r="B72" i="21"/>
  <c r="J72" i="20" s="1"/>
  <c r="B73" i="21"/>
  <c r="E73" i="21" s="1"/>
  <c r="B74" i="21"/>
  <c r="J74" i="20" s="1"/>
  <c r="B75" i="21"/>
  <c r="E75" i="21" s="1"/>
  <c r="B76" i="21"/>
  <c r="E76" i="21" s="1"/>
  <c r="B77" i="21"/>
  <c r="E77" i="21" s="1"/>
  <c r="B78" i="21"/>
  <c r="J78" i="20" s="1"/>
  <c r="B79" i="21"/>
  <c r="J79" i="20" s="1"/>
  <c r="B80" i="21"/>
  <c r="J80" i="20" s="1"/>
  <c r="B81" i="21"/>
  <c r="E81" i="21" s="1"/>
  <c r="B82" i="21"/>
  <c r="J82" i="20" s="1"/>
  <c r="B49" i="21"/>
  <c r="E49" i="21" s="1"/>
  <c r="B27" i="20" l="1"/>
  <c r="E88" i="21"/>
  <c r="E80" i="21"/>
  <c r="E72" i="21"/>
  <c r="E64" i="21"/>
  <c r="E56" i="21"/>
  <c r="B93" i="20"/>
  <c r="B69" i="20"/>
  <c r="B43" i="20"/>
  <c r="J85" i="20"/>
  <c r="J81" i="20"/>
  <c r="J77" i="20"/>
  <c r="J73" i="20"/>
  <c r="J69" i="20"/>
  <c r="J65" i="20"/>
  <c r="J61" i="20"/>
  <c r="J57" i="20"/>
  <c r="J53" i="20"/>
  <c r="J49" i="20"/>
  <c r="E87" i="21"/>
  <c r="E79" i="21"/>
  <c r="E71" i="21"/>
  <c r="E63" i="21"/>
  <c r="E55" i="21"/>
  <c r="B2" i="20"/>
  <c r="B91" i="20"/>
  <c r="B67" i="20"/>
  <c r="B38" i="20"/>
  <c r="B20" i="20"/>
  <c r="E86" i="21"/>
  <c r="E78" i="21"/>
  <c r="E70" i="21"/>
  <c r="E62" i="21"/>
  <c r="E54" i="21"/>
  <c r="B62" i="20"/>
  <c r="B30" i="20"/>
  <c r="J84" i="20"/>
  <c r="J76" i="20"/>
  <c r="J68" i="20"/>
  <c r="J60" i="20"/>
  <c r="J52" i="20"/>
  <c r="J83" i="20"/>
  <c r="J75" i="20"/>
  <c r="J67" i="20"/>
  <c r="J59" i="20"/>
  <c r="J51" i="20"/>
  <c r="B61" i="20"/>
  <c r="B5" i="20"/>
  <c r="B77" i="20"/>
  <c r="B54" i="20"/>
  <c r="E82" i="21"/>
  <c r="E74" i="21"/>
  <c r="E66" i="21"/>
  <c r="E58" i="21"/>
  <c r="E50" i="21"/>
  <c r="B35" i="20"/>
  <c r="B83" i="20"/>
  <c r="B90" i="20"/>
  <c r="B74" i="20"/>
  <c r="B50" i="20"/>
  <c r="B26" i="20"/>
  <c r="B97" i="20"/>
  <c r="B81" i="20"/>
  <c r="B73" i="20"/>
  <c r="B57" i="20"/>
  <c r="B41" i="20"/>
  <c r="B17" i="20"/>
  <c r="B8" i="20"/>
  <c r="B96" i="20"/>
  <c r="B88" i="20"/>
  <c r="B80" i="20"/>
  <c r="B72" i="20"/>
  <c r="B64" i="20"/>
  <c r="B56" i="20"/>
  <c r="B48" i="20"/>
  <c r="B40" i="20"/>
  <c r="B32" i="20"/>
  <c r="B24" i="20"/>
  <c r="B16" i="20"/>
  <c r="B10" i="20"/>
  <c r="B98" i="20"/>
  <c r="B82" i="20"/>
  <c r="B66" i="20"/>
  <c r="B42" i="20"/>
  <c r="B34" i="20"/>
  <c r="B18" i="20"/>
  <c r="B9" i="20"/>
  <c r="B89" i="20"/>
  <c r="B65" i="20"/>
  <c r="B49" i="20"/>
  <c r="B33" i="20"/>
  <c r="B25" i="20"/>
  <c r="B7" i="20"/>
  <c r="B95" i="20"/>
  <c r="B87" i="20"/>
  <c r="B79" i="20"/>
  <c r="B71" i="20"/>
  <c r="B63" i="20"/>
  <c r="B55" i="20"/>
  <c r="B47" i="20"/>
  <c r="B39" i="20"/>
  <c r="B31" i="20"/>
  <c r="B23" i="20"/>
  <c r="B15" i="20"/>
  <c r="B53" i="20"/>
  <c r="B45" i="20"/>
  <c r="B37" i="20"/>
  <c r="B29" i="20"/>
  <c r="B12" i="20"/>
  <c r="B4" i="20"/>
  <c r="B92" i="20"/>
  <c r="B84" i="20"/>
  <c r="B76" i="20"/>
  <c r="B68" i="20"/>
  <c r="B60" i="20"/>
  <c r="B52" i="20"/>
  <c r="B44" i="20"/>
  <c r="B36" i="20"/>
  <c r="B28" i="20"/>
  <c r="D9" i="13"/>
  <c r="D2259" i="17"/>
  <c r="D2323" i="17"/>
  <c r="D2387" i="17"/>
  <c r="D2451" i="17"/>
  <c r="D2515" i="17"/>
  <c r="D2579" i="17"/>
  <c r="D2643" i="17"/>
  <c r="D2707" i="17"/>
  <c r="D2771" i="17"/>
  <c r="D2834" i="17"/>
  <c r="D2842" i="17"/>
  <c r="D2850" i="17"/>
  <c r="C355" i="17"/>
  <c r="D355" i="17" s="1"/>
  <c r="C356" i="17"/>
  <c r="D356" i="17" s="1"/>
  <c r="C357" i="17"/>
  <c r="D357" i="17" s="1"/>
  <c r="C358" i="17"/>
  <c r="D358" i="17" s="1"/>
  <c r="C359" i="17"/>
  <c r="D359" i="17" s="1"/>
  <c r="C360" i="17"/>
  <c r="D360" i="17" s="1"/>
  <c r="C361" i="17"/>
  <c r="D361" i="17" s="1"/>
  <c r="C362" i="17"/>
  <c r="D362" i="17" s="1"/>
  <c r="C363" i="17"/>
  <c r="D363" i="17" s="1"/>
  <c r="C364" i="17"/>
  <c r="D364" i="17" s="1"/>
  <c r="C365" i="17"/>
  <c r="D365" i="17" s="1"/>
  <c r="C366" i="17"/>
  <c r="D366" i="17" s="1"/>
  <c r="C367" i="17"/>
  <c r="D367" i="17" s="1"/>
  <c r="C368" i="17"/>
  <c r="D368" i="17" s="1"/>
  <c r="C369" i="17"/>
  <c r="D369" i="17" s="1"/>
  <c r="C370" i="17"/>
  <c r="D370" i="17" s="1"/>
  <c r="C371" i="17"/>
  <c r="D371" i="17" s="1"/>
  <c r="C372" i="17"/>
  <c r="D372" i="17" s="1"/>
  <c r="C373" i="17"/>
  <c r="D373" i="17" s="1"/>
  <c r="C374" i="17"/>
  <c r="D374" i="17" s="1"/>
  <c r="C375" i="17"/>
  <c r="D375" i="17" s="1"/>
  <c r="C376" i="17"/>
  <c r="D376" i="17" s="1"/>
  <c r="C377" i="17"/>
  <c r="D377" i="17" s="1"/>
  <c r="C378" i="17"/>
  <c r="D378" i="17" s="1"/>
  <c r="C379" i="17"/>
  <c r="D379" i="17" s="1"/>
  <c r="C380" i="17"/>
  <c r="D380" i="17" s="1"/>
  <c r="C381" i="17"/>
  <c r="D381" i="17" s="1"/>
  <c r="C382" i="17"/>
  <c r="D382" i="17" s="1"/>
  <c r="C383" i="17"/>
  <c r="D383" i="17" s="1"/>
  <c r="C384" i="17"/>
  <c r="D384" i="17" s="1"/>
  <c r="C385" i="17"/>
  <c r="D385" i="17" s="1"/>
  <c r="C386" i="17"/>
  <c r="D386" i="17" s="1"/>
  <c r="C387" i="17"/>
  <c r="D387" i="17" s="1"/>
  <c r="C388" i="17"/>
  <c r="D388" i="17" s="1"/>
  <c r="C389" i="17"/>
  <c r="D389" i="17" s="1"/>
  <c r="C390" i="17"/>
  <c r="D390" i="17" s="1"/>
  <c r="C391" i="17"/>
  <c r="D391" i="17" s="1"/>
  <c r="C392" i="17"/>
  <c r="D392" i="17" s="1"/>
  <c r="C393" i="17"/>
  <c r="D393" i="17" s="1"/>
  <c r="C394" i="17"/>
  <c r="D394" i="17" s="1"/>
  <c r="C395" i="17"/>
  <c r="D395" i="17" s="1"/>
  <c r="C396" i="17"/>
  <c r="D396" i="17" s="1"/>
  <c r="C397" i="17"/>
  <c r="D397" i="17" s="1"/>
  <c r="C398" i="17"/>
  <c r="D398" i="17" s="1"/>
  <c r="C399" i="17"/>
  <c r="D399" i="17" s="1"/>
  <c r="C400" i="17"/>
  <c r="D400" i="17" s="1"/>
  <c r="C401" i="17"/>
  <c r="D401" i="17" s="1"/>
  <c r="C402" i="17"/>
  <c r="D402" i="17" s="1"/>
  <c r="C403" i="17"/>
  <c r="D403" i="17" s="1"/>
  <c r="C404" i="17"/>
  <c r="D404" i="17" s="1"/>
  <c r="C405" i="17"/>
  <c r="D405" i="17" s="1"/>
  <c r="C406" i="17"/>
  <c r="D406" i="17" s="1"/>
  <c r="C407" i="17"/>
  <c r="D407" i="17" s="1"/>
  <c r="C408" i="17"/>
  <c r="D408" i="17" s="1"/>
  <c r="C409" i="17"/>
  <c r="D409" i="17" s="1"/>
  <c r="C410" i="17"/>
  <c r="D410" i="17" s="1"/>
  <c r="C411" i="17"/>
  <c r="D411" i="17" s="1"/>
  <c r="C412" i="17"/>
  <c r="D412" i="17" s="1"/>
  <c r="C413" i="17"/>
  <c r="D413" i="17" s="1"/>
  <c r="C414" i="17"/>
  <c r="D414" i="17" s="1"/>
  <c r="C415" i="17"/>
  <c r="D415" i="17" s="1"/>
  <c r="C416" i="17"/>
  <c r="D416" i="17" s="1"/>
  <c r="C417" i="17"/>
  <c r="D417" i="17" s="1"/>
  <c r="C418" i="17"/>
  <c r="D418" i="17" s="1"/>
  <c r="C419" i="17"/>
  <c r="D419" i="17" s="1"/>
  <c r="C420" i="17"/>
  <c r="D420" i="17" s="1"/>
  <c r="C421" i="17"/>
  <c r="D421" i="17" s="1"/>
  <c r="C422" i="17"/>
  <c r="D422" i="17" s="1"/>
  <c r="C423" i="17"/>
  <c r="D423" i="17" s="1"/>
  <c r="C424" i="17"/>
  <c r="D424" i="17" s="1"/>
  <c r="C425" i="17"/>
  <c r="D425" i="17" s="1"/>
  <c r="C426" i="17"/>
  <c r="D426" i="17" s="1"/>
  <c r="C427" i="17"/>
  <c r="D427" i="17" s="1"/>
  <c r="C428" i="17"/>
  <c r="D428" i="17" s="1"/>
  <c r="C429" i="17"/>
  <c r="D429" i="17" s="1"/>
  <c r="C430" i="17"/>
  <c r="D430" i="17" s="1"/>
  <c r="C431" i="17"/>
  <c r="D431" i="17" s="1"/>
  <c r="C432" i="17"/>
  <c r="D432" i="17" s="1"/>
  <c r="C433" i="17"/>
  <c r="D433" i="17" s="1"/>
  <c r="C434" i="17"/>
  <c r="D434" i="17" s="1"/>
  <c r="C435" i="17"/>
  <c r="D435" i="17" s="1"/>
  <c r="C436" i="17"/>
  <c r="D436" i="17" s="1"/>
  <c r="C437" i="17"/>
  <c r="D437" i="17" s="1"/>
  <c r="C438" i="17"/>
  <c r="D438" i="17" s="1"/>
  <c r="C439" i="17"/>
  <c r="D439" i="17" s="1"/>
  <c r="C440" i="17"/>
  <c r="D440" i="17" s="1"/>
  <c r="C441" i="17"/>
  <c r="D441" i="17" s="1"/>
  <c r="C442" i="17"/>
  <c r="D442" i="17" s="1"/>
  <c r="C443" i="17"/>
  <c r="D443" i="17" s="1"/>
  <c r="C444" i="17"/>
  <c r="D444" i="17" s="1"/>
  <c r="C445" i="17"/>
  <c r="D445" i="17" s="1"/>
  <c r="C446" i="17"/>
  <c r="D446" i="17" s="1"/>
  <c r="C447" i="17"/>
  <c r="D447" i="17" s="1"/>
  <c r="C448" i="17"/>
  <c r="D448" i="17" s="1"/>
  <c r="C449" i="17"/>
  <c r="D449" i="17" s="1"/>
  <c r="C450" i="17"/>
  <c r="D450" i="17" s="1"/>
  <c r="C451" i="17"/>
  <c r="D451" i="17" s="1"/>
  <c r="C452" i="17"/>
  <c r="D452" i="17" s="1"/>
  <c r="C453" i="17"/>
  <c r="D453" i="17" s="1"/>
  <c r="C454" i="17"/>
  <c r="D454" i="17" s="1"/>
  <c r="C455" i="17"/>
  <c r="D455" i="17" s="1"/>
  <c r="C456" i="17"/>
  <c r="D456" i="17" s="1"/>
  <c r="C457" i="17"/>
  <c r="D457" i="17" s="1"/>
  <c r="C458" i="17"/>
  <c r="D458" i="17" s="1"/>
  <c r="C459" i="17"/>
  <c r="D459" i="17" s="1"/>
  <c r="C460" i="17"/>
  <c r="D460" i="17" s="1"/>
  <c r="C461" i="17"/>
  <c r="D461" i="17" s="1"/>
  <c r="C462" i="17"/>
  <c r="D462" i="17" s="1"/>
  <c r="C463" i="17"/>
  <c r="D463" i="17" s="1"/>
  <c r="C464" i="17"/>
  <c r="D464" i="17" s="1"/>
  <c r="C465" i="17"/>
  <c r="D465" i="17" s="1"/>
  <c r="C466" i="17"/>
  <c r="D466" i="17" s="1"/>
  <c r="C467" i="17"/>
  <c r="D467" i="17" s="1"/>
  <c r="C468" i="17"/>
  <c r="D468" i="17" s="1"/>
  <c r="C469" i="17"/>
  <c r="D469" i="17" s="1"/>
  <c r="C470" i="17"/>
  <c r="D470" i="17" s="1"/>
  <c r="C471" i="17"/>
  <c r="D471" i="17" s="1"/>
  <c r="C472" i="17"/>
  <c r="D472" i="17" s="1"/>
  <c r="C473" i="17"/>
  <c r="D473" i="17" s="1"/>
  <c r="C474" i="17"/>
  <c r="D474" i="17" s="1"/>
  <c r="C475" i="17"/>
  <c r="D475" i="17" s="1"/>
  <c r="C476" i="17"/>
  <c r="D476" i="17" s="1"/>
  <c r="C477" i="17"/>
  <c r="D477" i="17" s="1"/>
  <c r="C478" i="17"/>
  <c r="D478" i="17" s="1"/>
  <c r="C479" i="17"/>
  <c r="D479" i="17" s="1"/>
  <c r="C480" i="17"/>
  <c r="D480" i="17" s="1"/>
  <c r="C481" i="17"/>
  <c r="D481" i="17" s="1"/>
  <c r="C482" i="17"/>
  <c r="D482" i="17" s="1"/>
  <c r="C483" i="17"/>
  <c r="D483" i="17" s="1"/>
  <c r="C484" i="17"/>
  <c r="D484" i="17" s="1"/>
  <c r="C485" i="17"/>
  <c r="D485" i="17" s="1"/>
  <c r="C486" i="17"/>
  <c r="D486" i="17" s="1"/>
  <c r="C487" i="17"/>
  <c r="D487" i="17" s="1"/>
  <c r="C488" i="17"/>
  <c r="D488" i="17" s="1"/>
  <c r="C489" i="17"/>
  <c r="D489" i="17" s="1"/>
  <c r="C490" i="17"/>
  <c r="D490" i="17" s="1"/>
  <c r="C491" i="17"/>
  <c r="D491" i="17" s="1"/>
  <c r="C492" i="17"/>
  <c r="D492" i="17" s="1"/>
  <c r="C493" i="17"/>
  <c r="D493" i="17" s="1"/>
  <c r="C494" i="17"/>
  <c r="D494" i="17" s="1"/>
  <c r="C495" i="17"/>
  <c r="D495" i="17" s="1"/>
  <c r="C496" i="17"/>
  <c r="D496" i="17" s="1"/>
  <c r="C497" i="17"/>
  <c r="D497" i="17" s="1"/>
  <c r="C498" i="17"/>
  <c r="D498" i="17" s="1"/>
  <c r="C499" i="17"/>
  <c r="D499" i="17" s="1"/>
  <c r="C500" i="17"/>
  <c r="D500" i="17" s="1"/>
  <c r="C501" i="17"/>
  <c r="D501" i="17" s="1"/>
  <c r="C502" i="17"/>
  <c r="D502" i="17" s="1"/>
  <c r="C503" i="17"/>
  <c r="D503" i="17" s="1"/>
  <c r="C504" i="17"/>
  <c r="D504" i="17" s="1"/>
  <c r="C505" i="17"/>
  <c r="D505" i="17" s="1"/>
  <c r="C506" i="17"/>
  <c r="D506" i="17" s="1"/>
  <c r="C507" i="17"/>
  <c r="D507" i="17" s="1"/>
  <c r="C508" i="17"/>
  <c r="D508" i="17" s="1"/>
  <c r="C509" i="17"/>
  <c r="D509" i="17" s="1"/>
  <c r="C510" i="17"/>
  <c r="D510" i="17" s="1"/>
  <c r="C511" i="17"/>
  <c r="D511" i="17" s="1"/>
  <c r="C512" i="17"/>
  <c r="D512" i="17" s="1"/>
  <c r="C513" i="17"/>
  <c r="D513" i="17" s="1"/>
  <c r="C514" i="17"/>
  <c r="D514" i="17" s="1"/>
  <c r="C515" i="17"/>
  <c r="D515" i="17" s="1"/>
  <c r="C516" i="17"/>
  <c r="D516" i="17" s="1"/>
  <c r="C517" i="17"/>
  <c r="D517" i="17" s="1"/>
  <c r="C518" i="17"/>
  <c r="D518" i="17" s="1"/>
  <c r="C519" i="17"/>
  <c r="D519" i="17" s="1"/>
  <c r="C520" i="17"/>
  <c r="D520" i="17" s="1"/>
  <c r="C521" i="17"/>
  <c r="D521" i="17" s="1"/>
  <c r="C522" i="17"/>
  <c r="D522" i="17" s="1"/>
  <c r="C523" i="17"/>
  <c r="D523" i="17" s="1"/>
  <c r="C524" i="17"/>
  <c r="D524" i="17" s="1"/>
  <c r="C525" i="17"/>
  <c r="D525" i="17" s="1"/>
  <c r="C526" i="17"/>
  <c r="D526" i="17" s="1"/>
  <c r="C527" i="17"/>
  <c r="D527" i="17" s="1"/>
  <c r="C528" i="17"/>
  <c r="D528" i="17" s="1"/>
  <c r="C529" i="17"/>
  <c r="D529" i="17" s="1"/>
  <c r="C530" i="17"/>
  <c r="D530" i="17" s="1"/>
  <c r="C531" i="17"/>
  <c r="D531" i="17" s="1"/>
  <c r="C532" i="17"/>
  <c r="D532" i="17" s="1"/>
  <c r="C533" i="17"/>
  <c r="D533" i="17" s="1"/>
  <c r="C534" i="17"/>
  <c r="D534" i="17" s="1"/>
  <c r="C535" i="17"/>
  <c r="D535" i="17" s="1"/>
  <c r="C536" i="17"/>
  <c r="D536" i="17" s="1"/>
  <c r="C537" i="17"/>
  <c r="D537" i="17" s="1"/>
  <c r="C538" i="17"/>
  <c r="D538" i="17" s="1"/>
  <c r="C539" i="17"/>
  <c r="D539" i="17" s="1"/>
  <c r="C540" i="17"/>
  <c r="D540" i="17" s="1"/>
  <c r="C541" i="17"/>
  <c r="D541" i="17" s="1"/>
  <c r="C542" i="17"/>
  <c r="D542" i="17" s="1"/>
  <c r="C543" i="17"/>
  <c r="D543" i="17" s="1"/>
  <c r="C544" i="17"/>
  <c r="D544" i="17" s="1"/>
  <c r="C545" i="17"/>
  <c r="D545" i="17" s="1"/>
  <c r="C546" i="17"/>
  <c r="D546" i="17" s="1"/>
  <c r="C547" i="17"/>
  <c r="D547" i="17" s="1"/>
  <c r="C548" i="17"/>
  <c r="D548" i="17" s="1"/>
  <c r="C549" i="17"/>
  <c r="D549" i="17" s="1"/>
  <c r="C550" i="17"/>
  <c r="D550" i="17" s="1"/>
  <c r="C551" i="17"/>
  <c r="D551" i="17" s="1"/>
  <c r="C552" i="17"/>
  <c r="D552" i="17" s="1"/>
  <c r="C553" i="17"/>
  <c r="D553" i="17" s="1"/>
  <c r="C554" i="17"/>
  <c r="D554" i="17" s="1"/>
  <c r="C555" i="17"/>
  <c r="D555" i="17" s="1"/>
  <c r="C556" i="17"/>
  <c r="D556" i="17" s="1"/>
  <c r="C557" i="17"/>
  <c r="D557" i="17" s="1"/>
  <c r="C558" i="17"/>
  <c r="D558" i="17" s="1"/>
  <c r="C559" i="17"/>
  <c r="D559" i="17" s="1"/>
  <c r="C560" i="17"/>
  <c r="D560" i="17" s="1"/>
  <c r="C561" i="17"/>
  <c r="D561" i="17" s="1"/>
  <c r="C562" i="17"/>
  <c r="D562" i="17" s="1"/>
  <c r="C563" i="17"/>
  <c r="D563" i="17" s="1"/>
  <c r="C564" i="17"/>
  <c r="D564" i="17" s="1"/>
  <c r="C565" i="17"/>
  <c r="D565" i="17" s="1"/>
  <c r="C566" i="17"/>
  <c r="D566" i="17" s="1"/>
  <c r="C567" i="17"/>
  <c r="D567" i="17" s="1"/>
  <c r="C568" i="17"/>
  <c r="D568" i="17" s="1"/>
  <c r="C569" i="17"/>
  <c r="D569" i="17" s="1"/>
  <c r="C570" i="17"/>
  <c r="D570" i="17" s="1"/>
  <c r="C571" i="17"/>
  <c r="D571" i="17" s="1"/>
  <c r="C572" i="17"/>
  <c r="D572" i="17" s="1"/>
  <c r="C573" i="17"/>
  <c r="D573" i="17" s="1"/>
  <c r="C574" i="17"/>
  <c r="D574" i="17" s="1"/>
  <c r="C575" i="17"/>
  <c r="D575" i="17" s="1"/>
  <c r="C576" i="17"/>
  <c r="D576" i="17" s="1"/>
  <c r="C577" i="17"/>
  <c r="D577" i="17" s="1"/>
  <c r="C578" i="17"/>
  <c r="D578" i="17" s="1"/>
  <c r="C579" i="17"/>
  <c r="D579" i="17" s="1"/>
  <c r="C580" i="17"/>
  <c r="D580" i="17" s="1"/>
  <c r="C581" i="17"/>
  <c r="D581" i="17" s="1"/>
  <c r="C582" i="17"/>
  <c r="D582" i="17" s="1"/>
  <c r="C583" i="17"/>
  <c r="D583" i="17" s="1"/>
  <c r="C584" i="17"/>
  <c r="D584" i="17" s="1"/>
  <c r="C585" i="17"/>
  <c r="D585" i="17" s="1"/>
  <c r="C586" i="17"/>
  <c r="D586" i="17" s="1"/>
  <c r="C587" i="17"/>
  <c r="D587" i="17" s="1"/>
  <c r="C588" i="17"/>
  <c r="D588" i="17" s="1"/>
  <c r="C589" i="17"/>
  <c r="D589" i="17" s="1"/>
  <c r="C590" i="17"/>
  <c r="D590" i="17" s="1"/>
  <c r="C591" i="17"/>
  <c r="D591" i="17" s="1"/>
  <c r="C592" i="17"/>
  <c r="D592" i="17" s="1"/>
  <c r="C593" i="17"/>
  <c r="D593" i="17" s="1"/>
  <c r="C594" i="17"/>
  <c r="D594" i="17" s="1"/>
  <c r="C595" i="17"/>
  <c r="D595" i="17" s="1"/>
  <c r="C596" i="17"/>
  <c r="D596" i="17" s="1"/>
  <c r="C597" i="17"/>
  <c r="D597" i="17" s="1"/>
  <c r="C598" i="17"/>
  <c r="D598" i="17" s="1"/>
  <c r="C599" i="17"/>
  <c r="D599" i="17" s="1"/>
  <c r="C600" i="17"/>
  <c r="D600" i="17" s="1"/>
  <c r="C601" i="17"/>
  <c r="D601" i="17" s="1"/>
  <c r="C602" i="17"/>
  <c r="D602" i="17" s="1"/>
  <c r="C603" i="17"/>
  <c r="D603" i="17" s="1"/>
  <c r="C604" i="17"/>
  <c r="D604" i="17" s="1"/>
  <c r="C605" i="17"/>
  <c r="D605" i="17" s="1"/>
  <c r="C606" i="17"/>
  <c r="D606" i="17" s="1"/>
  <c r="C607" i="17"/>
  <c r="D607" i="17" s="1"/>
  <c r="C608" i="17"/>
  <c r="D608" i="17" s="1"/>
  <c r="C609" i="17"/>
  <c r="D609" i="17" s="1"/>
  <c r="C610" i="17"/>
  <c r="D610" i="17" s="1"/>
  <c r="C611" i="17"/>
  <c r="D611" i="17" s="1"/>
  <c r="C612" i="17"/>
  <c r="D612" i="17" s="1"/>
  <c r="C613" i="17"/>
  <c r="D613" i="17" s="1"/>
  <c r="C614" i="17"/>
  <c r="D614" i="17" s="1"/>
  <c r="C615" i="17"/>
  <c r="D615" i="17" s="1"/>
  <c r="C616" i="17"/>
  <c r="D616" i="17" s="1"/>
  <c r="C617" i="17"/>
  <c r="D617" i="17" s="1"/>
  <c r="C618" i="17"/>
  <c r="D618" i="17" s="1"/>
  <c r="C619" i="17"/>
  <c r="D619" i="17" s="1"/>
  <c r="C620" i="17"/>
  <c r="D620" i="17" s="1"/>
  <c r="C621" i="17"/>
  <c r="D621" i="17" s="1"/>
  <c r="C622" i="17"/>
  <c r="D622" i="17" s="1"/>
  <c r="C623" i="17"/>
  <c r="D623" i="17" s="1"/>
  <c r="C624" i="17"/>
  <c r="D624" i="17" s="1"/>
  <c r="C625" i="17"/>
  <c r="D625" i="17" s="1"/>
  <c r="C626" i="17"/>
  <c r="D626" i="17" s="1"/>
  <c r="C627" i="17"/>
  <c r="D627" i="17" s="1"/>
  <c r="C628" i="17"/>
  <c r="D628" i="17" s="1"/>
  <c r="C629" i="17"/>
  <c r="D629" i="17" s="1"/>
  <c r="C630" i="17"/>
  <c r="D630" i="17" s="1"/>
  <c r="C631" i="17"/>
  <c r="D631" i="17" s="1"/>
  <c r="C632" i="17"/>
  <c r="D632" i="17" s="1"/>
  <c r="C633" i="17"/>
  <c r="D633" i="17" s="1"/>
  <c r="C634" i="17"/>
  <c r="D634" i="17" s="1"/>
  <c r="C635" i="17"/>
  <c r="D635" i="17" s="1"/>
  <c r="C636" i="17"/>
  <c r="D636" i="17" s="1"/>
  <c r="C637" i="17"/>
  <c r="D637" i="17" s="1"/>
  <c r="C638" i="17"/>
  <c r="D638" i="17" s="1"/>
  <c r="C639" i="17"/>
  <c r="D639" i="17" s="1"/>
  <c r="C640" i="17"/>
  <c r="D640" i="17" s="1"/>
  <c r="C641" i="17"/>
  <c r="D641" i="17" s="1"/>
  <c r="C642" i="17"/>
  <c r="D642" i="17" s="1"/>
  <c r="C643" i="17"/>
  <c r="D643" i="17" s="1"/>
  <c r="C644" i="17"/>
  <c r="D644" i="17" s="1"/>
  <c r="C645" i="17"/>
  <c r="D645" i="17" s="1"/>
  <c r="C646" i="17"/>
  <c r="D646" i="17" s="1"/>
  <c r="C647" i="17"/>
  <c r="D647" i="17" s="1"/>
  <c r="C648" i="17"/>
  <c r="D648" i="17" s="1"/>
  <c r="C649" i="17"/>
  <c r="D649" i="17" s="1"/>
  <c r="C650" i="17"/>
  <c r="D650" i="17" s="1"/>
  <c r="C651" i="17"/>
  <c r="D651" i="17" s="1"/>
  <c r="C652" i="17"/>
  <c r="D652" i="17" s="1"/>
  <c r="C653" i="17"/>
  <c r="D653" i="17" s="1"/>
  <c r="C654" i="17"/>
  <c r="D654" i="17" s="1"/>
  <c r="C655" i="17"/>
  <c r="D655" i="17" s="1"/>
  <c r="C656" i="17"/>
  <c r="D656" i="17" s="1"/>
  <c r="C657" i="17"/>
  <c r="D657" i="17" s="1"/>
  <c r="C658" i="17"/>
  <c r="D658" i="17" s="1"/>
  <c r="C659" i="17"/>
  <c r="D659" i="17" s="1"/>
  <c r="C660" i="17"/>
  <c r="D660" i="17" s="1"/>
  <c r="C661" i="17"/>
  <c r="D661" i="17" s="1"/>
  <c r="C662" i="17"/>
  <c r="D662" i="17" s="1"/>
  <c r="C663" i="17"/>
  <c r="D663" i="17" s="1"/>
  <c r="C664" i="17"/>
  <c r="D664" i="17" s="1"/>
  <c r="C665" i="17"/>
  <c r="D665" i="17" s="1"/>
  <c r="C666" i="17"/>
  <c r="D666" i="17" s="1"/>
  <c r="C667" i="17"/>
  <c r="D667" i="17" s="1"/>
  <c r="C668" i="17"/>
  <c r="D668" i="17" s="1"/>
  <c r="C669" i="17"/>
  <c r="D669" i="17" s="1"/>
  <c r="C670" i="17"/>
  <c r="D670" i="17" s="1"/>
  <c r="C671" i="17"/>
  <c r="D671" i="17" s="1"/>
  <c r="C672" i="17"/>
  <c r="D672" i="17" s="1"/>
  <c r="C673" i="17"/>
  <c r="D673" i="17" s="1"/>
  <c r="C674" i="17"/>
  <c r="D674" i="17" s="1"/>
  <c r="C675" i="17"/>
  <c r="D675" i="17" s="1"/>
  <c r="C676" i="17"/>
  <c r="D676" i="17" s="1"/>
  <c r="C677" i="17"/>
  <c r="D677" i="17" s="1"/>
  <c r="C678" i="17"/>
  <c r="D678" i="17" s="1"/>
  <c r="C679" i="17"/>
  <c r="D679" i="17" s="1"/>
  <c r="C680" i="17"/>
  <c r="D680" i="17" s="1"/>
  <c r="C681" i="17"/>
  <c r="D681" i="17" s="1"/>
  <c r="C682" i="17"/>
  <c r="D682" i="17" s="1"/>
  <c r="C683" i="17"/>
  <c r="D683" i="17" s="1"/>
  <c r="C684" i="17"/>
  <c r="D684" i="17" s="1"/>
  <c r="C685" i="17"/>
  <c r="D685" i="17" s="1"/>
  <c r="C686" i="17"/>
  <c r="D686" i="17" s="1"/>
  <c r="C687" i="17"/>
  <c r="D687" i="17" s="1"/>
  <c r="C688" i="17"/>
  <c r="D688" i="17" s="1"/>
  <c r="C689" i="17"/>
  <c r="D689" i="17" s="1"/>
  <c r="C690" i="17"/>
  <c r="D690" i="17" s="1"/>
  <c r="C691" i="17"/>
  <c r="D691" i="17" s="1"/>
  <c r="C692" i="17"/>
  <c r="D692" i="17" s="1"/>
  <c r="C693" i="17"/>
  <c r="D693" i="17" s="1"/>
  <c r="C694" i="17"/>
  <c r="D694" i="17" s="1"/>
  <c r="C695" i="17"/>
  <c r="D695" i="17" s="1"/>
  <c r="C696" i="17"/>
  <c r="D696" i="17" s="1"/>
  <c r="C697" i="17"/>
  <c r="D697" i="17" s="1"/>
  <c r="C698" i="17"/>
  <c r="D698" i="17" s="1"/>
  <c r="C699" i="17"/>
  <c r="D699" i="17" s="1"/>
  <c r="C700" i="17"/>
  <c r="D700" i="17" s="1"/>
  <c r="C701" i="17"/>
  <c r="D701" i="17" s="1"/>
  <c r="C702" i="17"/>
  <c r="D702" i="17" s="1"/>
  <c r="C703" i="17"/>
  <c r="D703" i="17" s="1"/>
  <c r="C704" i="17"/>
  <c r="D704" i="17" s="1"/>
  <c r="C705" i="17"/>
  <c r="D705" i="17" s="1"/>
  <c r="C706" i="17"/>
  <c r="D706" i="17" s="1"/>
  <c r="C707" i="17"/>
  <c r="D707" i="17" s="1"/>
  <c r="C708" i="17"/>
  <c r="D708" i="17" s="1"/>
  <c r="C709" i="17"/>
  <c r="D709" i="17" s="1"/>
  <c r="C710" i="17"/>
  <c r="D710" i="17" s="1"/>
  <c r="C711" i="17"/>
  <c r="D711" i="17" s="1"/>
  <c r="C712" i="17"/>
  <c r="D712" i="17" s="1"/>
  <c r="C713" i="17"/>
  <c r="D713" i="17" s="1"/>
  <c r="C714" i="17"/>
  <c r="D714" i="17" s="1"/>
  <c r="C715" i="17"/>
  <c r="D715" i="17" s="1"/>
  <c r="C716" i="17"/>
  <c r="D716" i="17" s="1"/>
  <c r="C717" i="17"/>
  <c r="D717" i="17" s="1"/>
  <c r="C718" i="17"/>
  <c r="D718" i="17" s="1"/>
  <c r="C719" i="17"/>
  <c r="D719" i="17" s="1"/>
  <c r="C720" i="17"/>
  <c r="D720" i="17" s="1"/>
  <c r="C721" i="17"/>
  <c r="D721" i="17" s="1"/>
  <c r="C722" i="17"/>
  <c r="D722" i="17" s="1"/>
  <c r="C723" i="17"/>
  <c r="D723" i="17" s="1"/>
  <c r="C724" i="17"/>
  <c r="D724" i="17" s="1"/>
  <c r="C725" i="17"/>
  <c r="D725" i="17" s="1"/>
  <c r="C726" i="17"/>
  <c r="D726" i="17" s="1"/>
  <c r="C727" i="17"/>
  <c r="D727" i="17" s="1"/>
  <c r="C728" i="17"/>
  <c r="D728" i="17" s="1"/>
  <c r="C729" i="17"/>
  <c r="D729" i="17" s="1"/>
  <c r="C730" i="17"/>
  <c r="D730" i="17" s="1"/>
  <c r="C731" i="17"/>
  <c r="D731" i="17" s="1"/>
  <c r="C732" i="17"/>
  <c r="D732" i="17" s="1"/>
  <c r="C733" i="17"/>
  <c r="D733" i="17" s="1"/>
  <c r="C734" i="17"/>
  <c r="D734" i="17" s="1"/>
  <c r="C735" i="17"/>
  <c r="D735" i="17" s="1"/>
  <c r="C736" i="17"/>
  <c r="D736" i="17" s="1"/>
  <c r="C737" i="17"/>
  <c r="D737" i="17" s="1"/>
  <c r="C738" i="17"/>
  <c r="D738" i="17" s="1"/>
  <c r="C739" i="17"/>
  <c r="D739" i="17" s="1"/>
  <c r="C740" i="17"/>
  <c r="D740" i="17" s="1"/>
  <c r="C741" i="17"/>
  <c r="D741" i="17" s="1"/>
  <c r="C742" i="17"/>
  <c r="D742" i="17" s="1"/>
  <c r="C743" i="17"/>
  <c r="D743" i="17" s="1"/>
  <c r="C744" i="17"/>
  <c r="D744" i="17" s="1"/>
  <c r="C745" i="17"/>
  <c r="D745" i="17" s="1"/>
  <c r="C746" i="17"/>
  <c r="D746" i="17" s="1"/>
  <c r="C747" i="17"/>
  <c r="D747" i="17" s="1"/>
  <c r="C748" i="17"/>
  <c r="D748" i="17" s="1"/>
  <c r="C749" i="17"/>
  <c r="D749" i="17" s="1"/>
  <c r="C750" i="17"/>
  <c r="D750" i="17" s="1"/>
  <c r="C751" i="17"/>
  <c r="D751" i="17" s="1"/>
  <c r="C752" i="17"/>
  <c r="D752" i="17" s="1"/>
  <c r="C753" i="17"/>
  <c r="D753" i="17" s="1"/>
  <c r="C754" i="17"/>
  <c r="D754" i="17" s="1"/>
  <c r="C755" i="17"/>
  <c r="D755" i="17" s="1"/>
  <c r="C756" i="17"/>
  <c r="D756" i="17" s="1"/>
  <c r="C757" i="17"/>
  <c r="D757" i="17" s="1"/>
  <c r="C758" i="17"/>
  <c r="D758" i="17" s="1"/>
  <c r="C759" i="17"/>
  <c r="D759" i="17" s="1"/>
  <c r="C760" i="17"/>
  <c r="D760" i="17" s="1"/>
  <c r="C761" i="17"/>
  <c r="D761" i="17" s="1"/>
  <c r="C762" i="17"/>
  <c r="D762" i="17" s="1"/>
  <c r="C763" i="17"/>
  <c r="D763" i="17" s="1"/>
  <c r="C764" i="17"/>
  <c r="D764" i="17" s="1"/>
  <c r="C765" i="17"/>
  <c r="D765" i="17" s="1"/>
  <c r="C766" i="17"/>
  <c r="D766" i="17" s="1"/>
  <c r="C767" i="17"/>
  <c r="D767" i="17" s="1"/>
  <c r="C768" i="17"/>
  <c r="D768" i="17" s="1"/>
  <c r="C769" i="17"/>
  <c r="D769" i="17" s="1"/>
  <c r="C770" i="17"/>
  <c r="D770" i="17" s="1"/>
  <c r="C771" i="17"/>
  <c r="D771" i="17" s="1"/>
  <c r="C772" i="17"/>
  <c r="D772" i="17" s="1"/>
  <c r="C773" i="17"/>
  <c r="D773" i="17" s="1"/>
  <c r="C774" i="17"/>
  <c r="D774" i="17" s="1"/>
  <c r="C775" i="17"/>
  <c r="D775" i="17" s="1"/>
  <c r="C776" i="17"/>
  <c r="D776" i="17" s="1"/>
  <c r="C777" i="17"/>
  <c r="D777" i="17" s="1"/>
  <c r="C778" i="17"/>
  <c r="D778" i="17" s="1"/>
  <c r="C779" i="17"/>
  <c r="D779" i="17" s="1"/>
  <c r="C780" i="17"/>
  <c r="D780" i="17" s="1"/>
  <c r="C781" i="17"/>
  <c r="D781" i="17" s="1"/>
  <c r="C782" i="17"/>
  <c r="D782" i="17" s="1"/>
  <c r="C783" i="17"/>
  <c r="D783" i="17" s="1"/>
  <c r="C784" i="17"/>
  <c r="D784" i="17" s="1"/>
  <c r="C785" i="17"/>
  <c r="D785" i="17" s="1"/>
  <c r="C786" i="17"/>
  <c r="D786" i="17" s="1"/>
  <c r="C787" i="17"/>
  <c r="D787" i="17" s="1"/>
  <c r="C788" i="17"/>
  <c r="D788" i="17" s="1"/>
  <c r="C789" i="17"/>
  <c r="D789" i="17" s="1"/>
  <c r="C790" i="17"/>
  <c r="D790" i="17" s="1"/>
  <c r="C791" i="17"/>
  <c r="D791" i="17" s="1"/>
  <c r="C792" i="17"/>
  <c r="D792" i="17" s="1"/>
  <c r="C793" i="17"/>
  <c r="D793" i="17" s="1"/>
  <c r="C794" i="17"/>
  <c r="D794" i="17" s="1"/>
  <c r="C795" i="17"/>
  <c r="D795" i="17" s="1"/>
  <c r="C796" i="17"/>
  <c r="D796" i="17" s="1"/>
  <c r="C797" i="17"/>
  <c r="D797" i="17" s="1"/>
  <c r="C798" i="17"/>
  <c r="D798" i="17" s="1"/>
  <c r="C799" i="17"/>
  <c r="D799" i="17" s="1"/>
  <c r="C800" i="17"/>
  <c r="D800" i="17" s="1"/>
  <c r="C801" i="17"/>
  <c r="D801" i="17" s="1"/>
  <c r="C802" i="17"/>
  <c r="D802" i="17" s="1"/>
  <c r="C803" i="17"/>
  <c r="D803" i="17" s="1"/>
  <c r="C804" i="17"/>
  <c r="D804" i="17" s="1"/>
  <c r="C805" i="17"/>
  <c r="D805" i="17" s="1"/>
  <c r="C806" i="17"/>
  <c r="D806" i="17" s="1"/>
  <c r="C807" i="17"/>
  <c r="D807" i="17" s="1"/>
  <c r="C808" i="17"/>
  <c r="D808" i="17" s="1"/>
  <c r="C809" i="17"/>
  <c r="D809" i="17" s="1"/>
  <c r="C810" i="17"/>
  <c r="D810" i="17" s="1"/>
  <c r="C811" i="17"/>
  <c r="D811" i="17" s="1"/>
  <c r="C812" i="17"/>
  <c r="D812" i="17" s="1"/>
  <c r="C813" i="17"/>
  <c r="D813" i="17" s="1"/>
  <c r="C814" i="17"/>
  <c r="D814" i="17" s="1"/>
  <c r="C815" i="17"/>
  <c r="D815" i="17" s="1"/>
  <c r="C816" i="17"/>
  <c r="D816" i="17" s="1"/>
  <c r="C817" i="17"/>
  <c r="D817" i="17" s="1"/>
  <c r="C818" i="17"/>
  <c r="D818" i="17" s="1"/>
  <c r="C819" i="17"/>
  <c r="D819" i="17" s="1"/>
  <c r="C820" i="17"/>
  <c r="D820" i="17" s="1"/>
  <c r="C821" i="17"/>
  <c r="D821" i="17" s="1"/>
  <c r="C822" i="17"/>
  <c r="D822" i="17" s="1"/>
  <c r="C823" i="17"/>
  <c r="D823" i="17" s="1"/>
  <c r="C824" i="17"/>
  <c r="D824" i="17" s="1"/>
  <c r="C825" i="17"/>
  <c r="D825" i="17" s="1"/>
  <c r="C826" i="17"/>
  <c r="D826" i="17" s="1"/>
  <c r="C827" i="17"/>
  <c r="D827" i="17" s="1"/>
  <c r="C828" i="17"/>
  <c r="D828" i="17" s="1"/>
  <c r="C829" i="17"/>
  <c r="D829" i="17" s="1"/>
  <c r="C830" i="17"/>
  <c r="D830" i="17" s="1"/>
  <c r="C831" i="17"/>
  <c r="D831" i="17" s="1"/>
  <c r="C832" i="17"/>
  <c r="D832" i="17" s="1"/>
  <c r="C833" i="17"/>
  <c r="D833" i="17" s="1"/>
  <c r="C834" i="17"/>
  <c r="D834" i="17" s="1"/>
  <c r="C835" i="17"/>
  <c r="D835" i="17" s="1"/>
  <c r="C836" i="17"/>
  <c r="D836" i="17" s="1"/>
  <c r="C837" i="17"/>
  <c r="D837" i="17" s="1"/>
  <c r="C838" i="17"/>
  <c r="D838" i="17" s="1"/>
  <c r="C839" i="17"/>
  <c r="D839" i="17" s="1"/>
  <c r="C840" i="17"/>
  <c r="D840" i="17" s="1"/>
  <c r="C841" i="17"/>
  <c r="D841" i="17" s="1"/>
  <c r="C842" i="17"/>
  <c r="D842" i="17" s="1"/>
  <c r="C843" i="17"/>
  <c r="D843" i="17" s="1"/>
  <c r="C844" i="17"/>
  <c r="D844" i="17" s="1"/>
  <c r="C845" i="17"/>
  <c r="D845" i="17" s="1"/>
  <c r="C846" i="17"/>
  <c r="D846" i="17" s="1"/>
  <c r="C847" i="17"/>
  <c r="D847" i="17" s="1"/>
  <c r="C848" i="17"/>
  <c r="D848" i="17" s="1"/>
  <c r="C849" i="17"/>
  <c r="D849" i="17" s="1"/>
  <c r="C850" i="17"/>
  <c r="D850" i="17" s="1"/>
  <c r="C851" i="17"/>
  <c r="D851" i="17" s="1"/>
  <c r="C852" i="17"/>
  <c r="D852" i="17" s="1"/>
  <c r="C853" i="17"/>
  <c r="D853" i="17" s="1"/>
  <c r="C854" i="17"/>
  <c r="D854" i="17" s="1"/>
  <c r="C855" i="17"/>
  <c r="D855" i="17" s="1"/>
  <c r="C856" i="17"/>
  <c r="D856" i="17" s="1"/>
  <c r="C857" i="17"/>
  <c r="D857" i="17" s="1"/>
  <c r="C858" i="17"/>
  <c r="D858" i="17" s="1"/>
  <c r="C859" i="17"/>
  <c r="D859" i="17" s="1"/>
  <c r="C860" i="17"/>
  <c r="D860" i="17" s="1"/>
  <c r="C861" i="17"/>
  <c r="D861" i="17" s="1"/>
  <c r="C862" i="17"/>
  <c r="D862" i="17" s="1"/>
  <c r="C863" i="17"/>
  <c r="D863" i="17" s="1"/>
  <c r="C864" i="17"/>
  <c r="D864" i="17" s="1"/>
  <c r="C865" i="17"/>
  <c r="D865" i="17" s="1"/>
  <c r="C866" i="17"/>
  <c r="D866" i="17" s="1"/>
  <c r="C867" i="17"/>
  <c r="D867" i="17" s="1"/>
  <c r="C868" i="17"/>
  <c r="D868" i="17" s="1"/>
  <c r="C869" i="17"/>
  <c r="D869" i="17" s="1"/>
  <c r="C870" i="17"/>
  <c r="D870" i="17" s="1"/>
  <c r="C871" i="17"/>
  <c r="D871" i="17" s="1"/>
  <c r="C872" i="17"/>
  <c r="D872" i="17" s="1"/>
  <c r="C873" i="17"/>
  <c r="D873" i="17" s="1"/>
  <c r="C874" i="17"/>
  <c r="D874" i="17" s="1"/>
  <c r="C875" i="17"/>
  <c r="D875" i="17" s="1"/>
  <c r="C876" i="17"/>
  <c r="D876" i="17" s="1"/>
  <c r="C877" i="17"/>
  <c r="D877" i="17" s="1"/>
  <c r="C878" i="17"/>
  <c r="D878" i="17" s="1"/>
  <c r="C879" i="17"/>
  <c r="D879" i="17" s="1"/>
  <c r="C880" i="17"/>
  <c r="D880" i="17" s="1"/>
  <c r="C881" i="17"/>
  <c r="D881" i="17" s="1"/>
  <c r="C882" i="17"/>
  <c r="D882" i="17" s="1"/>
  <c r="C883" i="17"/>
  <c r="D883" i="17" s="1"/>
  <c r="C884" i="17"/>
  <c r="D884" i="17" s="1"/>
  <c r="C885" i="17"/>
  <c r="D885" i="17" s="1"/>
  <c r="C886" i="17"/>
  <c r="D886" i="17" s="1"/>
  <c r="C887" i="17"/>
  <c r="D887" i="17" s="1"/>
  <c r="C888" i="17"/>
  <c r="D888" i="17" s="1"/>
  <c r="C889" i="17"/>
  <c r="D889" i="17" s="1"/>
  <c r="C890" i="17"/>
  <c r="D890" i="17" s="1"/>
  <c r="C891" i="17"/>
  <c r="D891" i="17" s="1"/>
  <c r="C892" i="17"/>
  <c r="D892" i="17" s="1"/>
  <c r="C893" i="17"/>
  <c r="D893" i="17" s="1"/>
  <c r="C894" i="17"/>
  <c r="D894" i="17" s="1"/>
  <c r="C895" i="17"/>
  <c r="D895" i="17" s="1"/>
  <c r="C896" i="17"/>
  <c r="D896" i="17" s="1"/>
  <c r="C897" i="17"/>
  <c r="D897" i="17" s="1"/>
  <c r="C898" i="17"/>
  <c r="D898" i="17" s="1"/>
  <c r="C899" i="17"/>
  <c r="D899" i="17" s="1"/>
  <c r="C900" i="17"/>
  <c r="D900" i="17" s="1"/>
  <c r="C901" i="17"/>
  <c r="D901" i="17" s="1"/>
  <c r="C902" i="17"/>
  <c r="D902" i="17" s="1"/>
  <c r="C903" i="17"/>
  <c r="D903" i="17" s="1"/>
  <c r="C904" i="17"/>
  <c r="D904" i="17" s="1"/>
  <c r="C905" i="17"/>
  <c r="D905" i="17" s="1"/>
  <c r="C906" i="17"/>
  <c r="D906" i="17" s="1"/>
  <c r="C907" i="17"/>
  <c r="D907" i="17" s="1"/>
  <c r="C908" i="17"/>
  <c r="D908" i="17" s="1"/>
  <c r="C909" i="17"/>
  <c r="D909" i="17" s="1"/>
  <c r="C910" i="17"/>
  <c r="D910" i="17" s="1"/>
  <c r="C911" i="17"/>
  <c r="D911" i="17" s="1"/>
  <c r="C912" i="17"/>
  <c r="D912" i="17" s="1"/>
  <c r="C913" i="17"/>
  <c r="D913" i="17" s="1"/>
  <c r="C914" i="17"/>
  <c r="D914" i="17" s="1"/>
  <c r="C915" i="17"/>
  <c r="D915" i="17" s="1"/>
  <c r="C916" i="17"/>
  <c r="D916" i="17" s="1"/>
  <c r="C917" i="17"/>
  <c r="D917" i="17" s="1"/>
  <c r="C918" i="17"/>
  <c r="D918" i="17" s="1"/>
  <c r="C919" i="17"/>
  <c r="D919" i="17" s="1"/>
  <c r="C920" i="17"/>
  <c r="D920" i="17" s="1"/>
  <c r="C921" i="17"/>
  <c r="D921" i="17" s="1"/>
  <c r="C922" i="17"/>
  <c r="D922" i="17" s="1"/>
  <c r="C923" i="17"/>
  <c r="D923" i="17" s="1"/>
  <c r="C924" i="17"/>
  <c r="D924" i="17" s="1"/>
  <c r="C925" i="17"/>
  <c r="D925" i="17" s="1"/>
  <c r="C926" i="17"/>
  <c r="D926" i="17" s="1"/>
  <c r="C927" i="17"/>
  <c r="D927" i="17" s="1"/>
  <c r="C928" i="17"/>
  <c r="D928" i="17" s="1"/>
  <c r="C929" i="17"/>
  <c r="D929" i="17" s="1"/>
  <c r="C930" i="17"/>
  <c r="D930" i="17" s="1"/>
  <c r="C931" i="17"/>
  <c r="D931" i="17" s="1"/>
  <c r="C932" i="17"/>
  <c r="D932" i="17" s="1"/>
  <c r="C933" i="17"/>
  <c r="D933" i="17" s="1"/>
  <c r="C934" i="17"/>
  <c r="D934" i="17" s="1"/>
  <c r="C935" i="17"/>
  <c r="D935" i="17" s="1"/>
  <c r="C936" i="17"/>
  <c r="D936" i="17" s="1"/>
  <c r="C937" i="17"/>
  <c r="D937" i="17" s="1"/>
  <c r="C938" i="17"/>
  <c r="D938" i="17" s="1"/>
  <c r="C939" i="17"/>
  <c r="D939" i="17" s="1"/>
  <c r="C940" i="17"/>
  <c r="D940" i="17" s="1"/>
  <c r="C941" i="17"/>
  <c r="D941" i="17" s="1"/>
  <c r="C942" i="17"/>
  <c r="D942" i="17" s="1"/>
  <c r="C943" i="17"/>
  <c r="D943" i="17" s="1"/>
  <c r="C944" i="17"/>
  <c r="D944" i="17" s="1"/>
  <c r="C945" i="17"/>
  <c r="D945" i="17" s="1"/>
  <c r="C946" i="17"/>
  <c r="D946" i="17" s="1"/>
  <c r="C947" i="17"/>
  <c r="D947" i="17" s="1"/>
  <c r="C948" i="17"/>
  <c r="D948" i="17" s="1"/>
  <c r="C949" i="17"/>
  <c r="D949" i="17" s="1"/>
  <c r="C950" i="17"/>
  <c r="D950" i="17" s="1"/>
  <c r="C951" i="17"/>
  <c r="D951" i="17" s="1"/>
  <c r="C952" i="17"/>
  <c r="D952" i="17" s="1"/>
  <c r="C953" i="17"/>
  <c r="D953" i="17" s="1"/>
  <c r="C954" i="17"/>
  <c r="D954" i="17" s="1"/>
  <c r="C955" i="17"/>
  <c r="D955" i="17" s="1"/>
  <c r="C956" i="17"/>
  <c r="D956" i="17" s="1"/>
  <c r="C957" i="17"/>
  <c r="D957" i="17" s="1"/>
  <c r="C958" i="17"/>
  <c r="D958" i="17" s="1"/>
  <c r="C959" i="17"/>
  <c r="D959" i="17" s="1"/>
  <c r="C960" i="17"/>
  <c r="D960" i="17" s="1"/>
  <c r="C961" i="17"/>
  <c r="D961" i="17" s="1"/>
  <c r="C962" i="17"/>
  <c r="D962" i="17" s="1"/>
  <c r="C963" i="17"/>
  <c r="D963" i="17" s="1"/>
  <c r="C964" i="17"/>
  <c r="D964" i="17" s="1"/>
  <c r="C965" i="17"/>
  <c r="D965" i="17" s="1"/>
  <c r="C966" i="17"/>
  <c r="D966" i="17" s="1"/>
  <c r="C967" i="17"/>
  <c r="D967" i="17" s="1"/>
  <c r="C968" i="17"/>
  <c r="D968" i="17" s="1"/>
  <c r="C969" i="17"/>
  <c r="D969" i="17" s="1"/>
  <c r="C970" i="17"/>
  <c r="D970" i="17" s="1"/>
  <c r="C971" i="17"/>
  <c r="D971" i="17" s="1"/>
  <c r="C972" i="17"/>
  <c r="D972" i="17" s="1"/>
  <c r="C973" i="17"/>
  <c r="D973" i="17" s="1"/>
  <c r="C974" i="17"/>
  <c r="D974" i="17" s="1"/>
  <c r="C975" i="17"/>
  <c r="D975" i="17" s="1"/>
  <c r="C976" i="17"/>
  <c r="D976" i="17" s="1"/>
  <c r="C977" i="17"/>
  <c r="D977" i="17" s="1"/>
  <c r="C978" i="17"/>
  <c r="D978" i="17" s="1"/>
  <c r="C979" i="17"/>
  <c r="D979" i="17" s="1"/>
  <c r="C980" i="17"/>
  <c r="D980" i="17" s="1"/>
  <c r="C981" i="17"/>
  <c r="D981" i="17" s="1"/>
  <c r="C982" i="17"/>
  <c r="D982" i="17" s="1"/>
  <c r="C983" i="17"/>
  <c r="D983" i="17" s="1"/>
  <c r="C984" i="17"/>
  <c r="D984" i="17" s="1"/>
  <c r="C985" i="17"/>
  <c r="D985" i="17" s="1"/>
  <c r="C986" i="17"/>
  <c r="D986" i="17" s="1"/>
  <c r="C987" i="17"/>
  <c r="D987" i="17" s="1"/>
  <c r="C988" i="17"/>
  <c r="D988" i="17" s="1"/>
  <c r="C989" i="17"/>
  <c r="D989" i="17" s="1"/>
  <c r="C990" i="17"/>
  <c r="D990" i="17" s="1"/>
  <c r="C991" i="17"/>
  <c r="D991" i="17" s="1"/>
  <c r="C992" i="17"/>
  <c r="D992" i="17" s="1"/>
  <c r="C993" i="17"/>
  <c r="D993" i="17" s="1"/>
  <c r="C994" i="17"/>
  <c r="D994" i="17" s="1"/>
  <c r="C995" i="17"/>
  <c r="D995" i="17" s="1"/>
  <c r="C996" i="17"/>
  <c r="D996" i="17" s="1"/>
  <c r="C997" i="17"/>
  <c r="D997" i="17" s="1"/>
  <c r="C998" i="17"/>
  <c r="D998" i="17" s="1"/>
  <c r="C999" i="17"/>
  <c r="D999" i="17" s="1"/>
  <c r="C1000" i="17"/>
  <c r="D1000" i="17" s="1"/>
  <c r="C1001" i="17"/>
  <c r="D1001" i="17" s="1"/>
  <c r="C1002" i="17"/>
  <c r="D1002" i="17" s="1"/>
  <c r="C1003" i="17"/>
  <c r="D1003" i="17" s="1"/>
  <c r="C1004" i="17"/>
  <c r="D1004" i="17" s="1"/>
  <c r="C1005" i="17"/>
  <c r="D1005" i="17" s="1"/>
  <c r="C1006" i="17"/>
  <c r="D1006" i="17" s="1"/>
  <c r="C1007" i="17"/>
  <c r="D1007" i="17" s="1"/>
  <c r="C1008" i="17"/>
  <c r="D1008" i="17" s="1"/>
  <c r="C1009" i="17"/>
  <c r="D1009" i="17" s="1"/>
  <c r="C1010" i="17"/>
  <c r="D1010" i="17" s="1"/>
  <c r="C1011" i="17"/>
  <c r="D1011" i="17" s="1"/>
  <c r="C1012" i="17"/>
  <c r="D1012" i="17" s="1"/>
  <c r="C1013" i="17"/>
  <c r="D1013" i="17" s="1"/>
  <c r="C1014" i="17"/>
  <c r="D1014" i="17" s="1"/>
  <c r="C1015" i="17"/>
  <c r="D1015" i="17" s="1"/>
  <c r="C1016" i="17"/>
  <c r="D1016" i="17" s="1"/>
  <c r="C1017" i="17"/>
  <c r="D1017" i="17" s="1"/>
  <c r="C1018" i="17"/>
  <c r="D1018" i="17" s="1"/>
  <c r="C1019" i="17"/>
  <c r="D1019" i="17" s="1"/>
  <c r="C1020" i="17"/>
  <c r="D1020" i="17" s="1"/>
  <c r="C1021" i="17"/>
  <c r="D1021" i="17" s="1"/>
  <c r="C1022" i="17"/>
  <c r="D1022" i="17" s="1"/>
  <c r="C1023" i="17"/>
  <c r="D1023" i="17" s="1"/>
  <c r="C1024" i="17"/>
  <c r="D1024" i="17" s="1"/>
  <c r="C1025" i="17"/>
  <c r="D1025" i="17" s="1"/>
  <c r="C1026" i="17"/>
  <c r="D1026" i="17" s="1"/>
  <c r="C1027" i="17"/>
  <c r="D1027" i="17" s="1"/>
  <c r="C1028" i="17"/>
  <c r="D1028" i="17" s="1"/>
  <c r="C1029" i="17"/>
  <c r="D1029" i="17" s="1"/>
  <c r="C1030" i="17"/>
  <c r="D1030" i="17" s="1"/>
  <c r="C1031" i="17"/>
  <c r="D1031" i="17" s="1"/>
  <c r="C1032" i="17"/>
  <c r="D1032" i="17" s="1"/>
  <c r="C1033" i="17"/>
  <c r="D1033" i="17" s="1"/>
  <c r="C1034" i="17"/>
  <c r="D1034" i="17" s="1"/>
  <c r="C1035" i="17"/>
  <c r="D1035" i="17" s="1"/>
  <c r="C1036" i="17"/>
  <c r="D1036" i="17" s="1"/>
  <c r="C1037" i="17"/>
  <c r="D1037" i="17" s="1"/>
  <c r="C1038" i="17"/>
  <c r="D1038" i="17" s="1"/>
  <c r="C1039" i="17"/>
  <c r="D1039" i="17" s="1"/>
  <c r="C1040" i="17"/>
  <c r="D1040" i="17" s="1"/>
  <c r="C1041" i="17"/>
  <c r="D1041" i="17" s="1"/>
  <c r="C1042" i="17"/>
  <c r="D1042" i="17" s="1"/>
  <c r="C1043" i="17"/>
  <c r="D1043" i="17" s="1"/>
  <c r="C1044" i="17"/>
  <c r="D1044" i="17" s="1"/>
  <c r="C1045" i="17"/>
  <c r="D1045" i="17" s="1"/>
  <c r="C1046" i="17"/>
  <c r="D1046" i="17" s="1"/>
  <c r="C1047" i="17"/>
  <c r="D1047" i="17" s="1"/>
  <c r="C1048" i="17"/>
  <c r="D1048" i="17" s="1"/>
  <c r="C1049" i="17"/>
  <c r="D1049" i="17" s="1"/>
  <c r="C1050" i="17"/>
  <c r="D1050" i="17" s="1"/>
  <c r="C1051" i="17"/>
  <c r="D1051" i="17" s="1"/>
  <c r="C1052" i="17"/>
  <c r="D1052" i="17" s="1"/>
  <c r="C1053" i="17"/>
  <c r="D1053" i="17" s="1"/>
  <c r="C1054" i="17"/>
  <c r="D1054" i="17" s="1"/>
  <c r="C1055" i="17"/>
  <c r="D1055" i="17" s="1"/>
  <c r="C1056" i="17"/>
  <c r="D1056" i="17" s="1"/>
  <c r="C1057" i="17"/>
  <c r="D1057" i="17" s="1"/>
  <c r="C1058" i="17"/>
  <c r="D1058" i="17" s="1"/>
  <c r="C1059" i="17"/>
  <c r="D1059" i="17" s="1"/>
  <c r="C1060" i="17"/>
  <c r="D1060" i="17" s="1"/>
  <c r="C1061" i="17"/>
  <c r="D1061" i="17" s="1"/>
  <c r="C1062" i="17"/>
  <c r="D1062" i="17" s="1"/>
  <c r="C1063" i="17"/>
  <c r="D1063" i="17" s="1"/>
  <c r="C1064" i="17"/>
  <c r="D1064" i="17" s="1"/>
  <c r="C1065" i="17"/>
  <c r="D1065" i="17" s="1"/>
  <c r="C1066" i="17"/>
  <c r="D1066" i="17" s="1"/>
  <c r="C1067" i="17"/>
  <c r="D1067" i="17" s="1"/>
  <c r="C1068" i="17"/>
  <c r="D1068" i="17" s="1"/>
  <c r="C1069" i="17"/>
  <c r="D1069" i="17" s="1"/>
  <c r="C1070" i="17"/>
  <c r="D1070" i="17" s="1"/>
  <c r="C1071" i="17"/>
  <c r="D1071" i="17" s="1"/>
  <c r="C1072" i="17"/>
  <c r="D1072" i="17" s="1"/>
  <c r="C1073" i="17"/>
  <c r="D1073" i="17" s="1"/>
  <c r="C1074" i="17"/>
  <c r="D1074" i="17" s="1"/>
  <c r="C1075" i="17"/>
  <c r="D1075" i="17" s="1"/>
  <c r="C1076" i="17"/>
  <c r="D1076" i="17" s="1"/>
  <c r="C1077" i="17"/>
  <c r="D1077" i="17" s="1"/>
  <c r="C1078" i="17"/>
  <c r="D1078" i="17" s="1"/>
  <c r="C1079" i="17"/>
  <c r="D1079" i="17" s="1"/>
  <c r="C1080" i="17"/>
  <c r="D1080" i="17" s="1"/>
  <c r="C1081" i="17"/>
  <c r="D1081" i="17" s="1"/>
  <c r="C1082" i="17"/>
  <c r="D1082" i="17" s="1"/>
  <c r="C1083" i="17"/>
  <c r="D1083" i="17" s="1"/>
  <c r="C1084" i="17"/>
  <c r="D1084" i="17" s="1"/>
  <c r="C1085" i="17"/>
  <c r="D1085" i="17" s="1"/>
  <c r="C1086" i="17"/>
  <c r="D1086" i="17" s="1"/>
  <c r="C1087" i="17"/>
  <c r="D1087" i="17" s="1"/>
  <c r="C1088" i="17"/>
  <c r="D1088" i="17" s="1"/>
  <c r="C1089" i="17"/>
  <c r="D1089" i="17" s="1"/>
  <c r="C1090" i="17"/>
  <c r="D1090" i="17" s="1"/>
  <c r="C1091" i="17"/>
  <c r="D1091" i="17" s="1"/>
  <c r="C1092" i="17"/>
  <c r="D1092" i="17" s="1"/>
  <c r="C1093" i="17"/>
  <c r="D1093" i="17" s="1"/>
  <c r="C1094" i="17"/>
  <c r="D1094" i="17" s="1"/>
  <c r="C1095" i="17"/>
  <c r="D1095" i="17" s="1"/>
  <c r="C1096" i="17"/>
  <c r="D1096" i="17" s="1"/>
  <c r="C1097" i="17"/>
  <c r="D1097" i="17" s="1"/>
  <c r="C1098" i="17"/>
  <c r="D1098" i="17" s="1"/>
  <c r="C1099" i="17"/>
  <c r="D1099" i="17" s="1"/>
  <c r="C1100" i="17"/>
  <c r="D1100" i="17" s="1"/>
  <c r="C1101" i="17"/>
  <c r="D1101" i="17" s="1"/>
  <c r="C1102" i="17"/>
  <c r="D1102" i="17" s="1"/>
  <c r="C1103" i="17"/>
  <c r="D1103" i="17" s="1"/>
  <c r="C1104" i="17"/>
  <c r="D1104" i="17" s="1"/>
  <c r="C1105" i="17"/>
  <c r="D1105" i="17" s="1"/>
  <c r="C1106" i="17"/>
  <c r="D1106" i="17" s="1"/>
  <c r="C1107" i="17"/>
  <c r="D1107" i="17" s="1"/>
  <c r="C1108" i="17"/>
  <c r="D1108" i="17" s="1"/>
  <c r="C1109" i="17"/>
  <c r="D1109" i="17" s="1"/>
  <c r="C1110" i="17"/>
  <c r="D1110" i="17" s="1"/>
  <c r="C1111" i="17"/>
  <c r="D1111" i="17" s="1"/>
  <c r="C1112" i="17"/>
  <c r="D1112" i="17" s="1"/>
  <c r="C1113" i="17"/>
  <c r="D1113" i="17" s="1"/>
  <c r="C1114" i="17"/>
  <c r="D1114" i="17" s="1"/>
  <c r="C1115" i="17"/>
  <c r="D1115" i="17" s="1"/>
  <c r="C1116" i="17"/>
  <c r="D1116" i="17" s="1"/>
  <c r="C1117" i="17"/>
  <c r="D1117" i="17" s="1"/>
  <c r="C1118" i="17"/>
  <c r="D1118" i="17" s="1"/>
  <c r="C1119" i="17"/>
  <c r="D1119" i="17" s="1"/>
  <c r="C1120" i="17"/>
  <c r="D1120" i="17" s="1"/>
  <c r="C1121" i="17"/>
  <c r="D1121" i="17" s="1"/>
  <c r="C1122" i="17"/>
  <c r="D1122" i="17" s="1"/>
  <c r="C1123" i="17"/>
  <c r="D1123" i="17" s="1"/>
  <c r="C1124" i="17"/>
  <c r="D1124" i="17" s="1"/>
  <c r="C1125" i="17"/>
  <c r="D1125" i="17" s="1"/>
  <c r="C1126" i="17"/>
  <c r="D1126" i="17" s="1"/>
  <c r="C1127" i="17"/>
  <c r="D1127" i="17" s="1"/>
  <c r="C1128" i="17"/>
  <c r="D1128" i="17" s="1"/>
  <c r="C1129" i="17"/>
  <c r="D1129" i="17" s="1"/>
  <c r="C1130" i="17"/>
  <c r="D1130" i="17" s="1"/>
  <c r="C1131" i="17"/>
  <c r="D1131" i="17" s="1"/>
  <c r="C1132" i="17"/>
  <c r="D1132" i="17" s="1"/>
  <c r="C1133" i="17"/>
  <c r="D1133" i="17" s="1"/>
  <c r="C1134" i="17"/>
  <c r="D1134" i="17" s="1"/>
  <c r="C1135" i="17"/>
  <c r="D1135" i="17" s="1"/>
  <c r="C1136" i="17"/>
  <c r="D1136" i="17" s="1"/>
  <c r="C1137" i="17"/>
  <c r="D1137" i="17" s="1"/>
  <c r="C1138" i="17"/>
  <c r="D1138" i="17" s="1"/>
  <c r="C1139" i="17"/>
  <c r="D1139" i="17" s="1"/>
  <c r="C1140" i="17"/>
  <c r="D1140" i="17" s="1"/>
  <c r="C1141" i="17"/>
  <c r="D1141" i="17" s="1"/>
  <c r="C1142" i="17"/>
  <c r="D1142" i="17" s="1"/>
  <c r="C1143" i="17"/>
  <c r="D1143" i="17" s="1"/>
  <c r="C1144" i="17"/>
  <c r="D1144" i="17" s="1"/>
  <c r="C1145" i="17"/>
  <c r="D1145" i="17" s="1"/>
  <c r="C1146" i="17"/>
  <c r="D1146" i="17" s="1"/>
  <c r="C1147" i="17"/>
  <c r="D1147" i="17" s="1"/>
  <c r="C1148" i="17"/>
  <c r="D1148" i="17" s="1"/>
  <c r="C1149" i="17"/>
  <c r="D1149" i="17" s="1"/>
  <c r="C1150" i="17"/>
  <c r="D1150" i="17" s="1"/>
  <c r="C1151" i="17"/>
  <c r="D1151" i="17" s="1"/>
  <c r="C1152" i="17"/>
  <c r="D1152" i="17" s="1"/>
  <c r="C1153" i="17"/>
  <c r="D1153" i="17" s="1"/>
  <c r="C1154" i="17"/>
  <c r="D1154" i="17" s="1"/>
  <c r="C1155" i="17"/>
  <c r="D1155" i="17" s="1"/>
  <c r="C1156" i="17"/>
  <c r="D1156" i="17" s="1"/>
  <c r="C1157" i="17"/>
  <c r="D1157" i="17" s="1"/>
  <c r="C1158" i="17"/>
  <c r="D1158" i="17" s="1"/>
  <c r="C1159" i="17"/>
  <c r="D1159" i="17" s="1"/>
  <c r="C1160" i="17"/>
  <c r="D1160" i="17" s="1"/>
  <c r="C1161" i="17"/>
  <c r="D1161" i="17" s="1"/>
  <c r="C1162" i="17"/>
  <c r="D1162" i="17" s="1"/>
  <c r="C1163" i="17"/>
  <c r="D1163" i="17" s="1"/>
  <c r="C1164" i="17"/>
  <c r="D1164" i="17" s="1"/>
  <c r="C1165" i="17"/>
  <c r="D1165" i="17" s="1"/>
  <c r="C1166" i="17"/>
  <c r="D1166" i="17" s="1"/>
  <c r="C1167" i="17"/>
  <c r="D1167" i="17" s="1"/>
  <c r="C1168" i="17"/>
  <c r="D1168" i="17" s="1"/>
  <c r="C1169" i="17"/>
  <c r="D1169" i="17" s="1"/>
  <c r="C1170" i="17"/>
  <c r="D1170" i="17" s="1"/>
  <c r="C1171" i="17"/>
  <c r="D1171" i="17" s="1"/>
  <c r="C1172" i="17"/>
  <c r="D1172" i="17" s="1"/>
  <c r="C1173" i="17"/>
  <c r="D1173" i="17" s="1"/>
  <c r="C1174" i="17"/>
  <c r="D1174" i="17" s="1"/>
  <c r="C1175" i="17"/>
  <c r="D1175" i="17" s="1"/>
  <c r="C1176" i="17"/>
  <c r="D1176" i="17" s="1"/>
  <c r="C1177" i="17"/>
  <c r="D1177" i="17" s="1"/>
  <c r="C1178" i="17"/>
  <c r="D1178" i="17" s="1"/>
  <c r="C1179" i="17"/>
  <c r="D1179" i="17" s="1"/>
  <c r="C1180" i="17"/>
  <c r="D1180" i="17" s="1"/>
  <c r="C1181" i="17"/>
  <c r="D1181" i="17" s="1"/>
  <c r="C1182" i="17"/>
  <c r="D1182" i="17" s="1"/>
  <c r="C1183" i="17"/>
  <c r="D1183" i="17" s="1"/>
  <c r="C1184" i="17"/>
  <c r="D1184" i="17" s="1"/>
  <c r="C1185" i="17"/>
  <c r="D1185" i="17" s="1"/>
  <c r="C1186" i="17"/>
  <c r="D1186" i="17" s="1"/>
  <c r="C1187" i="17"/>
  <c r="D1187" i="17" s="1"/>
  <c r="C1188" i="17"/>
  <c r="D1188" i="17" s="1"/>
  <c r="C1189" i="17"/>
  <c r="D1189" i="17" s="1"/>
  <c r="C1190" i="17"/>
  <c r="D1190" i="17" s="1"/>
  <c r="C1191" i="17"/>
  <c r="D1191" i="17" s="1"/>
  <c r="C1192" i="17"/>
  <c r="D1192" i="17" s="1"/>
  <c r="C1193" i="17"/>
  <c r="D1193" i="17" s="1"/>
  <c r="C1194" i="17"/>
  <c r="D1194" i="17" s="1"/>
  <c r="C1195" i="17"/>
  <c r="D1195" i="17" s="1"/>
  <c r="C1196" i="17"/>
  <c r="D1196" i="17" s="1"/>
  <c r="C1197" i="17"/>
  <c r="D1197" i="17" s="1"/>
  <c r="C1198" i="17"/>
  <c r="D1198" i="17" s="1"/>
  <c r="C1199" i="17"/>
  <c r="D1199" i="17" s="1"/>
  <c r="C1200" i="17"/>
  <c r="D1200" i="17" s="1"/>
  <c r="C1201" i="17"/>
  <c r="D1201" i="17" s="1"/>
  <c r="C1202" i="17"/>
  <c r="D1202" i="17" s="1"/>
  <c r="C1203" i="17"/>
  <c r="D1203" i="17" s="1"/>
  <c r="C1204" i="17"/>
  <c r="D1204" i="17" s="1"/>
  <c r="C1205" i="17"/>
  <c r="D1205" i="17" s="1"/>
  <c r="C1206" i="17"/>
  <c r="D1206" i="17" s="1"/>
  <c r="C1207" i="17"/>
  <c r="D1207" i="17" s="1"/>
  <c r="C1208" i="17"/>
  <c r="D1208" i="17" s="1"/>
  <c r="C1209" i="17"/>
  <c r="D1209" i="17" s="1"/>
  <c r="C1210" i="17"/>
  <c r="D1210" i="17" s="1"/>
  <c r="C1211" i="17"/>
  <c r="D1211" i="17" s="1"/>
  <c r="C1212" i="17"/>
  <c r="D1212" i="17" s="1"/>
  <c r="C1213" i="17"/>
  <c r="D1213" i="17" s="1"/>
  <c r="C1214" i="17"/>
  <c r="D1214" i="17" s="1"/>
  <c r="C1215" i="17"/>
  <c r="D1215" i="17" s="1"/>
  <c r="C1216" i="17"/>
  <c r="D1216" i="17" s="1"/>
  <c r="C1217" i="17"/>
  <c r="D1217" i="17" s="1"/>
  <c r="C1218" i="17"/>
  <c r="D1218" i="17" s="1"/>
  <c r="C1219" i="17"/>
  <c r="D1219" i="17" s="1"/>
  <c r="C1220" i="17"/>
  <c r="D1220" i="17" s="1"/>
  <c r="C1221" i="17"/>
  <c r="D1221" i="17" s="1"/>
  <c r="C1222" i="17"/>
  <c r="D1222" i="17" s="1"/>
  <c r="C1223" i="17"/>
  <c r="D1223" i="17" s="1"/>
  <c r="C1224" i="17"/>
  <c r="D1224" i="17" s="1"/>
  <c r="C1225" i="17"/>
  <c r="D1225" i="17" s="1"/>
  <c r="C1226" i="17"/>
  <c r="D1226" i="17" s="1"/>
  <c r="C1227" i="17"/>
  <c r="D1227" i="17" s="1"/>
  <c r="C1228" i="17"/>
  <c r="D1228" i="17" s="1"/>
  <c r="C1229" i="17"/>
  <c r="D1229" i="17" s="1"/>
  <c r="C1230" i="17"/>
  <c r="D1230" i="17" s="1"/>
  <c r="C1231" i="17"/>
  <c r="D1231" i="17" s="1"/>
  <c r="C1232" i="17"/>
  <c r="D1232" i="17" s="1"/>
  <c r="C1233" i="17"/>
  <c r="D1233" i="17" s="1"/>
  <c r="C1234" i="17"/>
  <c r="D1234" i="17" s="1"/>
  <c r="C1235" i="17"/>
  <c r="D1235" i="17" s="1"/>
  <c r="C1236" i="17"/>
  <c r="D1236" i="17" s="1"/>
  <c r="C1237" i="17"/>
  <c r="D1237" i="17" s="1"/>
  <c r="C1238" i="17"/>
  <c r="D1238" i="17" s="1"/>
  <c r="C1239" i="17"/>
  <c r="D1239" i="17" s="1"/>
  <c r="C1240" i="17"/>
  <c r="D1240" i="17" s="1"/>
  <c r="C1241" i="17"/>
  <c r="D1241" i="17" s="1"/>
  <c r="C1242" i="17"/>
  <c r="D1242" i="17" s="1"/>
  <c r="C1243" i="17"/>
  <c r="D1243" i="17" s="1"/>
  <c r="C1244" i="17"/>
  <c r="D1244" i="17" s="1"/>
  <c r="C1245" i="17"/>
  <c r="D1245" i="17" s="1"/>
  <c r="C1246" i="17"/>
  <c r="D1246" i="17" s="1"/>
  <c r="C1247" i="17"/>
  <c r="D1247" i="17" s="1"/>
  <c r="C1248" i="17"/>
  <c r="D1248" i="17" s="1"/>
  <c r="C1249" i="17"/>
  <c r="D1249" i="17" s="1"/>
  <c r="C1250" i="17"/>
  <c r="D1250" i="17" s="1"/>
  <c r="C1251" i="17"/>
  <c r="D1251" i="17" s="1"/>
  <c r="C1252" i="17"/>
  <c r="D1252" i="17" s="1"/>
  <c r="C1253" i="17"/>
  <c r="D1253" i="17" s="1"/>
  <c r="C1254" i="17"/>
  <c r="D1254" i="17" s="1"/>
  <c r="C1255" i="17"/>
  <c r="D1255" i="17" s="1"/>
  <c r="C1256" i="17"/>
  <c r="D1256" i="17" s="1"/>
  <c r="C1257" i="17"/>
  <c r="D1257" i="17" s="1"/>
  <c r="C1258" i="17"/>
  <c r="D1258" i="17" s="1"/>
  <c r="C1259" i="17"/>
  <c r="D1259" i="17" s="1"/>
  <c r="C1260" i="17"/>
  <c r="D1260" i="17" s="1"/>
  <c r="C1261" i="17"/>
  <c r="D1261" i="17" s="1"/>
  <c r="C1262" i="17"/>
  <c r="D1262" i="17" s="1"/>
  <c r="C1263" i="17"/>
  <c r="D1263" i="17" s="1"/>
  <c r="C1264" i="17"/>
  <c r="D1264" i="17" s="1"/>
  <c r="C1265" i="17"/>
  <c r="D1265" i="17" s="1"/>
  <c r="C1266" i="17"/>
  <c r="D1266" i="17" s="1"/>
  <c r="C1267" i="17"/>
  <c r="D1267" i="17" s="1"/>
  <c r="C1268" i="17"/>
  <c r="D1268" i="17" s="1"/>
  <c r="C1269" i="17"/>
  <c r="D1269" i="17" s="1"/>
  <c r="C1270" i="17"/>
  <c r="D1270" i="17" s="1"/>
  <c r="C1271" i="17"/>
  <c r="D1271" i="17" s="1"/>
  <c r="C1272" i="17"/>
  <c r="D1272" i="17" s="1"/>
  <c r="C1273" i="17"/>
  <c r="D1273" i="17" s="1"/>
  <c r="C1274" i="17"/>
  <c r="D1274" i="17" s="1"/>
  <c r="C1275" i="17"/>
  <c r="D1275" i="17" s="1"/>
  <c r="C1276" i="17"/>
  <c r="D1276" i="17" s="1"/>
  <c r="C1277" i="17"/>
  <c r="D1277" i="17" s="1"/>
  <c r="C1278" i="17"/>
  <c r="D1278" i="17" s="1"/>
  <c r="C1279" i="17"/>
  <c r="D1279" i="17" s="1"/>
  <c r="C1280" i="17"/>
  <c r="D1280" i="17" s="1"/>
  <c r="C1281" i="17"/>
  <c r="D1281" i="17" s="1"/>
  <c r="C1282" i="17"/>
  <c r="D1282" i="17" s="1"/>
  <c r="C1283" i="17"/>
  <c r="D1283" i="17" s="1"/>
  <c r="C1284" i="17"/>
  <c r="D1284" i="17" s="1"/>
  <c r="C1285" i="17"/>
  <c r="D1285" i="17" s="1"/>
  <c r="C1286" i="17"/>
  <c r="D1286" i="17" s="1"/>
  <c r="C1287" i="17"/>
  <c r="D1287" i="17" s="1"/>
  <c r="C1288" i="17"/>
  <c r="D1288" i="17" s="1"/>
  <c r="C1289" i="17"/>
  <c r="D1289" i="17" s="1"/>
  <c r="C1290" i="17"/>
  <c r="D1290" i="17" s="1"/>
  <c r="C1291" i="17"/>
  <c r="D1291" i="17" s="1"/>
  <c r="C1292" i="17"/>
  <c r="D1292" i="17" s="1"/>
  <c r="C1293" i="17"/>
  <c r="D1293" i="17" s="1"/>
  <c r="C1294" i="17"/>
  <c r="D1294" i="17" s="1"/>
  <c r="C1295" i="17"/>
  <c r="D1295" i="17" s="1"/>
  <c r="C1296" i="17"/>
  <c r="D1296" i="17" s="1"/>
  <c r="C1297" i="17"/>
  <c r="D1297" i="17" s="1"/>
  <c r="C1298" i="17"/>
  <c r="D1298" i="17" s="1"/>
  <c r="C1299" i="17"/>
  <c r="D1299" i="17" s="1"/>
  <c r="C1300" i="17"/>
  <c r="D1300" i="17" s="1"/>
  <c r="C1301" i="17"/>
  <c r="D1301" i="17" s="1"/>
  <c r="C1302" i="17"/>
  <c r="D1302" i="17" s="1"/>
  <c r="C1303" i="17"/>
  <c r="D1303" i="17" s="1"/>
  <c r="C1304" i="17"/>
  <c r="D1304" i="17" s="1"/>
  <c r="C1305" i="17"/>
  <c r="D1305" i="17" s="1"/>
  <c r="C1306" i="17"/>
  <c r="D1306" i="17" s="1"/>
  <c r="C1307" i="17"/>
  <c r="D1307" i="17" s="1"/>
  <c r="C1308" i="17"/>
  <c r="D1308" i="17" s="1"/>
  <c r="C1309" i="17"/>
  <c r="D1309" i="17" s="1"/>
  <c r="C1310" i="17"/>
  <c r="D1310" i="17" s="1"/>
  <c r="C1311" i="17"/>
  <c r="D1311" i="17" s="1"/>
  <c r="C1312" i="17"/>
  <c r="D1312" i="17" s="1"/>
  <c r="C1313" i="17"/>
  <c r="D1313" i="17" s="1"/>
  <c r="C1314" i="17"/>
  <c r="D1314" i="17" s="1"/>
  <c r="C1315" i="17"/>
  <c r="D1315" i="17" s="1"/>
  <c r="C1316" i="17"/>
  <c r="D1316" i="17" s="1"/>
  <c r="C1317" i="17"/>
  <c r="D1317" i="17" s="1"/>
  <c r="C1318" i="17"/>
  <c r="D1318" i="17" s="1"/>
  <c r="C1319" i="17"/>
  <c r="D1319" i="17" s="1"/>
  <c r="C1320" i="17"/>
  <c r="D1320" i="17" s="1"/>
  <c r="C1321" i="17"/>
  <c r="D1321" i="17" s="1"/>
  <c r="C1322" i="17"/>
  <c r="D1322" i="17" s="1"/>
  <c r="C1323" i="17"/>
  <c r="D1323" i="17" s="1"/>
  <c r="C1324" i="17"/>
  <c r="D1324" i="17" s="1"/>
  <c r="C1325" i="17"/>
  <c r="D1325" i="17" s="1"/>
  <c r="C1326" i="17"/>
  <c r="D1326" i="17" s="1"/>
  <c r="C1327" i="17"/>
  <c r="D1327" i="17" s="1"/>
  <c r="C1328" i="17"/>
  <c r="D1328" i="17" s="1"/>
  <c r="C1329" i="17"/>
  <c r="D1329" i="17" s="1"/>
  <c r="C1330" i="17"/>
  <c r="D1330" i="17" s="1"/>
  <c r="C1331" i="17"/>
  <c r="D1331" i="17" s="1"/>
  <c r="C1332" i="17"/>
  <c r="D1332" i="17" s="1"/>
  <c r="C1333" i="17"/>
  <c r="D1333" i="17" s="1"/>
  <c r="C1334" i="17"/>
  <c r="D1334" i="17" s="1"/>
  <c r="C1335" i="17"/>
  <c r="D1335" i="17" s="1"/>
  <c r="C1336" i="17"/>
  <c r="D1336" i="17" s="1"/>
  <c r="C1337" i="17"/>
  <c r="D1337" i="17" s="1"/>
  <c r="C1338" i="17"/>
  <c r="D1338" i="17" s="1"/>
  <c r="C1339" i="17"/>
  <c r="D1339" i="17" s="1"/>
  <c r="C1340" i="17"/>
  <c r="D1340" i="17" s="1"/>
  <c r="C1341" i="17"/>
  <c r="D1341" i="17" s="1"/>
  <c r="C1342" i="17"/>
  <c r="D1342" i="17" s="1"/>
  <c r="C1343" i="17"/>
  <c r="D1343" i="17" s="1"/>
  <c r="C1344" i="17"/>
  <c r="D1344" i="17" s="1"/>
  <c r="C1345" i="17"/>
  <c r="D1345" i="17" s="1"/>
  <c r="C1346" i="17"/>
  <c r="D1346" i="17" s="1"/>
  <c r="C1347" i="17"/>
  <c r="D1347" i="17" s="1"/>
  <c r="C1348" i="17"/>
  <c r="D1348" i="17" s="1"/>
  <c r="C1349" i="17"/>
  <c r="D1349" i="17" s="1"/>
  <c r="C1350" i="17"/>
  <c r="D1350" i="17" s="1"/>
  <c r="C1351" i="17"/>
  <c r="D1351" i="17" s="1"/>
  <c r="C1352" i="17"/>
  <c r="D1352" i="17" s="1"/>
  <c r="C1353" i="17"/>
  <c r="D1353" i="17" s="1"/>
  <c r="C1354" i="17"/>
  <c r="D1354" i="17" s="1"/>
  <c r="C1355" i="17"/>
  <c r="D1355" i="17" s="1"/>
  <c r="C1356" i="17"/>
  <c r="D1356" i="17" s="1"/>
  <c r="C1357" i="17"/>
  <c r="D1357" i="17" s="1"/>
  <c r="C1358" i="17"/>
  <c r="D1358" i="17" s="1"/>
  <c r="C1359" i="17"/>
  <c r="D1359" i="17" s="1"/>
  <c r="C1360" i="17"/>
  <c r="D1360" i="17" s="1"/>
  <c r="C1361" i="17"/>
  <c r="D1361" i="17" s="1"/>
  <c r="C1362" i="17"/>
  <c r="D1362" i="17" s="1"/>
  <c r="C1363" i="17"/>
  <c r="D1363" i="17" s="1"/>
  <c r="C1364" i="17"/>
  <c r="D1364" i="17" s="1"/>
  <c r="C1365" i="17"/>
  <c r="D1365" i="17" s="1"/>
  <c r="C1366" i="17"/>
  <c r="D1366" i="17" s="1"/>
  <c r="C1367" i="17"/>
  <c r="D1367" i="17" s="1"/>
  <c r="C1368" i="17"/>
  <c r="D1368" i="17" s="1"/>
  <c r="C1369" i="17"/>
  <c r="D1369" i="17" s="1"/>
  <c r="C1370" i="17"/>
  <c r="D1370" i="17" s="1"/>
  <c r="C1371" i="17"/>
  <c r="D1371" i="17" s="1"/>
  <c r="C1372" i="17"/>
  <c r="D1372" i="17" s="1"/>
  <c r="C1373" i="17"/>
  <c r="D1373" i="17" s="1"/>
  <c r="C1374" i="17"/>
  <c r="D1374" i="17" s="1"/>
  <c r="C1375" i="17"/>
  <c r="D1375" i="17" s="1"/>
  <c r="C1376" i="17"/>
  <c r="D1376" i="17" s="1"/>
  <c r="C1377" i="17"/>
  <c r="D1377" i="17" s="1"/>
  <c r="C1378" i="17"/>
  <c r="D1378" i="17" s="1"/>
  <c r="C1379" i="17"/>
  <c r="D1379" i="17" s="1"/>
  <c r="C1380" i="17"/>
  <c r="D1380" i="17" s="1"/>
  <c r="C1381" i="17"/>
  <c r="D1381" i="17" s="1"/>
  <c r="C1382" i="17"/>
  <c r="D1382" i="17" s="1"/>
  <c r="C1383" i="17"/>
  <c r="D1383" i="17" s="1"/>
  <c r="C1384" i="17"/>
  <c r="D1384" i="17" s="1"/>
  <c r="C1385" i="17"/>
  <c r="D1385" i="17" s="1"/>
  <c r="C1386" i="17"/>
  <c r="D1386" i="17" s="1"/>
  <c r="C1387" i="17"/>
  <c r="D1387" i="17" s="1"/>
  <c r="C1388" i="17"/>
  <c r="D1388" i="17" s="1"/>
  <c r="C1389" i="17"/>
  <c r="D1389" i="17" s="1"/>
  <c r="C1390" i="17"/>
  <c r="D1390" i="17" s="1"/>
  <c r="C1391" i="17"/>
  <c r="D1391" i="17" s="1"/>
  <c r="C1392" i="17"/>
  <c r="D1392" i="17" s="1"/>
  <c r="C1393" i="17"/>
  <c r="D1393" i="17" s="1"/>
  <c r="C1394" i="17"/>
  <c r="D1394" i="17" s="1"/>
  <c r="C1395" i="17"/>
  <c r="D1395" i="17" s="1"/>
  <c r="C1396" i="17"/>
  <c r="D1396" i="17" s="1"/>
  <c r="C1397" i="17"/>
  <c r="D1397" i="17" s="1"/>
  <c r="C1398" i="17"/>
  <c r="D1398" i="17" s="1"/>
  <c r="C1399" i="17"/>
  <c r="D1399" i="17" s="1"/>
  <c r="C1400" i="17"/>
  <c r="D1400" i="17" s="1"/>
  <c r="C1401" i="17"/>
  <c r="D1401" i="17" s="1"/>
  <c r="C1402" i="17"/>
  <c r="D1402" i="17" s="1"/>
  <c r="C1403" i="17"/>
  <c r="D1403" i="17" s="1"/>
  <c r="C1404" i="17"/>
  <c r="D1404" i="17" s="1"/>
  <c r="C1405" i="17"/>
  <c r="D1405" i="17" s="1"/>
  <c r="C1406" i="17"/>
  <c r="D1406" i="17" s="1"/>
  <c r="C1407" i="17"/>
  <c r="D1407" i="17" s="1"/>
  <c r="C1408" i="17"/>
  <c r="D1408" i="17" s="1"/>
  <c r="C1409" i="17"/>
  <c r="D1409" i="17" s="1"/>
  <c r="C1410" i="17"/>
  <c r="D1410" i="17" s="1"/>
  <c r="C1411" i="17"/>
  <c r="D1411" i="17" s="1"/>
  <c r="C1412" i="17"/>
  <c r="D1412" i="17" s="1"/>
  <c r="C1413" i="17"/>
  <c r="D1413" i="17" s="1"/>
  <c r="C1414" i="17"/>
  <c r="D1414" i="17" s="1"/>
  <c r="C1415" i="17"/>
  <c r="D1415" i="17" s="1"/>
  <c r="C1416" i="17"/>
  <c r="D1416" i="17" s="1"/>
  <c r="C1417" i="17"/>
  <c r="D1417" i="17" s="1"/>
  <c r="C1418" i="17"/>
  <c r="D1418" i="17" s="1"/>
  <c r="C1419" i="17"/>
  <c r="D1419" i="17" s="1"/>
  <c r="C1420" i="17"/>
  <c r="D1420" i="17" s="1"/>
  <c r="C1421" i="17"/>
  <c r="D1421" i="17" s="1"/>
  <c r="C1422" i="17"/>
  <c r="D1422" i="17" s="1"/>
  <c r="C1423" i="17"/>
  <c r="D1423" i="17" s="1"/>
  <c r="C1424" i="17"/>
  <c r="D1424" i="17" s="1"/>
  <c r="C1425" i="17"/>
  <c r="D1425" i="17" s="1"/>
  <c r="C1426" i="17"/>
  <c r="D1426" i="17" s="1"/>
  <c r="C1427" i="17"/>
  <c r="D1427" i="17" s="1"/>
  <c r="C1428" i="17"/>
  <c r="D1428" i="17" s="1"/>
  <c r="C1429" i="17"/>
  <c r="D1429" i="17" s="1"/>
  <c r="C1430" i="17"/>
  <c r="D1430" i="17" s="1"/>
  <c r="C1431" i="17"/>
  <c r="D1431" i="17" s="1"/>
  <c r="C1432" i="17"/>
  <c r="D1432" i="17" s="1"/>
  <c r="C1433" i="17"/>
  <c r="D1433" i="17" s="1"/>
  <c r="C1434" i="17"/>
  <c r="D1434" i="17" s="1"/>
  <c r="C1435" i="17"/>
  <c r="D1435" i="17" s="1"/>
  <c r="C1436" i="17"/>
  <c r="D1436" i="17" s="1"/>
  <c r="C1437" i="17"/>
  <c r="D1437" i="17" s="1"/>
  <c r="C1438" i="17"/>
  <c r="D1438" i="17" s="1"/>
  <c r="C1439" i="17"/>
  <c r="D1439" i="17" s="1"/>
  <c r="C1440" i="17"/>
  <c r="D1440" i="17" s="1"/>
  <c r="C1441" i="17"/>
  <c r="D1441" i="17" s="1"/>
  <c r="C1442" i="17"/>
  <c r="D1442" i="17" s="1"/>
  <c r="C1443" i="17"/>
  <c r="D1443" i="17" s="1"/>
  <c r="C1444" i="17"/>
  <c r="D1444" i="17" s="1"/>
  <c r="C1445" i="17"/>
  <c r="D1445" i="17" s="1"/>
  <c r="C1446" i="17"/>
  <c r="D1446" i="17" s="1"/>
  <c r="C1447" i="17"/>
  <c r="D1447" i="17" s="1"/>
  <c r="C1448" i="17"/>
  <c r="D1448" i="17" s="1"/>
  <c r="C1449" i="17"/>
  <c r="D1449" i="17" s="1"/>
  <c r="C1450" i="17"/>
  <c r="D1450" i="17" s="1"/>
  <c r="C1451" i="17"/>
  <c r="D1451" i="17" s="1"/>
  <c r="C1452" i="17"/>
  <c r="D1452" i="17" s="1"/>
  <c r="C1453" i="17"/>
  <c r="D1453" i="17" s="1"/>
  <c r="C1454" i="17"/>
  <c r="D1454" i="17" s="1"/>
  <c r="C1455" i="17"/>
  <c r="D1455" i="17" s="1"/>
  <c r="C1456" i="17"/>
  <c r="D1456" i="17" s="1"/>
  <c r="C1457" i="17"/>
  <c r="D1457" i="17" s="1"/>
  <c r="C1458" i="17"/>
  <c r="D1458" i="17" s="1"/>
  <c r="C1459" i="17"/>
  <c r="D1459" i="17" s="1"/>
  <c r="C1460" i="17"/>
  <c r="D1460" i="17" s="1"/>
  <c r="C1461" i="17"/>
  <c r="D1461" i="17" s="1"/>
  <c r="C1462" i="17"/>
  <c r="D1462" i="17" s="1"/>
  <c r="C1463" i="17"/>
  <c r="D1463" i="17" s="1"/>
  <c r="C1464" i="17"/>
  <c r="D1464" i="17" s="1"/>
  <c r="C1465" i="17"/>
  <c r="D1465" i="17" s="1"/>
  <c r="C1466" i="17"/>
  <c r="D1466" i="17" s="1"/>
  <c r="C1467" i="17"/>
  <c r="D1467" i="17" s="1"/>
  <c r="C1468" i="17"/>
  <c r="D1468" i="17" s="1"/>
  <c r="C1469" i="17"/>
  <c r="D1469" i="17" s="1"/>
  <c r="C1470" i="17"/>
  <c r="D1470" i="17" s="1"/>
  <c r="C1471" i="17"/>
  <c r="D1471" i="17" s="1"/>
  <c r="C1472" i="17"/>
  <c r="D1472" i="17" s="1"/>
  <c r="C1473" i="17"/>
  <c r="D1473" i="17" s="1"/>
  <c r="C1474" i="17"/>
  <c r="D1474" i="17" s="1"/>
  <c r="C1475" i="17"/>
  <c r="D1475" i="17" s="1"/>
  <c r="C1476" i="17"/>
  <c r="D1476" i="17" s="1"/>
  <c r="C1477" i="17"/>
  <c r="D1477" i="17" s="1"/>
  <c r="C1478" i="17"/>
  <c r="D1478" i="17" s="1"/>
  <c r="C1479" i="17"/>
  <c r="D1479" i="17" s="1"/>
  <c r="C1480" i="17"/>
  <c r="D1480" i="17" s="1"/>
  <c r="C1481" i="17"/>
  <c r="D1481" i="17" s="1"/>
  <c r="C1482" i="17"/>
  <c r="D1482" i="17" s="1"/>
  <c r="C1483" i="17"/>
  <c r="D1483" i="17" s="1"/>
  <c r="C1484" i="17"/>
  <c r="D1484" i="17" s="1"/>
  <c r="C1485" i="17"/>
  <c r="D1485" i="17" s="1"/>
  <c r="C1486" i="17"/>
  <c r="D1486" i="17" s="1"/>
  <c r="C1487" i="17"/>
  <c r="D1487" i="17" s="1"/>
  <c r="C1488" i="17"/>
  <c r="D1488" i="17" s="1"/>
  <c r="C1489" i="17"/>
  <c r="D1489" i="17" s="1"/>
  <c r="C1490" i="17"/>
  <c r="D1490" i="17" s="1"/>
  <c r="C1491" i="17"/>
  <c r="D1491" i="17" s="1"/>
  <c r="C1492" i="17"/>
  <c r="D1492" i="17" s="1"/>
  <c r="C1493" i="17"/>
  <c r="D1493" i="17" s="1"/>
  <c r="C1494" i="17"/>
  <c r="D1494" i="17" s="1"/>
  <c r="C1495" i="17"/>
  <c r="D1495" i="17" s="1"/>
  <c r="C1496" i="17"/>
  <c r="D1496" i="17" s="1"/>
  <c r="C1497" i="17"/>
  <c r="D1497" i="17" s="1"/>
  <c r="C1498" i="17"/>
  <c r="D1498" i="17" s="1"/>
  <c r="C1499" i="17"/>
  <c r="D1499" i="17" s="1"/>
  <c r="C1500" i="17"/>
  <c r="D1500" i="17" s="1"/>
  <c r="C1501" i="17"/>
  <c r="D1501" i="17" s="1"/>
  <c r="C1502" i="17"/>
  <c r="D1502" i="17" s="1"/>
  <c r="C1503" i="17"/>
  <c r="D1503" i="17" s="1"/>
  <c r="C1504" i="17"/>
  <c r="D1504" i="17" s="1"/>
  <c r="C1505" i="17"/>
  <c r="D1505" i="17" s="1"/>
  <c r="C1506" i="17"/>
  <c r="D1506" i="17" s="1"/>
  <c r="C1507" i="17"/>
  <c r="D1507" i="17" s="1"/>
  <c r="C1508" i="17"/>
  <c r="D1508" i="17" s="1"/>
  <c r="C1509" i="17"/>
  <c r="D1509" i="17" s="1"/>
  <c r="C1510" i="17"/>
  <c r="D1510" i="17" s="1"/>
  <c r="C1511" i="17"/>
  <c r="D1511" i="17" s="1"/>
  <c r="C1512" i="17"/>
  <c r="D1512" i="17" s="1"/>
  <c r="C1513" i="17"/>
  <c r="D1513" i="17" s="1"/>
  <c r="C1514" i="17"/>
  <c r="D1514" i="17" s="1"/>
  <c r="C1515" i="17"/>
  <c r="D1515" i="17" s="1"/>
  <c r="C1516" i="17"/>
  <c r="D1516" i="17" s="1"/>
  <c r="C1517" i="17"/>
  <c r="D1517" i="17" s="1"/>
  <c r="C1518" i="17"/>
  <c r="D1518" i="17" s="1"/>
  <c r="C1519" i="17"/>
  <c r="D1519" i="17" s="1"/>
  <c r="C1520" i="17"/>
  <c r="D1520" i="17" s="1"/>
  <c r="C1521" i="17"/>
  <c r="D1521" i="17" s="1"/>
  <c r="C1522" i="17"/>
  <c r="D1522" i="17" s="1"/>
  <c r="C1523" i="17"/>
  <c r="D1523" i="17" s="1"/>
  <c r="C1524" i="17"/>
  <c r="D1524" i="17" s="1"/>
  <c r="C1525" i="17"/>
  <c r="D1525" i="17" s="1"/>
  <c r="C1526" i="17"/>
  <c r="D1526" i="17" s="1"/>
  <c r="C1527" i="17"/>
  <c r="D1527" i="17" s="1"/>
  <c r="C1528" i="17"/>
  <c r="D1528" i="17" s="1"/>
  <c r="C1529" i="17"/>
  <c r="D1529" i="17" s="1"/>
  <c r="C1530" i="17"/>
  <c r="D1530" i="17" s="1"/>
  <c r="C1531" i="17"/>
  <c r="D1531" i="17" s="1"/>
  <c r="C1532" i="17"/>
  <c r="D1532" i="17" s="1"/>
  <c r="C1533" i="17"/>
  <c r="D1533" i="17" s="1"/>
  <c r="C1534" i="17"/>
  <c r="D1534" i="17" s="1"/>
  <c r="C1535" i="17"/>
  <c r="D1535" i="17" s="1"/>
  <c r="C1536" i="17"/>
  <c r="D1536" i="17" s="1"/>
  <c r="C1537" i="17"/>
  <c r="D1537" i="17" s="1"/>
  <c r="C1538" i="17"/>
  <c r="D1538" i="17" s="1"/>
  <c r="C1539" i="17"/>
  <c r="D1539" i="17" s="1"/>
  <c r="C1540" i="17"/>
  <c r="D1540" i="17" s="1"/>
  <c r="C1541" i="17"/>
  <c r="D1541" i="17" s="1"/>
  <c r="C1542" i="17"/>
  <c r="D1542" i="17" s="1"/>
  <c r="C1543" i="17"/>
  <c r="D1543" i="17" s="1"/>
  <c r="C1544" i="17"/>
  <c r="D1544" i="17" s="1"/>
  <c r="C1545" i="17"/>
  <c r="D1545" i="17" s="1"/>
  <c r="C1546" i="17"/>
  <c r="D1546" i="17" s="1"/>
  <c r="C1547" i="17"/>
  <c r="D1547" i="17" s="1"/>
  <c r="C1548" i="17"/>
  <c r="D1548" i="17" s="1"/>
  <c r="C1549" i="17"/>
  <c r="D1549" i="17" s="1"/>
  <c r="C1550" i="17"/>
  <c r="D1550" i="17" s="1"/>
  <c r="C1551" i="17"/>
  <c r="D1551" i="17" s="1"/>
  <c r="C1552" i="17"/>
  <c r="D1552" i="17" s="1"/>
  <c r="C1553" i="17"/>
  <c r="D1553" i="17" s="1"/>
  <c r="C1554" i="17"/>
  <c r="D1554" i="17" s="1"/>
  <c r="C1555" i="17"/>
  <c r="D1555" i="17" s="1"/>
  <c r="C1556" i="17"/>
  <c r="D1556" i="17" s="1"/>
  <c r="C1557" i="17"/>
  <c r="D1557" i="17" s="1"/>
  <c r="C1558" i="17"/>
  <c r="D1558" i="17" s="1"/>
  <c r="C1559" i="17"/>
  <c r="D1559" i="17" s="1"/>
  <c r="C1560" i="17"/>
  <c r="D1560" i="17" s="1"/>
  <c r="C1561" i="17"/>
  <c r="D1561" i="17" s="1"/>
  <c r="C1562" i="17"/>
  <c r="D1562" i="17" s="1"/>
  <c r="C1563" i="17"/>
  <c r="D1563" i="17" s="1"/>
  <c r="C1564" i="17"/>
  <c r="D1564" i="17" s="1"/>
  <c r="C1565" i="17"/>
  <c r="D1565" i="17" s="1"/>
  <c r="C1566" i="17"/>
  <c r="D1566" i="17" s="1"/>
  <c r="C1567" i="17"/>
  <c r="D1567" i="17" s="1"/>
  <c r="C1568" i="17"/>
  <c r="D1568" i="17" s="1"/>
  <c r="C1569" i="17"/>
  <c r="D1569" i="17" s="1"/>
  <c r="C1570" i="17"/>
  <c r="D1570" i="17" s="1"/>
  <c r="C1571" i="17"/>
  <c r="D1571" i="17" s="1"/>
  <c r="C1572" i="17"/>
  <c r="D1572" i="17" s="1"/>
  <c r="C1573" i="17"/>
  <c r="D1573" i="17" s="1"/>
  <c r="C1574" i="17"/>
  <c r="D1574" i="17" s="1"/>
  <c r="C1575" i="17"/>
  <c r="D1575" i="17" s="1"/>
  <c r="C1576" i="17"/>
  <c r="D1576" i="17" s="1"/>
  <c r="C1577" i="17"/>
  <c r="D1577" i="17" s="1"/>
  <c r="C1578" i="17"/>
  <c r="D1578" i="17" s="1"/>
  <c r="C1579" i="17"/>
  <c r="D1579" i="17" s="1"/>
  <c r="C1580" i="17"/>
  <c r="D1580" i="17" s="1"/>
  <c r="C1581" i="17"/>
  <c r="D1581" i="17" s="1"/>
  <c r="C1582" i="17"/>
  <c r="D1582" i="17" s="1"/>
  <c r="C1583" i="17"/>
  <c r="D1583" i="17" s="1"/>
  <c r="C1584" i="17"/>
  <c r="D1584" i="17" s="1"/>
  <c r="C1585" i="17"/>
  <c r="D1585" i="17" s="1"/>
  <c r="C1586" i="17"/>
  <c r="D1586" i="17" s="1"/>
  <c r="C1587" i="17"/>
  <c r="D1587" i="17" s="1"/>
  <c r="C1588" i="17"/>
  <c r="D1588" i="17" s="1"/>
  <c r="C1589" i="17"/>
  <c r="D1589" i="17" s="1"/>
  <c r="C1590" i="17"/>
  <c r="D1590" i="17" s="1"/>
  <c r="C1591" i="17"/>
  <c r="D1591" i="17" s="1"/>
  <c r="C1592" i="17"/>
  <c r="D1592" i="17" s="1"/>
  <c r="C1593" i="17"/>
  <c r="D1593" i="17" s="1"/>
  <c r="C1594" i="17"/>
  <c r="D1594" i="17" s="1"/>
  <c r="C1595" i="17"/>
  <c r="D1595" i="17" s="1"/>
  <c r="C1596" i="17"/>
  <c r="D1596" i="17" s="1"/>
  <c r="C1597" i="17"/>
  <c r="D1597" i="17" s="1"/>
  <c r="C1598" i="17"/>
  <c r="D1598" i="17" s="1"/>
  <c r="C1599" i="17"/>
  <c r="D1599" i="17" s="1"/>
  <c r="C1600" i="17"/>
  <c r="D1600" i="17" s="1"/>
  <c r="C1601" i="17"/>
  <c r="D1601" i="17" s="1"/>
  <c r="C1602" i="17"/>
  <c r="D1602" i="17" s="1"/>
  <c r="C1603" i="17"/>
  <c r="D1603" i="17" s="1"/>
  <c r="C1604" i="17"/>
  <c r="D1604" i="17" s="1"/>
  <c r="C1605" i="17"/>
  <c r="D1605" i="17" s="1"/>
  <c r="C1606" i="17"/>
  <c r="D1606" i="17" s="1"/>
  <c r="C1607" i="17"/>
  <c r="D1607" i="17" s="1"/>
  <c r="C1608" i="17"/>
  <c r="D1608" i="17" s="1"/>
  <c r="C1609" i="17"/>
  <c r="D1609" i="17" s="1"/>
  <c r="C1610" i="17"/>
  <c r="D1610" i="17" s="1"/>
  <c r="C1611" i="17"/>
  <c r="D1611" i="17" s="1"/>
  <c r="C1612" i="17"/>
  <c r="D1612" i="17" s="1"/>
  <c r="C1613" i="17"/>
  <c r="D1613" i="17" s="1"/>
  <c r="C1614" i="17"/>
  <c r="D1614" i="17" s="1"/>
  <c r="C1615" i="17"/>
  <c r="D1615" i="17" s="1"/>
  <c r="C1616" i="17"/>
  <c r="D1616" i="17" s="1"/>
  <c r="C1617" i="17"/>
  <c r="D1617" i="17" s="1"/>
  <c r="C1618" i="17"/>
  <c r="D1618" i="17" s="1"/>
  <c r="C1619" i="17"/>
  <c r="D1619" i="17" s="1"/>
  <c r="C1620" i="17"/>
  <c r="D1620" i="17" s="1"/>
  <c r="C1621" i="17"/>
  <c r="D1621" i="17" s="1"/>
  <c r="C1622" i="17"/>
  <c r="D1622" i="17" s="1"/>
  <c r="C1623" i="17"/>
  <c r="D1623" i="17" s="1"/>
  <c r="C1624" i="17"/>
  <c r="D1624" i="17" s="1"/>
  <c r="C1625" i="17"/>
  <c r="D1625" i="17" s="1"/>
  <c r="C1626" i="17"/>
  <c r="D1626" i="17" s="1"/>
  <c r="C1627" i="17"/>
  <c r="D1627" i="17" s="1"/>
  <c r="C1628" i="17"/>
  <c r="D1628" i="17" s="1"/>
  <c r="C1629" i="17"/>
  <c r="D1629" i="17" s="1"/>
  <c r="C1630" i="17"/>
  <c r="D1630" i="17" s="1"/>
  <c r="C1631" i="17"/>
  <c r="D1631" i="17" s="1"/>
  <c r="C1632" i="17"/>
  <c r="D1632" i="17" s="1"/>
  <c r="C1633" i="17"/>
  <c r="D1633" i="17" s="1"/>
  <c r="C1634" i="17"/>
  <c r="D1634" i="17" s="1"/>
  <c r="C1635" i="17"/>
  <c r="D1635" i="17" s="1"/>
  <c r="C1636" i="17"/>
  <c r="D1636" i="17" s="1"/>
  <c r="C1637" i="17"/>
  <c r="D1637" i="17" s="1"/>
  <c r="C1638" i="17"/>
  <c r="D1638" i="17" s="1"/>
  <c r="C1639" i="17"/>
  <c r="D1639" i="17" s="1"/>
  <c r="C1640" i="17"/>
  <c r="D1640" i="17" s="1"/>
  <c r="C1641" i="17"/>
  <c r="D1641" i="17" s="1"/>
  <c r="C1642" i="17"/>
  <c r="D1642" i="17" s="1"/>
  <c r="C1643" i="17"/>
  <c r="D1643" i="17" s="1"/>
  <c r="C1644" i="17"/>
  <c r="D1644" i="17" s="1"/>
  <c r="C1645" i="17"/>
  <c r="D1645" i="17" s="1"/>
  <c r="C1646" i="17"/>
  <c r="D1646" i="17" s="1"/>
  <c r="C1647" i="17"/>
  <c r="D1647" i="17" s="1"/>
  <c r="C1648" i="17"/>
  <c r="D1648" i="17" s="1"/>
  <c r="C1649" i="17"/>
  <c r="D1649" i="17" s="1"/>
  <c r="C1650" i="17"/>
  <c r="D1650" i="17" s="1"/>
  <c r="C1651" i="17"/>
  <c r="D1651" i="17" s="1"/>
  <c r="C1652" i="17"/>
  <c r="D1652" i="17" s="1"/>
  <c r="C1653" i="17"/>
  <c r="D1653" i="17" s="1"/>
  <c r="C1654" i="17"/>
  <c r="D1654" i="17" s="1"/>
  <c r="C1655" i="17"/>
  <c r="D1655" i="17" s="1"/>
  <c r="C1656" i="17"/>
  <c r="D1656" i="17" s="1"/>
  <c r="C1657" i="17"/>
  <c r="D1657" i="17" s="1"/>
  <c r="C1658" i="17"/>
  <c r="D1658" i="17" s="1"/>
  <c r="C1659" i="17"/>
  <c r="D1659" i="17" s="1"/>
  <c r="C1660" i="17"/>
  <c r="D1660" i="17" s="1"/>
  <c r="C1661" i="17"/>
  <c r="D1661" i="17" s="1"/>
  <c r="C1662" i="17"/>
  <c r="D1662" i="17" s="1"/>
  <c r="C1663" i="17"/>
  <c r="D1663" i="17" s="1"/>
  <c r="C1664" i="17"/>
  <c r="D1664" i="17" s="1"/>
  <c r="C1665" i="17"/>
  <c r="D1665" i="17" s="1"/>
  <c r="C1666" i="17"/>
  <c r="D1666" i="17" s="1"/>
  <c r="C1667" i="17"/>
  <c r="D1667" i="17" s="1"/>
  <c r="C1668" i="17"/>
  <c r="D1668" i="17" s="1"/>
  <c r="C1669" i="17"/>
  <c r="D1669" i="17" s="1"/>
  <c r="C1670" i="17"/>
  <c r="D1670" i="17" s="1"/>
  <c r="C1671" i="17"/>
  <c r="D1671" i="17" s="1"/>
  <c r="C1672" i="17"/>
  <c r="D1672" i="17" s="1"/>
  <c r="C1673" i="17"/>
  <c r="D1673" i="17" s="1"/>
  <c r="C1674" i="17"/>
  <c r="D1674" i="17" s="1"/>
  <c r="C1675" i="17"/>
  <c r="D1675" i="17" s="1"/>
  <c r="C1676" i="17"/>
  <c r="D1676" i="17" s="1"/>
  <c r="C1677" i="17"/>
  <c r="D1677" i="17" s="1"/>
  <c r="C1678" i="17"/>
  <c r="D1678" i="17" s="1"/>
  <c r="C1679" i="17"/>
  <c r="D1679" i="17" s="1"/>
  <c r="C1680" i="17"/>
  <c r="D1680" i="17" s="1"/>
  <c r="C1681" i="17"/>
  <c r="D1681" i="17" s="1"/>
  <c r="C1682" i="17"/>
  <c r="D1682" i="17" s="1"/>
  <c r="C1683" i="17"/>
  <c r="D1683" i="17" s="1"/>
  <c r="C1684" i="17"/>
  <c r="D1684" i="17" s="1"/>
  <c r="C1685" i="17"/>
  <c r="D1685" i="17" s="1"/>
  <c r="C1686" i="17"/>
  <c r="D1686" i="17" s="1"/>
  <c r="C1687" i="17"/>
  <c r="D1687" i="17" s="1"/>
  <c r="C1688" i="17"/>
  <c r="D1688" i="17" s="1"/>
  <c r="C1689" i="17"/>
  <c r="D1689" i="17" s="1"/>
  <c r="C1690" i="17"/>
  <c r="D1690" i="17" s="1"/>
  <c r="C1691" i="17"/>
  <c r="D1691" i="17" s="1"/>
  <c r="C1692" i="17"/>
  <c r="D1692" i="17" s="1"/>
  <c r="C1693" i="17"/>
  <c r="D1693" i="17" s="1"/>
  <c r="C1694" i="17"/>
  <c r="D1694" i="17" s="1"/>
  <c r="C1695" i="17"/>
  <c r="D1695" i="17" s="1"/>
  <c r="C1696" i="17"/>
  <c r="D1696" i="17" s="1"/>
  <c r="C1697" i="17"/>
  <c r="D1697" i="17" s="1"/>
  <c r="C1698" i="17"/>
  <c r="D1698" i="17" s="1"/>
  <c r="C1699" i="17"/>
  <c r="D1699" i="17" s="1"/>
  <c r="C1700" i="17"/>
  <c r="D1700" i="17" s="1"/>
  <c r="C1701" i="17"/>
  <c r="D1701" i="17" s="1"/>
  <c r="C1702" i="17"/>
  <c r="D1702" i="17" s="1"/>
  <c r="C1703" i="17"/>
  <c r="D1703" i="17" s="1"/>
  <c r="C1704" i="17"/>
  <c r="D1704" i="17" s="1"/>
  <c r="C1705" i="17"/>
  <c r="D1705" i="17" s="1"/>
  <c r="C1706" i="17"/>
  <c r="D1706" i="17" s="1"/>
  <c r="C1707" i="17"/>
  <c r="D1707" i="17" s="1"/>
  <c r="C1708" i="17"/>
  <c r="D1708" i="17" s="1"/>
  <c r="C1709" i="17"/>
  <c r="D1709" i="17" s="1"/>
  <c r="C1710" i="17"/>
  <c r="D1710" i="17" s="1"/>
  <c r="C1711" i="17"/>
  <c r="D1711" i="17" s="1"/>
  <c r="C1712" i="17"/>
  <c r="D1712" i="17" s="1"/>
  <c r="C1713" i="17"/>
  <c r="D1713" i="17" s="1"/>
  <c r="C1714" i="17"/>
  <c r="D1714" i="17" s="1"/>
  <c r="C1715" i="17"/>
  <c r="D1715" i="17" s="1"/>
  <c r="C1716" i="17"/>
  <c r="D1716" i="17" s="1"/>
  <c r="C1717" i="17"/>
  <c r="D1717" i="17" s="1"/>
  <c r="C1718" i="17"/>
  <c r="D1718" i="17" s="1"/>
  <c r="C1719" i="17"/>
  <c r="D1719" i="17" s="1"/>
  <c r="C1720" i="17"/>
  <c r="D1720" i="17" s="1"/>
  <c r="C1721" i="17"/>
  <c r="D1721" i="17" s="1"/>
  <c r="C1722" i="17"/>
  <c r="D1722" i="17" s="1"/>
  <c r="C1723" i="17"/>
  <c r="D1723" i="17" s="1"/>
  <c r="C1724" i="17"/>
  <c r="D1724" i="17" s="1"/>
  <c r="C1725" i="17"/>
  <c r="D1725" i="17" s="1"/>
  <c r="C1726" i="17"/>
  <c r="D1726" i="17" s="1"/>
  <c r="C1727" i="17"/>
  <c r="D1727" i="17" s="1"/>
  <c r="C1728" i="17"/>
  <c r="D1728" i="17" s="1"/>
  <c r="C1729" i="17"/>
  <c r="D1729" i="17" s="1"/>
  <c r="C1730" i="17"/>
  <c r="D1730" i="17" s="1"/>
  <c r="C1731" i="17"/>
  <c r="D1731" i="17" s="1"/>
  <c r="C1732" i="17"/>
  <c r="D1732" i="17" s="1"/>
  <c r="C1733" i="17"/>
  <c r="D1733" i="17" s="1"/>
  <c r="C1734" i="17"/>
  <c r="D1734" i="17" s="1"/>
  <c r="C1735" i="17"/>
  <c r="D1735" i="17" s="1"/>
  <c r="C1736" i="17"/>
  <c r="D1736" i="17" s="1"/>
  <c r="C1737" i="17"/>
  <c r="D1737" i="17" s="1"/>
  <c r="C1738" i="17"/>
  <c r="D1738" i="17" s="1"/>
  <c r="C1739" i="17"/>
  <c r="D1739" i="17" s="1"/>
  <c r="C1740" i="17"/>
  <c r="D1740" i="17" s="1"/>
  <c r="C1741" i="17"/>
  <c r="D1741" i="17" s="1"/>
  <c r="C1742" i="17"/>
  <c r="D1742" i="17" s="1"/>
  <c r="C1743" i="17"/>
  <c r="D1743" i="17" s="1"/>
  <c r="C1744" i="17"/>
  <c r="D1744" i="17" s="1"/>
  <c r="C1745" i="17"/>
  <c r="D1745" i="17" s="1"/>
  <c r="C1746" i="17"/>
  <c r="D1746" i="17" s="1"/>
  <c r="C1747" i="17"/>
  <c r="D1747" i="17" s="1"/>
  <c r="C1748" i="17"/>
  <c r="D1748" i="17" s="1"/>
  <c r="C1749" i="17"/>
  <c r="D1749" i="17" s="1"/>
  <c r="C1750" i="17"/>
  <c r="D1750" i="17" s="1"/>
  <c r="C1751" i="17"/>
  <c r="D1751" i="17" s="1"/>
  <c r="C1752" i="17"/>
  <c r="D1752" i="17" s="1"/>
  <c r="C1753" i="17"/>
  <c r="D1753" i="17" s="1"/>
  <c r="C1754" i="17"/>
  <c r="D1754" i="17" s="1"/>
  <c r="C1755" i="17"/>
  <c r="D1755" i="17" s="1"/>
  <c r="C1756" i="17"/>
  <c r="D1756" i="17" s="1"/>
  <c r="C1757" i="17"/>
  <c r="D1757" i="17" s="1"/>
  <c r="C1758" i="17"/>
  <c r="D1758" i="17" s="1"/>
  <c r="C1759" i="17"/>
  <c r="D1759" i="17" s="1"/>
  <c r="C1760" i="17"/>
  <c r="D1760" i="17" s="1"/>
  <c r="C1761" i="17"/>
  <c r="D1761" i="17" s="1"/>
  <c r="C1762" i="17"/>
  <c r="D1762" i="17" s="1"/>
  <c r="C1763" i="17"/>
  <c r="D1763" i="17" s="1"/>
  <c r="C1764" i="17"/>
  <c r="D1764" i="17" s="1"/>
  <c r="C1765" i="17"/>
  <c r="D1765" i="17" s="1"/>
  <c r="C1766" i="17"/>
  <c r="D1766" i="17" s="1"/>
  <c r="C1767" i="17"/>
  <c r="D1767" i="17" s="1"/>
  <c r="C1768" i="17"/>
  <c r="D1768" i="17" s="1"/>
  <c r="C1769" i="17"/>
  <c r="D1769" i="17" s="1"/>
  <c r="C1770" i="17"/>
  <c r="D1770" i="17" s="1"/>
  <c r="C1771" i="17"/>
  <c r="D1771" i="17" s="1"/>
  <c r="C1772" i="17"/>
  <c r="D1772" i="17" s="1"/>
  <c r="C1773" i="17"/>
  <c r="D1773" i="17" s="1"/>
  <c r="C1774" i="17"/>
  <c r="D1774" i="17" s="1"/>
  <c r="C1775" i="17"/>
  <c r="D1775" i="17" s="1"/>
  <c r="C1776" i="17"/>
  <c r="D1776" i="17" s="1"/>
  <c r="C1777" i="17"/>
  <c r="D1777" i="17" s="1"/>
  <c r="C1778" i="17"/>
  <c r="D1778" i="17" s="1"/>
  <c r="C1779" i="17"/>
  <c r="D1779" i="17" s="1"/>
  <c r="C1780" i="17"/>
  <c r="D1780" i="17" s="1"/>
  <c r="C1781" i="17"/>
  <c r="D1781" i="17" s="1"/>
  <c r="C1782" i="17"/>
  <c r="D1782" i="17" s="1"/>
  <c r="C1783" i="17"/>
  <c r="D1783" i="17" s="1"/>
  <c r="C1784" i="17"/>
  <c r="D1784" i="17" s="1"/>
  <c r="C1785" i="17"/>
  <c r="D1785" i="17" s="1"/>
  <c r="C1786" i="17"/>
  <c r="D1786" i="17" s="1"/>
  <c r="C1787" i="17"/>
  <c r="D1787" i="17" s="1"/>
  <c r="C1788" i="17"/>
  <c r="D1788" i="17" s="1"/>
  <c r="C1789" i="17"/>
  <c r="D1789" i="17" s="1"/>
  <c r="C1790" i="17"/>
  <c r="D1790" i="17" s="1"/>
  <c r="C1791" i="17"/>
  <c r="D1791" i="17" s="1"/>
  <c r="C1792" i="17"/>
  <c r="D1792" i="17" s="1"/>
  <c r="C1793" i="17"/>
  <c r="D1793" i="17" s="1"/>
  <c r="C1794" i="17"/>
  <c r="D1794" i="17" s="1"/>
  <c r="C1795" i="17"/>
  <c r="D1795" i="17" s="1"/>
  <c r="C1796" i="17"/>
  <c r="D1796" i="17" s="1"/>
  <c r="C1797" i="17"/>
  <c r="D1797" i="17" s="1"/>
  <c r="C1798" i="17"/>
  <c r="D1798" i="17" s="1"/>
  <c r="C1799" i="17"/>
  <c r="D1799" i="17" s="1"/>
  <c r="C1800" i="17"/>
  <c r="D1800" i="17" s="1"/>
  <c r="C1801" i="17"/>
  <c r="D1801" i="17" s="1"/>
  <c r="C1802" i="17"/>
  <c r="D1802" i="17" s="1"/>
  <c r="C1803" i="17"/>
  <c r="D1803" i="17" s="1"/>
  <c r="C1804" i="17"/>
  <c r="D1804" i="17" s="1"/>
  <c r="C1805" i="17"/>
  <c r="D1805" i="17" s="1"/>
  <c r="C1806" i="17"/>
  <c r="D1806" i="17" s="1"/>
  <c r="C1807" i="17"/>
  <c r="D1807" i="17" s="1"/>
  <c r="C1808" i="17"/>
  <c r="D1808" i="17" s="1"/>
  <c r="C1809" i="17"/>
  <c r="D1809" i="17" s="1"/>
  <c r="C1810" i="17"/>
  <c r="D1810" i="17" s="1"/>
  <c r="C1811" i="17"/>
  <c r="D1811" i="17" s="1"/>
  <c r="C1812" i="17"/>
  <c r="D1812" i="17" s="1"/>
  <c r="C1813" i="17"/>
  <c r="D1813" i="17" s="1"/>
  <c r="C1814" i="17"/>
  <c r="D1814" i="17" s="1"/>
  <c r="C1815" i="17"/>
  <c r="D1815" i="17" s="1"/>
  <c r="C1816" i="17"/>
  <c r="D1816" i="17" s="1"/>
  <c r="C1817" i="17"/>
  <c r="D1817" i="17" s="1"/>
  <c r="C1818" i="17"/>
  <c r="D1818" i="17" s="1"/>
  <c r="C1819" i="17"/>
  <c r="D1819" i="17" s="1"/>
  <c r="C1820" i="17"/>
  <c r="D1820" i="17" s="1"/>
  <c r="C1821" i="17"/>
  <c r="D1821" i="17" s="1"/>
  <c r="C1822" i="17"/>
  <c r="D1822" i="17" s="1"/>
  <c r="C1823" i="17"/>
  <c r="D1823" i="17" s="1"/>
  <c r="C1824" i="17"/>
  <c r="D1824" i="17" s="1"/>
  <c r="C1825" i="17"/>
  <c r="D1825" i="17" s="1"/>
  <c r="C1826" i="17"/>
  <c r="D1826" i="17" s="1"/>
  <c r="C1827" i="17"/>
  <c r="D1827" i="17" s="1"/>
  <c r="C1828" i="17"/>
  <c r="D1828" i="17" s="1"/>
  <c r="C1829" i="17"/>
  <c r="D1829" i="17" s="1"/>
  <c r="C1830" i="17"/>
  <c r="D1830" i="17" s="1"/>
  <c r="C1831" i="17"/>
  <c r="D1831" i="17" s="1"/>
  <c r="C1832" i="17"/>
  <c r="D1832" i="17" s="1"/>
  <c r="C1833" i="17"/>
  <c r="D1833" i="17" s="1"/>
  <c r="C1834" i="17"/>
  <c r="D1834" i="17" s="1"/>
  <c r="C1835" i="17"/>
  <c r="D1835" i="17" s="1"/>
  <c r="C1836" i="17"/>
  <c r="D1836" i="17" s="1"/>
  <c r="C1837" i="17"/>
  <c r="D1837" i="17" s="1"/>
  <c r="C1838" i="17"/>
  <c r="D1838" i="17" s="1"/>
  <c r="C1839" i="17"/>
  <c r="D1839" i="17" s="1"/>
  <c r="C1840" i="17"/>
  <c r="D1840" i="17" s="1"/>
  <c r="C1841" i="17"/>
  <c r="D1841" i="17" s="1"/>
  <c r="C1842" i="17"/>
  <c r="D1842" i="17" s="1"/>
  <c r="C1843" i="17"/>
  <c r="D1843" i="17" s="1"/>
  <c r="C1844" i="17"/>
  <c r="D1844" i="17" s="1"/>
  <c r="C1845" i="17"/>
  <c r="D1845" i="17" s="1"/>
  <c r="C1846" i="17"/>
  <c r="D1846" i="17" s="1"/>
  <c r="C1847" i="17"/>
  <c r="D1847" i="17" s="1"/>
  <c r="C1848" i="17"/>
  <c r="D1848" i="17" s="1"/>
  <c r="C1849" i="17"/>
  <c r="D1849" i="17" s="1"/>
  <c r="C1850" i="17"/>
  <c r="D1850" i="17" s="1"/>
  <c r="C1851" i="17"/>
  <c r="D1851" i="17" s="1"/>
  <c r="C1852" i="17"/>
  <c r="D1852" i="17" s="1"/>
  <c r="C1853" i="17"/>
  <c r="D1853" i="17" s="1"/>
  <c r="C1854" i="17"/>
  <c r="D1854" i="17" s="1"/>
  <c r="C1855" i="17"/>
  <c r="D1855" i="17" s="1"/>
  <c r="C1856" i="17"/>
  <c r="D1856" i="17" s="1"/>
  <c r="C1857" i="17"/>
  <c r="D1857" i="17" s="1"/>
  <c r="C1858" i="17"/>
  <c r="D1858" i="17" s="1"/>
  <c r="C1859" i="17"/>
  <c r="D1859" i="17" s="1"/>
  <c r="C1860" i="17"/>
  <c r="D1860" i="17" s="1"/>
  <c r="C1861" i="17"/>
  <c r="D1861" i="17" s="1"/>
  <c r="C1862" i="17"/>
  <c r="D1862" i="17" s="1"/>
  <c r="C1863" i="17"/>
  <c r="D1863" i="17" s="1"/>
  <c r="C1864" i="17"/>
  <c r="D1864" i="17" s="1"/>
  <c r="C1865" i="17"/>
  <c r="D1865" i="17" s="1"/>
  <c r="C1866" i="17"/>
  <c r="D1866" i="17" s="1"/>
  <c r="C1867" i="17"/>
  <c r="D1867" i="17" s="1"/>
  <c r="C1868" i="17"/>
  <c r="D1868" i="17" s="1"/>
  <c r="C1869" i="17"/>
  <c r="D1869" i="17" s="1"/>
  <c r="C1870" i="17"/>
  <c r="D1870" i="17" s="1"/>
  <c r="C1871" i="17"/>
  <c r="D1871" i="17" s="1"/>
  <c r="C1872" i="17"/>
  <c r="D1872" i="17" s="1"/>
  <c r="C1873" i="17"/>
  <c r="D1873" i="17" s="1"/>
  <c r="C1874" i="17"/>
  <c r="D1874" i="17" s="1"/>
  <c r="C1875" i="17"/>
  <c r="D1875" i="17" s="1"/>
  <c r="C1876" i="17"/>
  <c r="D1876" i="17" s="1"/>
  <c r="C1877" i="17"/>
  <c r="D1877" i="17" s="1"/>
  <c r="C1878" i="17"/>
  <c r="D1878" i="17" s="1"/>
  <c r="C1879" i="17"/>
  <c r="D1879" i="17" s="1"/>
  <c r="C1880" i="17"/>
  <c r="D1880" i="17" s="1"/>
  <c r="C1881" i="17"/>
  <c r="D1881" i="17" s="1"/>
  <c r="C1882" i="17"/>
  <c r="D1882" i="17" s="1"/>
  <c r="C1883" i="17"/>
  <c r="D1883" i="17" s="1"/>
  <c r="C1884" i="17"/>
  <c r="D1884" i="17" s="1"/>
  <c r="C1885" i="17"/>
  <c r="D1885" i="17" s="1"/>
  <c r="C1886" i="17"/>
  <c r="D1886" i="17" s="1"/>
  <c r="C1887" i="17"/>
  <c r="D1887" i="17" s="1"/>
  <c r="C1888" i="17"/>
  <c r="D1888" i="17" s="1"/>
  <c r="C1889" i="17"/>
  <c r="D1889" i="17" s="1"/>
  <c r="C1890" i="17"/>
  <c r="D1890" i="17" s="1"/>
  <c r="C1891" i="17"/>
  <c r="D1891" i="17" s="1"/>
  <c r="C1892" i="17"/>
  <c r="D1892" i="17" s="1"/>
  <c r="C1893" i="17"/>
  <c r="D1893" i="17" s="1"/>
  <c r="C1894" i="17"/>
  <c r="D1894" i="17" s="1"/>
  <c r="C1895" i="17"/>
  <c r="D1895" i="17" s="1"/>
  <c r="C1896" i="17"/>
  <c r="D1896" i="17" s="1"/>
  <c r="C1897" i="17"/>
  <c r="D1897" i="17" s="1"/>
  <c r="C1898" i="17"/>
  <c r="D1898" i="17" s="1"/>
  <c r="C1899" i="17"/>
  <c r="D1899" i="17" s="1"/>
  <c r="C1900" i="17"/>
  <c r="D1900" i="17" s="1"/>
  <c r="C1901" i="17"/>
  <c r="D1901" i="17" s="1"/>
  <c r="C1902" i="17"/>
  <c r="D1902" i="17" s="1"/>
  <c r="C1903" i="17"/>
  <c r="D1903" i="17" s="1"/>
  <c r="C1904" i="17"/>
  <c r="D1904" i="17" s="1"/>
  <c r="C1905" i="17"/>
  <c r="D1905" i="17" s="1"/>
  <c r="C1906" i="17"/>
  <c r="D1906" i="17" s="1"/>
  <c r="C1907" i="17"/>
  <c r="D1907" i="17" s="1"/>
  <c r="C1908" i="17"/>
  <c r="D1908" i="17" s="1"/>
  <c r="C1909" i="17"/>
  <c r="D1909" i="17" s="1"/>
  <c r="C1910" i="17"/>
  <c r="D1910" i="17" s="1"/>
  <c r="C1911" i="17"/>
  <c r="D1911" i="17" s="1"/>
  <c r="C1912" i="17"/>
  <c r="D1912" i="17" s="1"/>
  <c r="C1913" i="17"/>
  <c r="D1913" i="17" s="1"/>
  <c r="C1914" i="17"/>
  <c r="D1914" i="17" s="1"/>
  <c r="C1915" i="17"/>
  <c r="D1915" i="17" s="1"/>
  <c r="C1916" i="17"/>
  <c r="D1916" i="17" s="1"/>
  <c r="C1917" i="17"/>
  <c r="D1917" i="17" s="1"/>
  <c r="C1918" i="17"/>
  <c r="D1918" i="17" s="1"/>
  <c r="C1919" i="17"/>
  <c r="D1919" i="17" s="1"/>
  <c r="C1920" i="17"/>
  <c r="D1920" i="17" s="1"/>
  <c r="C1921" i="17"/>
  <c r="D1921" i="17" s="1"/>
  <c r="C1922" i="17"/>
  <c r="D1922" i="17" s="1"/>
  <c r="C1923" i="17"/>
  <c r="D1923" i="17" s="1"/>
  <c r="C1924" i="17"/>
  <c r="D1924" i="17" s="1"/>
  <c r="C1925" i="17"/>
  <c r="D1925" i="17" s="1"/>
  <c r="C1926" i="17"/>
  <c r="D1926" i="17" s="1"/>
  <c r="C1927" i="17"/>
  <c r="D1927" i="17" s="1"/>
  <c r="C1928" i="17"/>
  <c r="D1928" i="17" s="1"/>
  <c r="C1929" i="17"/>
  <c r="D1929" i="17" s="1"/>
  <c r="C1930" i="17"/>
  <c r="D1930" i="17" s="1"/>
  <c r="C1931" i="17"/>
  <c r="D1931" i="17" s="1"/>
  <c r="C1932" i="17"/>
  <c r="D1932" i="17" s="1"/>
  <c r="C1933" i="17"/>
  <c r="D1933" i="17" s="1"/>
  <c r="C1934" i="17"/>
  <c r="D1934" i="17" s="1"/>
  <c r="C1935" i="17"/>
  <c r="D1935" i="17" s="1"/>
  <c r="C1936" i="17"/>
  <c r="D1936" i="17" s="1"/>
  <c r="C1937" i="17"/>
  <c r="D1937" i="17" s="1"/>
  <c r="C1938" i="17"/>
  <c r="D1938" i="17" s="1"/>
  <c r="C1939" i="17"/>
  <c r="D1939" i="17" s="1"/>
  <c r="C1940" i="17"/>
  <c r="D1940" i="17" s="1"/>
  <c r="C1941" i="17"/>
  <c r="D1941" i="17" s="1"/>
  <c r="C1942" i="17"/>
  <c r="D1942" i="17" s="1"/>
  <c r="C1943" i="17"/>
  <c r="D1943" i="17" s="1"/>
  <c r="C1944" i="17"/>
  <c r="D1944" i="17" s="1"/>
  <c r="C1945" i="17"/>
  <c r="D1945" i="17" s="1"/>
  <c r="C1946" i="17"/>
  <c r="D1946" i="17" s="1"/>
  <c r="C1947" i="17"/>
  <c r="D1947" i="17" s="1"/>
  <c r="C1948" i="17"/>
  <c r="D1948" i="17" s="1"/>
  <c r="C1949" i="17"/>
  <c r="D1949" i="17" s="1"/>
  <c r="C1950" i="17"/>
  <c r="D1950" i="17" s="1"/>
  <c r="C1951" i="17"/>
  <c r="D1951" i="17" s="1"/>
  <c r="C1952" i="17"/>
  <c r="D1952" i="17" s="1"/>
  <c r="C1953" i="17"/>
  <c r="D1953" i="17" s="1"/>
  <c r="C1954" i="17"/>
  <c r="D1954" i="17" s="1"/>
  <c r="C1955" i="17"/>
  <c r="D1955" i="17" s="1"/>
  <c r="C1956" i="17"/>
  <c r="D1956" i="17" s="1"/>
  <c r="C1957" i="17"/>
  <c r="D1957" i="17" s="1"/>
  <c r="C1958" i="17"/>
  <c r="D1958" i="17" s="1"/>
  <c r="C1959" i="17"/>
  <c r="D1959" i="17" s="1"/>
  <c r="C1960" i="17"/>
  <c r="D1960" i="17" s="1"/>
  <c r="C1961" i="17"/>
  <c r="D1961" i="17" s="1"/>
  <c r="C1962" i="17"/>
  <c r="D1962" i="17" s="1"/>
  <c r="C1963" i="17"/>
  <c r="D1963" i="17" s="1"/>
  <c r="C1964" i="17"/>
  <c r="D1964" i="17" s="1"/>
  <c r="C1965" i="17"/>
  <c r="D1965" i="17" s="1"/>
  <c r="C1966" i="17"/>
  <c r="D1966" i="17" s="1"/>
  <c r="C1967" i="17"/>
  <c r="D1967" i="17" s="1"/>
  <c r="C1968" i="17"/>
  <c r="D1968" i="17" s="1"/>
  <c r="C1969" i="17"/>
  <c r="D1969" i="17" s="1"/>
  <c r="C1970" i="17"/>
  <c r="D1970" i="17" s="1"/>
  <c r="C1971" i="17"/>
  <c r="D1971" i="17" s="1"/>
  <c r="C1972" i="17"/>
  <c r="D1972" i="17" s="1"/>
  <c r="C1973" i="17"/>
  <c r="D1973" i="17" s="1"/>
  <c r="C1974" i="17"/>
  <c r="D1974" i="17" s="1"/>
  <c r="C1975" i="17"/>
  <c r="D1975" i="17" s="1"/>
  <c r="C1976" i="17"/>
  <c r="D1976" i="17" s="1"/>
  <c r="C1977" i="17"/>
  <c r="D1977" i="17" s="1"/>
  <c r="C1978" i="17"/>
  <c r="D1978" i="17" s="1"/>
  <c r="C1979" i="17"/>
  <c r="D1979" i="17" s="1"/>
  <c r="C1980" i="17"/>
  <c r="D1980" i="17" s="1"/>
  <c r="C1981" i="17"/>
  <c r="D1981" i="17" s="1"/>
  <c r="C1982" i="17"/>
  <c r="D1982" i="17" s="1"/>
  <c r="C1983" i="17"/>
  <c r="D1983" i="17" s="1"/>
  <c r="C1984" i="17"/>
  <c r="D1984" i="17" s="1"/>
  <c r="C1985" i="17"/>
  <c r="D1985" i="17" s="1"/>
  <c r="C1986" i="17"/>
  <c r="D1986" i="17" s="1"/>
  <c r="C1987" i="17"/>
  <c r="D1987" i="17" s="1"/>
  <c r="C1988" i="17"/>
  <c r="D1988" i="17" s="1"/>
  <c r="C1989" i="17"/>
  <c r="D1989" i="17" s="1"/>
  <c r="C1990" i="17"/>
  <c r="D1990" i="17" s="1"/>
  <c r="C1991" i="17"/>
  <c r="D1991" i="17" s="1"/>
  <c r="C1992" i="17"/>
  <c r="D1992" i="17" s="1"/>
  <c r="C1993" i="17"/>
  <c r="D1993" i="17" s="1"/>
  <c r="C1994" i="17"/>
  <c r="D1994" i="17" s="1"/>
  <c r="C1995" i="17"/>
  <c r="D1995" i="17" s="1"/>
  <c r="C1996" i="17"/>
  <c r="D1996" i="17" s="1"/>
  <c r="C1997" i="17"/>
  <c r="D1997" i="17" s="1"/>
  <c r="C1998" i="17"/>
  <c r="D1998" i="17" s="1"/>
  <c r="C1999" i="17"/>
  <c r="D1999" i="17" s="1"/>
  <c r="C2000" i="17"/>
  <c r="D2000" i="17" s="1"/>
  <c r="C2001" i="17"/>
  <c r="D2001" i="17" s="1"/>
  <c r="C2002" i="17"/>
  <c r="D2002" i="17" s="1"/>
  <c r="C2003" i="17"/>
  <c r="D2003" i="17" s="1"/>
  <c r="C2004" i="17"/>
  <c r="D2004" i="17" s="1"/>
  <c r="C2005" i="17"/>
  <c r="D2005" i="17" s="1"/>
  <c r="C2006" i="17"/>
  <c r="D2006" i="17" s="1"/>
  <c r="C2007" i="17"/>
  <c r="D2007" i="17" s="1"/>
  <c r="C2008" i="17"/>
  <c r="D2008" i="17" s="1"/>
  <c r="C2009" i="17"/>
  <c r="D2009" i="17" s="1"/>
  <c r="C2010" i="17"/>
  <c r="D2010" i="17" s="1"/>
  <c r="C2011" i="17"/>
  <c r="D2011" i="17" s="1"/>
  <c r="C2012" i="17"/>
  <c r="D2012" i="17" s="1"/>
  <c r="C2013" i="17"/>
  <c r="D2013" i="17" s="1"/>
  <c r="C2014" i="17"/>
  <c r="D2014" i="17" s="1"/>
  <c r="C2015" i="17"/>
  <c r="D2015" i="17" s="1"/>
  <c r="C2016" i="17"/>
  <c r="D2016" i="17" s="1"/>
  <c r="C2017" i="17"/>
  <c r="D2017" i="17" s="1"/>
  <c r="C2018" i="17"/>
  <c r="D2018" i="17" s="1"/>
  <c r="C2019" i="17"/>
  <c r="D2019" i="17" s="1"/>
  <c r="C2020" i="17"/>
  <c r="D2020" i="17" s="1"/>
  <c r="C2021" i="17"/>
  <c r="D2021" i="17" s="1"/>
  <c r="C2022" i="17"/>
  <c r="D2022" i="17" s="1"/>
  <c r="C2023" i="17"/>
  <c r="D2023" i="17" s="1"/>
  <c r="C2024" i="17"/>
  <c r="D2024" i="17" s="1"/>
  <c r="C2025" i="17"/>
  <c r="D2025" i="17" s="1"/>
  <c r="C2026" i="17"/>
  <c r="D2026" i="17" s="1"/>
  <c r="C2027" i="17"/>
  <c r="D2027" i="17" s="1"/>
  <c r="C2028" i="17"/>
  <c r="D2028" i="17" s="1"/>
  <c r="C2029" i="17"/>
  <c r="D2029" i="17" s="1"/>
  <c r="C2030" i="17"/>
  <c r="D2030" i="17" s="1"/>
  <c r="C2031" i="17"/>
  <c r="D2031" i="17" s="1"/>
  <c r="C2032" i="17"/>
  <c r="D2032" i="17" s="1"/>
  <c r="C2033" i="17"/>
  <c r="D2033" i="17" s="1"/>
  <c r="C2034" i="17"/>
  <c r="D2034" i="17" s="1"/>
  <c r="C2035" i="17"/>
  <c r="D2035" i="17" s="1"/>
  <c r="C2036" i="17"/>
  <c r="D2036" i="17" s="1"/>
  <c r="C2037" i="17"/>
  <c r="D2037" i="17" s="1"/>
  <c r="C2038" i="17"/>
  <c r="D2038" i="17" s="1"/>
  <c r="C2039" i="17"/>
  <c r="D2039" i="17" s="1"/>
  <c r="C2040" i="17"/>
  <c r="D2040" i="17" s="1"/>
  <c r="C2041" i="17"/>
  <c r="D2041" i="17" s="1"/>
  <c r="C2042" i="17"/>
  <c r="D2042" i="17" s="1"/>
  <c r="C2043" i="17"/>
  <c r="D2043" i="17" s="1"/>
  <c r="C2044" i="17"/>
  <c r="D2044" i="17" s="1"/>
  <c r="C2045" i="17"/>
  <c r="D2045" i="17" s="1"/>
  <c r="C2046" i="17"/>
  <c r="D2046" i="17" s="1"/>
  <c r="C2047" i="17"/>
  <c r="D2047" i="17" s="1"/>
  <c r="C2048" i="17"/>
  <c r="D2048" i="17" s="1"/>
  <c r="C2049" i="17"/>
  <c r="D2049" i="17" s="1"/>
  <c r="C2050" i="17"/>
  <c r="D2050" i="17" s="1"/>
  <c r="C2051" i="17"/>
  <c r="D2051" i="17" s="1"/>
  <c r="C2052" i="17"/>
  <c r="D2052" i="17" s="1"/>
  <c r="C2053" i="17"/>
  <c r="D2053" i="17" s="1"/>
  <c r="C2054" i="17"/>
  <c r="D2054" i="17" s="1"/>
  <c r="C2055" i="17"/>
  <c r="D2055" i="17" s="1"/>
  <c r="C2056" i="17"/>
  <c r="D2056" i="17" s="1"/>
  <c r="C2057" i="17"/>
  <c r="D2057" i="17" s="1"/>
  <c r="C2058" i="17"/>
  <c r="D2058" i="17" s="1"/>
  <c r="C2059" i="17"/>
  <c r="D2059" i="17" s="1"/>
  <c r="C2060" i="17"/>
  <c r="D2060" i="17" s="1"/>
  <c r="C2061" i="17"/>
  <c r="D2061" i="17" s="1"/>
  <c r="C2062" i="17"/>
  <c r="D2062" i="17" s="1"/>
  <c r="C2063" i="17"/>
  <c r="D2063" i="17" s="1"/>
  <c r="C2064" i="17"/>
  <c r="D2064" i="17" s="1"/>
  <c r="C2065" i="17"/>
  <c r="D2065" i="17" s="1"/>
  <c r="C2066" i="17"/>
  <c r="D2066" i="17" s="1"/>
  <c r="C2067" i="17"/>
  <c r="D2067" i="17" s="1"/>
  <c r="C2068" i="17"/>
  <c r="D2068" i="17" s="1"/>
  <c r="C2069" i="17"/>
  <c r="D2069" i="17" s="1"/>
  <c r="C2070" i="17"/>
  <c r="D2070" i="17" s="1"/>
  <c r="C2071" i="17"/>
  <c r="D2071" i="17" s="1"/>
  <c r="C2072" i="17"/>
  <c r="D2072" i="17" s="1"/>
  <c r="C2073" i="17"/>
  <c r="D2073" i="17" s="1"/>
  <c r="C2074" i="17"/>
  <c r="D2074" i="17" s="1"/>
  <c r="C2075" i="17"/>
  <c r="D2075" i="17" s="1"/>
  <c r="C2076" i="17"/>
  <c r="D2076" i="17" s="1"/>
  <c r="C2077" i="17"/>
  <c r="D2077" i="17" s="1"/>
  <c r="C2078" i="17"/>
  <c r="D2078" i="17" s="1"/>
  <c r="C2079" i="17"/>
  <c r="D2079" i="17" s="1"/>
  <c r="C2080" i="17"/>
  <c r="D2080" i="17" s="1"/>
  <c r="C2081" i="17"/>
  <c r="D2081" i="17" s="1"/>
  <c r="C2082" i="17"/>
  <c r="D2082" i="17" s="1"/>
  <c r="C2083" i="17"/>
  <c r="D2083" i="17" s="1"/>
  <c r="C2084" i="17"/>
  <c r="D2084" i="17" s="1"/>
  <c r="C2085" i="17"/>
  <c r="D2085" i="17" s="1"/>
  <c r="C2086" i="17"/>
  <c r="D2086" i="17" s="1"/>
  <c r="C2087" i="17"/>
  <c r="D2087" i="17" s="1"/>
  <c r="C2088" i="17"/>
  <c r="D2088" i="17" s="1"/>
  <c r="C2089" i="17"/>
  <c r="D2089" i="17" s="1"/>
  <c r="C2090" i="17"/>
  <c r="D2090" i="17" s="1"/>
  <c r="C2091" i="17"/>
  <c r="D2091" i="17" s="1"/>
  <c r="C2092" i="17"/>
  <c r="D2092" i="17" s="1"/>
  <c r="C2093" i="17"/>
  <c r="D2093" i="17" s="1"/>
  <c r="C2094" i="17"/>
  <c r="D2094" i="17" s="1"/>
  <c r="C2095" i="17"/>
  <c r="D2095" i="17" s="1"/>
  <c r="C2096" i="17"/>
  <c r="D2096" i="17" s="1"/>
  <c r="C2097" i="17"/>
  <c r="D2097" i="17" s="1"/>
  <c r="C2098" i="17"/>
  <c r="D2098" i="17" s="1"/>
  <c r="C2099" i="17"/>
  <c r="D2099" i="17" s="1"/>
  <c r="C2100" i="17"/>
  <c r="D2100" i="17" s="1"/>
  <c r="C2101" i="17"/>
  <c r="D2101" i="17" s="1"/>
  <c r="C2102" i="17"/>
  <c r="D2102" i="17" s="1"/>
  <c r="C2103" i="17"/>
  <c r="D2103" i="17" s="1"/>
  <c r="C2104" i="17"/>
  <c r="D2104" i="17" s="1"/>
  <c r="C2105" i="17"/>
  <c r="D2105" i="17" s="1"/>
  <c r="C2106" i="17"/>
  <c r="D2106" i="17" s="1"/>
  <c r="C2107" i="17"/>
  <c r="D2107" i="17" s="1"/>
  <c r="C2108" i="17"/>
  <c r="D2108" i="17" s="1"/>
  <c r="C2109" i="17"/>
  <c r="D2109" i="17" s="1"/>
  <c r="C2110" i="17"/>
  <c r="D2110" i="17" s="1"/>
  <c r="C2111" i="17"/>
  <c r="D2111" i="17" s="1"/>
  <c r="C2112" i="17"/>
  <c r="D2112" i="17" s="1"/>
  <c r="C2113" i="17"/>
  <c r="D2113" i="17" s="1"/>
  <c r="C2114" i="17"/>
  <c r="D2114" i="17" s="1"/>
  <c r="C2115" i="17"/>
  <c r="D2115" i="17" s="1"/>
  <c r="C2116" i="17"/>
  <c r="D2116" i="17" s="1"/>
  <c r="C2117" i="17"/>
  <c r="D2117" i="17" s="1"/>
  <c r="C2118" i="17"/>
  <c r="D2118" i="17" s="1"/>
  <c r="C2119" i="17"/>
  <c r="D2119" i="17" s="1"/>
  <c r="C2120" i="17"/>
  <c r="D2120" i="17" s="1"/>
  <c r="C2121" i="17"/>
  <c r="D2121" i="17" s="1"/>
  <c r="C2122" i="17"/>
  <c r="D2122" i="17" s="1"/>
  <c r="C2123" i="17"/>
  <c r="D2123" i="17" s="1"/>
  <c r="C2124" i="17"/>
  <c r="D2124" i="17" s="1"/>
  <c r="C2125" i="17"/>
  <c r="D2125" i="17" s="1"/>
  <c r="C2126" i="17"/>
  <c r="D2126" i="17" s="1"/>
  <c r="C2127" i="17"/>
  <c r="D2127" i="17" s="1"/>
  <c r="C2128" i="17"/>
  <c r="D2128" i="17" s="1"/>
  <c r="C2129" i="17"/>
  <c r="D2129" i="17" s="1"/>
  <c r="C2130" i="17"/>
  <c r="D2130" i="17" s="1"/>
  <c r="C2131" i="17"/>
  <c r="D2131" i="17" s="1"/>
  <c r="C2132" i="17"/>
  <c r="D2132" i="17" s="1"/>
  <c r="C2133" i="17"/>
  <c r="D2133" i="17" s="1"/>
  <c r="C2134" i="17"/>
  <c r="D2134" i="17" s="1"/>
  <c r="C2135" i="17"/>
  <c r="D2135" i="17" s="1"/>
  <c r="C2136" i="17"/>
  <c r="D2136" i="17" s="1"/>
  <c r="C2137" i="17"/>
  <c r="D2137" i="17" s="1"/>
  <c r="C2138" i="17"/>
  <c r="D2138" i="17" s="1"/>
  <c r="C2139" i="17"/>
  <c r="D2139" i="17" s="1"/>
  <c r="C2140" i="17"/>
  <c r="D2140" i="17" s="1"/>
  <c r="C2141" i="17"/>
  <c r="D2141" i="17" s="1"/>
  <c r="C2142" i="17"/>
  <c r="D2142" i="17" s="1"/>
  <c r="C2143" i="17"/>
  <c r="D2143" i="17" s="1"/>
  <c r="C2144" i="17"/>
  <c r="D2144" i="17" s="1"/>
  <c r="C2145" i="17"/>
  <c r="D2145" i="17" s="1"/>
  <c r="C2146" i="17"/>
  <c r="D2146" i="17" s="1"/>
  <c r="C2147" i="17"/>
  <c r="D2147" i="17" s="1"/>
  <c r="C2148" i="17"/>
  <c r="D2148" i="17" s="1"/>
  <c r="C2149" i="17"/>
  <c r="D2149" i="17" s="1"/>
  <c r="C2150" i="17"/>
  <c r="D2150" i="17" s="1"/>
  <c r="C2151" i="17"/>
  <c r="D2151" i="17" s="1"/>
  <c r="C2152" i="17"/>
  <c r="D2152" i="17" s="1"/>
  <c r="C2153" i="17"/>
  <c r="D2153" i="17" s="1"/>
  <c r="C2154" i="17"/>
  <c r="D2154" i="17" s="1"/>
  <c r="C2155" i="17"/>
  <c r="D2155" i="17" s="1"/>
  <c r="C2156" i="17"/>
  <c r="D2156" i="17" s="1"/>
  <c r="C2157" i="17"/>
  <c r="D2157" i="17" s="1"/>
  <c r="C2158" i="17"/>
  <c r="D2158" i="17" s="1"/>
  <c r="C2159" i="17"/>
  <c r="D2159" i="17" s="1"/>
  <c r="C2160" i="17"/>
  <c r="D2160" i="17" s="1"/>
  <c r="C2161" i="17"/>
  <c r="D2161" i="17" s="1"/>
  <c r="C2162" i="17"/>
  <c r="D2162" i="17" s="1"/>
  <c r="C2163" i="17"/>
  <c r="D2163" i="17" s="1"/>
  <c r="C2164" i="17"/>
  <c r="D2164" i="17" s="1"/>
  <c r="C2165" i="17"/>
  <c r="D2165" i="17" s="1"/>
  <c r="C2166" i="17"/>
  <c r="D2166" i="17" s="1"/>
  <c r="C2167" i="17"/>
  <c r="D2167" i="17" s="1"/>
  <c r="C2168" i="17"/>
  <c r="D2168" i="17" s="1"/>
  <c r="C2169" i="17"/>
  <c r="D2169" i="17" s="1"/>
  <c r="C2170" i="17"/>
  <c r="D2170" i="17" s="1"/>
  <c r="C2171" i="17"/>
  <c r="D2171" i="17" s="1"/>
  <c r="C2172" i="17"/>
  <c r="D2172" i="17" s="1"/>
  <c r="C2173" i="17"/>
  <c r="D2173" i="17" s="1"/>
  <c r="C2174" i="17"/>
  <c r="D2174" i="17" s="1"/>
  <c r="C2175" i="17"/>
  <c r="D2175" i="17" s="1"/>
  <c r="C2176" i="17"/>
  <c r="D2176" i="17" s="1"/>
  <c r="C2177" i="17"/>
  <c r="D2177" i="17" s="1"/>
  <c r="C2178" i="17"/>
  <c r="D2178" i="17" s="1"/>
  <c r="C2179" i="17"/>
  <c r="D2179" i="17" s="1"/>
  <c r="C2180" i="17"/>
  <c r="D2180" i="17" s="1"/>
  <c r="C2181" i="17"/>
  <c r="D2181" i="17" s="1"/>
  <c r="C2182" i="17"/>
  <c r="D2182" i="17" s="1"/>
  <c r="C2183" i="17"/>
  <c r="D2183" i="17" s="1"/>
  <c r="C2184" i="17"/>
  <c r="D2184" i="17" s="1"/>
  <c r="C2185" i="17"/>
  <c r="D2185" i="17" s="1"/>
  <c r="C2186" i="17"/>
  <c r="D2186" i="17" s="1"/>
  <c r="C2187" i="17"/>
  <c r="D2187" i="17" s="1"/>
  <c r="C2188" i="17"/>
  <c r="D2188" i="17" s="1"/>
  <c r="C2189" i="17"/>
  <c r="D2189" i="17" s="1"/>
  <c r="C2190" i="17"/>
  <c r="D2190" i="17" s="1"/>
  <c r="C2191" i="17"/>
  <c r="D2191" i="17" s="1"/>
  <c r="C2192" i="17"/>
  <c r="D2192" i="17" s="1"/>
  <c r="C2193" i="17"/>
  <c r="D2193" i="17" s="1"/>
  <c r="C2194" i="17"/>
  <c r="D2194" i="17" s="1"/>
  <c r="C2195" i="17"/>
  <c r="D2195" i="17" s="1"/>
  <c r="C2196" i="17"/>
  <c r="D2196" i="17" s="1"/>
  <c r="C2197" i="17"/>
  <c r="D2197" i="17" s="1"/>
  <c r="C2198" i="17"/>
  <c r="D2198" i="17" s="1"/>
  <c r="C2199" i="17"/>
  <c r="D2199" i="17" s="1"/>
  <c r="C2200" i="17"/>
  <c r="D2200" i="17" s="1"/>
  <c r="C2201" i="17"/>
  <c r="D2201" i="17" s="1"/>
  <c r="C2202" i="17"/>
  <c r="D2202" i="17" s="1"/>
  <c r="C2203" i="17"/>
  <c r="D2203" i="17" s="1"/>
  <c r="C2204" i="17"/>
  <c r="D2204" i="17" s="1"/>
  <c r="C2205" i="17"/>
  <c r="D2205" i="17" s="1"/>
  <c r="C2206" i="17"/>
  <c r="D2206" i="17" s="1"/>
  <c r="C2207" i="17"/>
  <c r="D2207" i="17" s="1"/>
  <c r="C2208" i="17"/>
  <c r="D2208" i="17" s="1"/>
  <c r="C2209" i="17"/>
  <c r="D2209" i="17" s="1"/>
  <c r="C2210" i="17"/>
  <c r="D2210" i="17" s="1"/>
  <c r="C2211" i="17"/>
  <c r="D2211" i="17" s="1"/>
  <c r="C2212" i="17"/>
  <c r="D2212" i="17" s="1"/>
  <c r="C2213" i="17"/>
  <c r="D2213" i="17" s="1"/>
  <c r="C2214" i="17"/>
  <c r="D2214" i="17" s="1"/>
  <c r="C2215" i="17"/>
  <c r="D2215" i="17" s="1"/>
  <c r="C2216" i="17"/>
  <c r="D2216" i="17" s="1"/>
  <c r="C2217" i="17"/>
  <c r="D2217" i="17" s="1"/>
  <c r="C2218" i="17"/>
  <c r="D2218" i="17" s="1"/>
  <c r="C2219" i="17"/>
  <c r="D2219" i="17" s="1"/>
  <c r="C2220" i="17"/>
  <c r="D2220" i="17" s="1"/>
  <c r="C2221" i="17"/>
  <c r="D2221" i="17" s="1"/>
  <c r="C2222" i="17"/>
  <c r="D2222" i="17" s="1"/>
  <c r="C2223" i="17"/>
  <c r="D2223" i="17" s="1"/>
  <c r="C2224" i="17"/>
  <c r="D2224" i="17" s="1"/>
  <c r="C2225" i="17"/>
  <c r="D2225" i="17" s="1"/>
  <c r="C2226" i="17"/>
  <c r="D2226" i="17" s="1"/>
  <c r="C2227" i="17"/>
  <c r="D2227" i="17" s="1"/>
  <c r="C2228" i="17"/>
  <c r="D2228" i="17" s="1"/>
  <c r="C2229" i="17"/>
  <c r="D2229" i="17" s="1"/>
  <c r="C2230" i="17"/>
  <c r="D2230" i="17" s="1"/>
  <c r="C2231" i="17"/>
  <c r="D2231" i="17" s="1"/>
  <c r="C2232" i="17"/>
  <c r="D2232" i="17" s="1"/>
  <c r="C2233" i="17"/>
  <c r="D2233" i="17" s="1"/>
  <c r="C2234" i="17"/>
  <c r="D2234" i="17" s="1"/>
  <c r="C2235" i="17"/>
  <c r="D2235" i="17" s="1"/>
  <c r="C2236" i="17"/>
  <c r="D2236" i="17" s="1"/>
  <c r="C2237" i="17"/>
  <c r="D2237" i="17" s="1"/>
  <c r="C2238" i="17"/>
  <c r="D2238" i="17" s="1"/>
  <c r="C2239" i="17"/>
  <c r="D2239" i="17" s="1"/>
  <c r="C2240" i="17"/>
  <c r="D2240" i="17" s="1"/>
  <c r="C2241" i="17"/>
  <c r="D2241" i="17" s="1"/>
  <c r="C2242" i="17"/>
  <c r="D2242" i="17" s="1"/>
  <c r="C2243" i="17"/>
  <c r="D2243" i="17" s="1"/>
  <c r="C2244" i="17"/>
  <c r="D2244" i="17" s="1"/>
  <c r="C2245" i="17"/>
  <c r="D2245" i="17" s="1"/>
  <c r="C2246" i="17"/>
  <c r="D2246" i="17" s="1"/>
  <c r="C2247" i="17"/>
  <c r="D2247" i="17" s="1"/>
  <c r="C2248" i="17"/>
  <c r="D2248" i="17" s="1"/>
  <c r="C2249" i="17"/>
  <c r="D2249" i="17" s="1"/>
  <c r="C2250" i="17"/>
  <c r="D2250" i="17" s="1"/>
  <c r="C2251" i="17"/>
  <c r="D2251" i="17" s="1"/>
  <c r="C2252" i="17"/>
  <c r="D2252" i="17" s="1"/>
  <c r="C2253" i="17"/>
  <c r="D2253" i="17" s="1"/>
  <c r="C2254" i="17"/>
  <c r="D2254" i="17" s="1"/>
  <c r="C2255" i="17"/>
  <c r="D2255" i="17" s="1"/>
  <c r="C2256" i="17"/>
  <c r="D2256" i="17" s="1"/>
  <c r="C2257" i="17"/>
  <c r="D2257" i="17" s="1"/>
  <c r="C2258" i="17"/>
  <c r="D2258" i="17" s="1"/>
  <c r="C2259" i="17"/>
  <c r="C2260" i="17"/>
  <c r="D2260" i="17" s="1"/>
  <c r="C2261" i="17"/>
  <c r="D2261" i="17" s="1"/>
  <c r="C2262" i="17"/>
  <c r="D2262" i="17" s="1"/>
  <c r="C2263" i="17"/>
  <c r="D2263" i="17" s="1"/>
  <c r="C2264" i="17"/>
  <c r="D2264" i="17" s="1"/>
  <c r="C2265" i="17"/>
  <c r="D2265" i="17" s="1"/>
  <c r="C2266" i="17"/>
  <c r="D2266" i="17" s="1"/>
  <c r="C2267" i="17"/>
  <c r="D2267" i="17" s="1"/>
  <c r="C2268" i="17"/>
  <c r="D2268" i="17" s="1"/>
  <c r="C2269" i="17"/>
  <c r="D2269" i="17" s="1"/>
  <c r="C2270" i="17"/>
  <c r="D2270" i="17" s="1"/>
  <c r="C2271" i="17"/>
  <c r="D2271" i="17" s="1"/>
  <c r="C2272" i="17"/>
  <c r="D2272" i="17" s="1"/>
  <c r="C2273" i="17"/>
  <c r="D2273" i="17" s="1"/>
  <c r="C2274" i="17"/>
  <c r="D2274" i="17" s="1"/>
  <c r="C2275" i="17"/>
  <c r="D2275" i="17" s="1"/>
  <c r="C2276" i="17"/>
  <c r="D2276" i="17" s="1"/>
  <c r="C2277" i="17"/>
  <c r="D2277" i="17" s="1"/>
  <c r="C2278" i="17"/>
  <c r="D2278" i="17" s="1"/>
  <c r="C2279" i="17"/>
  <c r="D2279" i="17" s="1"/>
  <c r="C2280" i="17"/>
  <c r="D2280" i="17" s="1"/>
  <c r="C2281" i="17"/>
  <c r="D2281" i="17" s="1"/>
  <c r="C2282" i="17"/>
  <c r="D2282" i="17" s="1"/>
  <c r="C2283" i="17"/>
  <c r="D2283" i="17" s="1"/>
  <c r="C2284" i="17"/>
  <c r="D2284" i="17" s="1"/>
  <c r="C2285" i="17"/>
  <c r="D2285" i="17" s="1"/>
  <c r="C2286" i="17"/>
  <c r="D2286" i="17" s="1"/>
  <c r="C2287" i="17"/>
  <c r="D2287" i="17" s="1"/>
  <c r="C2288" i="17"/>
  <c r="D2288" i="17" s="1"/>
  <c r="C2289" i="17"/>
  <c r="D2289" i="17" s="1"/>
  <c r="C2290" i="17"/>
  <c r="D2290" i="17" s="1"/>
  <c r="C2291" i="17"/>
  <c r="D2291" i="17" s="1"/>
  <c r="C2292" i="17"/>
  <c r="D2292" i="17" s="1"/>
  <c r="C2293" i="17"/>
  <c r="D2293" i="17" s="1"/>
  <c r="C2294" i="17"/>
  <c r="D2294" i="17" s="1"/>
  <c r="C2295" i="17"/>
  <c r="D2295" i="17" s="1"/>
  <c r="C2296" i="17"/>
  <c r="D2296" i="17" s="1"/>
  <c r="C2297" i="17"/>
  <c r="D2297" i="17" s="1"/>
  <c r="C2298" i="17"/>
  <c r="D2298" i="17" s="1"/>
  <c r="C2299" i="17"/>
  <c r="D2299" i="17" s="1"/>
  <c r="C2300" i="17"/>
  <c r="D2300" i="17" s="1"/>
  <c r="C2301" i="17"/>
  <c r="D2301" i="17" s="1"/>
  <c r="C2302" i="17"/>
  <c r="D2302" i="17" s="1"/>
  <c r="C2303" i="17"/>
  <c r="D2303" i="17" s="1"/>
  <c r="C2304" i="17"/>
  <c r="D2304" i="17" s="1"/>
  <c r="C2305" i="17"/>
  <c r="D2305" i="17" s="1"/>
  <c r="C2306" i="17"/>
  <c r="D2306" i="17" s="1"/>
  <c r="C2307" i="17"/>
  <c r="D2307" i="17" s="1"/>
  <c r="C2308" i="17"/>
  <c r="D2308" i="17" s="1"/>
  <c r="C2309" i="17"/>
  <c r="D2309" i="17" s="1"/>
  <c r="C2310" i="17"/>
  <c r="D2310" i="17" s="1"/>
  <c r="C2311" i="17"/>
  <c r="D2311" i="17" s="1"/>
  <c r="C2312" i="17"/>
  <c r="D2312" i="17" s="1"/>
  <c r="C2313" i="17"/>
  <c r="D2313" i="17" s="1"/>
  <c r="C2314" i="17"/>
  <c r="D2314" i="17" s="1"/>
  <c r="C2315" i="17"/>
  <c r="D2315" i="17" s="1"/>
  <c r="C2316" i="17"/>
  <c r="D2316" i="17" s="1"/>
  <c r="C2317" i="17"/>
  <c r="D2317" i="17" s="1"/>
  <c r="C2318" i="17"/>
  <c r="D2318" i="17" s="1"/>
  <c r="C2319" i="17"/>
  <c r="D2319" i="17" s="1"/>
  <c r="C2320" i="17"/>
  <c r="D2320" i="17" s="1"/>
  <c r="C2321" i="17"/>
  <c r="D2321" i="17" s="1"/>
  <c r="C2322" i="17"/>
  <c r="D2322" i="17" s="1"/>
  <c r="C2323" i="17"/>
  <c r="C2324" i="17"/>
  <c r="D2324" i="17" s="1"/>
  <c r="C2325" i="17"/>
  <c r="D2325" i="17" s="1"/>
  <c r="C2326" i="17"/>
  <c r="D2326" i="17" s="1"/>
  <c r="C2327" i="17"/>
  <c r="D2327" i="17" s="1"/>
  <c r="C2328" i="17"/>
  <c r="D2328" i="17" s="1"/>
  <c r="C2329" i="17"/>
  <c r="D2329" i="17" s="1"/>
  <c r="C2330" i="17"/>
  <c r="D2330" i="17" s="1"/>
  <c r="C2331" i="17"/>
  <c r="D2331" i="17" s="1"/>
  <c r="C2332" i="17"/>
  <c r="D2332" i="17" s="1"/>
  <c r="C2333" i="17"/>
  <c r="D2333" i="17" s="1"/>
  <c r="C2334" i="17"/>
  <c r="D2334" i="17" s="1"/>
  <c r="C2335" i="17"/>
  <c r="D2335" i="17" s="1"/>
  <c r="C2336" i="17"/>
  <c r="D2336" i="17" s="1"/>
  <c r="C2337" i="17"/>
  <c r="D2337" i="17" s="1"/>
  <c r="C2338" i="17"/>
  <c r="D2338" i="17" s="1"/>
  <c r="C2339" i="17"/>
  <c r="D2339" i="17" s="1"/>
  <c r="C2340" i="17"/>
  <c r="D2340" i="17" s="1"/>
  <c r="C2341" i="17"/>
  <c r="D2341" i="17" s="1"/>
  <c r="C2342" i="17"/>
  <c r="D2342" i="17" s="1"/>
  <c r="C2343" i="17"/>
  <c r="D2343" i="17" s="1"/>
  <c r="C2344" i="17"/>
  <c r="D2344" i="17" s="1"/>
  <c r="C2345" i="17"/>
  <c r="D2345" i="17" s="1"/>
  <c r="C2346" i="17"/>
  <c r="D2346" i="17" s="1"/>
  <c r="C2347" i="17"/>
  <c r="D2347" i="17" s="1"/>
  <c r="C2348" i="17"/>
  <c r="D2348" i="17" s="1"/>
  <c r="C2349" i="17"/>
  <c r="D2349" i="17" s="1"/>
  <c r="C2350" i="17"/>
  <c r="D2350" i="17" s="1"/>
  <c r="C2351" i="17"/>
  <c r="D2351" i="17" s="1"/>
  <c r="C2352" i="17"/>
  <c r="D2352" i="17" s="1"/>
  <c r="C2353" i="17"/>
  <c r="D2353" i="17" s="1"/>
  <c r="C2354" i="17"/>
  <c r="D2354" i="17" s="1"/>
  <c r="C2355" i="17"/>
  <c r="D2355" i="17" s="1"/>
  <c r="C2356" i="17"/>
  <c r="D2356" i="17" s="1"/>
  <c r="C2357" i="17"/>
  <c r="D2357" i="17" s="1"/>
  <c r="C2358" i="17"/>
  <c r="D2358" i="17" s="1"/>
  <c r="C2359" i="17"/>
  <c r="D2359" i="17" s="1"/>
  <c r="C2360" i="17"/>
  <c r="D2360" i="17" s="1"/>
  <c r="C2361" i="17"/>
  <c r="D2361" i="17" s="1"/>
  <c r="C2362" i="17"/>
  <c r="D2362" i="17" s="1"/>
  <c r="C2363" i="17"/>
  <c r="D2363" i="17" s="1"/>
  <c r="C2364" i="17"/>
  <c r="D2364" i="17" s="1"/>
  <c r="C2365" i="17"/>
  <c r="D2365" i="17" s="1"/>
  <c r="C2366" i="17"/>
  <c r="D2366" i="17" s="1"/>
  <c r="C2367" i="17"/>
  <c r="D2367" i="17" s="1"/>
  <c r="C2368" i="17"/>
  <c r="D2368" i="17" s="1"/>
  <c r="C2369" i="17"/>
  <c r="D2369" i="17" s="1"/>
  <c r="C2370" i="17"/>
  <c r="D2370" i="17" s="1"/>
  <c r="C2371" i="17"/>
  <c r="D2371" i="17" s="1"/>
  <c r="C2372" i="17"/>
  <c r="D2372" i="17" s="1"/>
  <c r="C2373" i="17"/>
  <c r="D2373" i="17" s="1"/>
  <c r="C2374" i="17"/>
  <c r="D2374" i="17" s="1"/>
  <c r="C2375" i="17"/>
  <c r="D2375" i="17" s="1"/>
  <c r="C2376" i="17"/>
  <c r="D2376" i="17" s="1"/>
  <c r="C2377" i="17"/>
  <c r="D2377" i="17" s="1"/>
  <c r="C2378" i="17"/>
  <c r="D2378" i="17" s="1"/>
  <c r="C2379" i="17"/>
  <c r="D2379" i="17" s="1"/>
  <c r="C2380" i="17"/>
  <c r="D2380" i="17" s="1"/>
  <c r="C2381" i="17"/>
  <c r="D2381" i="17" s="1"/>
  <c r="C2382" i="17"/>
  <c r="D2382" i="17" s="1"/>
  <c r="C2383" i="17"/>
  <c r="D2383" i="17" s="1"/>
  <c r="C2384" i="17"/>
  <c r="D2384" i="17" s="1"/>
  <c r="C2385" i="17"/>
  <c r="D2385" i="17" s="1"/>
  <c r="C2386" i="17"/>
  <c r="D2386" i="17" s="1"/>
  <c r="C2387" i="17"/>
  <c r="C2388" i="17"/>
  <c r="D2388" i="17" s="1"/>
  <c r="C2389" i="17"/>
  <c r="D2389" i="17" s="1"/>
  <c r="C2390" i="17"/>
  <c r="D2390" i="17" s="1"/>
  <c r="C2391" i="17"/>
  <c r="D2391" i="17" s="1"/>
  <c r="C2392" i="17"/>
  <c r="D2392" i="17" s="1"/>
  <c r="C2393" i="17"/>
  <c r="D2393" i="17" s="1"/>
  <c r="C2394" i="17"/>
  <c r="D2394" i="17" s="1"/>
  <c r="C2395" i="17"/>
  <c r="D2395" i="17" s="1"/>
  <c r="C2396" i="17"/>
  <c r="D2396" i="17" s="1"/>
  <c r="C2397" i="17"/>
  <c r="D2397" i="17" s="1"/>
  <c r="C2398" i="17"/>
  <c r="D2398" i="17" s="1"/>
  <c r="C2399" i="17"/>
  <c r="D2399" i="17" s="1"/>
  <c r="C2400" i="17"/>
  <c r="D2400" i="17" s="1"/>
  <c r="C2401" i="17"/>
  <c r="D2401" i="17" s="1"/>
  <c r="C2402" i="17"/>
  <c r="D2402" i="17" s="1"/>
  <c r="C2403" i="17"/>
  <c r="D2403" i="17" s="1"/>
  <c r="C2404" i="17"/>
  <c r="D2404" i="17" s="1"/>
  <c r="C2405" i="17"/>
  <c r="D2405" i="17" s="1"/>
  <c r="C2406" i="17"/>
  <c r="D2406" i="17" s="1"/>
  <c r="C2407" i="17"/>
  <c r="D2407" i="17" s="1"/>
  <c r="C2408" i="17"/>
  <c r="D2408" i="17" s="1"/>
  <c r="C2409" i="17"/>
  <c r="D2409" i="17" s="1"/>
  <c r="C2410" i="17"/>
  <c r="D2410" i="17" s="1"/>
  <c r="C2411" i="17"/>
  <c r="D2411" i="17" s="1"/>
  <c r="C2412" i="17"/>
  <c r="D2412" i="17" s="1"/>
  <c r="C2413" i="17"/>
  <c r="D2413" i="17" s="1"/>
  <c r="C2414" i="17"/>
  <c r="D2414" i="17" s="1"/>
  <c r="C2415" i="17"/>
  <c r="D2415" i="17" s="1"/>
  <c r="C2416" i="17"/>
  <c r="D2416" i="17" s="1"/>
  <c r="C2417" i="17"/>
  <c r="D2417" i="17" s="1"/>
  <c r="C2418" i="17"/>
  <c r="D2418" i="17" s="1"/>
  <c r="C2419" i="17"/>
  <c r="D2419" i="17" s="1"/>
  <c r="C2420" i="17"/>
  <c r="D2420" i="17" s="1"/>
  <c r="C2421" i="17"/>
  <c r="D2421" i="17" s="1"/>
  <c r="C2422" i="17"/>
  <c r="D2422" i="17" s="1"/>
  <c r="C2423" i="17"/>
  <c r="D2423" i="17" s="1"/>
  <c r="C2424" i="17"/>
  <c r="D2424" i="17" s="1"/>
  <c r="C2425" i="17"/>
  <c r="D2425" i="17" s="1"/>
  <c r="C2426" i="17"/>
  <c r="D2426" i="17" s="1"/>
  <c r="C2427" i="17"/>
  <c r="D2427" i="17" s="1"/>
  <c r="C2428" i="17"/>
  <c r="D2428" i="17" s="1"/>
  <c r="C2429" i="17"/>
  <c r="D2429" i="17" s="1"/>
  <c r="C2430" i="17"/>
  <c r="D2430" i="17" s="1"/>
  <c r="C2431" i="17"/>
  <c r="D2431" i="17" s="1"/>
  <c r="C2432" i="17"/>
  <c r="D2432" i="17" s="1"/>
  <c r="C2433" i="17"/>
  <c r="D2433" i="17" s="1"/>
  <c r="C2434" i="17"/>
  <c r="D2434" i="17" s="1"/>
  <c r="C2435" i="17"/>
  <c r="D2435" i="17" s="1"/>
  <c r="C2436" i="17"/>
  <c r="D2436" i="17" s="1"/>
  <c r="C2437" i="17"/>
  <c r="D2437" i="17" s="1"/>
  <c r="C2438" i="17"/>
  <c r="D2438" i="17" s="1"/>
  <c r="C2439" i="17"/>
  <c r="D2439" i="17" s="1"/>
  <c r="C2440" i="17"/>
  <c r="D2440" i="17" s="1"/>
  <c r="C2441" i="17"/>
  <c r="D2441" i="17" s="1"/>
  <c r="C2442" i="17"/>
  <c r="D2442" i="17" s="1"/>
  <c r="C2443" i="17"/>
  <c r="D2443" i="17" s="1"/>
  <c r="C2444" i="17"/>
  <c r="D2444" i="17" s="1"/>
  <c r="C2445" i="17"/>
  <c r="D2445" i="17" s="1"/>
  <c r="C2446" i="17"/>
  <c r="D2446" i="17" s="1"/>
  <c r="C2447" i="17"/>
  <c r="D2447" i="17" s="1"/>
  <c r="C2448" i="17"/>
  <c r="D2448" i="17" s="1"/>
  <c r="C2449" i="17"/>
  <c r="D2449" i="17" s="1"/>
  <c r="C2450" i="17"/>
  <c r="D2450" i="17" s="1"/>
  <c r="C2451" i="17"/>
  <c r="C2452" i="17"/>
  <c r="D2452" i="17" s="1"/>
  <c r="C2453" i="17"/>
  <c r="D2453" i="17" s="1"/>
  <c r="C2454" i="17"/>
  <c r="D2454" i="17" s="1"/>
  <c r="C2455" i="17"/>
  <c r="D2455" i="17" s="1"/>
  <c r="C2456" i="17"/>
  <c r="D2456" i="17" s="1"/>
  <c r="C2457" i="17"/>
  <c r="D2457" i="17" s="1"/>
  <c r="C2458" i="17"/>
  <c r="D2458" i="17" s="1"/>
  <c r="C2459" i="17"/>
  <c r="D2459" i="17" s="1"/>
  <c r="C2460" i="17"/>
  <c r="D2460" i="17" s="1"/>
  <c r="C2461" i="17"/>
  <c r="D2461" i="17" s="1"/>
  <c r="C2462" i="17"/>
  <c r="D2462" i="17" s="1"/>
  <c r="C2463" i="17"/>
  <c r="D2463" i="17" s="1"/>
  <c r="C2464" i="17"/>
  <c r="D2464" i="17" s="1"/>
  <c r="C2465" i="17"/>
  <c r="D2465" i="17" s="1"/>
  <c r="C2466" i="17"/>
  <c r="D2466" i="17" s="1"/>
  <c r="C2467" i="17"/>
  <c r="D2467" i="17" s="1"/>
  <c r="C2468" i="17"/>
  <c r="D2468" i="17" s="1"/>
  <c r="C2469" i="17"/>
  <c r="D2469" i="17" s="1"/>
  <c r="C2470" i="17"/>
  <c r="D2470" i="17" s="1"/>
  <c r="C2471" i="17"/>
  <c r="D2471" i="17" s="1"/>
  <c r="C2472" i="17"/>
  <c r="D2472" i="17" s="1"/>
  <c r="C2473" i="17"/>
  <c r="D2473" i="17" s="1"/>
  <c r="C2474" i="17"/>
  <c r="D2474" i="17" s="1"/>
  <c r="C2475" i="17"/>
  <c r="D2475" i="17" s="1"/>
  <c r="C2476" i="17"/>
  <c r="D2476" i="17" s="1"/>
  <c r="C2477" i="17"/>
  <c r="D2477" i="17" s="1"/>
  <c r="C2478" i="17"/>
  <c r="D2478" i="17" s="1"/>
  <c r="C2479" i="17"/>
  <c r="D2479" i="17" s="1"/>
  <c r="C2480" i="17"/>
  <c r="D2480" i="17" s="1"/>
  <c r="C2481" i="17"/>
  <c r="D2481" i="17" s="1"/>
  <c r="C2482" i="17"/>
  <c r="D2482" i="17" s="1"/>
  <c r="C2483" i="17"/>
  <c r="D2483" i="17" s="1"/>
  <c r="C2484" i="17"/>
  <c r="D2484" i="17" s="1"/>
  <c r="C2485" i="17"/>
  <c r="D2485" i="17" s="1"/>
  <c r="C2486" i="17"/>
  <c r="D2486" i="17" s="1"/>
  <c r="C2487" i="17"/>
  <c r="D2487" i="17" s="1"/>
  <c r="C2488" i="17"/>
  <c r="D2488" i="17" s="1"/>
  <c r="C2489" i="17"/>
  <c r="D2489" i="17" s="1"/>
  <c r="C2490" i="17"/>
  <c r="D2490" i="17" s="1"/>
  <c r="C2491" i="17"/>
  <c r="D2491" i="17" s="1"/>
  <c r="C2492" i="17"/>
  <c r="D2492" i="17" s="1"/>
  <c r="C2493" i="17"/>
  <c r="D2493" i="17" s="1"/>
  <c r="C2494" i="17"/>
  <c r="D2494" i="17" s="1"/>
  <c r="C2495" i="17"/>
  <c r="D2495" i="17" s="1"/>
  <c r="C2496" i="17"/>
  <c r="D2496" i="17" s="1"/>
  <c r="C2497" i="17"/>
  <c r="D2497" i="17" s="1"/>
  <c r="C2498" i="17"/>
  <c r="D2498" i="17" s="1"/>
  <c r="C2499" i="17"/>
  <c r="D2499" i="17" s="1"/>
  <c r="C2500" i="17"/>
  <c r="D2500" i="17" s="1"/>
  <c r="C2501" i="17"/>
  <c r="D2501" i="17" s="1"/>
  <c r="C2502" i="17"/>
  <c r="D2502" i="17" s="1"/>
  <c r="C2503" i="17"/>
  <c r="D2503" i="17" s="1"/>
  <c r="C2504" i="17"/>
  <c r="D2504" i="17" s="1"/>
  <c r="C2505" i="17"/>
  <c r="D2505" i="17" s="1"/>
  <c r="C2506" i="17"/>
  <c r="D2506" i="17" s="1"/>
  <c r="C2507" i="17"/>
  <c r="D2507" i="17" s="1"/>
  <c r="C2508" i="17"/>
  <c r="D2508" i="17" s="1"/>
  <c r="C2509" i="17"/>
  <c r="D2509" i="17" s="1"/>
  <c r="C2510" i="17"/>
  <c r="D2510" i="17" s="1"/>
  <c r="C2511" i="17"/>
  <c r="D2511" i="17" s="1"/>
  <c r="C2512" i="17"/>
  <c r="D2512" i="17" s="1"/>
  <c r="C2513" i="17"/>
  <c r="D2513" i="17" s="1"/>
  <c r="C2514" i="17"/>
  <c r="D2514" i="17" s="1"/>
  <c r="C2515" i="17"/>
  <c r="C2516" i="17"/>
  <c r="D2516" i="17" s="1"/>
  <c r="C2517" i="17"/>
  <c r="D2517" i="17" s="1"/>
  <c r="C2518" i="17"/>
  <c r="D2518" i="17" s="1"/>
  <c r="C2519" i="17"/>
  <c r="D2519" i="17" s="1"/>
  <c r="C2520" i="17"/>
  <c r="D2520" i="17" s="1"/>
  <c r="C2521" i="17"/>
  <c r="D2521" i="17" s="1"/>
  <c r="C2522" i="17"/>
  <c r="D2522" i="17" s="1"/>
  <c r="C2523" i="17"/>
  <c r="D2523" i="17" s="1"/>
  <c r="C2524" i="17"/>
  <c r="D2524" i="17" s="1"/>
  <c r="C2525" i="17"/>
  <c r="D2525" i="17" s="1"/>
  <c r="C2526" i="17"/>
  <c r="D2526" i="17" s="1"/>
  <c r="C2527" i="17"/>
  <c r="D2527" i="17" s="1"/>
  <c r="C2528" i="17"/>
  <c r="D2528" i="17" s="1"/>
  <c r="C2529" i="17"/>
  <c r="D2529" i="17" s="1"/>
  <c r="C2530" i="17"/>
  <c r="D2530" i="17" s="1"/>
  <c r="C2531" i="17"/>
  <c r="D2531" i="17" s="1"/>
  <c r="C2532" i="17"/>
  <c r="D2532" i="17" s="1"/>
  <c r="C2533" i="17"/>
  <c r="D2533" i="17" s="1"/>
  <c r="C2534" i="17"/>
  <c r="D2534" i="17" s="1"/>
  <c r="C2535" i="17"/>
  <c r="D2535" i="17" s="1"/>
  <c r="C2536" i="17"/>
  <c r="D2536" i="17" s="1"/>
  <c r="C2537" i="17"/>
  <c r="D2537" i="17" s="1"/>
  <c r="C2538" i="17"/>
  <c r="D2538" i="17" s="1"/>
  <c r="C2539" i="17"/>
  <c r="D2539" i="17" s="1"/>
  <c r="C2540" i="17"/>
  <c r="D2540" i="17" s="1"/>
  <c r="C2541" i="17"/>
  <c r="D2541" i="17" s="1"/>
  <c r="C2542" i="17"/>
  <c r="D2542" i="17" s="1"/>
  <c r="C2543" i="17"/>
  <c r="D2543" i="17" s="1"/>
  <c r="C2544" i="17"/>
  <c r="D2544" i="17" s="1"/>
  <c r="C2545" i="17"/>
  <c r="D2545" i="17" s="1"/>
  <c r="C2546" i="17"/>
  <c r="D2546" i="17" s="1"/>
  <c r="C2547" i="17"/>
  <c r="D2547" i="17" s="1"/>
  <c r="C2548" i="17"/>
  <c r="D2548" i="17" s="1"/>
  <c r="C2549" i="17"/>
  <c r="D2549" i="17" s="1"/>
  <c r="C2550" i="17"/>
  <c r="D2550" i="17" s="1"/>
  <c r="C2551" i="17"/>
  <c r="D2551" i="17" s="1"/>
  <c r="C2552" i="17"/>
  <c r="D2552" i="17" s="1"/>
  <c r="C2553" i="17"/>
  <c r="D2553" i="17" s="1"/>
  <c r="C2554" i="17"/>
  <c r="D2554" i="17" s="1"/>
  <c r="C2555" i="17"/>
  <c r="D2555" i="17" s="1"/>
  <c r="C2556" i="17"/>
  <c r="D2556" i="17" s="1"/>
  <c r="C2557" i="17"/>
  <c r="D2557" i="17" s="1"/>
  <c r="C2558" i="17"/>
  <c r="D2558" i="17" s="1"/>
  <c r="C2559" i="17"/>
  <c r="D2559" i="17" s="1"/>
  <c r="C2560" i="17"/>
  <c r="D2560" i="17" s="1"/>
  <c r="C2561" i="17"/>
  <c r="D2561" i="17" s="1"/>
  <c r="C2562" i="17"/>
  <c r="D2562" i="17" s="1"/>
  <c r="C2563" i="17"/>
  <c r="D2563" i="17" s="1"/>
  <c r="C2564" i="17"/>
  <c r="D2564" i="17" s="1"/>
  <c r="C2565" i="17"/>
  <c r="D2565" i="17" s="1"/>
  <c r="C2566" i="17"/>
  <c r="D2566" i="17" s="1"/>
  <c r="C2567" i="17"/>
  <c r="D2567" i="17" s="1"/>
  <c r="C2568" i="17"/>
  <c r="D2568" i="17" s="1"/>
  <c r="C2569" i="17"/>
  <c r="D2569" i="17" s="1"/>
  <c r="C2570" i="17"/>
  <c r="D2570" i="17" s="1"/>
  <c r="C2571" i="17"/>
  <c r="D2571" i="17" s="1"/>
  <c r="C2572" i="17"/>
  <c r="D2572" i="17" s="1"/>
  <c r="C2573" i="17"/>
  <c r="D2573" i="17" s="1"/>
  <c r="C2574" i="17"/>
  <c r="D2574" i="17" s="1"/>
  <c r="C2575" i="17"/>
  <c r="D2575" i="17" s="1"/>
  <c r="C2576" i="17"/>
  <c r="D2576" i="17" s="1"/>
  <c r="C2577" i="17"/>
  <c r="D2577" i="17" s="1"/>
  <c r="C2578" i="17"/>
  <c r="D2578" i="17" s="1"/>
  <c r="C2579" i="17"/>
  <c r="C2580" i="17"/>
  <c r="D2580" i="17" s="1"/>
  <c r="C2581" i="17"/>
  <c r="D2581" i="17" s="1"/>
  <c r="C2582" i="17"/>
  <c r="D2582" i="17" s="1"/>
  <c r="C2583" i="17"/>
  <c r="D2583" i="17" s="1"/>
  <c r="C2584" i="17"/>
  <c r="D2584" i="17" s="1"/>
  <c r="C2585" i="17"/>
  <c r="D2585" i="17" s="1"/>
  <c r="C2586" i="17"/>
  <c r="D2586" i="17" s="1"/>
  <c r="C2587" i="17"/>
  <c r="D2587" i="17" s="1"/>
  <c r="C2588" i="17"/>
  <c r="D2588" i="17" s="1"/>
  <c r="C2589" i="17"/>
  <c r="D2589" i="17" s="1"/>
  <c r="C2590" i="17"/>
  <c r="D2590" i="17" s="1"/>
  <c r="C2591" i="17"/>
  <c r="D2591" i="17" s="1"/>
  <c r="C2592" i="17"/>
  <c r="D2592" i="17" s="1"/>
  <c r="C2593" i="17"/>
  <c r="D2593" i="17" s="1"/>
  <c r="C2594" i="17"/>
  <c r="D2594" i="17" s="1"/>
  <c r="C2595" i="17"/>
  <c r="D2595" i="17" s="1"/>
  <c r="C2596" i="17"/>
  <c r="D2596" i="17" s="1"/>
  <c r="C2597" i="17"/>
  <c r="D2597" i="17" s="1"/>
  <c r="C2598" i="17"/>
  <c r="D2598" i="17" s="1"/>
  <c r="C2599" i="17"/>
  <c r="D2599" i="17" s="1"/>
  <c r="C2600" i="17"/>
  <c r="D2600" i="17" s="1"/>
  <c r="C2601" i="17"/>
  <c r="D2601" i="17" s="1"/>
  <c r="C2602" i="17"/>
  <c r="D2602" i="17" s="1"/>
  <c r="C2603" i="17"/>
  <c r="D2603" i="17" s="1"/>
  <c r="C2604" i="17"/>
  <c r="D2604" i="17" s="1"/>
  <c r="C2605" i="17"/>
  <c r="D2605" i="17" s="1"/>
  <c r="C2606" i="17"/>
  <c r="D2606" i="17" s="1"/>
  <c r="C2607" i="17"/>
  <c r="D2607" i="17" s="1"/>
  <c r="C2608" i="17"/>
  <c r="D2608" i="17" s="1"/>
  <c r="C2609" i="17"/>
  <c r="D2609" i="17" s="1"/>
  <c r="C2610" i="17"/>
  <c r="D2610" i="17" s="1"/>
  <c r="C2611" i="17"/>
  <c r="D2611" i="17" s="1"/>
  <c r="C2612" i="17"/>
  <c r="D2612" i="17" s="1"/>
  <c r="C2613" i="17"/>
  <c r="D2613" i="17" s="1"/>
  <c r="C2614" i="17"/>
  <c r="D2614" i="17" s="1"/>
  <c r="C2615" i="17"/>
  <c r="D2615" i="17" s="1"/>
  <c r="C2616" i="17"/>
  <c r="D2616" i="17" s="1"/>
  <c r="C2617" i="17"/>
  <c r="D2617" i="17" s="1"/>
  <c r="C2618" i="17"/>
  <c r="D2618" i="17" s="1"/>
  <c r="C2619" i="17"/>
  <c r="D2619" i="17" s="1"/>
  <c r="C2620" i="17"/>
  <c r="D2620" i="17" s="1"/>
  <c r="C2621" i="17"/>
  <c r="D2621" i="17" s="1"/>
  <c r="C2622" i="17"/>
  <c r="D2622" i="17" s="1"/>
  <c r="C2623" i="17"/>
  <c r="D2623" i="17" s="1"/>
  <c r="C2624" i="17"/>
  <c r="D2624" i="17" s="1"/>
  <c r="C2625" i="17"/>
  <c r="D2625" i="17" s="1"/>
  <c r="C2626" i="17"/>
  <c r="D2626" i="17" s="1"/>
  <c r="C2627" i="17"/>
  <c r="D2627" i="17" s="1"/>
  <c r="C2628" i="17"/>
  <c r="D2628" i="17" s="1"/>
  <c r="C2629" i="17"/>
  <c r="D2629" i="17" s="1"/>
  <c r="C2630" i="17"/>
  <c r="D2630" i="17" s="1"/>
  <c r="C2631" i="17"/>
  <c r="D2631" i="17" s="1"/>
  <c r="C2632" i="17"/>
  <c r="D2632" i="17" s="1"/>
  <c r="C2633" i="17"/>
  <c r="D2633" i="17" s="1"/>
  <c r="C2634" i="17"/>
  <c r="D2634" i="17" s="1"/>
  <c r="C2635" i="17"/>
  <c r="D2635" i="17" s="1"/>
  <c r="C2636" i="17"/>
  <c r="D2636" i="17" s="1"/>
  <c r="C2637" i="17"/>
  <c r="D2637" i="17" s="1"/>
  <c r="C2638" i="17"/>
  <c r="D2638" i="17" s="1"/>
  <c r="C2639" i="17"/>
  <c r="D2639" i="17" s="1"/>
  <c r="C2640" i="17"/>
  <c r="D2640" i="17" s="1"/>
  <c r="C2641" i="17"/>
  <c r="D2641" i="17" s="1"/>
  <c r="C2642" i="17"/>
  <c r="D2642" i="17" s="1"/>
  <c r="C2643" i="17"/>
  <c r="C2644" i="17"/>
  <c r="D2644" i="17" s="1"/>
  <c r="C2645" i="17"/>
  <c r="D2645" i="17" s="1"/>
  <c r="C2646" i="17"/>
  <c r="D2646" i="17" s="1"/>
  <c r="C2647" i="17"/>
  <c r="D2647" i="17" s="1"/>
  <c r="C2648" i="17"/>
  <c r="D2648" i="17" s="1"/>
  <c r="C2649" i="17"/>
  <c r="D2649" i="17" s="1"/>
  <c r="C2650" i="17"/>
  <c r="D2650" i="17" s="1"/>
  <c r="C2651" i="17"/>
  <c r="D2651" i="17" s="1"/>
  <c r="C2652" i="17"/>
  <c r="D2652" i="17" s="1"/>
  <c r="C2653" i="17"/>
  <c r="D2653" i="17" s="1"/>
  <c r="C2654" i="17"/>
  <c r="D2654" i="17" s="1"/>
  <c r="C2655" i="17"/>
  <c r="D2655" i="17" s="1"/>
  <c r="C2656" i="17"/>
  <c r="D2656" i="17" s="1"/>
  <c r="C2657" i="17"/>
  <c r="D2657" i="17" s="1"/>
  <c r="C2658" i="17"/>
  <c r="D2658" i="17" s="1"/>
  <c r="C2659" i="17"/>
  <c r="D2659" i="17" s="1"/>
  <c r="C2660" i="17"/>
  <c r="D2660" i="17" s="1"/>
  <c r="C2661" i="17"/>
  <c r="D2661" i="17" s="1"/>
  <c r="C2662" i="17"/>
  <c r="D2662" i="17" s="1"/>
  <c r="C2663" i="17"/>
  <c r="D2663" i="17" s="1"/>
  <c r="C2664" i="17"/>
  <c r="D2664" i="17" s="1"/>
  <c r="C2665" i="17"/>
  <c r="D2665" i="17" s="1"/>
  <c r="C2666" i="17"/>
  <c r="D2666" i="17" s="1"/>
  <c r="C2667" i="17"/>
  <c r="D2667" i="17" s="1"/>
  <c r="C2668" i="17"/>
  <c r="D2668" i="17" s="1"/>
  <c r="C2669" i="17"/>
  <c r="D2669" i="17" s="1"/>
  <c r="C2670" i="17"/>
  <c r="D2670" i="17" s="1"/>
  <c r="C2671" i="17"/>
  <c r="D2671" i="17" s="1"/>
  <c r="C2672" i="17"/>
  <c r="D2672" i="17" s="1"/>
  <c r="C2673" i="17"/>
  <c r="D2673" i="17" s="1"/>
  <c r="C2674" i="17"/>
  <c r="D2674" i="17" s="1"/>
  <c r="C2675" i="17"/>
  <c r="D2675" i="17" s="1"/>
  <c r="C2676" i="17"/>
  <c r="D2676" i="17" s="1"/>
  <c r="C2677" i="17"/>
  <c r="D2677" i="17" s="1"/>
  <c r="C2678" i="17"/>
  <c r="D2678" i="17" s="1"/>
  <c r="C2679" i="17"/>
  <c r="D2679" i="17" s="1"/>
  <c r="C2680" i="17"/>
  <c r="D2680" i="17" s="1"/>
  <c r="C2681" i="17"/>
  <c r="D2681" i="17" s="1"/>
  <c r="C2682" i="17"/>
  <c r="D2682" i="17" s="1"/>
  <c r="C2683" i="17"/>
  <c r="D2683" i="17" s="1"/>
  <c r="C2684" i="17"/>
  <c r="D2684" i="17" s="1"/>
  <c r="C2685" i="17"/>
  <c r="D2685" i="17" s="1"/>
  <c r="C2686" i="17"/>
  <c r="D2686" i="17" s="1"/>
  <c r="C2687" i="17"/>
  <c r="D2687" i="17" s="1"/>
  <c r="C2688" i="17"/>
  <c r="D2688" i="17" s="1"/>
  <c r="C2689" i="17"/>
  <c r="D2689" i="17" s="1"/>
  <c r="C2690" i="17"/>
  <c r="D2690" i="17" s="1"/>
  <c r="C2691" i="17"/>
  <c r="D2691" i="17" s="1"/>
  <c r="C2692" i="17"/>
  <c r="D2692" i="17" s="1"/>
  <c r="C2693" i="17"/>
  <c r="D2693" i="17" s="1"/>
  <c r="C2694" i="17"/>
  <c r="D2694" i="17" s="1"/>
  <c r="C2695" i="17"/>
  <c r="D2695" i="17" s="1"/>
  <c r="C2696" i="17"/>
  <c r="D2696" i="17" s="1"/>
  <c r="C2697" i="17"/>
  <c r="D2697" i="17" s="1"/>
  <c r="C2698" i="17"/>
  <c r="D2698" i="17" s="1"/>
  <c r="C2699" i="17"/>
  <c r="D2699" i="17" s="1"/>
  <c r="C2700" i="17"/>
  <c r="D2700" i="17" s="1"/>
  <c r="C2701" i="17"/>
  <c r="D2701" i="17" s="1"/>
  <c r="C2702" i="17"/>
  <c r="D2702" i="17" s="1"/>
  <c r="C2703" i="17"/>
  <c r="D2703" i="17" s="1"/>
  <c r="C2704" i="17"/>
  <c r="D2704" i="17" s="1"/>
  <c r="C2705" i="17"/>
  <c r="D2705" i="17" s="1"/>
  <c r="C2706" i="17"/>
  <c r="D2706" i="17" s="1"/>
  <c r="C2707" i="17"/>
  <c r="C2708" i="17"/>
  <c r="D2708" i="17" s="1"/>
  <c r="C2709" i="17"/>
  <c r="D2709" i="17" s="1"/>
  <c r="C2710" i="17"/>
  <c r="D2710" i="17" s="1"/>
  <c r="C2711" i="17"/>
  <c r="D2711" i="17" s="1"/>
  <c r="C2712" i="17"/>
  <c r="D2712" i="17" s="1"/>
  <c r="C2713" i="17"/>
  <c r="D2713" i="17" s="1"/>
  <c r="C2714" i="17"/>
  <c r="D2714" i="17" s="1"/>
  <c r="C2715" i="17"/>
  <c r="D2715" i="17" s="1"/>
  <c r="C2716" i="17"/>
  <c r="D2716" i="17" s="1"/>
  <c r="C2717" i="17"/>
  <c r="D2717" i="17" s="1"/>
  <c r="C2718" i="17"/>
  <c r="D2718" i="17" s="1"/>
  <c r="C2719" i="17"/>
  <c r="D2719" i="17" s="1"/>
  <c r="C2720" i="17"/>
  <c r="D2720" i="17" s="1"/>
  <c r="C2721" i="17"/>
  <c r="D2721" i="17" s="1"/>
  <c r="C2722" i="17"/>
  <c r="D2722" i="17" s="1"/>
  <c r="C2723" i="17"/>
  <c r="D2723" i="17" s="1"/>
  <c r="C2724" i="17"/>
  <c r="D2724" i="17" s="1"/>
  <c r="C2725" i="17"/>
  <c r="D2725" i="17" s="1"/>
  <c r="C2726" i="17"/>
  <c r="D2726" i="17" s="1"/>
  <c r="C2727" i="17"/>
  <c r="D2727" i="17" s="1"/>
  <c r="C2728" i="17"/>
  <c r="D2728" i="17" s="1"/>
  <c r="C2729" i="17"/>
  <c r="D2729" i="17" s="1"/>
  <c r="C2730" i="17"/>
  <c r="D2730" i="17" s="1"/>
  <c r="C2731" i="17"/>
  <c r="D2731" i="17" s="1"/>
  <c r="C2732" i="17"/>
  <c r="D2732" i="17" s="1"/>
  <c r="C2733" i="17"/>
  <c r="D2733" i="17" s="1"/>
  <c r="C2734" i="17"/>
  <c r="D2734" i="17" s="1"/>
  <c r="C2735" i="17"/>
  <c r="D2735" i="17" s="1"/>
  <c r="C2736" i="17"/>
  <c r="D2736" i="17" s="1"/>
  <c r="C2737" i="17"/>
  <c r="D2737" i="17" s="1"/>
  <c r="C2738" i="17"/>
  <c r="D2738" i="17" s="1"/>
  <c r="C2739" i="17"/>
  <c r="D2739" i="17" s="1"/>
  <c r="C2740" i="17"/>
  <c r="D2740" i="17" s="1"/>
  <c r="C2741" i="17"/>
  <c r="D2741" i="17" s="1"/>
  <c r="C2742" i="17"/>
  <c r="D2742" i="17" s="1"/>
  <c r="C2743" i="17"/>
  <c r="D2743" i="17" s="1"/>
  <c r="C2744" i="17"/>
  <c r="D2744" i="17" s="1"/>
  <c r="C2745" i="17"/>
  <c r="D2745" i="17" s="1"/>
  <c r="C2746" i="17"/>
  <c r="D2746" i="17" s="1"/>
  <c r="C2747" i="17"/>
  <c r="D2747" i="17" s="1"/>
  <c r="C2748" i="17"/>
  <c r="D2748" i="17" s="1"/>
  <c r="C2749" i="17"/>
  <c r="D2749" i="17" s="1"/>
  <c r="C2750" i="17"/>
  <c r="D2750" i="17" s="1"/>
  <c r="C2751" i="17"/>
  <c r="D2751" i="17" s="1"/>
  <c r="C2752" i="17"/>
  <c r="D2752" i="17" s="1"/>
  <c r="C2753" i="17"/>
  <c r="D2753" i="17" s="1"/>
  <c r="C2754" i="17"/>
  <c r="D2754" i="17" s="1"/>
  <c r="C2755" i="17"/>
  <c r="D2755" i="17" s="1"/>
  <c r="C2756" i="17"/>
  <c r="D2756" i="17" s="1"/>
  <c r="C2757" i="17"/>
  <c r="D2757" i="17" s="1"/>
  <c r="C2758" i="17"/>
  <c r="D2758" i="17" s="1"/>
  <c r="C2759" i="17"/>
  <c r="D2759" i="17" s="1"/>
  <c r="C2760" i="17"/>
  <c r="D2760" i="17" s="1"/>
  <c r="C2761" i="17"/>
  <c r="D2761" i="17" s="1"/>
  <c r="C2762" i="17"/>
  <c r="D2762" i="17" s="1"/>
  <c r="C2763" i="17"/>
  <c r="D2763" i="17" s="1"/>
  <c r="C2764" i="17"/>
  <c r="D2764" i="17" s="1"/>
  <c r="C2765" i="17"/>
  <c r="D2765" i="17" s="1"/>
  <c r="C2766" i="17"/>
  <c r="D2766" i="17" s="1"/>
  <c r="C2767" i="17"/>
  <c r="D2767" i="17" s="1"/>
  <c r="C2768" i="17"/>
  <c r="D2768" i="17" s="1"/>
  <c r="C2769" i="17"/>
  <c r="D2769" i="17" s="1"/>
  <c r="C2770" i="17"/>
  <c r="D2770" i="17" s="1"/>
  <c r="C2771" i="17"/>
  <c r="C2772" i="17"/>
  <c r="D2772" i="17" s="1"/>
  <c r="C2773" i="17"/>
  <c r="D2773" i="17" s="1"/>
  <c r="C2774" i="17"/>
  <c r="D2774" i="17" s="1"/>
  <c r="C2775" i="17"/>
  <c r="D2775" i="17" s="1"/>
  <c r="C2776" i="17"/>
  <c r="D2776" i="17" s="1"/>
  <c r="C2777" i="17"/>
  <c r="D2777" i="17" s="1"/>
  <c r="C2778" i="17"/>
  <c r="D2778" i="17" s="1"/>
  <c r="C2779" i="17"/>
  <c r="D2779" i="17" s="1"/>
  <c r="C2780" i="17"/>
  <c r="D2780" i="17" s="1"/>
  <c r="C2781" i="17"/>
  <c r="D2781" i="17" s="1"/>
  <c r="C2782" i="17"/>
  <c r="D2782" i="17" s="1"/>
  <c r="C2783" i="17"/>
  <c r="D2783" i="17" s="1"/>
  <c r="C2784" i="17"/>
  <c r="D2784" i="17" s="1"/>
  <c r="C2785" i="17"/>
  <c r="D2785" i="17" s="1"/>
  <c r="C2786" i="17"/>
  <c r="D2786" i="17" s="1"/>
  <c r="C2787" i="17"/>
  <c r="D2787" i="17" s="1"/>
  <c r="C2788" i="17"/>
  <c r="D2788" i="17" s="1"/>
  <c r="C2789" i="17"/>
  <c r="D2789" i="17" s="1"/>
  <c r="C2790" i="17"/>
  <c r="D2790" i="17" s="1"/>
  <c r="C2791" i="17"/>
  <c r="D2791" i="17" s="1"/>
  <c r="C2792" i="17"/>
  <c r="D2792" i="17" s="1"/>
  <c r="C2793" i="17"/>
  <c r="D2793" i="17" s="1"/>
  <c r="C2794" i="17"/>
  <c r="D2794" i="17" s="1"/>
  <c r="C2795" i="17"/>
  <c r="D2795" i="17" s="1"/>
  <c r="C2796" i="17"/>
  <c r="D2796" i="17" s="1"/>
  <c r="C2797" i="17"/>
  <c r="D2797" i="17" s="1"/>
  <c r="C2798" i="17"/>
  <c r="D2798" i="17" s="1"/>
  <c r="C2799" i="17"/>
  <c r="D2799" i="17" s="1"/>
  <c r="C2800" i="17"/>
  <c r="D2800" i="17" s="1"/>
  <c r="C2801" i="17"/>
  <c r="D2801" i="17" s="1"/>
  <c r="C2802" i="17"/>
  <c r="D2802" i="17" s="1"/>
  <c r="C2803" i="17"/>
  <c r="D2803" i="17" s="1"/>
  <c r="C2804" i="17"/>
  <c r="D2804" i="17" s="1"/>
  <c r="C2805" i="17"/>
  <c r="D2805" i="17" s="1"/>
  <c r="C2806" i="17"/>
  <c r="D2806" i="17" s="1"/>
  <c r="C2807" i="17"/>
  <c r="D2807" i="17" s="1"/>
  <c r="C2808" i="17"/>
  <c r="D2808" i="17" s="1"/>
  <c r="C2809" i="17"/>
  <c r="D2809" i="17" s="1"/>
  <c r="C2810" i="17"/>
  <c r="D2810" i="17" s="1"/>
  <c r="C2811" i="17"/>
  <c r="D2811" i="17" s="1"/>
  <c r="C2812" i="17"/>
  <c r="D2812" i="17" s="1"/>
  <c r="C2813" i="17"/>
  <c r="D2813" i="17" s="1"/>
  <c r="C2814" i="17"/>
  <c r="D2814" i="17" s="1"/>
  <c r="C2815" i="17"/>
  <c r="D2815" i="17" s="1"/>
  <c r="C2816" i="17"/>
  <c r="D2816" i="17" s="1"/>
  <c r="C2817" i="17"/>
  <c r="D2817" i="17" s="1"/>
  <c r="C2818" i="17"/>
  <c r="D2818" i="17" s="1"/>
  <c r="C2819" i="17"/>
  <c r="D2819" i="17" s="1"/>
  <c r="C2820" i="17"/>
  <c r="D2820" i="17" s="1"/>
  <c r="C2821" i="17"/>
  <c r="D2821" i="17" s="1"/>
  <c r="C2822" i="17"/>
  <c r="D2822" i="17" s="1"/>
  <c r="C2823" i="17"/>
  <c r="D2823" i="17" s="1"/>
  <c r="C2824" i="17"/>
  <c r="D2824" i="17" s="1"/>
  <c r="C2825" i="17"/>
  <c r="D2825" i="17" s="1"/>
  <c r="C2826" i="17"/>
  <c r="D2826" i="17" s="1"/>
  <c r="C2827" i="17"/>
  <c r="D2827" i="17" s="1"/>
  <c r="C2828" i="17"/>
  <c r="D2828" i="17" s="1"/>
  <c r="C2829" i="17"/>
  <c r="D2829" i="17" s="1"/>
  <c r="C2830" i="17"/>
  <c r="D2830" i="17" s="1"/>
  <c r="C2831" i="17"/>
  <c r="D2831" i="17" s="1"/>
  <c r="C2832" i="17"/>
  <c r="D2832" i="17" s="1"/>
  <c r="C2833" i="17"/>
  <c r="D2833" i="17" s="1"/>
  <c r="C2834" i="17"/>
  <c r="C2835" i="17"/>
  <c r="D2835" i="17" s="1"/>
  <c r="C2836" i="17"/>
  <c r="D2836" i="17" s="1"/>
  <c r="C2837" i="17"/>
  <c r="D2837" i="17" s="1"/>
  <c r="C2838" i="17"/>
  <c r="D2838" i="17" s="1"/>
  <c r="C2839" i="17"/>
  <c r="D2839" i="17" s="1"/>
  <c r="C2840" i="17"/>
  <c r="D2840" i="17" s="1"/>
  <c r="C2841" i="17"/>
  <c r="D2841" i="17" s="1"/>
  <c r="C2842" i="17"/>
  <c r="C2843" i="17"/>
  <c r="D2843" i="17" s="1"/>
  <c r="C2844" i="17"/>
  <c r="D2844" i="17" s="1"/>
  <c r="C2845" i="17"/>
  <c r="D2845" i="17" s="1"/>
  <c r="C2846" i="17"/>
  <c r="D2846" i="17" s="1"/>
  <c r="C2847" i="17"/>
  <c r="D2847" i="17" s="1"/>
  <c r="C2848" i="17"/>
  <c r="D2848" i="17" s="1"/>
  <c r="C2849" i="17"/>
  <c r="D2849" i="17" s="1"/>
  <c r="C2850" i="17"/>
  <c r="C2851" i="17"/>
  <c r="D2851" i="17" s="1"/>
  <c r="C2852" i="17"/>
  <c r="D2852" i="17" s="1"/>
  <c r="C2853" i="17"/>
  <c r="D2853" i="17" s="1"/>
  <c r="C2854" i="17"/>
  <c r="D2854" i="17" s="1"/>
  <c r="C2855" i="17"/>
  <c r="D2855" i="17" s="1"/>
  <c r="C2856" i="17"/>
  <c r="D2856" i="17" s="1"/>
  <c r="C2857" i="17"/>
  <c r="D2857" i="17" s="1"/>
  <c r="C2858" i="17"/>
  <c r="D2858" i="17" s="1"/>
  <c r="C2859" i="17"/>
  <c r="D2859" i="17" s="1"/>
  <c r="C2860" i="17"/>
  <c r="D2860" i="17" s="1"/>
  <c r="C2861" i="17"/>
  <c r="D2861" i="17" s="1"/>
  <c r="C2862" i="17"/>
  <c r="D2862" i="17" s="1"/>
  <c r="C2863" i="17"/>
  <c r="D2863" i="17" s="1"/>
  <c r="C2864" i="17"/>
  <c r="D2864" i="17" s="1"/>
  <c r="C2865" i="17"/>
  <c r="D2865" i="17" s="1"/>
  <c r="C2866" i="17"/>
  <c r="D2866" i="17" s="1"/>
  <c r="C2867" i="17"/>
  <c r="D2867" i="17" s="1"/>
  <c r="C2868" i="17"/>
  <c r="D2868" i="17" s="1"/>
  <c r="C2869" i="17"/>
  <c r="D2869" i="17" s="1"/>
  <c r="C2870" i="17"/>
  <c r="D2870" i="17" s="1"/>
  <c r="C2871" i="17"/>
  <c r="D2871" i="17" s="1"/>
  <c r="C2872" i="17"/>
  <c r="D2872" i="17" s="1"/>
  <c r="C2873" i="17"/>
  <c r="D2873" i="17" s="1"/>
  <c r="C2874" i="17"/>
  <c r="D2874" i="17" s="1"/>
  <c r="C2875" i="17"/>
  <c r="D2875" i="17" s="1"/>
  <c r="C2876" i="17"/>
  <c r="D2876" i="17" s="1"/>
  <c r="C2877" i="17"/>
  <c r="D2877" i="17" s="1"/>
  <c r="C2878" i="17"/>
  <c r="D2878" i="17" s="1"/>
  <c r="C2879" i="17"/>
  <c r="D2879" i="17" s="1"/>
  <c r="C2880" i="17"/>
  <c r="D2880" i="17" s="1"/>
  <c r="C2881" i="17"/>
  <c r="D2881" i="17" s="1"/>
  <c r="C2882" i="17"/>
  <c r="D2882" i="17" s="1"/>
  <c r="C2883" i="17"/>
  <c r="D2883" i="17" s="1"/>
  <c r="C2884" i="17"/>
  <c r="D2884" i="17" s="1"/>
  <c r="C2885" i="17"/>
  <c r="D2885" i="17" s="1"/>
  <c r="C2886" i="17"/>
  <c r="D2886" i="17" s="1"/>
  <c r="C2887" i="17"/>
  <c r="D2887" i="17" s="1"/>
  <c r="C2888" i="17"/>
  <c r="D2888" i="17" s="1"/>
  <c r="C2889" i="17"/>
  <c r="D2889" i="17" s="1"/>
  <c r="C2890" i="17"/>
  <c r="D2890" i="17" s="1"/>
  <c r="C2891" i="17"/>
  <c r="D2891" i="17" s="1"/>
  <c r="C2892" i="17"/>
  <c r="D2892" i="17" s="1"/>
  <c r="C2893" i="17"/>
  <c r="D2893" i="17" s="1"/>
  <c r="C2894" i="17"/>
  <c r="D2894" i="17" s="1"/>
  <c r="C2895" i="17"/>
  <c r="D2895" i="17" s="1"/>
  <c r="C2896" i="17"/>
  <c r="D2896" i="17" s="1"/>
  <c r="C2897" i="17"/>
  <c r="D2897" i="17" s="1"/>
  <c r="C2898" i="17"/>
  <c r="D2898" i="17" s="1"/>
  <c r="C2899" i="17"/>
  <c r="D2899" i="17" s="1"/>
  <c r="C2900" i="17"/>
  <c r="D2900" i="17" s="1"/>
  <c r="C2901" i="17"/>
  <c r="D2901" i="17" s="1"/>
  <c r="C2902" i="17"/>
  <c r="D2902" i="17" s="1"/>
  <c r="C2903" i="17"/>
  <c r="D2903" i="17" s="1"/>
  <c r="C2904" i="17"/>
  <c r="D2904" i="17" s="1"/>
  <c r="C2905" i="17"/>
  <c r="D2905" i="17" s="1"/>
  <c r="C2906" i="17"/>
  <c r="D2906" i="17" s="1"/>
  <c r="C2907" i="17"/>
  <c r="D2907" i="17" s="1"/>
  <c r="C2908" i="17"/>
  <c r="D2908" i="17" s="1"/>
  <c r="C2909" i="17"/>
  <c r="D2909" i="17" s="1"/>
  <c r="C2910" i="17"/>
  <c r="D2910" i="17" s="1"/>
  <c r="C2911" i="17"/>
  <c r="D2911" i="17" s="1"/>
  <c r="C2912" i="17"/>
  <c r="D2912" i="17" s="1"/>
  <c r="C2913" i="17"/>
  <c r="D2913" i="17" s="1"/>
  <c r="C2914" i="17"/>
  <c r="D2914" i="17" s="1"/>
  <c r="C2915" i="17"/>
  <c r="D2915" i="17" s="1"/>
  <c r="C2916" i="17"/>
  <c r="D2916" i="17" s="1"/>
  <c r="C2917" i="17"/>
  <c r="D2917" i="17" s="1"/>
  <c r="C2918" i="17"/>
  <c r="D2918" i="17" s="1"/>
  <c r="C2919" i="17"/>
  <c r="D2919" i="17" s="1"/>
  <c r="C2920" i="17"/>
  <c r="D2920" i="17" s="1"/>
  <c r="C2921" i="17"/>
  <c r="D2921" i="17" s="1"/>
  <c r="C2922" i="17"/>
  <c r="D2922" i="17" s="1"/>
  <c r="C2923" i="17"/>
  <c r="D2923" i="17" s="1"/>
  <c r="C2924" i="17"/>
  <c r="D2924" i="17" s="1"/>
  <c r="C2925" i="17"/>
  <c r="D2925" i="17" s="1"/>
  <c r="C2926" i="17"/>
  <c r="D2926" i="17" s="1"/>
  <c r="C2927" i="17"/>
  <c r="D2927" i="17" s="1"/>
  <c r="C2928" i="17"/>
  <c r="D2928" i="17" s="1"/>
  <c r="C2929" i="17"/>
  <c r="D2929" i="17" s="1"/>
  <c r="C2930" i="17"/>
  <c r="D2930" i="17" s="1"/>
  <c r="C2931" i="17"/>
  <c r="D2931" i="17" s="1"/>
  <c r="C2932" i="17"/>
  <c r="D2932" i="17" s="1"/>
  <c r="C2933" i="17"/>
  <c r="D2933" i="17" s="1"/>
  <c r="C2934" i="17"/>
  <c r="D2934" i="17" s="1"/>
  <c r="C2935" i="17"/>
  <c r="D2935" i="17" s="1"/>
  <c r="C2936" i="17"/>
  <c r="D2936" i="17" s="1"/>
  <c r="C2937" i="17"/>
  <c r="D2937" i="17" s="1"/>
  <c r="C2938" i="17"/>
  <c r="D2938" i="17" s="1"/>
  <c r="C2939" i="17"/>
  <c r="D2939" i="17" s="1"/>
  <c r="C2940" i="17"/>
  <c r="D2940" i="17" s="1"/>
  <c r="C2941" i="17"/>
  <c r="D2941" i="17" s="1"/>
  <c r="C2942" i="17"/>
  <c r="D2942" i="17" s="1"/>
  <c r="C2943" i="17"/>
  <c r="D2943" i="17" s="1"/>
  <c r="C2944" i="17"/>
  <c r="D2944" i="17" s="1"/>
  <c r="C2945" i="17"/>
  <c r="D2945" i="17" s="1"/>
  <c r="C2946" i="17"/>
  <c r="D2946" i="17" s="1"/>
  <c r="C2947" i="17"/>
  <c r="D2947" i="17" s="1"/>
  <c r="C2948" i="17"/>
  <c r="D2948" i="17" s="1"/>
  <c r="C2949" i="17"/>
  <c r="D2949" i="17" s="1"/>
  <c r="C2950" i="17"/>
  <c r="D2950" i="17" s="1"/>
  <c r="C2951" i="17"/>
  <c r="D2951" i="17" s="1"/>
  <c r="C2952" i="17"/>
  <c r="D2952" i="17" s="1"/>
  <c r="C2953" i="17"/>
  <c r="D2953" i="17" s="1"/>
  <c r="C2954" i="17"/>
  <c r="D2954" i="17" s="1"/>
  <c r="C2955" i="17"/>
  <c r="D2955" i="17" s="1"/>
  <c r="C2956" i="17"/>
  <c r="D2956" i="17" s="1"/>
  <c r="C2957" i="17"/>
  <c r="D2957" i="17" s="1"/>
  <c r="C2958" i="17"/>
  <c r="D2958" i="17" s="1"/>
  <c r="C2959" i="17"/>
  <c r="D2959" i="17" s="1"/>
  <c r="C2960" i="17"/>
  <c r="D2960" i="17" s="1"/>
  <c r="C2961" i="17"/>
  <c r="D2961" i="17" s="1"/>
  <c r="C2962" i="17"/>
  <c r="D2962" i="17" s="1"/>
  <c r="C2963" i="17"/>
  <c r="D2963" i="17" s="1"/>
  <c r="C2964" i="17"/>
  <c r="D2964" i="17" s="1"/>
  <c r="C2965" i="17"/>
  <c r="D2965" i="17" s="1"/>
  <c r="C2966" i="17"/>
  <c r="D2966" i="17" s="1"/>
  <c r="C2967" i="17"/>
  <c r="D2967" i="17" s="1"/>
  <c r="C2968" i="17"/>
  <c r="D2968" i="17" s="1"/>
  <c r="C2969" i="17"/>
  <c r="D2969" i="17" s="1"/>
  <c r="C2970" i="17"/>
  <c r="D2970" i="17" s="1"/>
  <c r="C2971" i="17"/>
  <c r="D2971" i="17" s="1"/>
  <c r="C2972" i="17"/>
  <c r="D2972" i="17" s="1"/>
  <c r="C2973" i="17"/>
  <c r="D2973" i="17" s="1"/>
  <c r="C2974" i="17"/>
  <c r="D2974" i="17" s="1"/>
  <c r="C2975" i="17"/>
  <c r="D2975" i="17" s="1"/>
  <c r="C2976" i="17"/>
  <c r="D2976" i="17" s="1"/>
  <c r="C2977" i="17"/>
  <c r="D2977" i="17" s="1"/>
  <c r="C2978" i="17"/>
  <c r="D2978" i="17" s="1"/>
  <c r="C2979" i="17"/>
  <c r="D2979" i="17" s="1"/>
  <c r="C2980" i="17"/>
  <c r="D2980" i="17" s="1"/>
  <c r="C2981" i="17"/>
  <c r="D2981" i="17" s="1"/>
  <c r="C2982" i="17"/>
  <c r="D2982" i="17" s="1"/>
  <c r="C2983" i="17"/>
  <c r="D2983" i="17" s="1"/>
  <c r="C2984" i="17"/>
  <c r="D2984" i="17" s="1"/>
  <c r="C2985" i="17"/>
  <c r="D2985" i="17" s="1"/>
  <c r="C2986" i="17"/>
  <c r="D2986" i="17" s="1"/>
  <c r="C2987" i="17"/>
  <c r="D2987" i="17" s="1"/>
  <c r="C2988" i="17"/>
  <c r="D2988" i="17" s="1"/>
  <c r="C2989" i="17"/>
  <c r="D2989" i="17" s="1"/>
  <c r="C2990" i="17"/>
  <c r="D2990" i="17" s="1"/>
  <c r="C2991" i="17"/>
  <c r="D2991" i="17" s="1"/>
  <c r="C2992" i="17"/>
  <c r="D2992" i="17" s="1"/>
  <c r="C2993" i="17"/>
  <c r="D2993" i="17" s="1"/>
  <c r="C2994" i="17"/>
  <c r="D2994" i="17" s="1"/>
  <c r="C2995" i="17"/>
  <c r="D2995" i="17" s="1"/>
  <c r="C2996" i="17"/>
  <c r="D2996" i="17" s="1"/>
  <c r="C2997" i="17"/>
  <c r="D2997" i="17" s="1"/>
  <c r="C2998" i="17"/>
  <c r="D2998" i="17" s="1"/>
  <c r="C2999" i="17"/>
  <c r="D2999" i="17" s="1"/>
  <c r="C3000" i="17"/>
  <c r="D3000" i="17" s="1"/>
  <c r="C3001" i="17"/>
  <c r="D3001" i="17" s="1"/>
  <c r="C3002" i="17"/>
  <c r="D3002" i="17" s="1"/>
  <c r="C3003" i="17"/>
  <c r="D3003" i="17" s="1"/>
  <c r="C3004" i="17"/>
  <c r="D3004" i="17" s="1"/>
  <c r="C3005" i="17"/>
  <c r="D3005" i="17" s="1"/>
  <c r="C3006" i="17"/>
  <c r="D3006" i="17" s="1"/>
  <c r="C3007" i="17"/>
  <c r="D3007" i="17" s="1"/>
  <c r="C3008" i="17"/>
  <c r="D3008" i="17" s="1"/>
  <c r="C3009" i="17"/>
  <c r="D3009" i="17" s="1"/>
  <c r="C3010" i="17"/>
  <c r="D3010" i="17" s="1"/>
  <c r="C3011" i="17"/>
  <c r="D3011" i="17" s="1"/>
  <c r="C3012" i="17"/>
  <c r="D3012" i="17" s="1"/>
  <c r="C3013" i="17"/>
  <c r="D3013" i="17" s="1"/>
  <c r="C3014" i="17"/>
  <c r="D3014" i="17" s="1"/>
  <c r="C3015" i="17"/>
  <c r="D3015" i="17" s="1"/>
  <c r="C3016" i="17"/>
  <c r="D3016" i="17" s="1"/>
  <c r="C3017" i="17"/>
  <c r="D3017" i="17" s="1"/>
  <c r="C3018" i="17"/>
  <c r="D3018" i="17" s="1"/>
  <c r="C3019" i="17"/>
  <c r="D3019" i="17" s="1"/>
  <c r="C3020" i="17"/>
  <c r="D3020" i="17" s="1"/>
  <c r="C3021" i="17"/>
  <c r="D3021" i="17" s="1"/>
  <c r="C3022" i="17"/>
  <c r="D3022" i="17" s="1"/>
  <c r="C3023" i="17"/>
  <c r="D3023" i="17" s="1"/>
  <c r="C3024" i="17"/>
  <c r="D3024" i="17" s="1"/>
  <c r="C3025" i="17"/>
  <c r="D3025" i="17" s="1"/>
  <c r="C3026" i="17"/>
  <c r="D3026" i="17" s="1"/>
  <c r="C3027" i="17"/>
  <c r="D3027" i="17" s="1"/>
  <c r="C3028" i="17"/>
  <c r="D3028" i="17" s="1"/>
  <c r="C3029" i="17"/>
  <c r="D3029" i="17" s="1"/>
  <c r="C3030" i="17"/>
  <c r="D3030" i="17" s="1"/>
  <c r="C3031" i="17"/>
  <c r="D3031" i="17" s="1"/>
  <c r="C3032" i="17"/>
  <c r="D3032" i="17" s="1"/>
  <c r="C3033" i="17"/>
  <c r="D3033" i="17" s="1"/>
  <c r="C3034" i="17"/>
  <c r="D3034" i="17" s="1"/>
  <c r="C3035" i="17"/>
  <c r="D3035" i="17" s="1"/>
  <c r="C3036" i="17"/>
  <c r="D3036" i="17" s="1"/>
  <c r="C3037" i="17"/>
  <c r="D3037" i="17" s="1"/>
  <c r="C3038" i="17"/>
  <c r="D3038" i="17" s="1"/>
  <c r="C3039" i="17"/>
  <c r="D3039" i="17" s="1"/>
  <c r="C3040" i="17"/>
  <c r="D3040" i="17" s="1"/>
  <c r="C3041" i="17"/>
  <c r="D3041" i="17" s="1"/>
  <c r="C3042" i="17"/>
  <c r="D3042" i="17" s="1"/>
  <c r="C3043" i="17"/>
  <c r="D3043" i="17" s="1"/>
  <c r="C3044" i="17"/>
  <c r="D3044" i="17" s="1"/>
  <c r="C3045" i="17"/>
  <c r="D3045" i="17" s="1"/>
  <c r="C3046" i="17"/>
  <c r="D3046" i="17" s="1"/>
  <c r="C3047" i="17"/>
  <c r="D3047" i="17" s="1"/>
  <c r="C3048" i="17"/>
  <c r="D3048" i="17" s="1"/>
  <c r="C3049" i="17"/>
  <c r="D3049" i="17" s="1"/>
  <c r="C3050" i="17"/>
  <c r="D3050" i="17" s="1"/>
  <c r="C3051" i="17"/>
  <c r="D3051" i="17" s="1"/>
  <c r="C3052" i="17"/>
  <c r="D3052" i="17" s="1"/>
  <c r="C3053" i="17"/>
  <c r="D3053" i="17" s="1"/>
  <c r="C3054" i="17"/>
  <c r="D3054" i="17" s="1"/>
  <c r="C3055" i="17"/>
  <c r="D3055" i="17" s="1"/>
  <c r="C3056" i="17"/>
  <c r="D3056" i="17" s="1"/>
  <c r="C3057" i="17"/>
  <c r="D3057" i="17" s="1"/>
  <c r="C3058" i="17"/>
  <c r="D3058" i="17" s="1"/>
  <c r="C3059" i="17"/>
  <c r="D3059" i="17" s="1"/>
  <c r="C3060" i="17"/>
  <c r="D3060" i="17" s="1"/>
  <c r="C3061" i="17"/>
  <c r="D3061" i="17" s="1"/>
  <c r="C3062" i="17"/>
  <c r="D3062" i="17" s="1"/>
  <c r="C3063" i="17"/>
  <c r="D3063" i="17" s="1"/>
  <c r="C3064" i="17"/>
  <c r="D3064" i="17" s="1"/>
  <c r="C3065" i="17"/>
  <c r="D3065" i="17" s="1"/>
  <c r="C3066" i="17"/>
  <c r="D3066" i="17" s="1"/>
  <c r="C3067" i="17"/>
  <c r="D3067" i="17" s="1"/>
  <c r="C3068" i="17"/>
  <c r="D3068" i="17" s="1"/>
  <c r="C3069" i="17"/>
  <c r="D3069" i="17" s="1"/>
  <c r="C3070" i="17"/>
  <c r="D3070" i="17" s="1"/>
  <c r="C3071" i="17"/>
  <c r="D3071" i="17" s="1"/>
  <c r="C3072" i="17"/>
  <c r="D3072" i="17" s="1"/>
  <c r="C3073" i="17"/>
  <c r="D3073" i="17" s="1"/>
  <c r="C3074" i="17"/>
  <c r="D3074" i="17" s="1"/>
  <c r="C3075" i="17"/>
  <c r="D3075" i="17" s="1"/>
  <c r="C3076" i="17"/>
  <c r="D3076" i="17" s="1"/>
  <c r="C3077" i="17"/>
  <c r="D3077" i="17" s="1"/>
  <c r="C3078" i="17"/>
  <c r="D3078" i="17" s="1"/>
  <c r="C3079" i="17"/>
  <c r="D3079" i="17" s="1"/>
  <c r="C3080" i="17"/>
  <c r="D3080" i="17" s="1"/>
  <c r="C3081" i="17"/>
  <c r="D3081" i="17" s="1"/>
  <c r="C3082" i="17"/>
  <c r="D3082" i="17" s="1"/>
  <c r="C3083" i="17"/>
  <c r="D3083" i="17" s="1"/>
  <c r="C3084" i="17"/>
  <c r="D3084" i="17" s="1"/>
  <c r="C3085" i="17"/>
  <c r="D3085" i="17" s="1"/>
  <c r="C3086" i="17"/>
  <c r="D3086" i="17" s="1"/>
  <c r="C3087" i="17"/>
  <c r="D3087" i="17" s="1"/>
  <c r="C3088" i="17"/>
  <c r="D3088" i="17" s="1"/>
  <c r="C3089" i="17"/>
  <c r="D3089" i="17" s="1"/>
  <c r="C3090" i="17"/>
  <c r="D3090" i="17" s="1"/>
  <c r="C3091" i="17"/>
  <c r="D3091" i="17" s="1"/>
  <c r="C3092" i="17"/>
  <c r="D3092" i="17" s="1"/>
  <c r="C3093" i="17"/>
  <c r="D3093" i="17" s="1"/>
  <c r="C3094" i="17"/>
  <c r="D3094" i="17" s="1"/>
  <c r="C3095" i="17"/>
  <c r="D3095" i="17" s="1"/>
  <c r="C3096" i="17"/>
  <c r="D3096" i="17" s="1"/>
  <c r="C3097" i="17"/>
  <c r="D3097" i="17" s="1"/>
  <c r="C3098" i="17"/>
  <c r="D3098" i="17" s="1"/>
  <c r="C3099" i="17"/>
  <c r="D3099" i="17" s="1"/>
  <c r="C3100" i="17"/>
  <c r="D3100" i="17" s="1"/>
  <c r="C3101" i="17"/>
  <c r="D3101" i="17" s="1"/>
  <c r="C3102" i="17"/>
  <c r="D3102" i="17" s="1"/>
  <c r="C3103" i="17"/>
  <c r="D3103" i="17" s="1"/>
  <c r="C3104" i="17"/>
  <c r="D3104" i="17" s="1"/>
  <c r="C3105" i="17"/>
  <c r="D3105" i="17" s="1"/>
  <c r="C3106" i="17"/>
  <c r="D3106" i="17" s="1"/>
  <c r="C3107" i="17"/>
  <c r="D3107" i="17" s="1"/>
  <c r="C3108" i="17"/>
  <c r="D3108" i="17" s="1"/>
  <c r="C3109" i="17"/>
  <c r="D3109" i="17" s="1"/>
  <c r="C3110" i="17"/>
  <c r="D3110" i="17" s="1"/>
  <c r="C3111" i="17"/>
  <c r="D3111" i="17" s="1"/>
  <c r="C3112" i="17"/>
  <c r="D3112" i="17" s="1"/>
  <c r="C3113" i="17"/>
  <c r="D3113" i="17" s="1"/>
  <c r="C3114" i="17"/>
  <c r="D3114" i="17" s="1"/>
  <c r="C3115" i="17"/>
  <c r="D3115" i="17" s="1"/>
  <c r="C3116" i="17"/>
  <c r="D3116" i="17" s="1"/>
  <c r="C3117" i="17"/>
  <c r="D3117" i="17" s="1"/>
  <c r="C3118" i="17"/>
  <c r="D3118" i="17" s="1"/>
  <c r="C3119" i="17"/>
  <c r="D3119" i="17" s="1"/>
  <c r="C3120" i="17"/>
  <c r="D3120" i="17" s="1"/>
  <c r="C3121" i="17"/>
  <c r="D3121" i="17" s="1"/>
  <c r="C3122" i="17"/>
  <c r="D3122" i="17" s="1"/>
  <c r="C3123" i="17"/>
  <c r="D3123" i="17" s="1"/>
  <c r="C3124" i="17"/>
  <c r="D3124" i="17" s="1"/>
  <c r="C3125" i="17"/>
  <c r="D3125" i="17" s="1"/>
  <c r="C3126" i="17"/>
  <c r="D3126" i="17" s="1"/>
  <c r="C3127" i="17"/>
  <c r="D3127" i="17" s="1"/>
  <c r="C3128" i="17"/>
  <c r="D3128" i="17" s="1"/>
  <c r="C3129" i="17"/>
  <c r="D3129" i="17" s="1"/>
  <c r="C3130" i="17"/>
  <c r="D3130" i="17" s="1"/>
  <c r="C3131" i="17"/>
  <c r="D3131" i="17" s="1"/>
  <c r="C3132" i="17"/>
  <c r="D3132" i="17" s="1"/>
  <c r="C3133" i="17"/>
  <c r="D3133" i="17" s="1"/>
  <c r="C3134" i="17"/>
  <c r="D3134" i="17" s="1"/>
  <c r="C3135" i="17"/>
  <c r="D3135" i="17" s="1"/>
  <c r="C3136" i="17"/>
  <c r="D3136" i="17" s="1"/>
  <c r="C3137" i="17"/>
  <c r="D3137" i="17" s="1"/>
  <c r="C3138" i="17"/>
  <c r="D3138" i="17" s="1"/>
  <c r="C3139" i="17"/>
  <c r="D3139" i="17" s="1"/>
  <c r="C3140" i="17"/>
  <c r="D3140" i="17" s="1"/>
  <c r="C3141" i="17"/>
  <c r="D3141" i="17" s="1"/>
  <c r="C3142" i="17"/>
  <c r="D3142" i="17" s="1"/>
  <c r="C3143" i="17"/>
  <c r="D3143" i="17" s="1"/>
  <c r="C3144" i="17"/>
  <c r="D3144" i="17" s="1"/>
  <c r="C3145" i="17"/>
  <c r="D3145" i="17" s="1"/>
  <c r="C3146" i="17"/>
  <c r="D3146" i="17" s="1"/>
  <c r="C3147" i="17"/>
  <c r="D3147" i="17" s="1"/>
  <c r="C3148" i="17"/>
  <c r="D3148" i="17" s="1"/>
  <c r="C3149" i="17"/>
  <c r="D3149" i="17" s="1"/>
  <c r="C3150" i="17"/>
  <c r="D3150" i="17" s="1"/>
  <c r="C3151" i="17"/>
  <c r="D3151" i="17" s="1"/>
  <c r="C3152" i="17"/>
  <c r="D3152" i="17" s="1"/>
  <c r="C3153" i="17"/>
  <c r="D3153" i="17" s="1"/>
  <c r="C3154" i="17"/>
  <c r="D3154" i="17" s="1"/>
  <c r="C3155" i="17"/>
  <c r="D3155" i="17" s="1"/>
  <c r="C3156" i="17"/>
  <c r="D3156" i="17" s="1"/>
  <c r="C3157" i="17"/>
  <c r="D3157" i="17" s="1"/>
  <c r="C3158" i="17"/>
  <c r="D3158" i="17" s="1"/>
  <c r="C3159" i="17"/>
  <c r="D3159" i="17" s="1"/>
  <c r="C3160" i="17"/>
  <c r="D3160" i="17" s="1"/>
  <c r="C3161" i="17"/>
  <c r="D3161" i="17" s="1"/>
  <c r="C3162" i="17"/>
  <c r="D3162" i="17" s="1"/>
  <c r="C3163" i="17"/>
  <c r="D3163" i="17" s="1"/>
  <c r="C3164" i="17"/>
  <c r="D3164" i="17" s="1"/>
  <c r="C3165" i="17"/>
  <c r="D3165" i="17" s="1"/>
  <c r="C3166" i="17"/>
  <c r="D3166" i="17" s="1"/>
  <c r="C3167" i="17"/>
  <c r="D3167" i="17" s="1"/>
  <c r="C3168" i="17"/>
  <c r="D3168" i="17" s="1"/>
  <c r="C3169" i="17"/>
  <c r="D3169" i="17" s="1"/>
  <c r="C3170" i="17"/>
  <c r="D3170" i="17" s="1"/>
  <c r="C3171" i="17"/>
  <c r="D3171" i="17" s="1"/>
  <c r="C3172" i="17"/>
  <c r="D3172" i="17" s="1"/>
  <c r="C3173" i="17"/>
  <c r="D3173" i="17" s="1"/>
  <c r="C3174" i="17"/>
  <c r="D3174" i="17" s="1"/>
  <c r="C3175" i="17"/>
  <c r="D3175" i="17" s="1"/>
  <c r="C3176" i="17"/>
  <c r="D3176" i="17" s="1"/>
  <c r="C3177" i="17"/>
  <c r="D3177" i="17" s="1"/>
  <c r="C3178" i="17"/>
  <c r="D3178" i="17" s="1"/>
  <c r="C3179" i="17"/>
  <c r="D3179" i="17" s="1"/>
  <c r="C3180" i="17"/>
  <c r="D3180" i="17" s="1"/>
  <c r="C3181" i="17"/>
  <c r="D3181" i="17" s="1"/>
  <c r="C3182" i="17"/>
  <c r="D3182" i="17" s="1"/>
  <c r="C3183" i="17"/>
  <c r="D3183" i="17" s="1"/>
  <c r="C3184" i="17"/>
  <c r="D3184" i="17" s="1"/>
  <c r="C3185" i="17"/>
  <c r="D3185" i="17" s="1"/>
  <c r="C3186" i="17"/>
  <c r="D3186" i="17" s="1"/>
  <c r="C3187" i="17"/>
  <c r="D3187" i="17" s="1"/>
  <c r="C3188" i="17"/>
  <c r="D3188" i="17" s="1"/>
  <c r="C3189" i="17"/>
  <c r="D3189" i="17" s="1"/>
  <c r="C291" i="17"/>
  <c r="D291" i="17" s="1"/>
  <c r="C292" i="17"/>
  <c r="D292" i="17" s="1"/>
  <c r="C293" i="17"/>
  <c r="D293" i="17" s="1"/>
  <c r="C294" i="17"/>
  <c r="D294" i="17" s="1"/>
  <c r="C295" i="17"/>
  <c r="D295" i="17" s="1"/>
  <c r="C296" i="17"/>
  <c r="D296" i="17" s="1"/>
  <c r="C297" i="17"/>
  <c r="D297" i="17" s="1"/>
  <c r="C298" i="17"/>
  <c r="D298" i="17" s="1"/>
  <c r="C299" i="17"/>
  <c r="D299" i="17" s="1"/>
  <c r="C300" i="17"/>
  <c r="D300" i="17" s="1"/>
  <c r="C301" i="17"/>
  <c r="D301" i="17" s="1"/>
  <c r="C302" i="17"/>
  <c r="D302" i="17" s="1"/>
  <c r="C303" i="17"/>
  <c r="D303" i="17" s="1"/>
  <c r="C304" i="17"/>
  <c r="D304" i="17" s="1"/>
  <c r="C305" i="17"/>
  <c r="D305" i="17" s="1"/>
  <c r="C306" i="17"/>
  <c r="D306" i="17" s="1"/>
  <c r="C307" i="17"/>
  <c r="D307" i="17" s="1"/>
  <c r="C308" i="17"/>
  <c r="D308" i="17" s="1"/>
  <c r="C309" i="17"/>
  <c r="D309" i="17" s="1"/>
  <c r="C310" i="17"/>
  <c r="D310" i="17" s="1"/>
  <c r="C311" i="17"/>
  <c r="D311" i="17" s="1"/>
  <c r="C312" i="17"/>
  <c r="D312" i="17" s="1"/>
  <c r="C313" i="17"/>
  <c r="D313" i="17" s="1"/>
  <c r="C314" i="17"/>
  <c r="D314" i="17" s="1"/>
  <c r="C315" i="17"/>
  <c r="D315" i="17" s="1"/>
  <c r="C316" i="17"/>
  <c r="D316" i="17" s="1"/>
  <c r="C317" i="17"/>
  <c r="D317" i="17" s="1"/>
  <c r="C318" i="17"/>
  <c r="D318" i="17" s="1"/>
  <c r="C319" i="17"/>
  <c r="D319" i="17" s="1"/>
  <c r="C320" i="17"/>
  <c r="D320" i="17" s="1"/>
  <c r="C321" i="17"/>
  <c r="D321" i="17" s="1"/>
  <c r="C322" i="17"/>
  <c r="D322" i="17" s="1"/>
  <c r="C323" i="17"/>
  <c r="D323" i="17" s="1"/>
  <c r="C324" i="17"/>
  <c r="D324" i="17" s="1"/>
  <c r="C325" i="17"/>
  <c r="D325" i="17" s="1"/>
  <c r="C326" i="17"/>
  <c r="D326" i="17" s="1"/>
  <c r="C327" i="17"/>
  <c r="D327" i="17" s="1"/>
  <c r="C328" i="17"/>
  <c r="D328" i="17" s="1"/>
  <c r="C329" i="17"/>
  <c r="D329" i="17" s="1"/>
  <c r="C330" i="17"/>
  <c r="D330" i="17" s="1"/>
  <c r="C331" i="17"/>
  <c r="D331" i="17" s="1"/>
  <c r="C332" i="17"/>
  <c r="D332" i="17" s="1"/>
  <c r="C333" i="17"/>
  <c r="D333" i="17" s="1"/>
  <c r="C334" i="17"/>
  <c r="D334" i="17" s="1"/>
  <c r="C335" i="17"/>
  <c r="D335" i="17" s="1"/>
  <c r="C336" i="17"/>
  <c r="D336" i="17" s="1"/>
  <c r="C337" i="17"/>
  <c r="D337" i="17" s="1"/>
  <c r="C338" i="17"/>
  <c r="D338" i="17" s="1"/>
  <c r="C339" i="17"/>
  <c r="D339" i="17" s="1"/>
  <c r="C340" i="17"/>
  <c r="D340" i="17" s="1"/>
  <c r="C341" i="17"/>
  <c r="D341" i="17" s="1"/>
  <c r="C342" i="17"/>
  <c r="D342" i="17" s="1"/>
  <c r="C343" i="17"/>
  <c r="D343" i="17" s="1"/>
  <c r="C344" i="17"/>
  <c r="D344" i="17" s="1"/>
  <c r="C345" i="17"/>
  <c r="D345" i="17" s="1"/>
  <c r="C346" i="17"/>
  <c r="D346" i="17" s="1"/>
  <c r="C347" i="17"/>
  <c r="D347" i="17" s="1"/>
  <c r="C348" i="17"/>
  <c r="D348" i="17" s="1"/>
  <c r="C349" i="17"/>
  <c r="D349" i="17" s="1"/>
  <c r="C350" i="17"/>
  <c r="D350" i="17" s="1"/>
  <c r="C351" i="17"/>
  <c r="D351" i="17" s="1"/>
  <c r="C352" i="17"/>
  <c r="D352" i="17" s="1"/>
  <c r="C353" i="17"/>
  <c r="D353" i="17" s="1"/>
  <c r="C354" i="17"/>
  <c r="D354" i="17" s="1"/>
  <c r="C290" i="17"/>
  <c r="D290" i="17" s="1"/>
  <c r="C234" i="17"/>
  <c r="D234" i="17" s="1"/>
  <c r="C235" i="17"/>
  <c r="D235" i="17" s="1"/>
  <c r="C236" i="17"/>
  <c r="D236" i="17" s="1"/>
  <c r="C237" i="17"/>
  <c r="D237" i="17" s="1"/>
  <c r="C238" i="17"/>
  <c r="D238" i="17" s="1"/>
  <c r="C239" i="17"/>
  <c r="D239" i="17" s="1"/>
  <c r="C240" i="17"/>
  <c r="D240" i="17" s="1"/>
  <c r="C241" i="17"/>
  <c r="D241" i="17" s="1"/>
  <c r="C242" i="17"/>
  <c r="D242" i="17" s="1"/>
  <c r="C243" i="17"/>
  <c r="D243" i="17" s="1"/>
  <c r="C244" i="17"/>
  <c r="D244" i="17" s="1"/>
  <c r="C245" i="17"/>
  <c r="D245" i="17" s="1"/>
  <c r="C246" i="17"/>
  <c r="D246" i="17" s="1"/>
  <c r="C247" i="17"/>
  <c r="D247" i="17" s="1"/>
  <c r="C248" i="17"/>
  <c r="D248" i="17" s="1"/>
  <c r="C249" i="17"/>
  <c r="D249" i="17" s="1"/>
  <c r="C250" i="17"/>
  <c r="D250" i="17" s="1"/>
  <c r="C251" i="17"/>
  <c r="D251" i="17" s="1"/>
  <c r="C252" i="17"/>
  <c r="D252" i="17" s="1"/>
  <c r="C253" i="17"/>
  <c r="D253" i="17" s="1"/>
  <c r="C254" i="17"/>
  <c r="D254" i="17" s="1"/>
  <c r="C255" i="17"/>
  <c r="D255" i="17" s="1"/>
  <c r="C256" i="17"/>
  <c r="D256" i="17" s="1"/>
  <c r="C257" i="17"/>
  <c r="D257" i="17" s="1"/>
  <c r="C258" i="17"/>
  <c r="D258" i="17" s="1"/>
  <c r="C259" i="17"/>
  <c r="D259" i="17" s="1"/>
  <c r="C260" i="17"/>
  <c r="D260" i="17" s="1"/>
  <c r="C261" i="17"/>
  <c r="D261" i="17" s="1"/>
  <c r="C262" i="17"/>
  <c r="D262" i="17" s="1"/>
  <c r="C263" i="17"/>
  <c r="D263" i="17" s="1"/>
  <c r="C264" i="17"/>
  <c r="D264" i="17" s="1"/>
  <c r="C265" i="17"/>
  <c r="D265" i="17" s="1"/>
  <c r="C266" i="17"/>
  <c r="D266" i="17" s="1"/>
  <c r="C267" i="17"/>
  <c r="D267" i="17" s="1"/>
  <c r="C268" i="17"/>
  <c r="D268" i="17" s="1"/>
  <c r="C269" i="17"/>
  <c r="D269" i="17" s="1"/>
  <c r="C270" i="17"/>
  <c r="D270" i="17" s="1"/>
  <c r="C271" i="17"/>
  <c r="D271" i="17" s="1"/>
  <c r="C272" i="17"/>
  <c r="D272" i="17" s="1"/>
  <c r="C273" i="17"/>
  <c r="D273" i="17" s="1"/>
  <c r="C274" i="17"/>
  <c r="D274" i="17" s="1"/>
  <c r="C275" i="17"/>
  <c r="D275" i="17" s="1"/>
  <c r="C276" i="17"/>
  <c r="D276" i="17" s="1"/>
  <c r="C277" i="17"/>
  <c r="D277" i="17" s="1"/>
  <c r="C278" i="17"/>
  <c r="D278" i="17" s="1"/>
  <c r="C279" i="17"/>
  <c r="D279" i="17" s="1"/>
  <c r="C280" i="17"/>
  <c r="D280" i="17" s="1"/>
  <c r="C281" i="17"/>
  <c r="D281" i="17" s="1"/>
  <c r="C282" i="17"/>
  <c r="D282" i="17" s="1"/>
  <c r="C283" i="17"/>
  <c r="D283" i="17" s="1"/>
  <c r="C284" i="17"/>
  <c r="D284" i="17" s="1"/>
  <c r="C285" i="17"/>
  <c r="D285" i="17" s="1"/>
  <c r="C286" i="17"/>
  <c r="D286" i="17" s="1"/>
  <c r="C287" i="17"/>
  <c r="D287" i="17" s="1"/>
  <c r="C288" i="17"/>
  <c r="D288" i="17" s="1"/>
  <c r="C289" i="17"/>
  <c r="D289" i="17" s="1"/>
  <c r="C233" i="17"/>
  <c r="D233" i="17" s="1"/>
  <c r="C158" i="17"/>
  <c r="D158" i="17" s="1"/>
  <c r="C159" i="17"/>
  <c r="D159" i="17" s="1"/>
  <c r="C160" i="17"/>
  <c r="D160" i="17" s="1"/>
  <c r="C161" i="17"/>
  <c r="D161" i="17" s="1"/>
  <c r="C162" i="17"/>
  <c r="D162" i="17" s="1"/>
  <c r="C163" i="17"/>
  <c r="D163" i="17" s="1"/>
  <c r="C164" i="17"/>
  <c r="D164" i="17" s="1"/>
  <c r="C165" i="17"/>
  <c r="D165" i="17" s="1"/>
  <c r="C166" i="17"/>
  <c r="D166" i="17" s="1"/>
  <c r="C167" i="17"/>
  <c r="D167" i="17" s="1"/>
  <c r="C168" i="17"/>
  <c r="D168" i="17" s="1"/>
  <c r="C169" i="17"/>
  <c r="D169" i="17" s="1"/>
  <c r="C170" i="17"/>
  <c r="D170" i="17" s="1"/>
  <c r="C171" i="17"/>
  <c r="D171" i="17" s="1"/>
  <c r="C172" i="17"/>
  <c r="D172" i="17" s="1"/>
  <c r="C173" i="17"/>
  <c r="D173" i="17" s="1"/>
  <c r="C174" i="17"/>
  <c r="D174" i="17" s="1"/>
  <c r="C175" i="17"/>
  <c r="D175" i="17" s="1"/>
  <c r="C176" i="17"/>
  <c r="D176" i="17" s="1"/>
  <c r="C177" i="17"/>
  <c r="D177" i="17" s="1"/>
  <c r="C178" i="17"/>
  <c r="D178" i="17" s="1"/>
  <c r="C179" i="17"/>
  <c r="D179" i="17" s="1"/>
  <c r="C180" i="17"/>
  <c r="D180" i="17" s="1"/>
  <c r="C181" i="17"/>
  <c r="D181" i="17" s="1"/>
  <c r="C182" i="17"/>
  <c r="D182" i="17" s="1"/>
  <c r="C183" i="17"/>
  <c r="D183" i="17" s="1"/>
  <c r="C184" i="17"/>
  <c r="D184" i="17" s="1"/>
  <c r="C185" i="17"/>
  <c r="D185" i="17" s="1"/>
  <c r="C186" i="17"/>
  <c r="D186" i="17" s="1"/>
  <c r="C187" i="17"/>
  <c r="D187" i="17" s="1"/>
  <c r="C188" i="17"/>
  <c r="D188" i="17" s="1"/>
  <c r="C189" i="17"/>
  <c r="D189" i="17" s="1"/>
  <c r="C190" i="17"/>
  <c r="D190" i="17" s="1"/>
  <c r="C191" i="17"/>
  <c r="D191" i="17" s="1"/>
  <c r="C192" i="17"/>
  <c r="D192" i="17" s="1"/>
  <c r="C193" i="17"/>
  <c r="D193" i="17" s="1"/>
  <c r="C194" i="17"/>
  <c r="D194" i="17" s="1"/>
  <c r="C195" i="17"/>
  <c r="D195" i="17" s="1"/>
  <c r="C196" i="17"/>
  <c r="D196" i="17" s="1"/>
  <c r="C197" i="17"/>
  <c r="D197" i="17" s="1"/>
  <c r="C198" i="17"/>
  <c r="D198" i="17" s="1"/>
  <c r="C199" i="17"/>
  <c r="D199" i="17" s="1"/>
  <c r="C200" i="17"/>
  <c r="D200" i="17" s="1"/>
  <c r="C201" i="17"/>
  <c r="D201" i="17" s="1"/>
  <c r="C202" i="17"/>
  <c r="D202" i="17" s="1"/>
  <c r="C203" i="17"/>
  <c r="D203" i="17" s="1"/>
  <c r="C204" i="17"/>
  <c r="D204" i="17" s="1"/>
  <c r="C205" i="17"/>
  <c r="D205" i="17" s="1"/>
  <c r="C206" i="17"/>
  <c r="D206" i="17" s="1"/>
  <c r="C207" i="17"/>
  <c r="D207" i="17" s="1"/>
  <c r="C208" i="17"/>
  <c r="D208" i="17" s="1"/>
  <c r="C209" i="17"/>
  <c r="D209" i="17" s="1"/>
  <c r="C210" i="17"/>
  <c r="D210" i="17" s="1"/>
  <c r="C211" i="17"/>
  <c r="D211" i="17" s="1"/>
  <c r="C212" i="17"/>
  <c r="D212" i="17" s="1"/>
  <c r="C213" i="17"/>
  <c r="D213" i="17" s="1"/>
  <c r="C214" i="17"/>
  <c r="D214" i="17" s="1"/>
  <c r="C215" i="17"/>
  <c r="D215" i="17" s="1"/>
  <c r="C216" i="17"/>
  <c r="D216" i="17" s="1"/>
  <c r="C217" i="17"/>
  <c r="D217" i="17" s="1"/>
  <c r="C218" i="17"/>
  <c r="D218" i="17" s="1"/>
  <c r="C219" i="17"/>
  <c r="D219" i="17" s="1"/>
  <c r="C220" i="17"/>
  <c r="D220" i="17" s="1"/>
  <c r="C221" i="17"/>
  <c r="D221" i="17" s="1"/>
  <c r="C222" i="17"/>
  <c r="D222" i="17" s="1"/>
  <c r="C223" i="17"/>
  <c r="D223" i="17" s="1"/>
  <c r="C224" i="17"/>
  <c r="D224" i="17" s="1"/>
  <c r="C225" i="17"/>
  <c r="D225" i="17" s="1"/>
  <c r="C226" i="17"/>
  <c r="D226" i="17" s="1"/>
  <c r="C227" i="17"/>
  <c r="D227" i="17" s="1"/>
  <c r="C228" i="17"/>
  <c r="D228" i="17" s="1"/>
  <c r="C229" i="17"/>
  <c r="D229" i="17" s="1"/>
  <c r="C230" i="17"/>
  <c r="D230" i="17" s="1"/>
  <c r="C231" i="17"/>
  <c r="D231" i="17" s="1"/>
  <c r="C232" i="17"/>
  <c r="D232" i="17" s="1"/>
  <c r="C143" i="17"/>
  <c r="D143" i="17" s="1"/>
  <c r="C144" i="17"/>
  <c r="D144" i="17" s="1"/>
  <c r="C145" i="17"/>
  <c r="D145" i="17" s="1"/>
  <c r="C146" i="17"/>
  <c r="D146" i="17" s="1"/>
  <c r="C147" i="17"/>
  <c r="D147" i="17" s="1"/>
  <c r="C148" i="17"/>
  <c r="D148" i="17" s="1"/>
  <c r="C149" i="17"/>
  <c r="D149" i="17" s="1"/>
  <c r="C150" i="17"/>
  <c r="D150" i="17" s="1"/>
  <c r="C151" i="17"/>
  <c r="D151" i="17" s="1"/>
  <c r="C152" i="17"/>
  <c r="D152" i="17" s="1"/>
  <c r="C153" i="17"/>
  <c r="D153" i="17" s="1"/>
  <c r="C154" i="17"/>
  <c r="D154" i="17" s="1"/>
  <c r="C155" i="17"/>
  <c r="D155" i="17" s="1"/>
  <c r="C156" i="17"/>
  <c r="D156" i="17" s="1"/>
  <c r="C157" i="17"/>
  <c r="D157" i="17" s="1"/>
  <c r="C133" i="17"/>
  <c r="D133" i="17" s="1"/>
  <c r="C134" i="17"/>
  <c r="D134" i="17" s="1"/>
  <c r="C135" i="17"/>
  <c r="D135" i="17" s="1"/>
  <c r="C136" i="17"/>
  <c r="D136" i="17" s="1"/>
  <c r="C137" i="17"/>
  <c r="D137" i="17" s="1"/>
  <c r="C138" i="17"/>
  <c r="D138" i="17" s="1"/>
  <c r="C139" i="17"/>
  <c r="D139" i="17" s="1"/>
  <c r="C140" i="17"/>
  <c r="D140" i="17" s="1"/>
  <c r="C141" i="17"/>
  <c r="D141" i="17" s="1"/>
  <c r="C142" i="17"/>
  <c r="D142" i="17" s="1"/>
  <c r="C113" i="17"/>
  <c r="D113" i="17" s="1"/>
  <c r="C114" i="17"/>
  <c r="D114" i="17" s="1"/>
  <c r="C115" i="17"/>
  <c r="D115" i="17" s="1"/>
  <c r="C116" i="17"/>
  <c r="D116" i="17" s="1"/>
  <c r="C117" i="17"/>
  <c r="D117" i="17" s="1"/>
  <c r="C118" i="17"/>
  <c r="D118" i="17" s="1"/>
  <c r="C119" i="17"/>
  <c r="D119" i="17" s="1"/>
  <c r="C120" i="17"/>
  <c r="D120" i="17" s="1"/>
  <c r="C121" i="17"/>
  <c r="D121" i="17" s="1"/>
  <c r="C122" i="17"/>
  <c r="D122" i="17" s="1"/>
  <c r="C123" i="17"/>
  <c r="D123" i="17" s="1"/>
  <c r="C124" i="17"/>
  <c r="D124" i="17" s="1"/>
  <c r="C125" i="17"/>
  <c r="D125" i="17" s="1"/>
  <c r="C126" i="17"/>
  <c r="D126" i="17" s="1"/>
  <c r="C127" i="17"/>
  <c r="D127" i="17" s="1"/>
  <c r="C128" i="17"/>
  <c r="D128" i="17" s="1"/>
  <c r="C129" i="17"/>
  <c r="D129" i="17" s="1"/>
  <c r="C130" i="17"/>
  <c r="D130" i="17" s="1"/>
  <c r="C131" i="17"/>
  <c r="D131" i="17" s="1"/>
  <c r="C132" i="17"/>
  <c r="D132" i="17" s="1"/>
  <c r="K135" i="17"/>
  <c r="L135" i="17"/>
  <c r="M135" i="17" s="1"/>
  <c r="K136" i="17"/>
  <c r="L136" i="17" s="1"/>
  <c r="M136" i="17" s="1"/>
  <c r="K137" i="17"/>
  <c r="L137" i="17"/>
  <c r="M137" i="17" s="1"/>
  <c r="K138" i="17"/>
  <c r="L138" i="17" s="1"/>
  <c r="M138" i="17" s="1"/>
  <c r="K139" i="17"/>
  <c r="L139" i="17"/>
  <c r="M139" i="17" s="1"/>
  <c r="K140" i="17"/>
  <c r="L140" i="17" s="1"/>
  <c r="M140" i="17" s="1"/>
  <c r="K141" i="17"/>
  <c r="L141" i="17" s="1"/>
  <c r="M141" i="17" s="1"/>
  <c r="K142" i="17"/>
  <c r="L142" i="17" s="1"/>
  <c r="M142" i="17" s="1"/>
  <c r="K143" i="17"/>
  <c r="L143" i="17"/>
  <c r="M143" i="17" s="1"/>
  <c r="K144" i="17"/>
  <c r="L144" i="17" s="1"/>
  <c r="M144" i="17" s="1"/>
  <c r="K145" i="17"/>
  <c r="L145" i="17" s="1"/>
  <c r="M145" i="17" s="1"/>
  <c r="K146" i="17"/>
  <c r="L146" i="17" s="1"/>
  <c r="M146" i="17" s="1"/>
  <c r="K147" i="17"/>
  <c r="L147" i="17" s="1"/>
  <c r="M147" i="17" s="1"/>
  <c r="K148" i="17"/>
  <c r="L148" i="17" s="1"/>
  <c r="M148" i="17" s="1"/>
  <c r="K149" i="17"/>
  <c r="L149" i="17" s="1"/>
  <c r="M149" i="17" s="1"/>
  <c r="K150" i="17"/>
  <c r="L150" i="17" s="1"/>
  <c r="M150" i="17" s="1"/>
  <c r="K151" i="17"/>
  <c r="L151" i="17"/>
  <c r="M151" i="17" s="1"/>
  <c r="K152" i="17"/>
  <c r="L152" i="17" s="1"/>
  <c r="M152" i="17" s="1"/>
  <c r="K153" i="17"/>
  <c r="L153" i="17"/>
  <c r="M153" i="17" s="1"/>
  <c r="K154" i="17"/>
  <c r="L154" i="17" s="1"/>
  <c r="M154" i="17" s="1"/>
  <c r="K155" i="17"/>
  <c r="L155" i="17" s="1"/>
  <c r="M155" i="17" s="1"/>
  <c r="K156" i="17"/>
  <c r="L156" i="17" s="1"/>
  <c r="M156" i="17" s="1"/>
  <c r="K157" i="17"/>
  <c r="L157" i="17" s="1"/>
  <c r="M157" i="17" s="1"/>
  <c r="K158" i="17"/>
  <c r="L158" i="17" s="1"/>
  <c r="M158" i="17" s="1"/>
  <c r="K159" i="17"/>
  <c r="L159" i="17"/>
  <c r="M159" i="17" s="1"/>
  <c r="K160" i="17"/>
  <c r="L160" i="17" s="1"/>
  <c r="M160" i="17" s="1"/>
  <c r="K161" i="17"/>
  <c r="L161" i="17"/>
  <c r="M161" i="17" s="1"/>
  <c r="K162" i="17"/>
  <c r="L162" i="17" s="1"/>
  <c r="M162" i="17" s="1"/>
  <c r="K163" i="17"/>
  <c r="L163" i="17"/>
  <c r="M163" i="17" s="1"/>
  <c r="K164" i="17"/>
  <c r="L164" i="17" s="1"/>
  <c r="M164" i="17" s="1"/>
  <c r="K165" i="17"/>
  <c r="L165" i="17" s="1"/>
  <c r="M165" i="17" s="1"/>
  <c r="K166" i="17"/>
  <c r="L166" i="17" s="1"/>
  <c r="M166" i="17" s="1"/>
  <c r="K167" i="17"/>
  <c r="L167" i="17"/>
  <c r="M167" i="17" s="1"/>
  <c r="K168" i="17"/>
  <c r="L168" i="17" s="1"/>
  <c r="M168" i="17" s="1"/>
  <c r="K169" i="17"/>
  <c r="L169" i="17"/>
  <c r="M169" i="17" s="1"/>
  <c r="K170" i="17"/>
  <c r="L170" i="17" s="1"/>
  <c r="M170" i="17" s="1"/>
  <c r="K171" i="17"/>
  <c r="L171" i="17" s="1"/>
  <c r="M171" i="17" s="1"/>
  <c r="K172" i="17"/>
  <c r="L172" i="17" s="1"/>
  <c r="M172" i="17" s="1"/>
  <c r="K173" i="17"/>
  <c r="L173" i="17" s="1"/>
  <c r="M173" i="17" s="1"/>
  <c r="K174" i="17"/>
  <c r="L174" i="17" s="1"/>
  <c r="M174" i="17" s="1"/>
  <c r="K175" i="17"/>
  <c r="L175" i="17"/>
  <c r="M175" i="17" s="1"/>
  <c r="K176" i="17"/>
  <c r="L176" i="17" s="1"/>
  <c r="M176" i="17" s="1"/>
  <c r="K177" i="17"/>
  <c r="L177" i="17"/>
  <c r="M177" i="17" s="1"/>
  <c r="K178" i="17"/>
  <c r="L178" i="17" s="1"/>
  <c r="M178" i="17" s="1"/>
  <c r="K179" i="17"/>
  <c r="L179" i="17"/>
  <c r="M179" i="17" s="1"/>
  <c r="K180" i="17"/>
  <c r="L180" i="17" s="1"/>
  <c r="M180" i="17" s="1"/>
  <c r="K181" i="17"/>
  <c r="L181" i="17" s="1"/>
  <c r="M181" i="17" s="1"/>
  <c r="K182" i="17"/>
  <c r="L182" i="17" s="1"/>
  <c r="M182" i="17" s="1"/>
  <c r="K183" i="17"/>
  <c r="L183" i="17"/>
  <c r="M183" i="17" s="1"/>
  <c r="K184" i="17"/>
  <c r="L184" i="17" s="1"/>
  <c r="M184" i="17" s="1"/>
  <c r="K185" i="17"/>
  <c r="L185" i="17"/>
  <c r="M185" i="17" s="1"/>
  <c r="K186" i="17"/>
  <c r="L186" i="17" s="1"/>
  <c r="M186" i="17" s="1"/>
  <c r="K187" i="17"/>
  <c r="L187" i="17" s="1"/>
  <c r="M187" i="17" s="1"/>
  <c r="K188" i="17"/>
  <c r="L188" i="17" s="1"/>
  <c r="M188" i="17" s="1"/>
  <c r="K189" i="17"/>
  <c r="L189" i="17" s="1"/>
  <c r="M189" i="17" s="1"/>
  <c r="K190" i="17"/>
  <c r="L190" i="17" s="1"/>
  <c r="M190" i="17" s="1"/>
  <c r="K191" i="17"/>
  <c r="L191" i="17"/>
  <c r="M191" i="17" s="1"/>
  <c r="K192" i="17"/>
  <c r="L192" i="17" s="1"/>
  <c r="M192" i="17" s="1"/>
  <c r="K193" i="17"/>
  <c r="L193" i="17"/>
  <c r="M193" i="17" s="1"/>
  <c r="K194" i="17"/>
  <c r="L194" i="17" s="1"/>
  <c r="M194" i="17" s="1"/>
  <c r="K195" i="17"/>
  <c r="L195" i="17"/>
  <c r="M195" i="17" s="1"/>
  <c r="K196" i="17"/>
  <c r="L196" i="17" s="1"/>
  <c r="M196" i="17" s="1"/>
  <c r="K197" i="17"/>
  <c r="L197" i="17" s="1"/>
  <c r="M197" i="17" s="1"/>
  <c r="K198" i="17"/>
  <c r="L198" i="17" s="1"/>
  <c r="M198" i="17"/>
  <c r="K199" i="17"/>
  <c r="L199" i="17" s="1"/>
  <c r="M199" i="17" s="1"/>
  <c r="K200" i="17"/>
  <c r="L200" i="17" s="1"/>
  <c r="M200" i="17" s="1"/>
  <c r="K201" i="17"/>
  <c r="L201" i="17" s="1"/>
  <c r="M201" i="17" s="1"/>
  <c r="K202" i="17"/>
  <c r="L202" i="17" s="1"/>
  <c r="M202" i="17" s="1"/>
  <c r="K203" i="17"/>
  <c r="L203" i="17"/>
  <c r="M203" i="17" s="1"/>
  <c r="K204" i="17"/>
  <c r="L204" i="17" s="1"/>
  <c r="M204" i="17" s="1"/>
  <c r="K205" i="17"/>
  <c r="L205" i="17"/>
  <c r="M205" i="17" s="1"/>
  <c r="K206" i="17"/>
  <c r="L206" i="17" s="1"/>
  <c r="M206" i="17" s="1"/>
  <c r="K207" i="17"/>
  <c r="L207" i="17"/>
  <c r="M207" i="17" s="1"/>
  <c r="K208" i="17"/>
  <c r="L208" i="17" s="1"/>
  <c r="M208" i="17" s="1"/>
  <c r="K209" i="17"/>
  <c r="L209" i="17" s="1"/>
  <c r="M209" i="17" s="1"/>
  <c r="K210" i="17"/>
  <c r="L210" i="17" s="1"/>
  <c r="M210" i="17" s="1"/>
  <c r="K211" i="17"/>
  <c r="L211" i="17"/>
  <c r="M211" i="17" s="1"/>
  <c r="K212" i="17"/>
  <c r="L212" i="17" s="1"/>
  <c r="M212" i="17" s="1"/>
  <c r="K213" i="17"/>
  <c r="L213" i="17" s="1"/>
  <c r="M213" i="17" s="1"/>
  <c r="K214" i="17"/>
  <c r="L214" i="17" s="1"/>
  <c r="M214" i="17" s="1"/>
  <c r="K215" i="17"/>
  <c r="L215" i="17" s="1"/>
  <c r="M215" i="17" s="1"/>
  <c r="K216" i="17"/>
  <c r="L216" i="17" s="1"/>
  <c r="M216" i="17" s="1"/>
  <c r="K217" i="17"/>
  <c r="L217" i="17" s="1"/>
  <c r="M217" i="17" s="1"/>
  <c r="K218" i="17"/>
  <c r="L218" i="17" s="1"/>
  <c r="M218" i="17" s="1"/>
  <c r="K219" i="17"/>
  <c r="L219" i="17"/>
  <c r="M219" i="17" s="1"/>
  <c r="K220" i="17"/>
  <c r="L220" i="17" s="1"/>
  <c r="M220" i="17" s="1"/>
  <c r="K221" i="17"/>
  <c r="L221" i="17"/>
  <c r="M221" i="17" s="1"/>
  <c r="K222" i="17"/>
  <c r="L222" i="17" s="1"/>
  <c r="M222" i="17" s="1"/>
  <c r="K223" i="17"/>
  <c r="L223" i="17"/>
  <c r="M223" i="17" s="1"/>
  <c r="K224" i="17"/>
  <c r="L224" i="17" s="1"/>
  <c r="M224" i="17" s="1"/>
  <c r="K225" i="17"/>
  <c r="L225" i="17" s="1"/>
  <c r="M225" i="17" s="1"/>
  <c r="K226" i="17"/>
  <c r="L226" i="17" s="1"/>
  <c r="M226" i="17" s="1"/>
  <c r="K227" i="17"/>
  <c r="L227" i="17"/>
  <c r="M227" i="17" s="1"/>
  <c r="K228" i="17"/>
  <c r="L228" i="17" s="1"/>
  <c r="M228" i="17" s="1"/>
  <c r="K229" i="17"/>
  <c r="L229" i="17" s="1"/>
  <c r="M229" i="17" s="1"/>
  <c r="K230" i="17"/>
  <c r="L230" i="17" s="1"/>
  <c r="M230" i="17" s="1"/>
  <c r="K231" i="17"/>
  <c r="L231" i="17" s="1"/>
  <c r="M231" i="17" s="1"/>
  <c r="K232" i="17"/>
  <c r="L232" i="17" s="1"/>
  <c r="M232" i="17" s="1"/>
  <c r="K233" i="17"/>
  <c r="L233" i="17" s="1"/>
  <c r="M233" i="17" s="1"/>
  <c r="K234" i="17"/>
  <c r="L234" i="17" s="1"/>
  <c r="M234" i="17" s="1"/>
  <c r="K235" i="17"/>
  <c r="L235" i="17"/>
  <c r="M235" i="17" s="1"/>
  <c r="K236" i="17"/>
  <c r="L236" i="17" s="1"/>
  <c r="M236" i="17" s="1"/>
  <c r="K237" i="17"/>
  <c r="L237" i="17"/>
  <c r="M237" i="17" s="1"/>
  <c r="K238" i="17"/>
  <c r="L238" i="17" s="1"/>
  <c r="M238" i="17" s="1"/>
  <c r="K239" i="17"/>
  <c r="L239" i="17"/>
  <c r="M239" i="17" s="1"/>
  <c r="K240" i="17"/>
  <c r="L240" i="17" s="1"/>
  <c r="M240" i="17" s="1"/>
  <c r="K241" i="17"/>
  <c r="L241" i="17" s="1"/>
  <c r="M241" i="17" s="1"/>
  <c r="K242" i="17"/>
  <c r="L242" i="17" s="1"/>
  <c r="M242" i="17" s="1"/>
  <c r="K243" i="17"/>
  <c r="L243" i="17"/>
  <c r="M243" i="17" s="1"/>
  <c r="K244" i="17"/>
  <c r="L244" i="17" s="1"/>
  <c r="M244" i="17" s="1"/>
  <c r="K245" i="17"/>
  <c r="L245" i="17" s="1"/>
  <c r="M245" i="17" s="1"/>
  <c r="K246" i="17"/>
  <c r="L246" i="17" s="1"/>
  <c r="M246" i="17"/>
  <c r="K247" i="17"/>
  <c r="L247" i="17"/>
  <c r="M247" i="17" s="1"/>
  <c r="K248" i="17"/>
  <c r="L248" i="17" s="1"/>
  <c r="M248" i="17" s="1"/>
  <c r="K249" i="17"/>
  <c r="L249" i="17" s="1"/>
  <c r="M249" i="17" s="1"/>
  <c r="K250" i="17"/>
  <c r="L250" i="17" s="1"/>
  <c r="M250" i="17" s="1"/>
  <c r="K251" i="17"/>
  <c r="L251" i="17"/>
  <c r="M251" i="17" s="1"/>
  <c r="K252" i="17"/>
  <c r="L252" i="17" s="1"/>
  <c r="M252" i="17" s="1"/>
  <c r="K253" i="17"/>
  <c r="L253" i="17"/>
  <c r="M253" i="17" s="1"/>
  <c r="K254" i="17"/>
  <c r="L254" i="17" s="1"/>
  <c r="M254" i="17" s="1"/>
  <c r="K255" i="17"/>
  <c r="L255" i="17" s="1"/>
  <c r="M255" i="17" s="1"/>
  <c r="K256" i="17"/>
  <c r="L256" i="17" s="1"/>
  <c r="M256" i="17" s="1"/>
  <c r="K257" i="17"/>
  <c r="L257" i="17" s="1"/>
  <c r="M257" i="17" s="1"/>
  <c r="K258" i="17"/>
  <c r="L258" i="17" s="1"/>
  <c r="M258" i="17" s="1"/>
  <c r="K259" i="17"/>
  <c r="L259" i="17"/>
  <c r="M259" i="17" s="1"/>
  <c r="K260" i="17"/>
  <c r="L260" i="17" s="1"/>
  <c r="M260" i="17" s="1"/>
  <c r="K261" i="17"/>
  <c r="L261" i="17"/>
  <c r="M261" i="17" s="1"/>
  <c r="K262" i="17"/>
  <c r="L262" i="17" s="1"/>
  <c r="M262" i="17" s="1"/>
  <c r="K263" i="17"/>
  <c r="L263" i="17"/>
  <c r="M263" i="17" s="1"/>
  <c r="K264" i="17"/>
  <c r="L264" i="17" s="1"/>
  <c r="M264" i="17" s="1"/>
  <c r="K265" i="17"/>
  <c r="L265" i="17" s="1"/>
  <c r="M265" i="17" s="1"/>
  <c r="K266" i="17"/>
  <c r="L266" i="17" s="1"/>
  <c r="M266" i="17" s="1"/>
  <c r="K267" i="17"/>
  <c r="L267" i="17" s="1"/>
  <c r="M267" i="17" s="1"/>
  <c r="K268" i="17"/>
  <c r="L268" i="17" s="1"/>
  <c r="M268" i="17" s="1"/>
  <c r="K269" i="17"/>
  <c r="L269" i="17" s="1"/>
  <c r="M269" i="17" s="1"/>
  <c r="K270" i="17"/>
  <c r="L270" i="17" s="1"/>
  <c r="M270" i="17" s="1"/>
  <c r="K271" i="17"/>
  <c r="L271" i="17"/>
  <c r="M271" i="17" s="1"/>
  <c r="K272" i="17"/>
  <c r="L272" i="17" s="1"/>
  <c r="M272" i="17" s="1"/>
  <c r="K273" i="17"/>
  <c r="L273" i="17"/>
  <c r="M273" i="17" s="1"/>
  <c r="K274" i="17"/>
  <c r="L274" i="17" s="1"/>
  <c r="M274" i="17" s="1"/>
  <c r="K275" i="17"/>
  <c r="L275" i="17"/>
  <c r="M275" i="17" s="1"/>
  <c r="K276" i="17"/>
  <c r="L276" i="17" s="1"/>
  <c r="M276" i="17" s="1"/>
  <c r="K277" i="17"/>
  <c r="L277" i="17" s="1"/>
  <c r="M277" i="17" s="1"/>
  <c r="K278" i="17"/>
  <c r="L278" i="17" s="1"/>
  <c r="M278" i="17"/>
  <c r="K279" i="17"/>
  <c r="L279" i="17" s="1"/>
  <c r="M279" i="17" s="1"/>
  <c r="K280" i="17"/>
  <c r="L280" i="17" s="1"/>
  <c r="M280" i="17" s="1"/>
  <c r="K281" i="17"/>
  <c r="L281" i="17"/>
  <c r="M281" i="17" s="1"/>
  <c r="K282" i="17"/>
  <c r="L282" i="17" s="1"/>
  <c r="M282" i="17" s="1"/>
  <c r="K283" i="17"/>
  <c r="L283" i="17"/>
  <c r="M283" i="17" s="1"/>
  <c r="K284" i="17"/>
  <c r="L284" i="17" s="1"/>
  <c r="M284" i="17" s="1"/>
  <c r="K285" i="17"/>
  <c r="L285" i="17"/>
  <c r="M285" i="17" s="1"/>
  <c r="K286" i="17"/>
  <c r="L286" i="17" s="1"/>
  <c r="M286" i="17" s="1"/>
  <c r="K287" i="17"/>
  <c r="L287" i="17" s="1"/>
  <c r="M287" i="17" s="1"/>
  <c r="K288" i="17"/>
  <c r="L288" i="17" s="1"/>
  <c r="M288" i="17" s="1"/>
  <c r="K289" i="17"/>
  <c r="L289" i="17"/>
  <c r="M289" i="17" s="1"/>
  <c r="K290" i="17"/>
  <c r="L290" i="17" s="1"/>
  <c r="M290" i="17" s="1"/>
  <c r="K291" i="17"/>
  <c r="L291" i="17" s="1"/>
  <c r="M291" i="17" s="1"/>
  <c r="K292" i="17"/>
  <c r="L292" i="17" s="1"/>
  <c r="M292" i="17" s="1"/>
  <c r="K293" i="17"/>
  <c r="L293" i="17" s="1"/>
  <c r="M293" i="17" s="1"/>
  <c r="K294" i="17"/>
  <c r="L294" i="17" s="1"/>
  <c r="M294" i="17" s="1"/>
  <c r="K295" i="17"/>
  <c r="L295" i="17" s="1"/>
  <c r="M295" i="17" s="1"/>
  <c r="K296" i="17"/>
  <c r="L296" i="17" s="1"/>
  <c r="M296" i="17" s="1"/>
  <c r="K297" i="17"/>
  <c r="L297" i="17"/>
  <c r="M297" i="17" s="1"/>
  <c r="K298" i="17"/>
  <c r="L298" i="17" s="1"/>
  <c r="M298" i="17" s="1"/>
  <c r="K299" i="17"/>
  <c r="L299" i="17"/>
  <c r="M299" i="17" s="1"/>
  <c r="K300" i="17"/>
  <c r="L300" i="17" s="1"/>
  <c r="M300" i="17" s="1"/>
  <c r="K301" i="17"/>
  <c r="L301" i="17"/>
  <c r="M301" i="17" s="1"/>
  <c r="K302" i="17"/>
  <c r="L302" i="17" s="1"/>
  <c r="M302" i="17" s="1"/>
  <c r="K303" i="17"/>
  <c r="L303" i="17" s="1"/>
  <c r="M303" i="17" s="1"/>
  <c r="K304" i="17"/>
  <c r="L304" i="17" s="1"/>
  <c r="M304" i="17" s="1"/>
  <c r="K305" i="17"/>
  <c r="L305" i="17"/>
  <c r="M305" i="17" s="1"/>
  <c r="K306" i="17"/>
  <c r="L306" i="17" s="1"/>
  <c r="M306" i="17" s="1"/>
  <c r="K307" i="17"/>
  <c r="L307" i="17" s="1"/>
  <c r="M307" i="17" s="1"/>
  <c r="K308" i="17"/>
  <c r="L308" i="17" s="1"/>
  <c r="M308" i="17" s="1"/>
  <c r="K309" i="17"/>
  <c r="L309" i="17" s="1"/>
  <c r="M309" i="17" s="1"/>
  <c r="K310" i="17"/>
  <c r="L310" i="17" s="1"/>
  <c r="M310" i="17"/>
  <c r="K311" i="17"/>
  <c r="L311" i="17"/>
  <c r="M311" i="17" s="1"/>
  <c r="K312" i="17"/>
  <c r="L312" i="17" s="1"/>
  <c r="M312" i="17" s="1"/>
  <c r="K313" i="17"/>
  <c r="L313" i="17" s="1"/>
  <c r="M313" i="17" s="1"/>
  <c r="K314" i="17"/>
  <c r="L314" i="17" s="1"/>
  <c r="M314" i="17" s="1"/>
  <c r="K315" i="17"/>
  <c r="L315" i="17"/>
  <c r="M315" i="17" s="1"/>
  <c r="K316" i="17"/>
  <c r="L316" i="17" s="1"/>
  <c r="M316" i="17" s="1"/>
  <c r="K317" i="17"/>
  <c r="L317" i="17" s="1"/>
  <c r="M317" i="17" s="1"/>
  <c r="K318" i="17"/>
  <c r="L318" i="17" s="1"/>
  <c r="M318" i="17" s="1"/>
  <c r="K319" i="17"/>
  <c r="L319" i="17" s="1"/>
  <c r="M319" i="17" s="1"/>
  <c r="K320" i="17"/>
  <c r="L320" i="17" s="1"/>
  <c r="M320" i="17" s="1"/>
  <c r="K321" i="17"/>
  <c r="L321" i="17" s="1"/>
  <c r="M321" i="17" s="1"/>
  <c r="K322" i="17"/>
  <c r="L322" i="17" s="1"/>
  <c r="M322" i="17" s="1"/>
  <c r="K323" i="17"/>
  <c r="L323" i="17"/>
  <c r="M323" i="17" s="1"/>
  <c r="K324" i="17"/>
  <c r="L324" i="17" s="1"/>
  <c r="M324" i="17" s="1"/>
  <c r="K325" i="17"/>
  <c r="L325" i="17"/>
  <c r="M325" i="17" s="1"/>
  <c r="K326" i="17"/>
  <c r="L326" i="17" s="1"/>
  <c r="M326" i="17" s="1"/>
  <c r="K327" i="17"/>
  <c r="L327" i="17" s="1"/>
  <c r="M327" i="17" s="1"/>
  <c r="K328" i="17"/>
  <c r="L328" i="17" s="1"/>
  <c r="M328" i="17" s="1"/>
  <c r="K329" i="17"/>
  <c r="L329" i="17" s="1"/>
  <c r="M329" i="17" s="1"/>
  <c r="K330" i="17"/>
  <c r="L330" i="17" s="1"/>
  <c r="M330" i="17" s="1"/>
  <c r="K331" i="17"/>
  <c r="L331" i="17" s="1"/>
  <c r="M331" i="17" s="1"/>
  <c r="K332" i="17"/>
  <c r="L332" i="17" s="1"/>
  <c r="M332" i="17" s="1"/>
  <c r="K333" i="17"/>
  <c r="L333" i="17"/>
  <c r="M333" i="17" s="1"/>
  <c r="K334" i="17"/>
  <c r="L334" i="17" s="1"/>
  <c r="M334" i="17" s="1"/>
  <c r="K335" i="17"/>
  <c r="L335" i="17"/>
  <c r="M335" i="17" s="1"/>
  <c r="K336" i="17"/>
  <c r="L336" i="17" s="1"/>
  <c r="M336" i="17" s="1"/>
  <c r="K337" i="17"/>
  <c r="L337" i="17"/>
  <c r="M337" i="17" s="1"/>
  <c r="K338" i="17"/>
  <c r="L338" i="17" s="1"/>
  <c r="M338" i="17" s="1"/>
  <c r="K339" i="17"/>
  <c r="L339" i="17" s="1"/>
  <c r="M339" i="17" s="1"/>
  <c r="K340" i="17"/>
  <c r="L340" i="17" s="1"/>
  <c r="M340" i="17" s="1"/>
  <c r="K341" i="17"/>
  <c r="L341" i="17"/>
  <c r="M341" i="17" s="1"/>
  <c r="K342" i="17"/>
  <c r="L342" i="17" s="1"/>
  <c r="M342" i="17"/>
  <c r="K343" i="17"/>
  <c r="L343" i="17"/>
  <c r="M343" i="17" s="1"/>
  <c r="K344" i="17"/>
  <c r="L344" i="17" s="1"/>
  <c r="M344" i="17" s="1"/>
  <c r="K345" i="17"/>
  <c r="L345" i="17"/>
  <c r="M345" i="17" s="1"/>
  <c r="K346" i="17"/>
  <c r="L346" i="17" s="1"/>
  <c r="M346" i="17" s="1"/>
  <c r="K347" i="17"/>
  <c r="L347" i="17"/>
  <c r="M347" i="17" s="1"/>
  <c r="K348" i="17"/>
  <c r="L348" i="17" s="1"/>
  <c r="M348" i="17" s="1"/>
  <c r="K349" i="17"/>
  <c r="L349" i="17" s="1"/>
  <c r="M349" i="17" s="1"/>
  <c r="K350" i="17"/>
  <c r="L350" i="17" s="1"/>
  <c r="M350" i="17" s="1"/>
  <c r="K351" i="17"/>
  <c r="L351" i="17"/>
  <c r="M351" i="17" s="1"/>
  <c r="K352" i="17"/>
  <c r="L352" i="17" s="1"/>
  <c r="M352" i="17" s="1"/>
  <c r="K353" i="17"/>
  <c r="L353" i="17" s="1"/>
  <c r="M353" i="17" s="1"/>
  <c r="K354" i="17"/>
  <c r="L354" i="17" s="1"/>
  <c r="M354" i="17" s="1"/>
  <c r="K355" i="17"/>
  <c r="L355" i="17" s="1"/>
  <c r="M355" i="17" s="1"/>
  <c r="K356" i="17"/>
  <c r="L356" i="17" s="1"/>
  <c r="M356" i="17" s="1"/>
  <c r="K357" i="17"/>
  <c r="L357" i="17" s="1"/>
  <c r="M357" i="17" s="1"/>
  <c r="K358" i="17"/>
  <c r="L358" i="17" s="1"/>
  <c r="M358" i="17" s="1"/>
  <c r="K359" i="17"/>
  <c r="L359" i="17"/>
  <c r="M359" i="17" s="1"/>
  <c r="K360" i="17"/>
  <c r="L360" i="17" s="1"/>
  <c r="M360" i="17" s="1"/>
  <c r="K361" i="17"/>
  <c r="L361" i="17"/>
  <c r="M361" i="17" s="1"/>
  <c r="K362" i="17"/>
  <c r="L362" i="17" s="1"/>
  <c r="M362" i="17" s="1"/>
  <c r="K363" i="17"/>
  <c r="L363" i="17"/>
  <c r="M363" i="17" s="1"/>
  <c r="K364" i="17"/>
  <c r="L364" i="17" s="1"/>
  <c r="M364" i="17" s="1"/>
  <c r="K365" i="17"/>
  <c r="L365" i="17" s="1"/>
  <c r="M365" i="17" s="1"/>
  <c r="K366" i="17"/>
  <c r="L366" i="17" s="1"/>
  <c r="M366" i="17" s="1"/>
  <c r="K367" i="17"/>
  <c r="L367" i="17"/>
  <c r="M367" i="17" s="1"/>
  <c r="K368" i="17"/>
  <c r="L368" i="17" s="1"/>
  <c r="M368" i="17" s="1"/>
  <c r="K369" i="17"/>
  <c r="L369" i="17" s="1"/>
  <c r="M369" i="17" s="1"/>
  <c r="K370" i="17"/>
  <c r="L370" i="17" s="1"/>
  <c r="M370" i="17" s="1"/>
  <c r="K371" i="17"/>
  <c r="L371" i="17" s="1"/>
  <c r="M371" i="17" s="1"/>
  <c r="K372" i="17"/>
  <c r="L372" i="17" s="1"/>
  <c r="M372" i="17" s="1"/>
  <c r="K373" i="17"/>
  <c r="L373" i="17" s="1"/>
  <c r="M373" i="17" s="1"/>
  <c r="K374" i="17"/>
  <c r="L374" i="17" s="1"/>
  <c r="M374" i="17" s="1"/>
  <c r="K375" i="17"/>
  <c r="L375" i="17"/>
  <c r="M375" i="17" s="1"/>
  <c r="K376" i="17"/>
  <c r="L376" i="17" s="1"/>
  <c r="M376" i="17"/>
  <c r="K377" i="17"/>
  <c r="L377" i="17"/>
  <c r="M377" i="17" s="1"/>
  <c r="K378" i="17"/>
  <c r="L378" i="17" s="1"/>
  <c r="M378" i="17" s="1"/>
  <c r="K379" i="17"/>
  <c r="L379" i="17"/>
  <c r="M379" i="17" s="1"/>
  <c r="K380" i="17"/>
  <c r="L380" i="17" s="1"/>
  <c r="M380" i="17" s="1"/>
  <c r="K381" i="17"/>
  <c r="L381" i="17"/>
  <c r="M381" i="17" s="1"/>
  <c r="K382" i="17"/>
  <c r="L382" i="17" s="1"/>
  <c r="M382" i="17" s="1"/>
  <c r="K383" i="17"/>
  <c r="L383" i="17" s="1"/>
  <c r="M383" i="17" s="1"/>
  <c r="K384" i="17"/>
  <c r="L384" i="17" s="1"/>
  <c r="M384" i="17" s="1"/>
  <c r="K385" i="17"/>
  <c r="L385" i="17"/>
  <c r="M385" i="17" s="1"/>
  <c r="K386" i="17"/>
  <c r="L386" i="17" s="1"/>
  <c r="M386" i="17" s="1"/>
  <c r="K387" i="17"/>
  <c r="L387" i="17"/>
  <c r="M387" i="17" s="1"/>
  <c r="K388" i="17"/>
  <c r="L388" i="17" s="1"/>
  <c r="M388" i="17" s="1"/>
  <c r="K389" i="17"/>
  <c r="L389" i="17"/>
  <c r="M389" i="17" s="1"/>
  <c r="K390" i="17"/>
  <c r="L390" i="17" s="1"/>
  <c r="M390" i="17" s="1"/>
  <c r="K391" i="17"/>
  <c r="L391" i="17"/>
  <c r="M391" i="17" s="1"/>
  <c r="K392" i="17"/>
  <c r="L392" i="17" s="1"/>
  <c r="M392" i="17"/>
  <c r="K393" i="17"/>
  <c r="L393" i="17"/>
  <c r="M393" i="17" s="1"/>
  <c r="K394" i="17"/>
  <c r="L394" i="17" s="1"/>
  <c r="M394" i="17" s="1"/>
  <c r="K395" i="17"/>
  <c r="L395" i="17"/>
  <c r="M395" i="17" s="1"/>
  <c r="K396" i="17"/>
  <c r="L396" i="17" s="1"/>
  <c r="M396" i="17" s="1"/>
  <c r="K397" i="17"/>
  <c r="L397" i="17"/>
  <c r="M397" i="17" s="1"/>
  <c r="K398" i="17"/>
  <c r="L398" i="17" s="1"/>
  <c r="M398" i="17" s="1"/>
  <c r="K399" i="17"/>
  <c r="L399" i="17"/>
  <c r="M399" i="17" s="1"/>
  <c r="K400" i="17"/>
  <c r="L400" i="17" s="1"/>
  <c r="M400" i="17"/>
  <c r="K401" i="17"/>
  <c r="L401" i="17" s="1"/>
  <c r="M401" i="17" s="1"/>
  <c r="K402" i="17"/>
  <c r="L402" i="17" s="1"/>
  <c r="M402" i="17" s="1"/>
  <c r="K403" i="17"/>
  <c r="L403" i="17" s="1"/>
  <c r="M403" i="17" s="1"/>
  <c r="K404" i="17"/>
  <c r="L404" i="17" s="1"/>
  <c r="M404" i="17"/>
  <c r="K405" i="17"/>
  <c r="L405" i="17" s="1"/>
  <c r="M405" i="17" s="1"/>
  <c r="K406" i="17"/>
  <c r="L406" i="17" s="1"/>
  <c r="M406" i="17" s="1"/>
  <c r="K407" i="17"/>
  <c r="L407" i="17"/>
  <c r="M407" i="17" s="1"/>
  <c r="K408" i="17"/>
  <c r="L408" i="17" s="1"/>
  <c r="M408" i="17"/>
  <c r="K409" i="17"/>
  <c r="L409" i="17"/>
  <c r="M409" i="17" s="1"/>
  <c r="K410" i="17"/>
  <c r="L410" i="17" s="1"/>
  <c r="M410" i="17" s="1"/>
  <c r="K411" i="17"/>
  <c r="L411" i="17"/>
  <c r="M411" i="17" s="1"/>
  <c r="K412" i="17"/>
  <c r="L412" i="17" s="1"/>
  <c r="M412" i="17" s="1"/>
  <c r="K413" i="17"/>
  <c r="L413" i="17"/>
  <c r="M413" i="17" s="1"/>
  <c r="K414" i="17"/>
  <c r="L414" i="17" s="1"/>
  <c r="M414" i="17" s="1"/>
  <c r="K415" i="17"/>
  <c r="L415" i="17" s="1"/>
  <c r="M415" i="17" s="1"/>
  <c r="K416" i="17"/>
  <c r="L416" i="17" s="1"/>
  <c r="M416" i="17"/>
  <c r="K417" i="17"/>
  <c r="L417" i="17"/>
  <c r="M417" i="17" s="1"/>
  <c r="K418" i="17"/>
  <c r="L418" i="17" s="1"/>
  <c r="M418" i="17" s="1"/>
  <c r="K419" i="17"/>
  <c r="L419" i="17" s="1"/>
  <c r="M419" i="17" s="1"/>
  <c r="K420" i="17"/>
  <c r="L420" i="17" s="1"/>
  <c r="M420" i="17"/>
  <c r="K421" i="17"/>
  <c r="L421" i="17" s="1"/>
  <c r="M421" i="17" s="1"/>
  <c r="K422" i="17"/>
  <c r="L422" i="17" s="1"/>
  <c r="M422" i="17" s="1"/>
  <c r="K423" i="17"/>
  <c r="L423" i="17" s="1"/>
  <c r="M423" i="17" s="1"/>
  <c r="K424" i="17"/>
  <c r="L424" i="17" s="1"/>
  <c r="M424" i="17" s="1"/>
  <c r="K425" i="17"/>
  <c r="L425" i="17"/>
  <c r="M425" i="17" s="1"/>
  <c r="K426" i="17"/>
  <c r="L426" i="17" s="1"/>
  <c r="M426" i="17" s="1"/>
  <c r="K427" i="17"/>
  <c r="L427" i="17"/>
  <c r="M427" i="17" s="1"/>
  <c r="K428" i="17"/>
  <c r="L428" i="17" s="1"/>
  <c r="M428" i="17" s="1"/>
  <c r="K429" i="17"/>
  <c r="L429" i="17"/>
  <c r="M429" i="17" s="1"/>
  <c r="K430" i="17"/>
  <c r="L430" i="17" s="1"/>
  <c r="M430" i="17" s="1"/>
  <c r="K431" i="17"/>
  <c r="L431" i="17"/>
  <c r="M431" i="17" s="1"/>
  <c r="K432" i="17"/>
  <c r="L432" i="17" s="1"/>
  <c r="M432" i="17"/>
  <c r="K433" i="17"/>
  <c r="L433" i="17" s="1"/>
  <c r="M433" i="17" s="1"/>
  <c r="K434" i="17"/>
  <c r="L434" i="17" s="1"/>
  <c r="M434" i="17" s="1"/>
  <c r="K435" i="17"/>
  <c r="L435" i="17" s="1"/>
  <c r="M435" i="17" s="1"/>
  <c r="K436" i="17"/>
  <c r="L436" i="17" s="1"/>
  <c r="M436" i="17"/>
  <c r="K437" i="17"/>
  <c r="L437" i="17" s="1"/>
  <c r="M437" i="17" s="1"/>
  <c r="K438" i="17"/>
  <c r="L438" i="17" s="1"/>
  <c r="M438" i="17" s="1"/>
  <c r="K439" i="17"/>
  <c r="L439" i="17"/>
  <c r="M439" i="17" s="1"/>
  <c r="K440" i="17"/>
  <c r="L440" i="17" s="1"/>
  <c r="M440" i="17"/>
  <c r="K441" i="17"/>
  <c r="L441" i="17"/>
  <c r="M441" i="17" s="1"/>
  <c r="K442" i="17"/>
  <c r="L442" i="17" s="1"/>
  <c r="M442" i="17" s="1"/>
  <c r="K443" i="17"/>
  <c r="L443" i="17"/>
  <c r="M443" i="17" s="1"/>
  <c r="K444" i="17"/>
  <c r="L444" i="17" s="1"/>
  <c r="M444" i="17" s="1"/>
  <c r="K445" i="17"/>
  <c r="L445" i="17"/>
  <c r="M445" i="17" s="1"/>
  <c r="K446" i="17"/>
  <c r="L446" i="17" s="1"/>
  <c r="M446" i="17" s="1"/>
  <c r="K447" i="17"/>
  <c r="L447" i="17" s="1"/>
  <c r="M447" i="17" s="1"/>
  <c r="K448" i="17"/>
  <c r="L448" i="17" s="1"/>
  <c r="M448" i="17"/>
  <c r="K449" i="17"/>
  <c r="L449" i="17"/>
  <c r="M449" i="17" s="1"/>
  <c r="K450" i="17"/>
  <c r="L450" i="17" s="1"/>
  <c r="M450" i="17" s="1"/>
  <c r="K451" i="17"/>
  <c r="L451" i="17" s="1"/>
  <c r="M451" i="17" s="1"/>
  <c r="K452" i="17"/>
  <c r="L452" i="17" s="1"/>
  <c r="M452" i="17"/>
  <c r="K453" i="17"/>
  <c r="L453" i="17" s="1"/>
  <c r="M453" i="17" s="1"/>
  <c r="K454" i="17"/>
  <c r="L454" i="17" s="1"/>
  <c r="M454" i="17" s="1"/>
  <c r="K455" i="17"/>
  <c r="L455" i="17" s="1"/>
  <c r="M455" i="17" s="1"/>
  <c r="K456" i="17"/>
  <c r="L456" i="17" s="1"/>
  <c r="M456" i="17" s="1"/>
  <c r="K457" i="17"/>
  <c r="L457" i="17"/>
  <c r="M457" i="17" s="1"/>
  <c r="K458" i="17"/>
  <c r="L458" i="17" s="1"/>
  <c r="M458" i="17" s="1"/>
  <c r="K459" i="17"/>
  <c r="L459" i="17"/>
  <c r="M459" i="17" s="1"/>
  <c r="K460" i="17"/>
  <c r="L460" i="17" s="1"/>
  <c r="M460" i="17" s="1"/>
  <c r="K461" i="17"/>
  <c r="L461" i="17"/>
  <c r="M461" i="17" s="1"/>
  <c r="K462" i="17"/>
  <c r="L462" i="17" s="1"/>
  <c r="M462" i="17" s="1"/>
  <c r="K463" i="17"/>
  <c r="L463" i="17"/>
  <c r="M463" i="17" s="1"/>
  <c r="K464" i="17"/>
  <c r="L464" i="17" s="1"/>
  <c r="M464" i="17"/>
  <c r="K465" i="17"/>
  <c r="L465" i="17" s="1"/>
  <c r="M465" i="17" s="1"/>
  <c r="K466" i="17"/>
  <c r="L466" i="17" s="1"/>
  <c r="M466" i="17" s="1"/>
  <c r="K467" i="17"/>
  <c r="L467" i="17" s="1"/>
  <c r="M467" i="17" s="1"/>
  <c r="K468" i="17"/>
  <c r="L468" i="17" s="1"/>
  <c r="M468" i="17"/>
  <c r="K469" i="17"/>
  <c r="L469" i="17" s="1"/>
  <c r="M469" i="17" s="1"/>
  <c r="K470" i="17"/>
  <c r="L470" i="17" s="1"/>
  <c r="M470" i="17" s="1"/>
  <c r="K471" i="17"/>
  <c r="L471" i="17"/>
  <c r="M471" i="17" s="1"/>
  <c r="K472" i="17"/>
  <c r="L472" i="17" s="1"/>
  <c r="M472" i="17"/>
  <c r="K473" i="17"/>
  <c r="L473" i="17" s="1"/>
  <c r="M473" i="17" s="1"/>
  <c r="K474" i="17"/>
  <c r="L474" i="17" s="1"/>
  <c r="M474" i="17" s="1"/>
  <c r="K475" i="17"/>
  <c r="L475" i="17" s="1"/>
  <c r="M475" i="17" s="1"/>
  <c r="K476" i="17"/>
  <c r="L476" i="17" s="1"/>
  <c r="M476" i="17" s="1"/>
  <c r="K477" i="17"/>
  <c r="L477" i="17" s="1"/>
  <c r="M477" i="17"/>
  <c r="K478" i="17"/>
  <c r="L478" i="17"/>
  <c r="M478" i="17" s="1"/>
  <c r="K479" i="17"/>
  <c r="L479" i="17" s="1"/>
  <c r="M479" i="17" s="1"/>
  <c r="K480" i="17"/>
  <c r="L480" i="17"/>
  <c r="M480" i="17" s="1"/>
  <c r="K481" i="17"/>
  <c r="L481" i="17"/>
  <c r="M481" i="17" s="1"/>
  <c r="K482" i="17"/>
  <c r="L482" i="17"/>
  <c r="M482" i="17" s="1"/>
  <c r="K483" i="17"/>
  <c r="L483" i="17" s="1"/>
  <c r="M483" i="17" s="1"/>
  <c r="K484" i="17"/>
  <c r="L484" i="17" s="1"/>
  <c r="M484" i="17" s="1"/>
  <c r="K485" i="17"/>
  <c r="L485" i="17" s="1"/>
  <c r="M485" i="17" s="1"/>
  <c r="K486" i="17"/>
  <c r="L486" i="17" s="1"/>
  <c r="M486" i="17" s="1"/>
  <c r="K487" i="17"/>
  <c r="L487" i="17" s="1"/>
  <c r="M487" i="17" s="1"/>
  <c r="K488" i="17"/>
  <c r="L488" i="17" s="1"/>
  <c r="M488" i="17" s="1"/>
  <c r="K489" i="17"/>
  <c r="L489" i="17"/>
  <c r="M489" i="17" s="1"/>
  <c r="K490" i="17"/>
  <c r="L490" i="17" s="1"/>
  <c r="M490" i="17" s="1"/>
  <c r="K491" i="17"/>
  <c r="L491" i="17" s="1"/>
  <c r="M491" i="17" s="1"/>
  <c r="K492" i="17"/>
  <c r="L492" i="17" s="1"/>
  <c r="M492" i="17" s="1"/>
  <c r="K493" i="17"/>
  <c r="L493" i="17" s="1"/>
  <c r="M493" i="17" s="1"/>
  <c r="K494" i="17"/>
  <c r="L494" i="17" s="1"/>
  <c r="M494" i="17" s="1"/>
  <c r="K495" i="17"/>
  <c r="L495" i="17" s="1"/>
  <c r="M495" i="17" s="1"/>
  <c r="K496" i="17"/>
  <c r="L496" i="17"/>
  <c r="M496" i="17" s="1"/>
  <c r="K497" i="17"/>
  <c r="L497" i="17"/>
  <c r="M497" i="17" s="1"/>
  <c r="K498" i="17"/>
  <c r="L498" i="17" s="1"/>
  <c r="M498" i="17" s="1"/>
  <c r="K499" i="17"/>
  <c r="L499" i="17" s="1"/>
  <c r="M499" i="17" s="1"/>
  <c r="K500" i="17"/>
  <c r="L500" i="17" s="1"/>
  <c r="M500" i="17" s="1"/>
  <c r="K501" i="17"/>
  <c r="L501" i="17" s="1"/>
  <c r="M501" i="17"/>
  <c r="K502" i="17"/>
  <c r="L502" i="17" s="1"/>
  <c r="M502" i="17" s="1"/>
  <c r="K503" i="17"/>
  <c r="L503" i="17" s="1"/>
  <c r="M503" i="17" s="1"/>
  <c r="K504" i="17"/>
  <c r="L504" i="17" s="1"/>
  <c r="M504" i="17" s="1"/>
  <c r="K505" i="17"/>
  <c r="L505" i="17"/>
  <c r="M505" i="17" s="1"/>
  <c r="K506" i="17"/>
  <c r="L506" i="17" s="1"/>
  <c r="M506" i="17" s="1"/>
  <c r="K507" i="17"/>
  <c r="L507" i="17" s="1"/>
  <c r="M507" i="17" s="1"/>
  <c r="K508" i="17"/>
  <c r="L508" i="17" s="1"/>
  <c r="M508" i="17" s="1"/>
  <c r="K509" i="17"/>
  <c r="L509" i="17" s="1"/>
  <c r="M509" i="17" s="1"/>
  <c r="K510" i="17"/>
  <c r="L510" i="17"/>
  <c r="M510" i="17"/>
  <c r="K511" i="17"/>
  <c r="L511" i="17" s="1"/>
  <c r="M511" i="17" s="1"/>
  <c r="K512" i="17"/>
  <c r="L512" i="17" s="1"/>
  <c r="M512" i="17" s="1"/>
  <c r="K513" i="17"/>
  <c r="L513" i="17"/>
  <c r="M513" i="17" s="1"/>
  <c r="K514" i="17"/>
  <c r="L514" i="17"/>
  <c r="M514" i="17" s="1"/>
  <c r="K515" i="17"/>
  <c r="L515" i="17" s="1"/>
  <c r="M515" i="17" s="1"/>
  <c r="K516" i="17"/>
  <c r="L516" i="17" s="1"/>
  <c r="M516" i="17" s="1"/>
  <c r="K517" i="17"/>
  <c r="L517" i="17" s="1"/>
  <c r="M517" i="17" s="1"/>
  <c r="K518" i="17"/>
  <c r="L518" i="17"/>
  <c r="M518" i="17"/>
  <c r="K519" i="17"/>
  <c r="L519" i="17" s="1"/>
  <c r="M519" i="17" s="1"/>
  <c r="K520" i="17"/>
  <c r="L520" i="17"/>
  <c r="M520" i="17" s="1"/>
  <c r="K521" i="17"/>
  <c r="L521" i="17" s="1"/>
  <c r="M521" i="17" s="1"/>
  <c r="K522" i="17"/>
  <c r="L522" i="17"/>
  <c r="M522" i="17" s="1"/>
  <c r="K523" i="17"/>
  <c r="L523" i="17" s="1"/>
  <c r="M523" i="17" s="1"/>
  <c r="K524" i="17"/>
  <c r="L524" i="17" s="1"/>
  <c r="M524" i="17" s="1"/>
  <c r="K525" i="17"/>
  <c r="L525" i="17" s="1"/>
  <c r="M525" i="17" s="1"/>
  <c r="K526" i="17"/>
  <c r="L526" i="17"/>
  <c r="M526" i="17" s="1"/>
  <c r="K527" i="17"/>
  <c r="L527" i="17" s="1"/>
  <c r="M527" i="17" s="1"/>
  <c r="K528" i="17"/>
  <c r="L528" i="17"/>
  <c r="M528" i="17" s="1"/>
  <c r="K529" i="17"/>
  <c r="L529" i="17"/>
  <c r="M529" i="17" s="1"/>
  <c r="K530" i="17"/>
  <c r="L530" i="17"/>
  <c r="M530" i="17" s="1"/>
  <c r="K531" i="17"/>
  <c r="L531" i="17" s="1"/>
  <c r="M531" i="17" s="1"/>
  <c r="K532" i="17"/>
  <c r="L532" i="17" s="1"/>
  <c r="M532" i="17" s="1"/>
  <c r="K533" i="17"/>
  <c r="L533" i="17" s="1"/>
  <c r="M533" i="17"/>
  <c r="K534" i="17"/>
  <c r="L534" i="17"/>
  <c r="M534" i="17"/>
  <c r="K535" i="17"/>
  <c r="L535" i="17" s="1"/>
  <c r="M535" i="17" s="1"/>
  <c r="K536" i="17"/>
  <c r="L536" i="17" s="1"/>
  <c r="M536" i="17" s="1"/>
  <c r="K537" i="17"/>
  <c r="L537" i="17" s="1"/>
  <c r="M537" i="17" s="1"/>
  <c r="K538" i="17"/>
  <c r="L538" i="17"/>
  <c r="M538" i="17" s="1"/>
  <c r="K539" i="17"/>
  <c r="L539" i="17" s="1"/>
  <c r="M539" i="17" s="1"/>
  <c r="K540" i="17"/>
  <c r="L540" i="17" s="1"/>
  <c r="M540" i="17" s="1"/>
  <c r="K541" i="17"/>
  <c r="L541" i="17" s="1"/>
  <c r="M541" i="17" s="1"/>
  <c r="K542" i="17"/>
  <c r="L542" i="17"/>
  <c r="M542" i="17" s="1"/>
  <c r="K543" i="17"/>
  <c r="L543" i="17" s="1"/>
  <c r="M543" i="17" s="1"/>
  <c r="K544" i="17"/>
  <c r="L544" i="17"/>
  <c r="M544" i="17" s="1"/>
  <c r="K545" i="17"/>
  <c r="L545" i="17" s="1"/>
  <c r="M545" i="17" s="1"/>
  <c r="K546" i="17"/>
  <c r="L546" i="17"/>
  <c r="M546" i="17" s="1"/>
  <c r="K547" i="17"/>
  <c r="L547" i="17" s="1"/>
  <c r="M547" i="17" s="1"/>
  <c r="K548" i="17"/>
  <c r="L548" i="17" s="1"/>
  <c r="M548" i="17" s="1"/>
  <c r="K549" i="17"/>
  <c r="L549" i="17" s="1"/>
  <c r="M549" i="17" s="1"/>
  <c r="K550" i="17"/>
  <c r="L550" i="17"/>
  <c r="M550" i="17"/>
  <c r="K551" i="17"/>
  <c r="L551" i="17" s="1"/>
  <c r="M551" i="17" s="1"/>
  <c r="K552" i="17"/>
  <c r="L552" i="17"/>
  <c r="M552" i="17" s="1"/>
  <c r="K553" i="17"/>
  <c r="L553" i="17" s="1"/>
  <c r="M553" i="17" s="1"/>
  <c r="K554" i="17"/>
  <c r="L554" i="17"/>
  <c r="M554" i="17" s="1"/>
  <c r="K555" i="17"/>
  <c r="L555" i="17" s="1"/>
  <c r="M555" i="17" s="1"/>
  <c r="K556" i="17"/>
  <c r="L556" i="17" s="1"/>
  <c r="M556" i="17" s="1"/>
  <c r="K557" i="17"/>
  <c r="L557" i="17" s="1"/>
  <c r="M557" i="17"/>
  <c r="K558" i="17"/>
  <c r="L558" i="17" s="1"/>
  <c r="M558" i="17" s="1"/>
  <c r="K559" i="17"/>
  <c r="L559" i="17" s="1"/>
  <c r="M559" i="17" s="1"/>
  <c r="K560" i="17"/>
  <c r="L560" i="17"/>
  <c r="M560" i="17" s="1"/>
  <c r="K561" i="17"/>
  <c r="L561" i="17"/>
  <c r="M561" i="17" s="1"/>
  <c r="K562" i="17"/>
  <c r="L562" i="17" s="1"/>
  <c r="M562" i="17" s="1"/>
  <c r="K563" i="17"/>
  <c r="L563" i="17" s="1"/>
  <c r="M563" i="17" s="1"/>
  <c r="K564" i="17"/>
  <c r="L564" i="17" s="1"/>
  <c r="M564" i="17" s="1"/>
  <c r="K565" i="17"/>
  <c r="L565" i="17" s="1"/>
  <c r="M565" i="17" s="1"/>
  <c r="K566" i="17"/>
  <c r="L566" i="17"/>
  <c r="M566" i="17"/>
  <c r="K567" i="17"/>
  <c r="L567" i="17" s="1"/>
  <c r="M567" i="17" s="1"/>
  <c r="K568" i="17"/>
  <c r="L568" i="17"/>
  <c r="M568" i="17" s="1"/>
  <c r="K569" i="17"/>
  <c r="L569" i="17" s="1"/>
  <c r="M569" i="17" s="1"/>
  <c r="K570" i="17"/>
  <c r="L570" i="17"/>
  <c r="M570" i="17" s="1"/>
  <c r="K571" i="17"/>
  <c r="L571" i="17" s="1"/>
  <c r="M571" i="17" s="1"/>
  <c r="K572" i="17"/>
  <c r="L572" i="17" s="1"/>
  <c r="M572" i="17" s="1"/>
  <c r="K573" i="17"/>
  <c r="L573" i="17" s="1"/>
  <c r="M573" i="17"/>
  <c r="K574" i="17"/>
  <c r="L574" i="17" s="1"/>
  <c r="M574" i="17" s="1"/>
  <c r="K575" i="17"/>
  <c r="L575" i="17" s="1"/>
  <c r="M575" i="17" s="1"/>
  <c r="K576" i="17"/>
  <c r="L576" i="17" s="1"/>
  <c r="M576" i="17" s="1"/>
  <c r="K577" i="17"/>
  <c r="L577" i="17"/>
  <c r="M577" i="17" s="1"/>
  <c r="K578" i="17"/>
  <c r="L578" i="17" s="1"/>
  <c r="M578" i="17" s="1"/>
  <c r="K579" i="17"/>
  <c r="L579" i="17" s="1"/>
  <c r="M579" i="17" s="1"/>
  <c r="K580" i="17"/>
  <c r="L580" i="17" s="1"/>
  <c r="M580" i="17" s="1"/>
  <c r="K581" i="17"/>
  <c r="L581" i="17" s="1"/>
  <c r="M581" i="17" s="1"/>
  <c r="K582" i="17"/>
  <c r="L582" i="17"/>
  <c r="M582" i="17" s="1"/>
  <c r="K583" i="17"/>
  <c r="L583" i="17" s="1"/>
  <c r="M583" i="17" s="1"/>
  <c r="K584" i="17"/>
  <c r="L584" i="17"/>
  <c r="M584" i="17" s="1"/>
  <c r="K585" i="17"/>
  <c r="L585" i="17" s="1"/>
  <c r="M585" i="17" s="1"/>
  <c r="K586" i="17"/>
  <c r="L586" i="17"/>
  <c r="M586" i="17" s="1"/>
  <c r="K587" i="17"/>
  <c r="L587" i="17" s="1"/>
  <c r="M587" i="17" s="1"/>
  <c r="K588" i="17"/>
  <c r="L588" i="17" s="1"/>
  <c r="M588" i="17" s="1"/>
  <c r="K589" i="17"/>
  <c r="L589" i="17" s="1"/>
  <c r="M589" i="17"/>
  <c r="K590" i="17"/>
  <c r="L590" i="17" s="1"/>
  <c r="M590" i="17" s="1"/>
  <c r="K591" i="17"/>
  <c r="L591" i="17" s="1"/>
  <c r="M591" i="17" s="1"/>
  <c r="K592" i="17"/>
  <c r="L592" i="17" s="1"/>
  <c r="M592" i="17" s="1"/>
  <c r="K593" i="17"/>
  <c r="L593" i="17"/>
  <c r="M593" i="17" s="1"/>
  <c r="K594" i="17"/>
  <c r="L594" i="17" s="1"/>
  <c r="M594" i="17" s="1"/>
  <c r="K595" i="17"/>
  <c r="L595" i="17" s="1"/>
  <c r="M595" i="17" s="1"/>
  <c r="K596" i="17"/>
  <c r="L596" i="17" s="1"/>
  <c r="M596" i="17" s="1"/>
  <c r="K597" i="17"/>
  <c r="L597" i="17" s="1"/>
  <c r="M597" i="17"/>
  <c r="K598" i="17"/>
  <c r="L598" i="17"/>
  <c r="M598" i="17" s="1"/>
  <c r="K599" i="17"/>
  <c r="L599" i="17" s="1"/>
  <c r="M599" i="17" s="1"/>
  <c r="K600" i="17"/>
  <c r="L600" i="17"/>
  <c r="M600" i="17" s="1"/>
  <c r="K601" i="17"/>
  <c r="L601" i="17"/>
  <c r="M601" i="17" s="1"/>
  <c r="K602" i="17"/>
  <c r="L602" i="17"/>
  <c r="M602" i="17" s="1"/>
  <c r="K603" i="17"/>
  <c r="L603" i="17" s="1"/>
  <c r="M603" i="17" s="1"/>
  <c r="K604" i="17"/>
  <c r="L604" i="17" s="1"/>
  <c r="M604" i="17" s="1"/>
  <c r="K605" i="17"/>
  <c r="L605" i="17" s="1"/>
  <c r="M605" i="17"/>
  <c r="K606" i="17"/>
  <c r="L606" i="17"/>
  <c r="M606" i="17" s="1"/>
  <c r="K607" i="17"/>
  <c r="L607" i="17" s="1"/>
  <c r="M607" i="17" s="1"/>
  <c r="K608" i="17"/>
  <c r="L608" i="17" s="1"/>
  <c r="M608" i="17" s="1"/>
  <c r="K609" i="17"/>
  <c r="L609" i="17"/>
  <c r="M609" i="17" s="1"/>
  <c r="K610" i="17"/>
  <c r="L610" i="17"/>
  <c r="M610" i="17" s="1"/>
  <c r="K611" i="17"/>
  <c r="L611" i="17" s="1"/>
  <c r="M611" i="17" s="1"/>
  <c r="K612" i="17"/>
  <c r="L612" i="17" s="1"/>
  <c r="M612" i="17" s="1"/>
  <c r="K613" i="17"/>
  <c r="L613" i="17" s="1"/>
  <c r="M613" i="17" s="1"/>
  <c r="K614" i="17"/>
  <c r="L614" i="17"/>
  <c r="M614" i="17"/>
  <c r="K615" i="17"/>
  <c r="L615" i="17" s="1"/>
  <c r="M615" i="17" s="1"/>
  <c r="K616" i="17"/>
  <c r="L616" i="17"/>
  <c r="M616" i="17" s="1"/>
  <c r="K617" i="17"/>
  <c r="L617" i="17" s="1"/>
  <c r="M617" i="17" s="1"/>
  <c r="K618" i="17"/>
  <c r="L618" i="17"/>
  <c r="M618" i="17" s="1"/>
  <c r="K619" i="17"/>
  <c r="L619" i="17" s="1"/>
  <c r="M619" i="17" s="1"/>
  <c r="K620" i="17"/>
  <c r="L620" i="17" s="1"/>
  <c r="M620" i="17" s="1"/>
  <c r="K621" i="17"/>
  <c r="L621" i="17" s="1"/>
  <c r="M621" i="17"/>
  <c r="K622" i="17"/>
  <c r="L622" i="17" s="1"/>
  <c r="M622" i="17" s="1"/>
  <c r="K623" i="17"/>
  <c r="L623" i="17" s="1"/>
  <c r="M623" i="17" s="1"/>
  <c r="K624" i="17"/>
  <c r="L624" i="17"/>
  <c r="M624" i="17" s="1"/>
  <c r="K625" i="17"/>
  <c r="L625" i="17"/>
  <c r="M625" i="17" s="1"/>
  <c r="K626" i="17"/>
  <c r="L626" i="17" s="1"/>
  <c r="M626" i="17" s="1"/>
  <c r="K627" i="17"/>
  <c r="L627" i="17" s="1"/>
  <c r="M627" i="17" s="1"/>
  <c r="K628" i="17"/>
  <c r="L628" i="17" s="1"/>
  <c r="M628" i="17" s="1"/>
  <c r="K629" i="17"/>
  <c r="L629" i="17" s="1"/>
  <c r="M629" i="17" s="1"/>
  <c r="K630" i="17"/>
  <c r="L630" i="17"/>
  <c r="M630" i="17"/>
  <c r="K631" i="17"/>
  <c r="L631" i="17" s="1"/>
  <c r="M631" i="17" s="1"/>
  <c r="K632" i="17"/>
  <c r="L632" i="17"/>
  <c r="M632" i="17" s="1"/>
  <c r="K633" i="17"/>
  <c r="L633" i="17" s="1"/>
  <c r="M633" i="17" s="1"/>
  <c r="K634" i="17"/>
  <c r="L634" i="17"/>
  <c r="M634" i="17" s="1"/>
  <c r="K635" i="17"/>
  <c r="L635" i="17" s="1"/>
  <c r="M635" i="17" s="1"/>
  <c r="K636" i="17"/>
  <c r="L636" i="17" s="1"/>
  <c r="M636" i="17" s="1"/>
  <c r="K637" i="17"/>
  <c r="L637" i="17" s="1"/>
  <c r="M637" i="17" s="1"/>
  <c r="K638" i="17"/>
  <c r="L638" i="17"/>
  <c r="M638" i="17" s="1"/>
  <c r="K639" i="17"/>
  <c r="L639" i="17" s="1"/>
  <c r="M639" i="17" s="1"/>
  <c r="K640" i="17"/>
  <c r="L640" i="17"/>
  <c r="M640" i="17" s="1"/>
  <c r="K641" i="17"/>
  <c r="L641" i="17"/>
  <c r="M641" i="17" s="1"/>
  <c r="K642" i="17"/>
  <c r="L642" i="17"/>
  <c r="M642" i="17" s="1"/>
  <c r="K643" i="17"/>
  <c r="L643" i="17" s="1"/>
  <c r="M643" i="17" s="1"/>
  <c r="K644" i="17"/>
  <c r="L644" i="17" s="1"/>
  <c r="M644" i="17" s="1"/>
  <c r="K645" i="17"/>
  <c r="L645" i="17" s="1"/>
  <c r="M645" i="17" s="1"/>
  <c r="K646" i="17"/>
  <c r="L646" i="17" s="1"/>
  <c r="M646" i="17" s="1"/>
  <c r="K647" i="17"/>
  <c r="L647" i="17" s="1"/>
  <c r="M647" i="17" s="1"/>
  <c r="K648" i="17"/>
  <c r="L648" i="17" s="1"/>
  <c r="M648" i="17" s="1"/>
  <c r="K649" i="17"/>
  <c r="L649" i="17"/>
  <c r="M649" i="17" s="1"/>
  <c r="K650" i="17"/>
  <c r="L650" i="17" s="1"/>
  <c r="M650" i="17" s="1"/>
  <c r="K651" i="17"/>
  <c r="L651" i="17" s="1"/>
  <c r="M651" i="17" s="1"/>
  <c r="K652" i="17"/>
  <c r="L652" i="17" s="1"/>
  <c r="M652" i="17" s="1"/>
  <c r="K653" i="17"/>
  <c r="L653" i="17" s="1"/>
  <c r="M653" i="17" s="1"/>
  <c r="K654" i="17"/>
  <c r="L654" i="17" s="1"/>
  <c r="M654" i="17" s="1"/>
  <c r="K655" i="17"/>
  <c r="L655" i="17" s="1"/>
  <c r="M655" i="17" s="1"/>
  <c r="K656" i="17"/>
  <c r="L656" i="17"/>
  <c r="M656" i="17" s="1"/>
  <c r="K657" i="17"/>
  <c r="L657" i="17"/>
  <c r="M657" i="17" s="1"/>
  <c r="K658" i="17"/>
  <c r="L658" i="17" s="1"/>
  <c r="M658" i="17" s="1"/>
  <c r="K659" i="17"/>
  <c r="L659" i="17" s="1"/>
  <c r="M659" i="17" s="1"/>
  <c r="K660" i="17"/>
  <c r="L660" i="17" s="1"/>
  <c r="M660" i="17" s="1"/>
  <c r="K661" i="17"/>
  <c r="L661" i="17" s="1"/>
  <c r="M661" i="17" s="1"/>
  <c r="K662" i="17"/>
  <c r="L662" i="17"/>
  <c r="M662" i="17" s="1"/>
  <c r="K663" i="17"/>
  <c r="L663" i="17" s="1"/>
  <c r="M663" i="17" s="1"/>
  <c r="K664" i="17"/>
  <c r="L664" i="17"/>
  <c r="M664" i="17" s="1"/>
  <c r="K665" i="17"/>
  <c r="L665" i="17" s="1"/>
  <c r="M665" i="17" s="1"/>
  <c r="K666" i="17"/>
  <c r="L666" i="17"/>
  <c r="M666" i="17" s="1"/>
  <c r="K667" i="17"/>
  <c r="L667" i="17" s="1"/>
  <c r="M667" i="17" s="1"/>
  <c r="K668" i="17"/>
  <c r="L668" i="17" s="1"/>
  <c r="M668" i="17" s="1"/>
  <c r="K669" i="17"/>
  <c r="L669" i="17" s="1"/>
  <c r="M669" i="17" s="1"/>
  <c r="K670" i="17"/>
  <c r="L670" i="17"/>
  <c r="M670" i="17" s="1"/>
  <c r="K671" i="17"/>
  <c r="L671" i="17" s="1"/>
  <c r="M671" i="17" s="1"/>
  <c r="K672" i="17"/>
  <c r="L672" i="17" s="1"/>
  <c r="M672" i="17" s="1"/>
  <c r="K673" i="17"/>
  <c r="L673" i="17" s="1"/>
  <c r="M673" i="17" s="1"/>
  <c r="K674" i="17"/>
  <c r="L674" i="17"/>
  <c r="M674" i="17" s="1"/>
  <c r="K675" i="17"/>
  <c r="L675" i="17" s="1"/>
  <c r="M675" i="17" s="1"/>
  <c r="K676" i="17"/>
  <c r="L676" i="17" s="1"/>
  <c r="M676" i="17" s="1"/>
  <c r="K677" i="17"/>
  <c r="L677" i="17" s="1"/>
  <c r="M677" i="17" s="1"/>
  <c r="K678" i="17"/>
  <c r="L678" i="17" s="1"/>
  <c r="M678" i="17" s="1"/>
  <c r="K679" i="17"/>
  <c r="L679" i="17" s="1"/>
  <c r="M679" i="17" s="1"/>
  <c r="K680" i="17"/>
  <c r="L680" i="17" s="1"/>
  <c r="M680" i="17" s="1"/>
  <c r="K681" i="17"/>
  <c r="L681" i="17"/>
  <c r="M681" i="17" s="1"/>
  <c r="K682" i="17"/>
  <c r="L682" i="17" s="1"/>
  <c r="M682" i="17" s="1"/>
  <c r="K683" i="17"/>
  <c r="L683" i="17" s="1"/>
  <c r="M683" i="17" s="1"/>
  <c r="K684" i="17"/>
  <c r="L684" i="17" s="1"/>
  <c r="M684" i="17" s="1"/>
  <c r="K685" i="17"/>
  <c r="L685" i="17" s="1"/>
  <c r="M685" i="17" s="1"/>
  <c r="K686" i="17"/>
  <c r="L686" i="17"/>
  <c r="M686" i="17"/>
  <c r="K687" i="17"/>
  <c r="L687" i="17" s="1"/>
  <c r="M687" i="17" s="1"/>
  <c r="K688" i="17"/>
  <c r="L688" i="17" s="1"/>
  <c r="M688" i="17" s="1"/>
  <c r="K689" i="17"/>
  <c r="L689" i="17" s="1"/>
  <c r="M689" i="17" s="1"/>
  <c r="K690" i="17"/>
  <c r="L690" i="17" s="1"/>
  <c r="M690" i="17" s="1"/>
  <c r="K691" i="17"/>
  <c r="L691" i="17" s="1"/>
  <c r="M691" i="17" s="1"/>
  <c r="K692" i="17"/>
  <c r="L692" i="17" s="1"/>
  <c r="M692" i="17" s="1"/>
  <c r="K693" i="17"/>
  <c r="L693" i="17" s="1"/>
  <c r="M693" i="17"/>
  <c r="K694" i="17"/>
  <c r="L694" i="17"/>
  <c r="M694" i="17" s="1"/>
  <c r="K695" i="17"/>
  <c r="L695" i="17" s="1"/>
  <c r="M695" i="17" s="1"/>
  <c r="K696" i="17"/>
  <c r="L696" i="17" s="1"/>
  <c r="M696" i="17" s="1"/>
  <c r="K697" i="17"/>
  <c r="L697" i="17" s="1"/>
  <c r="M697" i="17" s="1"/>
  <c r="K698" i="17"/>
  <c r="L698" i="17"/>
  <c r="M698" i="17" s="1"/>
  <c r="K699" i="17"/>
  <c r="L699" i="17" s="1"/>
  <c r="M699" i="17"/>
  <c r="K700" i="17"/>
  <c r="L700" i="17" s="1"/>
  <c r="M700" i="17" s="1"/>
  <c r="K701" i="17"/>
  <c r="L701" i="17"/>
  <c r="M701" i="17" s="1"/>
  <c r="K702" i="17"/>
  <c r="L702" i="17" s="1"/>
  <c r="M702" i="17" s="1"/>
  <c r="K703" i="17"/>
  <c r="L703" i="17" s="1"/>
  <c r="M703" i="17" s="1"/>
  <c r="K704" i="17"/>
  <c r="L704" i="17"/>
  <c r="M704" i="17" s="1"/>
  <c r="K705" i="17"/>
  <c r="L705" i="17" s="1"/>
  <c r="M705" i="17" s="1"/>
  <c r="K706" i="17"/>
  <c r="L706" i="17"/>
  <c r="M706" i="17"/>
  <c r="K707" i="17"/>
  <c r="L707" i="17" s="1"/>
  <c r="M707" i="17" s="1"/>
  <c r="K708" i="17"/>
  <c r="L708" i="17" s="1"/>
  <c r="M708" i="17" s="1"/>
  <c r="K709" i="17"/>
  <c r="L709" i="17" s="1"/>
  <c r="M709" i="17" s="1"/>
  <c r="K710" i="17"/>
  <c r="L710" i="17"/>
  <c r="M710" i="17" s="1"/>
  <c r="K711" i="17"/>
  <c r="L711" i="17" s="1"/>
  <c r="M711" i="17" s="1"/>
  <c r="K712" i="17"/>
  <c r="L712" i="17" s="1"/>
  <c r="M712" i="17" s="1"/>
  <c r="K713" i="17"/>
  <c r="L713" i="17" s="1"/>
  <c r="M713" i="17" s="1"/>
  <c r="K714" i="17"/>
  <c r="L714" i="17" s="1"/>
  <c r="M714" i="17" s="1"/>
  <c r="K715" i="17"/>
  <c r="L715" i="17" s="1"/>
  <c r="M715" i="17" s="1"/>
  <c r="K716" i="17"/>
  <c r="L716" i="17" s="1"/>
  <c r="M716" i="17" s="1"/>
  <c r="K717" i="17"/>
  <c r="L717" i="17" s="1"/>
  <c r="M717" i="17" s="1"/>
  <c r="K718" i="17"/>
  <c r="L718" i="17"/>
  <c r="M718" i="17" s="1"/>
  <c r="K719" i="17"/>
  <c r="L719" i="17" s="1"/>
  <c r="M719" i="17" s="1"/>
  <c r="K720" i="17"/>
  <c r="L720" i="17" s="1"/>
  <c r="M720" i="17" s="1"/>
  <c r="K721" i="17"/>
  <c r="L721" i="17" s="1"/>
  <c r="M721" i="17" s="1"/>
  <c r="K722" i="17"/>
  <c r="L722" i="17" s="1"/>
  <c r="M722" i="17" s="1"/>
  <c r="K723" i="17"/>
  <c r="L723" i="17" s="1"/>
  <c r="M723" i="17" s="1"/>
  <c r="K724" i="17"/>
  <c r="L724" i="17" s="1"/>
  <c r="M724" i="17" s="1"/>
  <c r="K725" i="17"/>
  <c r="L725" i="17" s="1"/>
  <c r="M725" i="17" s="1"/>
  <c r="K726" i="17"/>
  <c r="L726" i="17"/>
  <c r="M726" i="17" s="1"/>
  <c r="K727" i="17"/>
  <c r="L727" i="17" s="1"/>
  <c r="M727" i="17" s="1"/>
  <c r="K728" i="17"/>
  <c r="L728" i="17" s="1"/>
  <c r="M728" i="17" s="1"/>
  <c r="K729" i="17"/>
  <c r="L729" i="17"/>
  <c r="M729" i="17" s="1"/>
  <c r="K730" i="17"/>
  <c r="L730" i="17"/>
  <c r="M730" i="17" s="1"/>
  <c r="K731" i="17"/>
  <c r="L731" i="17" s="1"/>
  <c r="M731" i="17" s="1"/>
  <c r="K732" i="17"/>
  <c r="L732" i="17" s="1"/>
  <c r="M732" i="17" s="1"/>
  <c r="K733" i="17"/>
  <c r="L733" i="17" s="1"/>
  <c r="M733" i="17" s="1"/>
  <c r="K734" i="17"/>
  <c r="L734" i="17"/>
  <c r="M734" i="17" s="1"/>
  <c r="K735" i="17"/>
  <c r="L735" i="17" s="1"/>
  <c r="M735" i="17"/>
  <c r="K736" i="17"/>
  <c r="L736" i="17" s="1"/>
  <c r="M736" i="17" s="1"/>
  <c r="K737" i="17"/>
  <c r="L737" i="17" s="1"/>
  <c r="M737" i="17" s="1"/>
  <c r="K738" i="17"/>
  <c r="L738" i="17" s="1"/>
  <c r="M738" i="17"/>
  <c r="K739" i="17"/>
  <c r="L739" i="17" s="1"/>
  <c r="M739" i="17" s="1"/>
  <c r="K740" i="17"/>
  <c r="L740" i="17" s="1"/>
  <c r="M740" i="17" s="1"/>
  <c r="K741" i="17"/>
  <c r="L741" i="17"/>
  <c r="M741" i="17" s="1"/>
  <c r="K742" i="17"/>
  <c r="L742" i="17" s="1"/>
  <c r="M742" i="17" s="1"/>
  <c r="K743" i="17"/>
  <c r="L743" i="17" s="1"/>
  <c r="M743" i="17" s="1"/>
  <c r="K744" i="17"/>
  <c r="L744" i="17" s="1"/>
  <c r="M744" i="17" s="1"/>
  <c r="K745" i="17"/>
  <c r="L745" i="17" s="1"/>
  <c r="M745" i="17" s="1"/>
  <c r="K746" i="17"/>
  <c r="L746" i="17" s="1"/>
  <c r="M746" i="17" s="1"/>
  <c r="K747" i="17"/>
  <c r="L747" i="17" s="1"/>
  <c r="M747" i="17" s="1"/>
  <c r="K748" i="17"/>
  <c r="L748" i="17" s="1"/>
  <c r="M748" i="17"/>
  <c r="K749" i="17"/>
  <c r="L749" i="17"/>
  <c r="M749" i="17" s="1"/>
  <c r="K750" i="17"/>
  <c r="L750" i="17"/>
  <c r="M750" i="17" s="1"/>
  <c r="K751" i="17"/>
  <c r="L751" i="17"/>
  <c r="M751" i="17" s="1"/>
  <c r="K752" i="17"/>
  <c r="L752" i="17" s="1"/>
  <c r="M752" i="17" s="1"/>
  <c r="K753" i="17"/>
  <c r="L753" i="17" s="1"/>
  <c r="M753" i="17" s="1"/>
  <c r="K754" i="17"/>
  <c r="L754" i="17" s="1"/>
  <c r="M754" i="17" s="1"/>
  <c r="K755" i="17"/>
  <c r="L755" i="17" s="1"/>
  <c r="M755" i="17"/>
  <c r="K756" i="17"/>
  <c r="L756" i="17" s="1"/>
  <c r="M756" i="17" s="1"/>
  <c r="K757" i="17"/>
  <c r="L757" i="17"/>
  <c r="M757" i="17" s="1"/>
  <c r="K758" i="17"/>
  <c r="L758" i="17" s="1"/>
  <c r="M758" i="17" s="1"/>
  <c r="K759" i="17"/>
  <c r="L759" i="17"/>
  <c r="M759" i="17" s="1"/>
  <c r="K760" i="17"/>
  <c r="L760" i="17" s="1"/>
  <c r="M760" i="17" s="1"/>
  <c r="K761" i="17"/>
  <c r="L761" i="17" s="1"/>
  <c r="M761" i="17" s="1"/>
  <c r="K762" i="17"/>
  <c r="L762" i="17" s="1"/>
  <c r="M762" i="17" s="1"/>
  <c r="K763" i="17"/>
  <c r="L763" i="17" s="1"/>
  <c r="M763" i="17" s="1"/>
  <c r="K764" i="17"/>
  <c r="L764" i="17" s="1"/>
  <c r="M764" i="17"/>
  <c r="K765" i="17"/>
  <c r="L765" i="17" s="1"/>
  <c r="M765" i="17" s="1"/>
  <c r="K766" i="17"/>
  <c r="L766" i="17"/>
  <c r="M766" i="17" s="1"/>
  <c r="K767" i="17"/>
  <c r="L767" i="17" s="1"/>
  <c r="M767" i="17" s="1"/>
  <c r="K768" i="17"/>
  <c r="L768" i="17" s="1"/>
  <c r="M768" i="17" s="1"/>
  <c r="K769" i="17"/>
  <c r="L769" i="17" s="1"/>
  <c r="M769" i="17" s="1"/>
  <c r="K770" i="17"/>
  <c r="L770" i="17" s="1"/>
  <c r="M770" i="17" s="1"/>
  <c r="K771" i="17"/>
  <c r="L771" i="17" s="1"/>
  <c r="M771" i="17" s="1"/>
  <c r="K772" i="17"/>
  <c r="L772" i="17" s="1"/>
  <c r="M772" i="17" s="1"/>
  <c r="K773" i="17"/>
  <c r="L773" i="17" s="1"/>
  <c r="M773" i="17" s="1"/>
  <c r="K774" i="17"/>
  <c r="L774" i="17" s="1"/>
  <c r="M774" i="17" s="1"/>
  <c r="K775" i="17"/>
  <c r="L775" i="17"/>
  <c r="M775" i="17" s="1"/>
  <c r="K776" i="17"/>
  <c r="L776" i="17" s="1"/>
  <c r="M776" i="17" s="1"/>
  <c r="K777" i="17"/>
  <c r="L777" i="17" s="1"/>
  <c r="M777" i="17" s="1"/>
  <c r="K778" i="17"/>
  <c r="L778" i="17" s="1"/>
  <c r="M778" i="17" s="1"/>
  <c r="K779" i="17"/>
  <c r="L779" i="17" s="1"/>
  <c r="M779" i="17" s="1"/>
  <c r="K780" i="17"/>
  <c r="L780" i="17" s="1"/>
  <c r="M780" i="17" s="1"/>
  <c r="K781" i="17"/>
  <c r="L781" i="17"/>
  <c r="M781" i="17"/>
  <c r="K782" i="17"/>
  <c r="L782" i="17" s="1"/>
  <c r="M782" i="17" s="1"/>
  <c r="K783" i="17"/>
  <c r="L783" i="17" s="1"/>
  <c r="M783" i="17" s="1"/>
  <c r="K784" i="17"/>
  <c r="L784" i="17" s="1"/>
  <c r="M784" i="17" s="1"/>
  <c r="K785" i="17"/>
  <c r="L785" i="17" s="1"/>
  <c r="M785" i="17" s="1"/>
  <c r="K786" i="17"/>
  <c r="L786" i="17" s="1"/>
  <c r="M786" i="17" s="1"/>
  <c r="K787" i="17"/>
  <c r="L787" i="17" s="1"/>
  <c r="M787" i="17" s="1"/>
  <c r="K788" i="17"/>
  <c r="L788" i="17" s="1"/>
  <c r="M788" i="17" s="1"/>
  <c r="K789" i="17"/>
  <c r="L789" i="17"/>
  <c r="M789" i="17" s="1"/>
  <c r="K790" i="17"/>
  <c r="L790" i="17"/>
  <c r="M790" i="17" s="1"/>
  <c r="K791" i="17"/>
  <c r="L791" i="17"/>
  <c r="M791" i="17" s="1"/>
  <c r="K792" i="17"/>
  <c r="L792" i="17" s="1"/>
  <c r="M792" i="17" s="1"/>
  <c r="K793" i="17"/>
  <c r="L793" i="17" s="1"/>
  <c r="M793" i="17" s="1"/>
  <c r="K794" i="17"/>
  <c r="L794" i="17" s="1"/>
  <c r="M794" i="17" s="1"/>
  <c r="K795" i="17"/>
  <c r="L795" i="17" s="1"/>
  <c r="M795" i="17"/>
  <c r="K796" i="17"/>
  <c r="L796" i="17" s="1"/>
  <c r="M796" i="17" s="1"/>
  <c r="K797" i="17"/>
  <c r="L797" i="17"/>
  <c r="M797" i="17" s="1"/>
  <c r="K798" i="17"/>
  <c r="L798" i="17"/>
  <c r="M798" i="17" s="1"/>
  <c r="K799" i="17"/>
  <c r="L799" i="17"/>
  <c r="M799" i="17" s="1"/>
  <c r="K800" i="17"/>
  <c r="L800" i="17" s="1"/>
  <c r="M800" i="17" s="1"/>
  <c r="K801" i="17"/>
  <c r="L801" i="17" s="1"/>
  <c r="M801" i="17" s="1"/>
  <c r="K802" i="17"/>
  <c r="L802" i="17" s="1"/>
  <c r="M802" i="17"/>
  <c r="K803" i="17"/>
  <c r="L803" i="17" s="1"/>
  <c r="M803" i="17" s="1"/>
  <c r="K804" i="17"/>
  <c r="L804" i="17" s="1"/>
  <c r="M804" i="17" s="1"/>
  <c r="K805" i="17"/>
  <c r="L805" i="17"/>
  <c r="M805" i="17" s="1"/>
  <c r="K806" i="17"/>
  <c r="L806" i="17"/>
  <c r="M806" i="17"/>
  <c r="K807" i="17"/>
  <c r="L807" i="17"/>
  <c r="M807" i="17" s="1"/>
  <c r="K808" i="17"/>
  <c r="L808" i="17" s="1"/>
  <c r="M808" i="17" s="1"/>
  <c r="K809" i="17"/>
  <c r="L809" i="17" s="1"/>
  <c r="M809" i="17" s="1"/>
  <c r="K810" i="17"/>
  <c r="L810" i="17" s="1"/>
  <c r="M810" i="17"/>
  <c r="K811" i="17"/>
  <c r="L811" i="17" s="1"/>
  <c r="M811" i="17" s="1"/>
  <c r="K812" i="17"/>
  <c r="L812" i="17" s="1"/>
  <c r="M812" i="17" s="1"/>
  <c r="K813" i="17"/>
  <c r="L813" i="17"/>
  <c r="M813" i="17" s="1"/>
  <c r="K814" i="17"/>
  <c r="L814" i="17" s="1"/>
  <c r="M814" i="17" s="1"/>
  <c r="K815" i="17"/>
  <c r="L815" i="17"/>
  <c r="M815" i="17" s="1"/>
  <c r="K816" i="17"/>
  <c r="L816" i="17" s="1"/>
  <c r="M816" i="17" s="1"/>
  <c r="K817" i="17"/>
  <c r="L817" i="17"/>
  <c r="M817" i="17" s="1"/>
  <c r="K818" i="17"/>
  <c r="L818" i="17" s="1"/>
  <c r="M818" i="17" s="1"/>
  <c r="K819" i="17"/>
  <c r="L819" i="17" s="1"/>
  <c r="M819" i="17" s="1"/>
  <c r="K820" i="17"/>
  <c r="L820" i="17" s="1"/>
  <c r="M820" i="17"/>
  <c r="K821" i="17"/>
  <c r="L821" i="17" s="1"/>
  <c r="M821" i="17" s="1"/>
  <c r="K822" i="17"/>
  <c r="L822" i="17" s="1"/>
  <c r="M822" i="17" s="1"/>
  <c r="K823" i="17"/>
  <c r="L823" i="17" s="1"/>
  <c r="M823" i="17" s="1"/>
  <c r="K824" i="17"/>
  <c r="L824" i="17"/>
  <c r="M824" i="17" s="1"/>
  <c r="K825" i="17"/>
  <c r="L825" i="17" s="1"/>
  <c r="M825" i="17" s="1"/>
  <c r="K826" i="17"/>
  <c r="L826" i="17" s="1"/>
  <c r="M826" i="17" s="1"/>
  <c r="K827" i="17"/>
  <c r="L827" i="17" s="1"/>
  <c r="M827" i="17"/>
  <c r="K828" i="17"/>
  <c r="L828" i="17" s="1"/>
  <c r="M828" i="17" s="1"/>
  <c r="K829" i="17"/>
  <c r="L829" i="17" s="1"/>
  <c r="M829" i="17" s="1"/>
  <c r="K830" i="17"/>
  <c r="L830" i="17"/>
  <c r="M830" i="17"/>
  <c r="K831" i="17"/>
  <c r="L831" i="17" s="1"/>
  <c r="M831" i="17" s="1"/>
  <c r="K832" i="17"/>
  <c r="L832" i="17" s="1"/>
  <c r="M832" i="17" s="1"/>
  <c r="K833" i="17"/>
  <c r="L833" i="17" s="1"/>
  <c r="M833" i="17" s="1"/>
  <c r="K834" i="17"/>
  <c r="L834" i="17" s="1"/>
  <c r="M834" i="17"/>
  <c r="K835" i="17"/>
  <c r="L835" i="17" s="1"/>
  <c r="M835" i="17" s="1"/>
  <c r="K836" i="17"/>
  <c r="L836" i="17" s="1"/>
  <c r="M836" i="17" s="1"/>
  <c r="K837" i="17"/>
  <c r="L837" i="17"/>
  <c r="M837" i="17" s="1"/>
  <c r="K838" i="17"/>
  <c r="L838" i="17"/>
  <c r="M838" i="17"/>
  <c r="K839" i="17"/>
  <c r="L839" i="17"/>
  <c r="M839" i="17" s="1"/>
  <c r="K840" i="17"/>
  <c r="L840" i="17" s="1"/>
  <c r="M840" i="17" s="1"/>
  <c r="K841" i="17"/>
  <c r="L841" i="17" s="1"/>
  <c r="M841" i="17" s="1"/>
  <c r="K842" i="17"/>
  <c r="L842" i="17" s="1"/>
  <c r="M842" i="17"/>
  <c r="K843" i="17"/>
  <c r="L843" i="17" s="1"/>
  <c r="M843" i="17" s="1"/>
  <c r="K844" i="17"/>
  <c r="L844" i="17" s="1"/>
  <c r="M844" i="17" s="1"/>
  <c r="K845" i="17"/>
  <c r="L845" i="17" s="1"/>
  <c r="M845" i="17" s="1"/>
  <c r="K846" i="17"/>
  <c r="L846" i="17"/>
  <c r="M846" i="17" s="1"/>
  <c r="K847" i="17"/>
  <c r="L847" i="17"/>
  <c r="M847" i="17" s="1"/>
  <c r="K848" i="17"/>
  <c r="L848" i="17"/>
  <c r="M848" i="17" s="1"/>
  <c r="K849" i="17"/>
  <c r="L849" i="17" s="1"/>
  <c r="M849" i="17" s="1"/>
  <c r="K850" i="17"/>
  <c r="L850" i="17" s="1"/>
  <c r="M850" i="17" s="1"/>
  <c r="K851" i="17"/>
  <c r="L851" i="17" s="1"/>
  <c r="M851" i="17" s="1"/>
  <c r="K852" i="17"/>
  <c r="L852" i="17" s="1"/>
  <c r="M852" i="17"/>
  <c r="K853" i="17"/>
  <c r="L853" i="17" s="1"/>
  <c r="M853" i="17" s="1"/>
  <c r="K854" i="17"/>
  <c r="L854" i="17"/>
  <c r="M854" i="17" s="1"/>
  <c r="K855" i="17"/>
  <c r="L855" i="17" s="1"/>
  <c r="M855" i="17" s="1"/>
  <c r="K856" i="17"/>
  <c r="L856" i="17"/>
  <c r="M856" i="17" s="1"/>
  <c r="K857" i="17"/>
  <c r="L857" i="17" s="1"/>
  <c r="M857" i="17" s="1"/>
  <c r="K858" i="17"/>
  <c r="L858" i="17" s="1"/>
  <c r="M858" i="17" s="1"/>
  <c r="K859" i="17"/>
  <c r="L859" i="17" s="1"/>
  <c r="M859" i="17"/>
  <c r="K860" i="17"/>
  <c r="L860" i="17" s="1"/>
  <c r="M860" i="17" s="1"/>
  <c r="K861" i="17"/>
  <c r="L861" i="17"/>
  <c r="M861" i="17" s="1"/>
  <c r="K862" i="17"/>
  <c r="L862" i="17" s="1"/>
  <c r="M862" i="17" s="1"/>
  <c r="K863" i="17"/>
  <c r="L863" i="17" s="1"/>
  <c r="M863" i="17" s="1"/>
  <c r="K864" i="17"/>
  <c r="L864" i="17" s="1"/>
  <c r="M864" i="17" s="1"/>
  <c r="K865" i="17"/>
  <c r="L865" i="17" s="1"/>
  <c r="M865" i="17" s="1"/>
  <c r="K866" i="17"/>
  <c r="L866" i="17" s="1"/>
  <c r="M866" i="17"/>
  <c r="K867" i="17"/>
  <c r="L867" i="17" s="1"/>
  <c r="M867" i="17"/>
  <c r="K868" i="17"/>
  <c r="L868" i="17" s="1"/>
  <c r="M868" i="17" s="1"/>
  <c r="K869" i="17"/>
  <c r="L869" i="17"/>
  <c r="M869" i="17"/>
  <c r="K870" i="17"/>
  <c r="L870" i="17"/>
  <c r="M870" i="17" s="1"/>
  <c r="K871" i="17"/>
  <c r="L871" i="17"/>
  <c r="M871" i="17" s="1"/>
  <c r="K872" i="17"/>
  <c r="L872" i="17" s="1"/>
  <c r="M872" i="17" s="1"/>
  <c r="K873" i="17"/>
  <c r="L873" i="17" s="1"/>
  <c r="M873" i="17" s="1"/>
  <c r="K874" i="17"/>
  <c r="L874" i="17" s="1"/>
  <c r="M874" i="17" s="1"/>
  <c r="K875" i="17"/>
  <c r="L875" i="17" s="1"/>
  <c r="M875" i="17" s="1"/>
  <c r="K876" i="17"/>
  <c r="L876" i="17" s="1"/>
  <c r="M876" i="17" s="1"/>
  <c r="K877" i="17"/>
  <c r="L877" i="17" s="1"/>
  <c r="M877" i="17" s="1"/>
  <c r="K878" i="17"/>
  <c r="L878" i="17"/>
  <c r="M878" i="17" s="1"/>
  <c r="K879" i="17"/>
  <c r="L879" i="17"/>
  <c r="M879" i="17" s="1"/>
  <c r="K880" i="17"/>
  <c r="L880" i="17"/>
  <c r="M880" i="17" s="1"/>
  <c r="K881" i="17"/>
  <c r="L881" i="17" s="1"/>
  <c r="M881" i="17" s="1"/>
  <c r="K882" i="17"/>
  <c r="L882" i="17" s="1"/>
  <c r="M882" i="17" s="1"/>
  <c r="K883" i="17"/>
  <c r="L883" i="17" s="1"/>
  <c r="M883" i="17" s="1"/>
  <c r="K884" i="17"/>
  <c r="L884" i="17" s="1"/>
  <c r="M884" i="17" s="1"/>
  <c r="K885" i="17"/>
  <c r="L885" i="17"/>
  <c r="M885" i="17"/>
  <c r="K886" i="17"/>
  <c r="L886" i="17"/>
  <c r="M886" i="17" s="1"/>
  <c r="K887" i="17"/>
  <c r="L887" i="17"/>
  <c r="M887" i="17" s="1"/>
  <c r="K888" i="17"/>
  <c r="L888" i="17" s="1"/>
  <c r="M888" i="17" s="1"/>
  <c r="K889" i="17"/>
  <c r="L889" i="17" s="1"/>
  <c r="M889" i="17" s="1"/>
  <c r="K890" i="17"/>
  <c r="L890" i="17" s="1"/>
  <c r="M890" i="17" s="1"/>
  <c r="K891" i="17"/>
  <c r="L891" i="17" s="1"/>
  <c r="M891" i="17"/>
  <c r="K892" i="17"/>
  <c r="L892" i="17" s="1"/>
  <c r="M892" i="17" s="1"/>
  <c r="K893" i="17"/>
  <c r="L893" i="17" s="1"/>
  <c r="M893" i="17" s="1"/>
  <c r="K894" i="17"/>
  <c r="L894" i="17" s="1"/>
  <c r="M894" i="17" s="1"/>
  <c r="K895" i="17"/>
  <c r="L895" i="17" s="1"/>
  <c r="M895" i="17" s="1"/>
  <c r="K896" i="17"/>
  <c r="L896" i="17" s="1"/>
  <c r="M896" i="17" s="1"/>
  <c r="K897" i="17"/>
  <c r="L897" i="17" s="1"/>
  <c r="M897" i="17" s="1"/>
  <c r="K898" i="17"/>
  <c r="L898" i="17" s="1"/>
  <c r="M898" i="17" s="1"/>
  <c r="K899" i="17"/>
  <c r="L899" i="17" s="1"/>
  <c r="M899" i="17" s="1"/>
  <c r="K900" i="17"/>
  <c r="L900" i="17" s="1"/>
  <c r="M900" i="17" s="1"/>
  <c r="K901" i="17"/>
  <c r="L901" i="17" s="1"/>
  <c r="M901" i="17" s="1"/>
  <c r="K902" i="17"/>
  <c r="L902" i="17"/>
  <c r="M902" i="17" s="1"/>
  <c r="K903" i="17"/>
  <c r="L903" i="17" s="1"/>
  <c r="M903" i="17" s="1"/>
  <c r="K904" i="17"/>
  <c r="L904" i="17"/>
  <c r="M904" i="17" s="1"/>
  <c r="K905" i="17"/>
  <c r="L905" i="17"/>
  <c r="M905" i="17" s="1"/>
  <c r="K906" i="17"/>
  <c r="L906" i="17" s="1"/>
  <c r="M906" i="17"/>
  <c r="K907" i="17"/>
  <c r="L907" i="17" s="1"/>
  <c r="M907" i="17" s="1"/>
  <c r="K908" i="17"/>
  <c r="L908" i="17" s="1"/>
  <c r="M908" i="17"/>
  <c r="K909" i="17"/>
  <c r="L909" i="17"/>
  <c r="M909" i="17" s="1"/>
  <c r="K910" i="17"/>
  <c r="L910" i="17"/>
  <c r="M910" i="17" s="1"/>
  <c r="K911" i="17"/>
  <c r="L911" i="17"/>
  <c r="M911" i="17" s="1"/>
  <c r="K912" i="17"/>
  <c r="L912" i="17" s="1"/>
  <c r="M912" i="17" s="1"/>
  <c r="K913" i="17"/>
  <c r="L913" i="17" s="1"/>
  <c r="M913" i="17" s="1"/>
  <c r="K914" i="17"/>
  <c r="L914" i="17" s="1"/>
  <c r="M914" i="17" s="1"/>
  <c r="K915" i="17"/>
  <c r="L915" i="17" s="1"/>
  <c r="M915" i="17" s="1"/>
  <c r="K916" i="17"/>
  <c r="L916" i="17" s="1"/>
  <c r="M916" i="17" s="1"/>
  <c r="K917" i="17"/>
  <c r="L917" i="17"/>
  <c r="M917" i="17" s="1"/>
  <c r="K918" i="17"/>
  <c r="L918" i="17" s="1"/>
  <c r="M918" i="17" s="1"/>
  <c r="K919" i="17"/>
  <c r="L919" i="17" s="1"/>
  <c r="M919" i="17" s="1"/>
  <c r="K920" i="17"/>
  <c r="L920" i="17" s="1"/>
  <c r="M920" i="17" s="1"/>
  <c r="K921" i="17"/>
  <c r="L921" i="17" s="1"/>
  <c r="M921" i="17" s="1"/>
  <c r="K922" i="17"/>
  <c r="L922" i="17" s="1"/>
  <c r="M922" i="17"/>
  <c r="K923" i="17"/>
  <c r="L923" i="17" s="1"/>
  <c r="M923" i="17" s="1"/>
  <c r="K924" i="17"/>
  <c r="L924" i="17" s="1"/>
  <c r="M924" i="17" s="1"/>
  <c r="K925" i="17"/>
  <c r="L925" i="17"/>
  <c r="M925" i="17" s="1"/>
  <c r="K926" i="17"/>
  <c r="L926" i="17" s="1"/>
  <c r="M926" i="17" s="1"/>
  <c r="K927" i="17"/>
  <c r="L927" i="17" s="1"/>
  <c r="M927" i="17" s="1"/>
  <c r="K928" i="17"/>
  <c r="L928" i="17"/>
  <c r="M928" i="17" s="1"/>
  <c r="K929" i="17"/>
  <c r="L929" i="17" s="1"/>
  <c r="M929" i="17" s="1"/>
  <c r="K930" i="17"/>
  <c r="L930" i="17" s="1"/>
  <c r="M930" i="17" s="1"/>
  <c r="K931" i="17"/>
  <c r="L931" i="17" s="1"/>
  <c r="M931" i="17" s="1"/>
  <c r="K932" i="17"/>
  <c r="L932" i="17" s="1"/>
  <c r="M932" i="17" s="1"/>
  <c r="K933" i="17"/>
  <c r="L933" i="17"/>
  <c r="M933" i="17" s="1"/>
  <c r="K934" i="17"/>
  <c r="L934" i="17" s="1"/>
  <c r="M934" i="17"/>
  <c r="K935" i="17"/>
  <c r="L935" i="17" s="1"/>
  <c r="M935" i="17" s="1"/>
  <c r="K936" i="17"/>
  <c r="L936" i="17" s="1"/>
  <c r="M936" i="17" s="1"/>
  <c r="K937" i="17"/>
  <c r="L937" i="17" s="1"/>
  <c r="M937" i="17" s="1"/>
  <c r="K938" i="17"/>
  <c r="L938" i="17" s="1"/>
  <c r="M938" i="17" s="1"/>
  <c r="K939" i="17"/>
  <c r="L939" i="17" s="1"/>
  <c r="M939" i="17" s="1"/>
  <c r="K940" i="17"/>
  <c r="L940" i="17" s="1"/>
  <c r="M940" i="17"/>
  <c r="K941" i="17"/>
  <c r="L941" i="17" s="1"/>
  <c r="M941" i="17" s="1"/>
  <c r="K942" i="17"/>
  <c r="L942" i="17" s="1"/>
  <c r="M942" i="17" s="1"/>
  <c r="K943" i="17"/>
  <c r="L943" i="17"/>
  <c r="M943" i="17" s="1"/>
  <c r="K944" i="17"/>
  <c r="L944" i="17" s="1"/>
  <c r="M944" i="17" s="1"/>
  <c r="K945" i="17"/>
  <c r="L945" i="17"/>
  <c r="M945" i="17"/>
  <c r="K946" i="17"/>
  <c r="L946" i="17" s="1"/>
  <c r="M946" i="17"/>
  <c r="K947" i="17"/>
  <c r="L947" i="17" s="1"/>
  <c r="M947" i="17" s="1"/>
  <c r="K948" i="17"/>
  <c r="L948" i="17" s="1"/>
  <c r="M948" i="17" s="1"/>
  <c r="K949" i="17"/>
  <c r="L949" i="17" s="1"/>
  <c r="M949" i="17" s="1"/>
  <c r="K950" i="17"/>
  <c r="L950" i="17" s="1"/>
  <c r="M950" i="17" s="1"/>
  <c r="K951" i="17"/>
  <c r="L951" i="17"/>
  <c r="M951" i="17" s="1"/>
  <c r="K952" i="17"/>
  <c r="L952" i="17" s="1"/>
  <c r="M952" i="17" s="1"/>
  <c r="K953" i="17"/>
  <c r="L953" i="17" s="1"/>
  <c r="M953" i="17" s="1"/>
  <c r="K954" i="17"/>
  <c r="L954" i="17" s="1"/>
  <c r="M954" i="17" s="1"/>
  <c r="K955" i="17"/>
  <c r="L955" i="17"/>
  <c r="M955" i="17" s="1"/>
  <c r="K956" i="17"/>
  <c r="L956" i="17"/>
  <c r="M956" i="17" s="1"/>
  <c r="K957" i="17"/>
  <c r="L957" i="17"/>
  <c r="M957" i="17" s="1"/>
  <c r="K958" i="17"/>
  <c r="L958" i="17" s="1"/>
  <c r="M958" i="17" s="1"/>
  <c r="K959" i="17"/>
  <c r="L959" i="17" s="1"/>
  <c r="M959" i="17" s="1"/>
  <c r="K960" i="17"/>
  <c r="L960" i="17"/>
  <c r="M960" i="17" s="1"/>
  <c r="K961" i="17"/>
  <c r="L961" i="17"/>
  <c r="M961" i="17" s="1"/>
  <c r="K962" i="17"/>
  <c r="L962" i="17" s="1"/>
  <c r="M962" i="17" s="1"/>
  <c r="K963" i="17"/>
  <c r="L963" i="17" s="1"/>
  <c r="M963" i="17" s="1"/>
  <c r="K964" i="17"/>
  <c r="L964" i="17" s="1"/>
  <c r="M964" i="17" s="1"/>
  <c r="K965" i="17"/>
  <c r="L965" i="17"/>
  <c r="M965" i="17" s="1"/>
  <c r="K966" i="17"/>
  <c r="L966" i="17" s="1"/>
  <c r="M966" i="17"/>
  <c r="K967" i="17"/>
  <c r="L967" i="17" s="1"/>
  <c r="M967" i="17" s="1"/>
  <c r="K968" i="17"/>
  <c r="L968" i="17" s="1"/>
  <c r="M968" i="17" s="1"/>
  <c r="K969" i="17"/>
  <c r="L969" i="17" s="1"/>
  <c r="M969" i="17"/>
  <c r="K970" i="17"/>
  <c r="L970" i="17" s="1"/>
  <c r="M970" i="17" s="1"/>
  <c r="K971" i="17"/>
  <c r="L971" i="17" s="1"/>
  <c r="M971" i="17" s="1"/>
  <c r="K972" i="17"/>
  <c r="L972" i="17" s="1"/>
  <c r="M972" i="17"/>
  <c r="K973" i="17"/>
  <c r="L973" i="17"/>
  <c r="M973" i="17" s="1"/>
  <c r="K974" i="17"/>
  <c r="L974" i="17"/>
  <c r="M974" i="17" s="1"/>
  <c r="K975" i="17"/>
  <c r="L975" i="17"/>
  <c r="M975" i="17" s="1"/>
  <c r="K976" i="17"/>
  <c r="L976" i="17" s="1"/>
  <c r="M976" i="17" s="1"/>
  <c r="K977" i="17"/>
  <c r="L977" i="17" s="1"/>
  <c r="M977" i="17" s="1"/>
  <c r="K978" i="17"/>
  <c r="L978" i="17" s="1"/>
  <c r="M978" i="17" s="1"/>
  <c r="K979" i="17"/>
  <c r="L979" i="17" s="1"/>
  <c r="M979" i="17" s="1"/>
  <c r="K980" i="17"/>
  <c r="L980" i="17" s="1"/>
  <c r="M980" i="17" s="1"/>
  <c r="K981" i="17"/>
  <c r="L981" i="17"/>
  <c r="M981" i="17" s="1"/>
  <c r="K982" i="17"/>
  <c r="L982" i="17" s="1"/>
  <c r="M982" i="17" s="1"/>
  <c r="K983" i="17"/>
  <c r="L983" i="17" s="1"/>
  <c r="M983" i="17" s="1"/>
  <c r="K984" i="17"/>
  <c r="L984" i="17" s="1"/>
  <c r="M984" i="17" s="1"/>
  <c r="K985" i="17"/>
  <c r="L985" i="17" s="1"/>
  <c r="M985" i="17" s="1"/>
  <c r="K986" i="17"/>
  <c r="L986" i="17" s="1"/>
  <c r="M986" i="17"/>
  <c r="K987" i="17"/>
  <c r="L987" i="17" s="1"/>
  <c r="M987" i="17" s="1"/>
  <c r="K988" i="17"/>
  <c r="L988" i="17" s="1"/>
  <c r="M988" i="17" s="1"/>
  <c r="K989" i="17"/>
  <c r="L989" i="17"/>
  <c r="M989" i="17" s="1"/>
  <c r="K990" i="17"/>
  <c r="L990" i="17" s="1"/>
  <c r="M990" i="17" s="1"/>
  <c r="K991" i="17"/>
  <c r="L991" i="17" s="1"/>
  <c r="M991" i="17" s="1"/>
  <c r="K992" i="17"/>
  <c r="L992" i="17"/>
  <c r="M992" i="17" s="1"/>
  <c r="K993" i="17"/>
  <c r="L993" i="17" s="1"/>
  <c r="M993" i="17" s="1"/>
  <c r="K994" i="17"/>
  <c r="L994" i="17" s="1"/>
  <c r="M994" i="17" s="1"/>
  <c r="K995" i="17"/>
  <c r="L995" i="17" s="1"/>
  <c r="M995" i="17" s="1"/>
  <c r="K996" i="17"/>
  <c r="L996" i="17" s="1"/>
  <c r="M996" i="17" s="1"/>
  <c r="K997" i="17"/>
  <c r="L997" i="17"/>
  <c r="M997" i="17" s="1"/>
  <c r="K998" i="17"/>
  <c r="L998" i="17" s="1"/>
  <c r="M998" i="17" s="1"/>
  <c r="K999" i="17"/>
  <c r="L999" i="17" s="1"/>
  <c r="M999" i="17" s="1"/>
  <c r="K1000" i="17"/>
  <c r="L1000" i="17" s="1"/>
  <c r="M1000" i="17" s="1"/>
  <c r="K1001" i="17"/>
  <c r="L1001" i="17" s="1"/>
  <c r="M1001" i="17"/>
  <c r="K1002" i="17"/>
  <c r="L1002" i="17" s="1"/>
  <c r="M1002" i="17" s="1"/>
  <c r="K1003" i="17"/>
  <c r="L1003" i="17" s="1"/>
  <c r="M1003" i="17" s="1"/>
  <c r="K1004" i="17"/>
  <c r="L1004" i="17" s="1"/>
  <c r="M1004" i="17" s="1"/>
  <c r="K1005" i="17"/>
  <c r="L1005" i="17"/>
  <c r="M1005" i="17"/>
  <c r="K1006" i="17"/>
  <c r="L1006" i="17"/>
  <c r="M1006" i="17" s="1"/>
  <c r="K1007" i="17"/>
  <c r="L1007" i="17" s="1"/>
  <c r="M1007" i="17" s="1"/>
  <c r="K1008" i="17"/>
  <c r="L1008" i="17" s="1"/>
  <c r="M1008" i="17" s="1"/>
  <c r="K1009" i="17"/>
  <c r="L1009" i="17"/>
  <c r="M1009" i="17" s="1"/>
  <c r="K1010" i="17"/>
  <c r="L1010" i="17" s="1"/>
  <c r="M1010" i="17"/>
  <c r="K1011" i="17"/>
  <c r="L1011" i="17" s="1"/>
  <c r="M1011" i="17" s="1"/>
  <c r="K1012" i="17"/>
  <c r="L1012" i="17" s="1"/>
  <c r="M1012" i="17" s="1"/>
  <c r="K1013" i="17"/>
  <c r="L1013" i="17" s="1"/>
  <c r="M1013" i="17" s="1"/>
  <c r="K1014" i="17"/>
  <c r="L1014" i="17"/>
  <c r="M1014" i="17" s="1"/>
  <c r="K1015" i="17"/>
  <c r="L1015" i="17"/>
  <c r="M1015" i="17" s="1"/>
  <c r="K1016" i="17"/>
  <c r="L1016" i="17"/>
  <c r="M1016" i="17" s="1"/>
  <c r="K1017" i="17"/>
  <c r="L1017" i="17"/>
  <c r="M1017" i="17" s="1"/>
  <c r="K1018" i="17"/>
  <c r="L1018" i="17" s="1"/>
  <c r="M1018" i="17" s="1"/>
  <c r="K1019" i="17"/>
  <c r="L1019" i="17" s="1"/>
  <c r="M1019" i="17" s="1"/>
  <c r="K1020" i="17"/>
  <c r="L1020" i="17"/>
  <c r="M1020" i="17" s="1"/>
  <c r="K1021" i="17"/>
  <c r="L1021" i="17"/>
  <c r="M1021" i="17" s="1"/>
  <c r="K1022" i="17"/>
  <c r="L1022" i="17"/>
  <c r="M1022" i="17" s="1"/>
  <c r="K1023" i="17"/>
  <c r="L1023" i="17" s="1"/>
  <c r="M1023" i="17" s="1"/>
  <c r="K1024" i="17"/>
  <c r="L1024" i="17"/>
  <c r="M1024" i="17" s="1"/>
  <c r="K1025" i="17"/>
  <c r="L1025" i="17" s="1"/>
  <c r="M1025" i="17" s="1"/>
  <c r="K1026" i="17"/>
  <c r="L1026" i="17" s="1"/>
  <c r="M1026" i="17" s="1"/>
  <c r="K1027" i="17"/>
  <c r="L1027" i="17" s="1"/>
  <c r="M1027" i="17" s="1"/>
  <c r="K1028" i="17"/>
  <c r="L1028" i="17" s="1"/>
  <c r="M1028" i="17" s="1"/>
  <c r="K1029" i="17"/>
  <c r="L1029" i="17" s="1"/>
  <c r="M1029" i="17" s="1"/>
  <c r="K1030" i="17"/>
  <c r="L1030" i="17" s="1"/>
  <c r="M1030" i="17" s="1"/>
  <c r="K1031" i="17"/>
  <c r="L1031" i="17" s="1"/>
  <c r="M1031" i="17" s="1"/>
  <c r="K1032" i="17"/>
  <c r="L1032" i="17"/>
  <c r="M1032" i="17" s="1"/>
  <c r="K1033" i="17"/>
  <c r="L1033" i="17" s="1"/>
  <c r="M1033" i="17" s="1"/>
  <c r="K1034" i="17"/>
  <c r="L1034" i="17"/>
  <c r="M1034" i="17" s="1"/>
  <c r="K1035" i="17"/>
  <c r="L1035" i="17"/>
  <c r="M1035" i="17" s="1"/>
  <c r="K1036" i="17"/>
  <c r="L1036" i="17" s="1"/>
  <c r="M1036" i="17" s="1"/>
  <c r="K1037" i="17"/>
  <c r="L1037" i="17" s="1"/>
  <c r="M1037" i="17" s="1"/>
  <c r="K1038" i="17"/>
  <c r="L1038" i="17" s="1"/>
  <c r="M1038" i="17" s="1"/>
  <c r="K1039" i="17"/>
  <c r="L1039" i="17" s="1"/>
  <c r="M1039" i="17" s="1"/>
  <c r="K1040" i="17"/>
  <c r="L1040" i="17" s="1"/>
  <c r="M1040" i="17"/>
  <c r="K1041" i="17"/>
  <c r="L1041" i="17"/>
  <c r="M1041" i="17" s="1"/>
  <c r="K1042" i="17"/>
  <c r="L1042" i="17" s="1"/>
  <c r="M1042" i="17" s="1"/>
  <c r="K1043" i="17"/>
  <c r="L1043" i="17" s="1"/>
  <c r="M1043" i="17" s="1"/>
  <c r="K1044" i="17"/>
  <c r="L1044" i="17" s="1"/>
  <c r="M1044" i="17" s="1"/>
  <c r="K1045" i="17"/>
  <c r="L1045" i="17" s="1"/>
  <c r="M1045" i="17" s="1"/>
  <c r="K1046" i="17"/>
  <c r="L1046" i="17" s="1"/>
  <c r="M1046" i="17" s="1"/>
  <c r="K1047" i="17"/>
  <c r="L1047" i="17" s="1"/>
  <c r="M1047" i="17" s="1"/>
  <c r="K1048" i="17"/>
  <c r="L1048" i="17"/>
  <c r="M1048" i="17" s="1"/>
  <c r="K1049" i="17"/>
  <c r="L1049" i="17"/>
  <c r="M1049" i="17" s="1"/>
  <c r="K1050" i="17"/>
  <c r="L1050" i="17" s="1"/>
  <c r="M1050" i="17" s="1"/>
  <c r="K1051" i="17"/>
  <c r="L1051" i="17" s="1"/>
  <c r="M1051" i="17" s="1"/>
  <c r="K1052" i="17"/>
  <c r="L1052" i="17" s="1"/>
  <c r="M1052" i="17" s="1"/>
  <c r="K1053" i="17"/>
  <c r="L1053" i="17" s="1"/>
  <c r="M1053" i="17" s="1"/>
  <c r="K1054" i="17"/>
  <c r="L1054" i="17" s="1"/>
  <c r="M1054" i="17"/>
  <c r="K1055" i="17"/>
  <c r="L1055" i="17" s="1"/>
  <c r="M1055" i="17" s="1"/>
  <c r="K1056" i="17"/>
  <c r="L1056" i="17" s="1"/>
  <c r="M1056" i="17" s="1"/>
  <c r="K1057" i="17"/>
  <c r="L1057" i="17" s="1"/>
  <c r="M1057" i="17" s="1"/>
  <c r="K1058" i="17"/>
  <c r="L1058" i="17"/>
  <c r="M1058" i="17" s="1"/>
  <c r="K1059" i="17"/>
  <c r="L1059" i="17" s="1"/>
  <c r="M1059" i="17" s="1"/>
  <c r="K1060" i="17"/>
  <c r="L1060" i="17" s="1"/>
  <c r="M1060" i="17" s="1"/>
  <c r="K1061" i="17"/>
  <c r="L1061" i="17" s="1"/>
  <c r="M1061" i="17" s="1"/>
  <c r="K1062" i="17"/>
  <c r="L1062" i="17" s="1"/>
  <c r="M1062" i="17" s="1"/>
  <c r="K1063" i="17"/>
  <c r="L1063" i="17" s="1"/>
  <c r="M1063" i="17" s="1"/>
  <c r="K1064" i="17"/>
  <c r="L1064" i="17"/>
  <c r="M1064" i="17" s="1"/>
  <c r="K1065" i="17"/>
  <c r="L1065" i="17" s="1"/>
  <c r="M1065" i="17" s="1"/>
  <c r="K1066" i="17"/>
  <c r="L1066" i="17"/>
  <c r="M1066" i="17" s="1"/>
  <c r="K1067" i="17"/>
  <c r="L1067" i="17"/>
  <c r="M1067" i="17" s="1"/>
  <c r="K1068" i="17"/>
  <c r="L1068" i="17" s="1"/>
  <c r="M1068" i="17" s="1"/>
  <c r="K1069" i="17"/>
  <c r="L1069" i="17" s="1"/>
  <c r="M1069" i="17" s="1"/>
  <c r="K1070" i="17"/>
  <c r="L1070" i="17" s="1"/>
  <c r="M1070" i="17" s="1"/>
  <c r="K1071" i="17"/>
  <c r="L1071" i="17" s="1"/>
  <c r="M1071" i="17" s="1"/>
  <c r="K1072" i="17"/>
  <c r="L1072" i="17"/>
  <c r="M1072" i="17" s="1"/>
  <c r="K1073" i="17"/>
  <c r="L1073" i="17"/>
  <c r="M1073" i="17" s="1"/>
  <c r="K1074" i="17"/>
  <c r="L1074" i="17"/>
  <c r="M1074" i="17" s="1"/>
  <c r="K1075" i="17"/>
  <c r="L1075" i="17"/>
  <c r="M1075" i="17" s="1"/>
  <c r="K1076" i="17"/>
  <c r="L1076" i="17" s="1"/>
  <c r="M1076" i="17" s="1"/>
  <c r="K1077" i="17"/>
  <c r="L1077" i="17" s="1"/>
  <c r="M1077" i="17" s="1"/>
  <c r="K1078" i="17"/>
  <c r="L1078" i="17" s="1"/>
  <c r="M1078" i="17" s="1"/>
  <c r="K1079" i="17"/>
  <c r="L1079" i="17" s="1"/>
  <c r="M1079" i="17" s="1"/>
  <c r="K1080" i="17"/>
  <c r="L1080" i="17"/>
  <c r="M1080" i="17" s="1"/>
  <c r="K1081" i="17"/>
  <c r="L1081" i="17"/>
  <c r="M1081" i="17" s="1"/>
  <c r="K1082" i="17"/>
  <c r="L1082" i="17"/>
  <c r="M1082" i="17" s="1"/>
  <c r="K1083" i="17"/>
  <c r="L1083" i="17"/>
  <c r="M1083" i="17" s="1"/>
  <c r="K1084" i="17"/>
  <c r="L1084" i="17" s="1"/>
  <c r="M1084" i="17" s="1"/>
  <c r="K1085" i="17"/>
  <c r="L1085" i="17" s="1"/>
  <c r="M1085" i="17" s="1"/>
  <c r="K1086" i="17"/>
  <c r="L1086" i="17" s="1"/>
  <c r="M1086" i="17" s="1"/>
  <c r="K1087" i="17"/>
  <c r="L1087" i="17" s="1"/>
  <c r="M1087" i="17" s="1"/>
  <c r="K1088" i="17"/>
  <c r="L1088" i="17"/>
  <c r="M1088" i="17" s="1"/>
  <c r="K1089" i="17"/>
  <c r="L1089" i="17" s="1"/>
  <c r="M1089" i="17" s="1"/>
  <c r="K1090" i="17"/>
  <c r="L1090" i="17"/>
  <c r="M1090" i="17" s="1"/>
  <c r="K1091" i="17"/>
  <c r="L1091" i="17" s="1"/>
  <c r="M1091" i="17" s="1"/>
  <c r="K1092" i="17"/>
  <c r="L1092" i="17" s="1"/>
  <c r="M1092" i="17" s="1"/>
  <c r="K1093" i="17"/>
  <c r="L1093" i="17" s="1"/>
  <c r="M1093" i="17" s="1"/>
  <c r="K1094" i="17"/>
  <c r="L1094" i="17" s="1"/>
  <c r="M1094" i="17" s="1"/>
  <c r="K1095" i="17"/>
  <c r="L1095" i="17" s="1"/>
  <c r="M1095" i="17" s="1"/>
  <c r="K1096" i="17"/>
  <c r="L1096" i="17"/>
  <c r="M1096" i="17" s="1"/>
  <c r="K1097" i="17"/>
  <c r="L1097" i="17"/>
  <c r="M1097" i="17" s="1"/>
  <c r="K1098" i="17"/>
  <c r="L1098" i="17" s="1"/>
  <c r="M1098" i="17" s="1"/>
  <c r="K1099" i="17"/>
  <c r="L1099" i="17" s="1"/>
  <c r="M1099" i="17" s="1"/>
  <c r="K1100" i="17"/>
  <c r="L1100" i="17" s="1"/>
  <c r="M1100" i="17" s="1"/>
  <c r="K1101" i="17"/>
  <c r="L1101" i="17" s="1"/>
  <c r="M1101" i="17" s="1"/>
  <c r="K1102" i="17"/>
  <c r="L1102" i="17" s="1"/>
  <c r="M1102" i="17" s="1"/>
  <c r="K1103" i="17"/>
  <c r="L1103" i="17" s="1"/>
  <c r="M1103" i="17" s="1"/>
  <c r="K1104" i="17"/>
  <c r="L1104" i="17"/>
  <c r="M1104" i="17" s="1"/>
  <c r="K1105" i="17"/>
  <c r="L1105" i="17"/>
  <c r="M1105" i="17" s="1"/>
  <c r="K1106" i="17"/>
  <c r="L1106" i="17" s="1"/>
  <c r="M1106" i="17" s="1"/>
  <c r="K1107" i="17"/>
  <c r="L1107" i="17"/>
  <c r="M1107" i="17" s="1"/>
  <c r="K1108" i="17"/>
  <c r="L1108" i="17" s="1"/>
  <c r="M1108" i="17" s="1"/>
  <c r="K1109" i="17"/>
  <c r="L1109" i="17" s="1"/>
  <c r="M1109" i="17" s="1"/>
  <c r="K1110" i="17"/>
  <c r="L1110" i="17" s="1"/>
  <c r="M1110" i="17" s="1"/>
  <c r="K1111" i="17"/>
  <c r="L1111" i="17" s="1"/>
  <c r="M1111" i="17" s="1"/>
  <c r="K1112" i="17"/>
  <c r="L1112" i="17" s="1"/>
  <c r="M1112" i="17"/>
  <c r="K1113" i="17"/>
  <c r="L1113" i="17"/>
  <c r="M1113" i="17" s="1"/>
  <c r="K1114" i="17"/>
  <c r="L1114" i="17" s="1"/>
  <c r="M1114" i="17" s="1"/>
  <c r="K1115" i="17"/>
  <c r="L1115" i="17" s="1"/>
  <c r="M1115" i="17" s="1"/>
  <c r="K1116" i="17"/>
  <c r="L1116" i="17" s="1"/>
  <c r="M1116" i="17" s="1"/>
  <c r="K1117" i="17"/>
  <c r="L1117" i="17" s="1"/>
  <c r="M1117" i="17" s="1"/>
  <c r="K1118" i="17"/>
  <c r="L1118" i="17" s="1"/>
  <c r="M1118" i="17" s="1"/>
  <c r="K1119" i="17"/>
  <c r="L1119" i="17" s="1"/>
  <c r="M1119" i="17" s="1"/>
  <c r="K1120" i="17"/>
  <c r="L1120" i="17"/>
  <c r="M1120" i="17" s="1"/>
  <c r="K1121" i="17"/>
  <c r="L1121" i="17" s="1"/>
  <c r="M1121" i="17" s="1"/>
  <c r="K1122" i="17"/>
  <c r="L1122" i="17" s="1"/>
  <c r="M1122" i="17" s="1"/>
  <c r="K1123" i="17"/>
  <c r="L1123" i="17" s="1"/>
  <c r="M1123" i="17" s="1"/>
  <c r="K1124" i="17"/>
  <c r="L1124" i="17"/>
  <c r="M1124" i="17" s="1"/>
  <c r="K1125" i="17"/>
  <c r="L1125" i="17" s="1"/>
  <c r="M1125" i="17" s="1"/>
  <c r="K1126" i="17"/>
  <c r="L1126" i="17" s="1"/>
  <c r="M1126" i="17" s="1"/>
  <c r="K1127" i="17"/>
  <c r="L1127" i="17" s="1"/>
  <c r="M1127" i="17" s="1"/>
  <c r="K1128" i="17"/>
  <c r="L1128" i="17"/>
  <c r="M1128" i="17" s="1"/>
  <c r="K1129" i="17"/>
  <c r="L1129" i="17"/>
  <c r="M1129" i="17"/>
  <c r="K1130" i="17"/>
  <c r="L1130" i="17"/>
  <c r="M1130" i="17" s="1"/>
  <c r="K1131" i="17"/>
  <c r="L1131" i="17" s="1"/>
  <c r="M1131" i="17" s="1"/>
  <c r="K1132" i="17"/>
  <c r="L1132" i="17" s="1"/>
  <c r="M1132" i="17" s="1"/>
  <c r="K1133" i="17"/>
  <c r="L1133" i="17" s="1"/>
  <c r="M1133" i="17" s="1"/>
  <c r="K1134" i="17"/>
  <c r="L1134" i="17" s="1"/>
  <c r="M1134" i="17" s="1"/>
  <c r="K1135" i="17"/>
  <c r="L1135" i="17" s="1"/>
  <c r="M1135" i="17" s="1"/>
  <c r="K1136" i="17"/>
  <c r="L1136" i="17"/>
  <c r="M1136" i="17" s="1"/>
  <c r="K1137" i="17"/>
  <c r="L1137" i="17"/>
  <c r="M1137" i="17" s="1"/>
  <c r="K1138" i="17"/>
  <c r="L1138" i="17"/>
  <c r="M1138" i="17" s="1"/>
  <c r="K1139" i="17"/>
  <c r="L1139" i="17" s="1"/>
  <c r="M1139" i="17" s="1"/>
  <c r="K1140" i="17"/>
  <c r="L1140" i="17" s="1"/>
  <c r="M1140" i="17" s="1"/>
  <c r="K1141" i="17"/>
  <c r="L1141" i="17" s="1"/>
  <c r="M1141" i="17" s="1"/>
  <c r="K1142" i="17"/>
  <c r="L1142" i="17" s="1"/>
  <c r="M1142" i="17" s="1"/>
  <c r="K1143" i="17"/>
  <c r="L1143" i="17" s="1"/>
  <c r="M1143" i="17"/>
  <c r="K1144" i="17"/>
  <c r="L1144" i="17" s="1"/>
  <c r="M1144" i="17" s="1"/>
  <c r="K1145" i="17"/>
  <c r="L1145" i="17" s="1"/>
  <c r="M1145" i="17" s="1"/>
  <c r="K1146" i="17"/>
  <c r="L1146" i="17"/>
  <c r="M1146" i="17" s="1"/>
  <c r="K1147" i="17"/>
  <c r="L1147" i="17" s="1"/>
  <c r="M1147" i="17" s="1"/>
  <c r="K1148" i="17"/>
  <c r="L1148" i="17" s="1"/>
  <c r="M1148" i="17" s="1"/>
  <c r="K1149" i="17"/>
  <c r="L1149" i="17" s="1"/>
  <c r="M1149" i="17"/>
  <c r="K1150" i="17"/>
  <c r="L1150" i="17" s="1"/>
  <c r="M1150" i="17"/>
  <c r="K1151" i="17"/>
  <c r="L1151" i="17" s="1"/>
  <c r="M1151" i="17" s="1"/>
  <c r="K1152" i="17"/>
  <c r="L1152" i="17" s="1"/>
  <c r="M1152" i="17" s="1"/>
  <c r="K1153" i="17"/>
  <c r="L1153" i="17" s="1"/>
  <c r="M1153" i="17" s="1"/>
  <c r="K1154" i="17"/>
  <c r="L1154" i="17" s="1"/>
  <c r="M1154" i="17" s="1"/>
  <c r="K1155" i="17"/>
  <c r="L1155" i="17" s="1"/>
  <c r="M1155" i="17" s="1"/>
  <c r="K1156" i="17"/>
  <c r="L1156" i="17" s="1"/>
  <c r="M1156" i="17" s="1"/>
  <c r="K1157" i="17"/>
  <c r="L1157" i="17" s="1"/>
  <c r="M1157" i="17" s="1"/>
  <c r="K1158" i="17"/>
  <c r="L1158" i="17" s="1"/>
  <c r="M1158" i="17" s="1"/>
  <c r="K1159" i="17"/>
  <c r="L1159" i="17" s="1"/>
  <c r="M1159" i="17" s="1"/>
  <c r="K1160" i="17"/>
  <c r="L1160" i="17"/>
  <c r="M1160" i="17" s="1"/>
  <c r="K1161" i="17"/>
  <c r="L1161" i="17" s="1"/>
  <c r="M1161" i="17" s="1"/>
  <c r="K1162" i="17"/>
  <c r="L1162" i="17"/>
  <c r="M1162" i="17" s="1"/>
  <c r="K1163" i="17"/>
  <c r="L1163" i="17"/>
  <c r="M1163" i="17" s="1"/>
  <c r="K1164" i="17"/>
  <c r="L1164" i="17"/>
  <c r="M1164" i="17" s="1"/>
  <c r="K1165" i="17"/>
  <c r="L1165" i="17" s="1"/>
  <c r="M1165" i="17" s="1"/>
  <c r="K1166" i="17"/>
  <c r="L1166" i="17" s="1"/>
  <c r="M1166" i="17" s="1"/>
  <c r="K1167" i="17"/>
  <c r="L1167" i="17" s="1"/>
  <c r="M1167" i="17"/>
  <c r="K1168" i="17"/>
  <c r="L1168" i="17"/>
  <c r="M1168" i="17" s="1"/>
  <c r="K1169" i="17"/>
  <c r="L1169" i="17"/>
  <c r="M1169" i="17" s="1"/>
  <c r="K1170" i="17"/>
  <c r="L1170" i="17" s="1"/>
  <c r="M1170" i="17" s="1"/>
  <c r="K1171" i="17"/>
  <c r="L1171" i="17" s="1"/>
  <c r="M1171" i="17" s="1"/>
  <c r="K1172" i="17"/>
  <c r="L1172" i="17" s="1"/>
  <c r="M1172" i="17" s="1"/>
  <c r="K1173" i="17"/>
  <c r="L1173" i="17" s="1"/>
  <c r="M1173" i="17" s="1"/>
  <c r="K1174" i="17"/>
  <c r="L1174" i="17" s="1"/>
  <c r="M1174" i="17"/>
  <c r="K1175" i="17"/>
  <c r="L1175" i="17" s="1"/>
  <c r="M1175" i="17" s="1"/>
  <c r="K1176" i="17"/>
  <c r="L1176" i="17"/>
  <c r="M1176" i="17" s="1"/>
  <c r="K1177" i="17"/>
  <c r="L1177" i="17" s="1"/>
  <c r="M1177" i="17" s="1"/>
  <c r="K1178" i="17"/>
  <c r="L1178" i="17" s="1"/>
  <c r="M1178" i="17" s="1"/>
  <c r="K1179" i="17"/>
  <c r="L1179" i="17" s="1"/>
  <c r="M1179" i="17" s="1"/>
  <c r="K1180" i="17"/>
  <c r="L1180" i="17" s="1"/>
  <c r="M1180" i="17" s="1"/>
  <c r="K1181" i="17"/>
  <c r="L1181" i="17" s="1"/>
  <c r="M1181" i="17"/>
  <c r="K1182" i="17"/>
  <c r="L1182" i="17" s="1"/>
  <c r="M1182" i="17"/>
  <c r="K1183" i="17"/>
  <c r="L1183" i="17" s="1"/>
  <c r="M1183" i="17" s="1"/>
  <c r="K1184" i="17"/>
  <c r="L1184" i="17"/>
  <c r="M1184" i="17"/>
  <c r="K1185" i="17"/>
  <c r="L1185" i="17"/>
  <c r="M1185" i="17" s="1"/>
  <c r="K1186" i="17"/>
  <c r="L1186" i="17" s="1"/>
  <c r="M1186" i="17" s="1"/>
  <c r="K1187" i="17"/>
  <c r="L1187" i="17" s="1"/>
  <c r="M1187" i="17" s="1"/>
  <c r="K1188" i="17"/>
  <c r="L1188" i="17"/>
  <c r="M1188" i="17" s="1"/>
  <c r="K1189" i="17"/>
  <c r="L1189" i="17" s="1"/>
  <c r="M1189" i="17"/>
  <c r="K1190" i="17"/>
  <c r="L1190" i="17" s="1"/>
  <c r="M1190" i="17" s="1"/>
  <c r="K1191" i="17"/>
  <c r="L1191" i="17" s="1"/>
  <c r="M1191" i="17" s="1"/>
  <c r="K1192" i="17"/>
  <c r="L1192" i="17" s="1"/>
  <c r="M1192" i="17" s="1"/>
  <c r="K1193" i="17"/>
  <c r="L1193" i="17" s="1"/>
  <c r="M1193" i="17" s="1"/>
  <c r="K1194" i="17"/>
  <c r="L1194" i="17" s="1"/>
  <c r="M1194" i="17" s="1"/>
  <c r="K1195" i="17"/>
  <c r="L1195" i="17" s="1"/>
  <c r="M1195" i="17" s="1"/>
  <c r="K1196" i="17"/>
  <c r="L1196" i="17" s="1"/>
  <c r="M1196" i="17" s="1"/>
  <c r="K1197" i="17"/>
  <c r="L1197" i="17" s="1"/>
  <c r="M1197" i="17" s="1"/>
  <c r="K1198" i="17"/>
  <c r="L1198" i="17" s="1"/>
  <c r="M1198" i="17" s="1"/>
  <c r="K1199" i="17"/>
  <c r="L1199" i="17" s="1"/>
  <c r="M1199" i="17"/>
  <c r="K1200" i="17"/>
  <c r="L1200" i="17"/>
  <c r="M1200" i="17" s="1"/>
  <c r="K1201" i="17"/>
  <c r="L1201" i="17" s="1"/>
  <c r="M1201" i="17" s="1"/>
  <c r="K1202" i="17"/>
  <c r="L1202" i="17" s="1"/>
  <c r="M1202" i="17" s="1"/>
  <c r="K1203" i="17"/>
  <c r="L1203" i="17" s="1"/>
  <c r="M1203" i="17" s="1"/>
  <c r="K1204" i="17"/>
  <c r="L1204" i="17" s="1"/>
  <c r="M1204" i="17" s="1"/>
  <c r="K1205" i="17"/>
  <c r="L1205" i="17" s="1"/>
  <c r="M1205" i="17" s="1"/>
  <c r="K1206" i="17"/>
  <c r="L1206" i="17" s="1"/>
  <c r="M1206" i="17" s="1"/>
  <c r="K1207" i="17"/>
  <c r="L1207" i="17" s="1"/>
  <c r="M1207" i="17"/>
  <c r="K1208" i="17"/>
  <c r="L1208" i="17"/>
  <c r="M1208" i="17" s="1"/>
  <c r="K1209" i="17"/>
  <c r="L1209" i="17" s="1"/>
  <c r="M1209" i="17" s="1"/>
  <c r="K1210" i="17"/>
  <c r="L1210" i="17" s="1"/>
  <c r="M1210" i="17" s="1"/>
  <c r="K1211" i="17"/>
  <c r="L1211" i="17" s="1"/>
  <c r="M1211" i="17" s="1"/>
  <c r="K1212" i="17"/>
  <c r="L1212" i="17" s="1"/>
  <c r="M1212" i="17" s="1"/>
  <c r="K1213" i="17"/>
  <c r="L1213" i="17" s="1"/>
  <c r="M1213" i="17" s="1"/>
  <c r="K1214" i="17"/>
  <c r="L1214" i="17" s="1"/>
  <c r="M1214" i="17" s="1"/>
  <c r="K1215" i="17"/>
  <c r="L1215" i="17" s="1"/>
  <c r="M1215" i="17" s="1"/>
  <c r="K1216" i="17"/>
  <c r="L1216" i="17" s="1"/>
  <c r="M1216" i="17"/>
  <c r="K1217" i="17"/>
  <c r="L1217" i="17"/>
  <c r="M1217" i="17" s="1"/>
  <c r="K1218" i="17"/>
  <c r="L1218" i="17"/>
  <c r="M1218" i="17" s="1"/>
  <c r="K1219" i="17"/>
  <c r="L1219" i="17" s="1"/>
  <c r="M1219" i="17" s="1"/>
  <c r="K1220" i="17"/>
  <c r="L1220" i="17"/>
  <c r="M1220" i="17" s="1"/>
  <c r="K1221" i="17"/>
  <c r="L1221" i="17" s="1"/>
  <c r="M1221" i="17"/>
  <c r="K1222" i="17"/>
  <c r="L1222" i="17" s="1"/>
  <c r="M1222" i="17" s="1"/>
  <c r="K1223" i="17"/>
  <c r="L1223" i="17" s="1"/>
  <c r="M1223" i="17" s="1"/>
  <c r="K1224" i="17"/>
  <c r="L1224" i="17"/>
  <c r="M1224" i="17" s="1"/>
  <c r="K1225" i="17"/>
  <c r="L1225" i="17"/>
  <c r="M1225" i="17" s="1"/>
  <c r="K1226" i="17"/>
  <c r="L1226" i="17"/>
  <c r="M1226" i="17" s="1"/>
  <c r="K1227" i="17"/>
  <c r="L1227" i="17" s="1"/>
  <c r="M1227" i="17" s="1"/>
  <c r="K1228" i="17"/>
  <c r="L1228" i="17" s="1"/>
  <c r="M1228" i="17" s="1"/>
  <c r="K1229" i="17"/>
  <c r="L1229" i="17" s="1"/>
  <c r="M1229" i="17" s="1"/>
  <c r="K1230" i="17"/>
  <c r="L1230" i="17" s="1"/>
  <c r="M1230" i="17" s="1"/>
  <c r="K1231" i="17"/>
  <c r="L1231" i="17" s="1"/>
  <c r="M1231" i="17" s="1"/>
  <c r="K1232" i="17"/>
  <c r="L1232" i="17" s="1"/>
  <c r="M1232" i="17" s="1"/>
  <c r="K1233" i="17"/>
  <c r="L1233" i="17"/>
  <c r="M1233" i="17" s="1"/>
  <c r="K1234" i="17"/>
  <c r="L1234" i="17"/>
  <c r="M1234" i="17" s="1"/>
  <c r="K1235" i="17"/>
  <c r="L1235" i="17"/>
  <c r="M1235" i="17" s="1"/>
  <c r="K1236" i="17"/>
  <c r="L1236" i="17"/>
  <c r="M1236" i="17" s="1"/>
  <c r="K1237" i="17"/>
  <c r="L1237" i="17" s="1"/>
  <c r="M1237" i="17"/>
  <c r="K1238" i="17"/>
  <c r="L1238" i="17" s="1"/>
  <c r="M1238" i="17" s="1"/>
  <c r="K1239" i="17"/>
  <c r="L1239" i="17" s="1"/>
  <c r="M1239" i="17" s="1"/>
  <c r="K1240" i="17"/>
  <c r="L1240" i="17"/>
  <c r="M1240" i="17" s="1"/>
  <c r="K1241" i="17"/>
  <c r="L1241" i="17" s="1"/>
  <c r="M1241" i="17" s="1"/>
  <c r="K1242" i="17"/>
  <c r="L1242" i="17"/>
  <c r="M1242" i="17" s="1"/>
  <c r="K1243" i="17"/>
  <c r="L1243" i="17" s="1"/>
  <c r="M1243" i="17" s="1"/>
  <c r="K1244" i="17"/>
  <c r="L1244" i="17" s="1"/>
  <c r="M1244" i="17" s="1"/>
  <c r="K1245" i="17"/>
  <c r="L1245" i="17" s="1"/>
  <c r="M1245" i="17" s="1"/>
  <c r="K1246" i="17"/>
  <c r="L1246" i="17" s="1"/>
  <c r="M1246" i="17" s="1"/>
  <c r="K1247" i="17"/>
  <c r="L1247" i="17" s="1"/>
  <c r="M1247" i="17" s="1"/>
  <c r="K1248" i="17"/>
  <c r="L1248" i="17" s="1"/>
  <c r="M1248" i="17" s="1"/>
  <c r="K1249" i="17"/>
  <c r="L1249" i="17" s="1"/>
  <c r="M1249" i="17" s="1"/>
  <c r="K1250" i="17"/>
  <c r="L1250" i="17" s="1"/>
  <c r="M1250" i="17" s="1"/>
  <c r="K1251" i="17"/>
  <c r="L1251" i="17" s="1"/>
  <c r="M1251" i="17" s="1"/>
  <c r="K1252" i="17"/>
  <c r="L1252" i="17" s="1"/>
  <c r="M1252" i="17" s="1"/>
  <c r="K1253" i="17"/>
  <c r="L1253" i="17" s="1"/>
  <c r="M1253" i="17" s="1"/>
  <c r="K1254" i="17"/>
  <c r="L1254" i="17" s="1"/>
  <c r="M1254" i="17" s="1"/>
  <c r="K1255" i="17"/>
  <c r="L1255" i="17" s="1"/>
  <c r="M1255" i="17" s="1"/>
  <c r="K1256" i="17"/>
  <c r="L1256" i="17" s="1"/>
  <c r="M1256" i="17" s="1"/>
  <c r="K1257" i="17"/>
  <c r="L1257" i="17" s="1"/>
  <c r="M1257" i="17" s="1"/>
  <c r="K1258" i="17"/>
  <c r="L1258" i="17" s="1"/>
  <c r="M1258" i="17" s="1"/>
  <c r="K1259" i="17"/>
  <c r="L1259" i="17" s="1"/>
  <c r="M1259" i="17" s="1"/>
  <c r="K1260" i="17"/>
  <c r="L1260" i="17" s="1"/>
  <c r="M1260" i="17" s="1"/>
  <c r="K1261" i="17"/>
  <c r="L1261" i="17" s="1"/>
  <c r="M1261" i="17" s="1"/>
  <c r="K1262" i="17"/>
  <c r="L1262" i="17"/>
  <c r="M1262" i="17" s="1"/>
  <c r="K1263" i="17"/>
  <c r="L1263" i="17" s="1"/>
  <c r="M1263" i="17"/>
  <c r="K1264" i="17"/>
  <c r="L1264" i="17"/>
  <c r="M1264" i="17" s="1"/>
  <c r="K1265" i="17"/>
  <c r="L1265" i="17"/>
  <c r="M1265" i="17" s="1"/>
  <c r="K1266" i="17"/>
  <c r="L1266" i="17"/>
  <c r="M1266" i="17" s="1"/>
  <c r="K1267" i="17"/>
  <c r="L1267" i="17"/>
  <c r="M1267" i="17" s="1"/>
  <c r="K1268" i="17"/>
  <c r="L1268" i="17"/>
  <c r="M1268" i="17" s="1"/>
  <c r="K1269" i="17"/>
  <c r="L1269" i="17" s="1"/>
  <c r="M1269" i="17"/>
  <c r="K1270" i="17"/>
  <c r="L1270" i="17" s="1"/>
  <c r="M1270" i="17" s="1"/>
  <c r="K1271" i="17"/>
  <c r="L1271" i="17" s="1"/>
  <c r="M1271" i="17" s="1"/>
  <c r="K1272" i="17"/>
  <c r="L1272" i="17"/>
  <c r="M1272" i="17" s="1"/>
  <c r="K1273" i="17"/>
  <c r="L1273" i="17" s="1"/>
  <c r="M1273" i="17" s="1"/>
  <c r="K1274" i="17"/>
  <c r="L1274" i="17"/>
  <c r="M1274" i="17" s="1"/>
  <c r="K1275" i="17"/>
  <c r="L1275" i="17" s="1"/>
  <c r="M1275" i="17" s="1"/>
  <c r="K1276" i="17"/>
  <c r="L1276" i="17" s="1"/>
  <c r="M1276" i="17" s="1"/>
  <c r="K1277" i="17"/>
  <c r="L1277" i="17" s="1"/>
  <c r="M1277" i="17" s="1"/>
  <c r="K1278" i="17"/>
  <c r="L1278" i="17" s="1"/>
  <c r="M1278" i="17" s="1"/>
  <c r="K1279" i="17"/>
  <c r="L1279" i="17" s="1"/>
  <c r="M1279" i="17" s="1"/>
  <c r="K1280" i="17"/>
  <c r="L1280" i="17" s="1"/>
  <c r="M1280" i="17" s="1"/>
  <c r="K1281" i="17"/>
  <c r="L1281" i="17" s="1"/>
  <c r="M1281" i="17" s="1"/>
  <c r="K1282" i="17"/>
  <c r="L1282" i="17" s="1"/>
  <c r="M1282" i="17" s="1"/>
  <c r="K1283" i="17"/>
  <c r="L1283" i="17" s="1"/>
  <c r="M1283" i="17" s="1"/>
  <c r="K1284" i="17"/>
  <c r="L1284" i="17" s="1"/>
  <c r="M1284" i="17" s="1"/>
  <c r="K1285" i="17"/>
  <c r="L1285" i="17" s="1"/>
  <c r="M1285" i="17" s="1"/>
  <c r="K1286" i="17"/>
  <c r="L1286" i="17" s="1"/>
  <c r="M1286" i="17" s="1"/>
  <c r="K1287" i="17"/>
  <c r="L1287" i="17" s="1"/>
  <c r="M1287" i="17" s="1"/>
  <c r="K1288" i="17"/>
  <c r="L1288" i="17" s="1"/>
  <c r="M1288" i="17" s="1"/>
  <c r="K1289" i="17"/>
  <c r="L1289" i="17" s="1"/>
  <c r="M1289" i="17" s="1"/>
  <c r="K1290" i="17"/>
  <c r="L1290" i="17" s="1"/>
  <c r="M1290" i="17" s="1"/>
  <c r="K1291" i="17"/>
  <c r="L1291" i="17" s="1"/>
  <c r="M1291" i="17" s="1"/>
  <c r="K1292" i="17"/>
  <c r="L1292" i="17" s="1"/>
  <c r="M1292" i="17" s="1"/>
  <c r="K1293" i="17"/>
  <c r="L1293" i="17" s="1"/>
  <c r="M1293" i="17" s="1"/>
  <c r="K1294" i="17"/>
  <c r="L1294" i="17"/>
  <c r="M1294" i="17" s="1"/>
  <c r="K1295" i="17"/>
  <c r="L1295" i="17" s="1"/>
  <c r="M1295" i="17"/>
  <c r="K1296" i="17"/>
  <c r="L1296" i="17"/>
  <c r="M1296" i="17" s="1"/>
  <c r="K1297" i="17"/>
  <c r="L1297" i="17"/>
  <c r="M1297" i="17" s="1"/>
  <c r="K1298" i="17"/>
  <c r="L1298" i="17"/>
  <c r="M1298" i="17" s="1"/>
  <c r="K1299" i="17"/>
  <c r="L1299" i="17"/>
  <c r="M1299" i="17" s="1"/>
  <c r="K1300" i="17"/>
  <c r="L1300" i="17"/>
  <c r="M1300" i="17" s="1"/>
  <c r="K1301" i="17"/>
  <c r="L1301" i="17" s="1"/>
  <c r="M1301" i="17"/>
  <c r="K1302" i="17"/>
  <c r="L1302" i="17" s="1"/>
  <c r="M1302" i="17" s="1"/>
  <c r="K1303" i="17"/>
  <c r="L1303" i="17" s="1"/>
  <c r="M1303" i="17" s="1"/>
  <c r="K1304" i="17"/>
  <c r="L1304" i="17"/>
  <c r="M1304" i="17" s="1"/>
  <c r="K1305" i="17"/>
  <c r="L1305" i="17" s="1"/>
  <c r="M1305" i="17" s="1"/>
  <c r="K1306" i="17"/>
  <c r="L1306" i="17"/>
  <c r="M1306" i="17" s="1"/>
  <c r="K1307" i="17"/>
  <c r="L1307" i="17" s="1"/>
  <c r="M1307" i="17" s="1"/>
  <c r="K1308" i="17"/>
  <c r="L1308" i="17" s="1"/>
  <c r="M1308" i="17" s="1"/>
  <c r="K1309" i="17"/>
  <c r="L1309" i="17" s="1"/>
  <c r="M1309" i="17" s="1"/>
  <c r="K1310" i="17"/>
  <c r="L1310" i="17" s="1"/>
  <c r="M1310" i="17" s="1"/>
  <c r="K1311" i="17"/>
  <c r="L1311" i="17" s="1"/>
  <c r="M1311" i="17" s="1"/>
  <c r="K1312" i="17"/>
  <c r="L1312" i="17" s="1"/>
  <c r="M1312" i="17" s="1"/>
  <c r="K1313" i="17"/>
  <c r="L1313" i="17" s="1"/>
  <c r="M1313" i="17" s="1"/>
  <c r="K1314" i="17"/>
  <c r="L1314" i="17" s="1"/>
  <c r="M1314" i="17" s="1"/>
  <c r="K1315" i="17"/>
  <c r="L1315" i="17" s="1"/>
  <c r="M1315" i="17" s="1"/>
  <c r="K1316" i="17"/>
  <c r="L1316" i="17" s="1"/>
  <c r="M1316" i="17" s="1"/>
  <c r="K1317" i="17"/>
  <c r="L1317" i="17" s="1"/>
  <c r="M1317" i="17" s="1"/>
  <c r="K1318" i="17"/>
  <c r="L1318" i="17" s="1"/>
  <c r="M1318" i="17" s="1"/>
  <c r="K1319" i="17"/>
  <c r="L1319" i="17" s="1"/>
  <c r="M1319" i="17" s="1"/>
  <c r="K1320" i="17"/>
  <c r="L1320" i="17"/>
  <c r="M1320" i="17" s="1"/>
  <c r="K1321" i="17"/>
  <c r="L1321" i="17" s="1"/>
  <c r="M1321" i="17" s="1"/>
  <c r="K1322" i="17"/>
  <c r="L1322" i="17" s="1"/>
  <c r="M1322" i="17" s="1"/>
  <c r="K1323" i="17"/>
  <c r="L1323" i="17" s="1"/>
  <c r="M1323" i="17" s="1"/>
  <c r="K1324" i="17"/>
  <c r="L1324" i="17" s="1"/>
  <c r="M1324" i="17" s="1"/>
  <c r="K1325" i="17"/>
  <c r="L1325" i="17" s="1"/>
  <c r="M1325" i="17" s="1"/>
  <c r="K1326" i="17"/>
  <c r="L1326" i="17"/>
  <c r="M1326" i="17" s="1"/>
  <c r="K1327" i="17"/>
  <c r="L1327" i="17" s="1"/>
  <c r="M1327" i="17"/>
  <c r="K1328" i="17"/>
  <c r="L1328" i="17"/>
  <c r="M1328" i="17" s="1"/>
  <c r="K1329" i="17"/>
  <c r="L1329" i="17"/>
  <c r="M1329" i="17" s="1"/>
  <c r="K1330" i="17"/>
  <c r="L1330" i="17"/>
  <c r="M1330" i="17" s="1"/>
  <c r="K1331" i="17"/>
  <c r="L1331" i="17"/>
  <c r="M1331" i="17" s="1"/>
  <c r="K1332" i="17"/>
  <c r="L1332" i="17"/>
  <c r="M1332" i="17" s="1"/>
  <c r="K1333" i="17"/>
  <c r="L1333" i="17" s="1"/>
  <c r="M1333" i="17"/>
  <c r="K1334" i="17"/>
  <c r="L1334" i="17" s="1"/>
  <c r="M1334" i="17" s="1"/>
  <c r="K1335" i="17"/>
  <c r="L1335" i="17" s="1"/>
  <c r="M1335" i="17" s="1"/>
  <c r="K1336" i="17"/>
  <c r="L1336" i="17"/>
  <c r="M1336" i="17" s="1"/>
  <c r="K1337" i="17"/>
  <c r="L1337" i="17" s="1"/>
  <c r="M1337" i="17" s="1"/>
  <c r="K1338" i="17"/>
  <c r="L1338" i="17"/>
  <c r="M1338" i="17" s="1"/>
  <c r="K1339" i="17"/>
  <c r="L1339" i="17" s="1"/>
  <c r="M1339" i="17" s="1"/>
  <c r="K1340" i="17"/>
  <c r="L1340" i="17" s="1"/>
  <c r="M1340" i="17" s="1"/>
  <c r="K1341" i="17"/>
  <c r="L1341" i="17" s="1"/>
  <c r="M1341" i="17" s="1"/>
  <c r="K1342" i="17"/>
  <c r="L1342" i="17" s="1"/>
  <c r="M1342" i="17" s="1"/>
  <c r="K1343" i="17"/>
  <c r="L1343" i="17" s="1"/>
  <c r="M1343" i="17" s="1"/>
  <c r="K1344" i="17"/>
  <c r="L1344" i="17" s="1"/>
  <c r="M1344" i="17" s="1"/>
  <c r="K1345" i="17"/>
  <c r="L1345" i="17" s="1"/>
  <c r="M1345" i="17" s="1"/>
  <c r="K1346" i="17"/>
  <c r="L1346" i="17" s="1"/>
  <c r="M1346" i="17" s="1"/>
  <c r="K1347" i="17"/>
  <c r="L1347" i="17" s="1"/>
  <c r="M1347" i="17" s="1"/>
  <c r="K1348" i="17"/>
  <c r="L1348" i="17" s="1"/>
  <c r="M1348" i="17" s="1"/>
  <c r="K1349" i="17"/>
  <c r="L1349" i="17" s="1"/>
  <c r="M1349" i="17" s="1"/>
  <c r="K1350" i="17"/>
  <c r="L1350" i="17" s="1"/>
  <c r="M1350" i="17" s="1"/>
  <c r="K1351" i="17"/>
  <c r="L1351" i="17" s="1"/>
  <c r="M1351" i="17" s="1"/>
  <c r="K1352" i="17"/>
  <c r="L1352" i="17"/>
  <c r="M1352" i="17" s="1"/>
  <c r="K1353" i="17"/>
  <c r="L1353" i="17" s="1"/>
  <c r="M1353" i="17" s="1"/>
  <c r="K1354" i="17"/>
  <c r="L1354" i="17" s="1"/>
  <c r="M1354" i="17" s="1"/>
  <c r="K1355" i="17"/>
  <c r="L1355" i="17" s="1"/>
  <c r="M1355" i="17" s="1"/>
  <c r="K1356" i="17"/>
  <c r="L1356" i="17" s="1"/>
  <c r="M1356" i="17" s="1"/>
  <c r="K1357" i="17"/>
  <c r="L1357" i="17" s="1"/>
  <c r="M1357" i="17" s="1"/>
  <c r="K1358" i="17"/>
  <c r="L1358" i="17"/>
  <c r="M1358" i="17" s="1"/>
  <c r="K1359" i="17"/>
  <c r="L1359" i="17" s="1"/>
  <c r="M1359" i="17"/>
  <c r="K1360" i="17"/>
  <c r="L1360" i="17"/>
  <c r="M1360" i="17" s="1"/>
  <c r="K1361" i="17"/>
  <c r="L1361" i="17"/>
  <c r="M1361" i="17" s="1"/>
  <c r="K1362" i="17"/>
  <c r="L1362" i="17"/>
  <c r="M1362" i="17" s="1"/>
  <c r="K1363" i="17"/>
  <c r="L1363" i="17"/>
  <c r="M1363" i="17" s="1"/>
  <c r="K1364" i="17"/>
  <c r="L1364" i="17"/>
  <c r="M1364" i="17" s="1"/>
  <c r="K1365" i="17"/>
  <c r="L1365" i="17" s="1"/>
  <c r="M1365" i="17"/>
  <c r="K1366" i="17"/>
  <c r="L1366" i="17" s="1"/>
  <c r="M1366" i="17" s="1"/>
  <c r="K1367" i="17"/>
  <c r="L1367" i="17" s="1"/>
  <c r="M1367" i="17" s="1"/>
  <c r="K1368" i="17"/>
  <c r="L1368" i="17" s="1"/>
  <c r="M1368" i="17"/>
  <c r="K1369" i="17"/>
  <c r="L1369" i="17" s="1"/>
  <c r="M1369" i="17"/>
  <c r="K1370" i="17"/>
  <c r="L1370" i="17"/>
  <c r="M1370" i="17" s="1"/>
  <c r="K1371" i="17"/>
  <c r="L1371" i="17" s="1"/>
  <c r="M1371" i="17"/>
  <c r="K1372" i="17"/>
  <c r="L1372" i="17" s="1"/>
  <c r="M1372" i="17" s="1"/>
  <c r="K1373" i="17"/>
  <c r="L1373" i="17" s="1"/>
  <c r="M1373" i="17" s="1"/>
  <c r="K1374" i="17"/>
  <c r="L1374" i="17"/>
  <c r="M1374" i="17" s="1"/>
  <c r="K1375" i="17"/>
  <c r="L1375" i="17" s="1"/>
  <c r="M1375" i="17"/>
  <c r="K1376" i="17"/>
  <c r="L1376" i="17"/>
  <c r="M1376" i="17" s="1"/>
  <c r="K1377" i="17"/>
  <c r="L1377" i="17"/>
  <c r="M1377" i="17" s="1"/>
  <c r="K1378" i="17"/>
  <c r="L1378" i="17"/>
  <c r="M1378" i="17" s="1"/>
  <c r="K1379" i="17"/>
  <c r="L1379" i="17"/>
  <c r="M1379" i="17" s="1"/>
  <c r="K1380" i="17"/>
  <c r="L1380" i="17"/>
  <c r="M1380" i="17" s="1"/>
  <c r="K1381" i="17"/>
  <c r="L1381" i="17"/>
  <c r="M1381" i="17" s="1"/>
  <c r="K1382" i="17"/>
  <c r="L1382" i="17" s="1"/>
  <c r="M1382" i="17" s="1"/>
  <c r="K1383" i="17"/>
  <c r="L1383" i="17" s="1"/>
  <c r="M1383" i="17" s="1"/>
  <c r="K1384" i="17"/>
  <c r="L1384" i="17" s="1"/>
  <c r="M1384" i="17" s="1"/>
  <c r="K1385" i="17"/>
  <c r="L1385" i="17" s="1"/>
  <c r="M1385" i="17" s="1"/>
  <c r="K1386" i="17"/>
  <c r="L1386" i="17"/>
  <c r="M1386" i="17" s="1"/>
  <c r="K1387" i="17"/>
  <c r="L1387" i="17"/>
  <c r="M1387" i="17" s="1"/>
  <c r="K1388" i="17"/>
  <c r="L1388" i="17"/>
  <c r="M1388" i="17" s="1"/>
  <c r="K1389" i="17"/>
  <c r="L1389" i="17" s="1"/>
  <c r="M1389" i="17" s="1"/>
  <c r="K1390" i="17"/>
  <c r="L1390" i="17" s="1"/>
  <c r="M1390" i="17" s="1"/>
  <c r="K1391" i="17"/>
  <c r="L1391" i="17" s="1"/>
  <c r="M1391" i="17"/>
  <c r="K1392" i="17"/>
  <c r="L1392" i="17" s="1"/>
  <c r="M1392" i="17"/>
  <c r="K1393" i="17"/>
  <c r="L1393" i="17"/>
  <c r="M1393" i="17" s="1"/>
  <c r="K1394" i="17"/>
  <c r="L1394" i="17" s="1"/>
  <c r="M1394" i="17" s="1"/>
  <c r="K1395" i="17"/>
  <c r="L1395" i="17"/>
  <c r="M1395" i="17" s="1"/>
  <c r="K1396" i="17"/>
  <c r="L1396" i="17"/>
  <c r="M1396" i="17" s="1"/>
  <c r="K1397" i="17"/>
  <c r="L1397" i="17"/>
  <c r="M1397" i="17" s="1"/>
  <c r="K1398" i="17"/>
  <c r="L1398" i="17" s="1"/>
  <c r="M1398" i="17" s="1"/>
  <c r="K1399" i="17"/>
  <c r="L1399" i="17" s="1"/>
  <c r="M1399" i="17" s="1"/>
  <c r="K1400" i="17"/>
  <c r="L1400" i="17" s="1"/>
  <c r="M1400" i="17" s="1"/>
  <c r="K1401" i="17"/>
  <c r="L1401" i="17" s="1"/>
  <c r="M1401" i="17" s="1"/>
  <c r="K1402" i="17"/>
  <c r="L1402" i="17"/>
  <c r="M1402" i="17" s="1"/>
  <c r="K1403" i="17"/>
  <c r="L1403" i="17"/>
  <c r="M1403" i="17" s="1"/>
  <c r="K1404" i="17"/>
  <c r="L1404" i="17"/>
  <c r="M1404" i="17" s="1"/>
  <c r="K1405" i="17"/>
  <c r="L1405" i="17" s="1"/>
  <c r="M1405" i="17" s="1"/>
  <c r="K1406" i="17"/>
  <c r="L1406" i="17" s="1"/>
  <c r="M1406" i="17" s="1"/>
  <c r="K1407" i="17"/>
  <c r="L1407" i="17" s="1"/>
  <c r="M1407" i="17"/>
  <c r="K1408" i="17"/>
  <c r="L1408" i="17" s="1"/>
  <c r="M1408" i="17"/>
  <c r="K1409" i="17"/>
  <c r="L1409" i="17"/>
  <c r="M1409" i="17" s="1"/>
  <c r="K1410" i="17"/>
  <c r="L1410" i="17" s="1"/>
  <c r="M1410" i="17" s="1"/>
  <c r="K1411" i="17"/>
  <c r="L1411" i="17"/>
  <c r="M1411" i="17" s="1"/>
  <c r="K1412" i="17"/>
  <c r="L1412" i="17"/>
  <c r="M1412" i="17" s="1"/>
  <c r="K1413" i="17"/>
  <c r="L1413" i="17"/>
  <c r="M1413" i="17" s="1"/>
  <c r="K1414" i="17"/>
  <c r="L1414" i="17" s="1"/>
  <c r="M1414" i="17" s="1"/>
  <c r="K1415" i="17"/>
  <c r="L1415" i="17" s="1"/>
  <c r="M1415" i="17" s="1"/>
  <c r="K1416" i="17"/>
  <c r="L1416" i="17" s="1"/>
  <c r="M1416" i="17" s="1"/>
  <c r="K1417" i="17"/>
  <c r="L1417" i="17" s="1"/>
  <c r="M1417" i="17" s="1"/>
  <c r="K1418" i="17"/>
  <c r="L1418" i="17"/>
  <c r="M1418" i="17" s="1"/>
  <c r="K1419" i="17"/>
  <c r="L1419" i="17"/>
  <c r="M1419" i="17" s="1"/>
  <c r="K1420" i="17"/>
  <c r="L1420" i="17"/>
  <c r="M1420" i="17" s="1"/>
  <c r="K1421" i="17"/>
  <c r="L1421" i="17" s="1"/>
  <c r="M1421" i="17" s="1"/>
  <c r="K1422" i="17"/>
  <c r="L1422" i="17" s="1"/>
  <c r="M1422" i="17" s="1"/>
  <c r="K1423" i="17"/>
  <c r="L1423" i="17" s="1"/>
  <c r="M1423" i="17"/>
  <c r="K1424" i="17"/>
  <c r="L1424" i="17" s="1"/>
  <c r="M1424" i="17"/>
  <c r="K1425" i="17"/>
  <c r="L1425" i="17"/>
  <c r="M1425" i="17" s="1"/>
  <c r="K1426" i="17"/>
  <c r="L1426" i="17" s="1"/>
  <c r="M1426" i="17" s="1"/>
  <c r="K1427" i="17"/>
  <c r="L1427" i="17"/>
  <c r="M1427" i="17" s="1"/>
  <c r="K1428" i="17"/>
  <c r="L1428" i="17"/>
  <c r="M1428" i="17" s="1"/>
  <c r="K1429" i="17"/>
  <c r="L1429" i="17"/>
  <c r="M1429" i="17" s="1"/>
  <c r="K1430" i="17"/>
  <c r="L1430" i="17" s="1"/>
  <c r="M1430" i="17" s="1"/>
  <c r="K1431" i="17"/>
  <c r="L1431" i="17" s="1"/>
  <c r="M1431" i="17" s="1"/>
  <c r="K1432" i="17"/>
  <c r="L1432" i="17" s="1"/>
  <c r="M1432" i="17" s="1"/>
  <c r="K1433" i="17"/>
  <c r="L1433" i="17" s="1"/>
  <c r="M1433" i="17" s="1"/>
  <c r="K1434" i="17"/>
  <c r="L1434" i="17"/>
  <c r="M1434" i="17" s="1"/>
  <c r="K1435" i="17"/>
  <c r="L1435" i="17"/>
  <c r="M1435" i="17" s="1"/>
  <c r="K1436" i="17"/>
  <c r="L1436" i="17"/>
  <c r="M1436" i="17" s="1"/>
  <c r="K1437" i="17"/>
  <c r="L1437" i="17" s="1"/>
  <c r="M1437" i="17" s="1"/>
  <c r="K1438" i="17"/>
  <c r="L1438" i="17" s="1"/>
  <c r="M1438" i="17" s="1"/>
  <c r="K1439" i="17"/>
  <c r="L1439" i="17" s="1"/>
  <c r="M1439" i="17"/>
  <c r="K1440" i="17"/>
  <c r="L1440" i="17" s="1"/>
  <c r="M1440" i="17"/>
  <c r="K1441" i="17"/>
  <c r="L1441" i="17"/>
  <c r="M1441" i="17" s="1"/>
  <c r="K1442" i="17"/>
  <c r="L1442" i="17" s="1"/>
  <c r="M1442" i="17" s="1"/>
  <c r="K1443" i="17"/>
  <c r="L1443" i="17"/>
  <c r="M1443" i="17" s="1"/>
  <c r="K1444" i="17"/>
  <c r="L1444" i="17"/>
  <c r="M1444" i="17" s="1"/>
  <c r="K1445" i="17"/>
  <c r="L1445" i="17"/>
  <c r="M1445" i="17" s="1"/>
  <c r="K1446" i="17"/>
  <c r="L1446" i="17" s="1"/>
  <c r="M1446" i="17"/>
  <c r="K1447" i="17"/>
  <c r="L1447" i="17" s="1"/>
  <c r="M1447" i="17"/>
  <c r="K1448" i="17"/>
  <c r="L1448" i="17" s="1"/>
  <c r="M1448" i="17"/>
  <c r="K1449" i="17"/>
  <c r="L1449" i="17"/>
  <c r="M1449" i="17" s="1"/>
  <c r="K1450" i="17"/>
  <c r="L1450" i="17"/>
  <c r="M1450" i="17" s="1"/>
  <c r="K1451" i="17"/>
  <c r="L1451" i="17" s="1"/>
  <c r="M1451" i="17" s="1"/>
  <c r="K1452" i="17"/>
  <c r="L1452" i="17" s="1"/>
  <c r="M1452" i="17" s="1"/>
  <c r="K1453" i="17"/>
  <c r="L1453" i="17" s="1"/>
  <c r="M1453" i="17" s="1"/>
  <c r="K1454" i="17"/>
  <c r="L1454" i="17" s="1"/>
  <c r="M1454" i="17" s="1"/>
  <c r="K1455" i="17"/>
  <c r="L1455" i="17" s="1"/>
  <c r="M1455" i="17" s="1"/>
  <c r="K1456" i="17"/>
  <c r="L1456" i="17" s="1"/>
  <c r="M1456" i="17" s="1"/>
  <c r="K1457" i="17"/>
  <c r="L1457" i="17" s="1"/>
  <c r="M1457" i="17" s="1"/>
  <c r="K1458" i="17"/>
  <c r="L1458" i="17" s="1"/>
  <c r="M1458" i="17" s="1"/>
  <c r="K1459" i="17"/>
  <c r="L1459" i="17"/>
  <c r="M1459" i="17" s="1"/>
  <c r="K1460" i="17"/>
  <c r="L1460" i="17"/>
  <c r="M1460" i="17" s="1"/>
  <c r="K1461" i="17"/>
  <c r="L1461" i="17"/>
  <c r="M1461" i="17" s="1"/>
  <c r="K1462" i="17"/>
  <c r="L1462" i="17" s="1"/>
  <c r="M1462" i="17"/>
  <c r="K1463" i="17"/>
  <c r="L1463" i="17" s="1"/>
  <c r="M1463" i="17"/>
  <c r="K1464" i="17"/>
  <c r="L1464" i="17" s="1"/>
  <c r="M1464" i="17"/>
  <c r="K1465" i="17"/>
  <c r="L1465" i="17"/>
  <c r="M1465" i="17" s="1"/>
  <c r="K1466" i="17"/>
  <c r="L1466" i="17"/>
  <c r="M1466" i="17" s="1"/>
  <c r="K1467" i="17"/>
  <c r="L1467" i="17" s="1"/>
  <c r="M1467" i="17" s="1"/>
  <c r="K1468" i="17"/>
  <c r="L1468" i="17" s="1"/>
  <c r="M1468" i="17" s="1"/>
  <c r="K1469" i="17"/>
  <c r="L1469" i="17" s="1"/>
  <c r="M1469" i="17" s="1"/>
  <c r="K1470" i="17"/>
  <c r="L1470" i="17" s="1"/>
  <c r="M1470" i="17" s="1"/>
  <c r="K1471" i="17"/>
  <c r="L1471" i="17" s="1"/>
  <c r="M1471" i="17" s="1"/>
  <c r="K1472" i="17"/>
  <c r="L1472" i="17" s="1"/>
  <c r="M1472" i="17" s="1"/>
  <c r="K1473" i="17"/>
  <c r="L1473" i="17" s="1"/>
  <c r="M1473" i="17" s="1"/>
  <c r="K1474" i="17"/>
  <c r="L1474" i="17" s="1"/>
  <c r="M1474" i="17" s="1"/>
  <c r="K1475" i="17"/>
  <c r="L1475" i="17"/>
  <c r="M1475" i="17" s="1"/>
  <c r="K1476" i="17"/>
  <c r="L1476" i="17"/>
  <c r="M1476" i="17" s="1"/>
  <c r="K1477" i="17"/>
  <c r="L1477" i="17"/>
  <c r="M1477" i="17" s="1"/>
  <c r="K1478" i="17"/>
  <c r="L1478" i="17" s="1"/>
  <c r="M1478" i="17"/>
  <c r="K1479" i="17"/>
  <c r="L1479" i="17" s="1"/>
  <c r="M1479" i="17"/>
  <c r="K1480" i="17"/>
  <c r="L1480" i="17" s="1"/>
  <c r="M1480" i="17"/>
  <c r="K1481" i="17"/>
  <c r="L1481" i="17"/>
  <c r="M1481" i="17" s="1"/>
  <c r="K1482" i="17"/>
  <c r="L1482" i="17"/>
  <c r="M1482" i="17" s="1"/>
  <c r="K1483" i="17"/>
  <c r="L1483" i="17" s="1"/>
  <c r="M1483" i="17" s="1"/>
  <c r="K1484" i="17"/>
  <c r="L1484" i="17" s="1"/>
  <c r="M1484" i="17" s="1"/>
  <c r="K1485" i="17"/>
  <c r="L1485" i="17" s="1"/>
  <c r="M1485" i="17" s="1"/>
  <c r="K1486" i="17"/>
  <c r="L1486" i="17" s="1"/>
  <c r="M1486" i="17" s="1"/>
  <c r="K1487" i="17"/>
  <c r="L1487" i="17" s="1"/>
  <c r="M1487" i="17" s="1"/>
  <c r="K1488" i="17"/>
  <c r="L1488" i="17" s="1"/>
  <c r="M1488" i="17" s="1"/>
  <c r="K1489" i="17"/>
  <c r="L1489" i="17" s="1"/>
  <c r="M1489" i="17" s="1"/>
  <c r="K1490" i="17"/>
  <c r="L1490" i="17" s="1"/>
  <c r="M1490" i="17"/>
  <c r="K1491" i="17"/>
  <c r="L1491" i="17"/>
  <c r="M1491" i="17" s="1"/>
  <c r="K1492" i="17"/>
  <c r="L1492" i="17"/>
  <c r="M1492" i="17" s="1"/>
  <c r="K1493" i="17"/>
  <c r="L1493" i="17"/>
  <c r="M1493" i="17" s="1"/>
  <c r="K1494" i="17"/>
  <c r="L1494" i="17" s="1"/>
  <c r="M1494" i="17"/>
  <c r="K1495" i="17"/>
  <c r="L1495" i="17" s="1"/>
  <c r="M1495" i="17"/>
  <c r="K1496" i="17"/>
  <c r="L1496" i="17" s="1"/>
  <c r="M1496" i="17"/>
  <c r="K1497" i="17"/>
  <c r="L1497" i="17"/>
  <c r="M1497" i="17" s="1"/>
  <c r="K1498" i="17"/>
  <c r="L1498" i="17"/>
  <c r="M1498" i="17" s="1"/>
  <c r="K1499" i="17"/>
  <c r="L1499" i="17" s="1"/>
  <c r="M1499" i="17" s="1"/>
  <c r="K1500" i="17"/>
  <c r="L1500" i="17" s="1"/>
  <c r="M1500" i="17" s="1"/>
  <c r="K1501" i="17"/>
  <c r="L1501" i="17" s="1"/>
  <c r="M1501" i="17" s="1"/>
  <c r="K1502" i="17"/>
  <c r="L1502" i="17" s="1"/>
  <c r="M1502" i="17" s="1"/>
  <c r="K1503" i="17"/>
  <c r="L1503" i="17" s="1"/>
  <c r="M1503" i="17" s="1"/>
  <c r="K1504" i="17"/>
  <c r="L1504" i="17" s="1"/>
  <c r="M1504" i="17" s="1"/>
  <c r="K1505" i="17"/>
  <c r="L1505" i="17" s="1"/>
  <c r="M1505" i="17" s="1"/>
  <c r="K1506" i="17"/>
  <c r="L1506" i="17" s="1"/>
  <c r="M1506" i="17" s="1"/>
  <c r="K1507" i="17"/>
  <c r="L1507" i="17"/>
  <c r="M1507" i="17" s="1"/>
  <c r="K1508" i="17"/>
  <c r="L1508" i="17"/>
  <c r="M1508" i="17" s="1"/>
  <c r="K1509" i="17"/>
  <c r="L1509" i="17"/>
  <c r="M1509" i="17" s="1"/>
  <c r="K1510" i="17"/>
  <c r="L1510" i="17" s="1"/>
  <c r="M1510" i="17"/>
  <c r="K1511" i="17"/>
  <c r="L1511" i="17" s="1"/>
  <c r="M1511" i="17"/>
  <c r="K1512" i="17"/>
  <c r="L1512" i="17" s="1"/>
  <c r="M1512" i="17"/>
  <c r="K1513" i="17"/>
  <c r="L1513" i="17"/>
  <c r="M1513" i="17" s="1"/>
  <c r="K1514" i="17"/>
  <c r="L1514" i="17"/>
  <c r="M1514" i="17" s="1"/>
  <c r="K1515" i="17"/>
  <c r="L1515" i="17" s="1"/>
  <c r="M1515" i="17" s="1"/>
  <c r="K1516" i="17"/>
  <c r="L1516" i="17" s="1"/>
  <c r="M1516" i="17" s="1"/>
  <c r="K1517" i="17"/>
  <c r="L1517" i="17" s="1"/>
  <c r="M1517" i="17" s="1"/>
  <c r="K1518" i="17"/>
  <c r="L1518" i="17" s="1"/>
  <c r="M1518" i="17" s="1"/>
  <c r="K1519" i="17"/>
  <c r="L1519" i="17" s="1"/>
  <c r="M1519" i="17" s="1"/>
  <c r="K1520" i="17"/>
  <c r="L1520" i="17" s="1"/>
  <c r="M1520" i="17" s="1"/>
  <c r="K1521" i="17"/>
  <c r="L1521" i="17" s="1"/>
  <c r="M1521" i="17" s="1"/>
  <c r="K1522" i="17"/>
  <c r="L1522" i="17" s="1"/>
  <c r="M1522" i="17"/>
  <c r="K1523" i="17"/>
  <c r="L1523" i="17"/>
  <c r="M1523" i="17" s="1"/>
  <c r="K1524" i="17"/>
  <c r="L1524" i="17"/>
  <c r="M1524" i="17" s="1"/>
  <c r="K1525" i="17"/>
  <c r="L1525" i="17"/>
  <c r="M1525" i="17" s="1"/>
  <c r="K1526" i="17"/>
  <c r="L1526" i="17"/>
  <c r="M1526" i="17" s="1"/>
  <c r="K1527" i="17"/>
  <c r="L1527" i="17" s="1"/>
  <c r="M1527" i="17" s="1"/>
  <c r="K1528" i="17"/>
  <c r="L1528" i="17" s="1"/>
  <c r="M1528" i="17" s="1"/>
  <c r="K1529" i="17"/>
  <c r="L1529" i="17" s="1"/>
  <c r="M1529" i="17" s="1"/>
  <c r="K1530" i="17"/>
  <c r="L1530" i="17" s="1"/>
  <c r="M1530" i="17" s="1"/>
  <c r="K1531" i="17"/>
  <c r="L1531" i="17" s="1"/>
  <c r="M1531" i="17"/>
  <c r="K1532" i="17"/>
  <c r="L1532" i="17"/>
  <c r="M1532" i="17" s="1"/>
  <c r="K1533" i="17"/>
  <c r="L1533" i="17"/>
  <c r="M1533" i="17" s="1"/>
  <c r="K1534" i="17"/>
  <c r="L1534" i="17"/>
  <c r="M1534" i="17" s="1"/>
  <c r="K1535" i="17"/>
  <c r="L1535" i="17" s="1"/>
  <c r="M1535" i="17" s="1"/>
  <c r="K1536" i="17"/>
  <c r="L1536" i="17" s="1"/>
  <c r="M1536" i="17" s="1"/>
  <c r="K1537" i="17"/>
  <c r="L1537" i="17" s="1"/>
  <c r="M1537" i="17" s="1"/>
  <c r="K1538" i="17"/>
  <c r="L1538" i="17" s="1"/>
  <c r="M1538" i="17" s="1"/>
  <c r="K1539" i="17"/>
  <c r="L1539" i="17" s="1"/>
  <c r="M1539" i="17"/>
  <c r="K1540" i="17"/>
  <c r="L1540" i="17"/>
  <c r="M1540" i="17" s="1"/>
  <c r="K1541" i="17"/>
  <c r="L1541" i="17"/>
  <c r="M1541" i="17" s="1"/>
  <c r="K1542" i="17"/>
  <c r="L1542" i="17"/>
  <c r="M1542" i="17" s="1"/>
  <c r="K1543" i="17"/>
  <c r="L1543" i="17" s="1"/>
  <c r="M1543" i="17" s="1"/>
  <c r="K1544" i="17"/>
  <c r="L1544" i="17" s="1"/>
  <c r="M1544" i="17" s="1"/>
  <c r="K1545" i="17"/>
  <c r="L1545" i="17" s="1"/>
  <c r="M1545" i="17" s="1"/>
  <c r="K1546" i="17"/>
  <c r="L1546" i="17" s="1"/>
  <c r="M1546" i="17" s="1"/>
  <c r="K1547" i="17"/>
  <c r="L1547" i="17" s="1"/>
  <c r="M1547" i="17"/>
  <c r="K1548" i="17"/>
  <c r="L1548" i="17"/>
  <c r="M1548" i="17" s="1"/>
  <c r="K1549" i="17"/>
  <c r="L1549" i="17"/>
  <c r="M1549" i="17" s="1"/>
  <c r="K1550" i="17"/>
  <c r="L1550" i="17"/>
  <c r="M1550" i="17" s="1"/>
  <c r="K1551" i="17"/>
  <c r="L1551" i="17" s="1"/>
  <c r="M1551" i="17" s="1"/>
  <c r="K1552" i="17"/>
  <c r="L1552" i="17" s="1"/>
  <c r="M1552" i="17" s="1"/>
  <c r="K1553" i="17"/>
  <c r="L1553" i="17" s="1"/>
  <c r="M1553" i="17" s="1"/>
  <c r="K1554" i="17"/>
  <c r="L1554" i="17" s="1"/>
  <c r="M1554" i="17" s="1"/>
  <c r="K1555" i="17"/>
  <c r="L1555" i="17" s="1"/>
  <c r="M1555" i="17"/>
  <c r="K1556" i="17"/>
  <c r="L1556" i="17"/>
  <c r="M1556" i="17" s="1"/>
  <c r="K1557" i="17"/>
  <c r="L1557" i="17"/>
  <c r="M1557" i="17" s="1"/>
  <c r="K1558" i="17"/>
  <c r="L1558" i="17"/>
  <c r="M1558" i="17" s="1"/>
  <c r="K1559" i="17"/>
  <c r="L1559" i="17" s="1"/>
  <c r="M1559" i="17" s="1"/>
  <c r="K1560" i="17"/>
  <c r="L1560" i="17" s="1"/>
  <c r="M1560" i="17" s="1"/>
  <c r="K1561" i="17"/>
  <c r="L1561" i="17" s="1"/>
  <c r="M1561" i="17" s="1"/>
  <c r="K1562" i="17"/>
  <c r="L1562" i="17" s="1"/>
  <c r="M1562" i="17" s="1"/>
  <c r="K1563" i="17"/>
  <c r="L1563" i="17" s="1"/>
  <c r="M1563" i="17"/>
  <c r="K1564" i="17"/>
  <c r="L1564" i="17"/>
  <c r="M1564" i="17" s="1"/>
  <c r="K1565" i="17"/>
  <c r="L1565" i="17"/>
  <c r="M1565" i="17" s="1"/>
  <c r="K1566" i="17"/>
  <c r="L1566" i="17"/>
  <c r="M1566" i="17" s="1"/>
  <c r="K1567" i="17"/>
  <c r="L1567" i="17" s="1"/>
  <c r="M1567" i="17" s="1"/>
  <c r="K1568" i="17"/>
  <c r="L1568" i="17" s="1"/>
  <c r="M1568" i="17" s="1"/>
  <c r="K1569" i="17"/>
  <c r="L1569" i="17" s="1"/>
  <c r="M1569" i="17" s="1"/>
  <c r="K1570" i="17"/>
  <c r="L1570" i="17" s="1"/>
  <c r="M1570" i="17" s="1"/>
  <c r="K1571" i="17"/>
  <c r="L1571" i="17" s="1"/>
  <c r="M1571" i="17"/>
  <c r="K1572" i="17"/>
  <c r="L1572" i="17"/>
  <c r="M1572" i="17" s="1"/>
  <c r="K1573" i="17"/>
  <c r="L1573" i="17"/>
  <c r="M1573" i="17" s="1"/>
  <c r="K1574" i="17"/>
  <c r="L1574" i="17"/>
  <c r="M1574" i="17" s="1"/>
  <c r="K1575" i="17"/>
  <c r="L1575" i="17" s="1"/>
  <c r="M1575" i="17" s="1"/>
  <c r="K1576" i="17"/>
  <c r="L1576" i="17" s="1"/>
  <c r="M1576" i="17" s="1"/>
  <c r="K1577" i="17"/>
  <c r="L1577" i="17" s="1"/>
  <c r="M1577" i="17" s="1"/>
  <c r="K1578" i="17"/>
  <c r="L1578" i="17" s="1"/>
  <c r="M1578" i="17" s="1"/>
  <c r="K1579" i="17"/>
  <c r="L1579" i="17" s="1"/>
  <c r="M1579" i="17"/>
  <c r="K1580" i="17"/>
  <c r="L1580" i="17"/>
  <c r="M1580" i="17" s="1"/>
  <c r="K1581" i="17"/>
  <c r="L1581" i="17"/>
  <c r="M1581" i="17" s="1"/>
  <c r="K1582" i="17"/>
  <c r="L1582" i="17"/>
  <c r="M1582" i="17" s="1"/>
  <c r="K1583" i="17"/>
  <c r="L1583" i="17" s="1"/>
  <c r="M1583" i="17" s="1"/>
  <c r="K1584" i="17"/>
  <c r="L1584" i="17" s="1"/>
  <c r="M1584" i="17" s="1"/>
  <c r="K1585" i="17"/>
  <c r="L1585" i="17" s="1"/>
  <c r="M1585" i="17" s="1"/>
  <c r="K1586" i="17"/>
  <c r="L1586" i="17" s="1"/>
  <c r="M1586" i="17" s="1"/>
  <c r="K1587" i="17"/>
  <c r="L1587" i="17" s="1"/>
  <c r="M1587" i="17"/>
  <c r="K1588" i="17"/>
  <c r="L1588" i="17"/>
  <c r="M1588" i="17" s="1"/>
  <c r="K1589" i="17"/>
  <c r="L1589" i="17"/>
  <c r="M1589" i="17" s="1"/>
  <c r="K1590" i="17"/>
  <c r="L1590" i="17"/>
  <c r="M1590" i="17" s="1"/>
  <c r="K1591" i="17"/>
  <c r="L1591" i="17" s="1"/>
  <c r="M1591" i="17" s="1"/>
  <c r="K1592" i="17"/>
  <c r="L1592" i="17" s="1"/>
  <c r="M1592" i="17" s="1"/>
  <c r="K1593" i="17"/>
  <c r="L1593" i="17" s="1"/>
  <c r="M1593" i="17" s="1"/>
  <c r="K1594" i="17"/>
  <c r="L1594" i="17" s="1"/>
  <c r="M1594" i="17" s="1"/>
  <c r="K1595" i="17"/>
  <c r="L1595" i="17" s="1"/>
  <c r="M1595" i="17"/>
  <c r="K1596" i="17"/>
  <c r="L1596" i="17"/>
  <c r="M1596" i="17" s="1"/>
  <c r="K1597" i="17"/>
  <c r="L1597" i="17"/>
  <c r="M1597" i="17" s="1"/>
  <c r="K1598" i="17"/>
  <c r="L1598" i="17"/>
  <c r="M1598" i="17" s="1"/>
  <c r="K1599" i="17"/>
  <c r="L1599" i="17" s="1"/>
  <c r="M1599" i="17" s="1"/>
  <c r="K1600" i="17"/>
  <c r="L1600" i="17" s="1"/>
  <c r="M1600" i="17" s="1"/>
  <c r="K1601" i="17"/>
  <c r="L1601" i="17" s="1"/>
  <c r="M1601" i="17" s="1"/>
  <c r="K1602" i="17"/>
  <c r="L1602" i="17" s="1"/>
  <c r="M1602" i="17" s="1"/>
  <c r="K1603" i="17"/>
  <c r="L1603" i="17" s="1"/>
  <c r="M1603" i="17"/>
  <c r="K1604" i="17"/>
  <c r="L1604" i="17"/>
  <c r="M1604" i="17" s="1"/>
  <c r="K1605" i="17"/>
  <c r="L1605" i="17"/>
  <c r="M1605" i="17" s="1"/>
  <c r="K1606" i="17"/>
  <c r="L1606" i="17"/>
  <c r="M1606" i="17" s="1"/>
  <c r="K1607" i="17"/>
  <c r="L1607" i="17" s="1"/>
  <c r="M1607" i="17" s="1"/>
  <c r="K1608" i="17"/>
  <c r="L1608" i="17" s="1"/>
  <c r="M1608" i="17" s="1"/>
  <c r="K1609" i="17"/>
  <c r="L1609" i="17" s="1"/>
  <c r="M1609" i="17" s="1"/>
  <c r="K1610" i="17"/>
  <c r="L1610" i="17" s="1"/>
  <c r="M1610" i="17" s="1"/>
  <c r="K1611" i="17"/>
  <c r="L1611" i="17" s="1"/>
  <c r="M1611" i="17"/>
  <c r="K1612" i="17"/>
  <c r="L1612" i="17"/>
  <c r="M1612" i="17" s="1"/>
  <c r="K1613" i="17"/>
  <c r="L1613" i="17" s="1"/>
  <c r="M1613" i="17" s="1"/>
  <c r="K1614" i="17"/>
  <c r="L1614" i="17" s="1"/>
  <c r="M1614" i="17" s="1"/>
  <c r="K1615" i="17"/>
  <c r="L1615" i="17"/>
  <c r="M1615" i="17" s="1"/>
  <c r="K1616" i="17"/>
  <c r="L1616" i="17" s="1"/>
  <c r="M1616" i="17" s="1"/>
  <c r="K1617" i="17"/>
  <c r="L1617" i="17" s="1"/>
  <c r="M1617" i="17" s="1"/>
  <c r="K1618" i="17"/>
  <c r="L1618" i="17" s="1"/>
  <c r="M1618" i="17" s="1"/>
  <c r="K1619" i="17"/>
  <c r="L1619" i="17" s="1"/>
  <c r="M1619" i="17" s="1"/>
  <c r="K1620" i="17"/>
  <c r="L1620" i="17"/>
  <c r="M1620" i="17" s="1"/>
  <c r="K1621" i="17"/>
  <c r="L1621" i="17" s="1"/>
  <c r="M1621" i="17" s="1"/>
  <c r="K1622" i="17"/>
  <c r="L1622" i="17" s="1"/>
  <c r="M1622" i="17" s="1"/>
  <c r="K1623" i="17"/>
  <c r="L1623" i="17"/>
  <c r="M1623" i="17" s="1"/>
  <c r="K1624" i="17"/>
  <c r="L1624" i="17" s="1"/>
  <c r="M1624" i="17" s="1"/>
  <c r="K1625" i="17"/>
  <c r="L1625" i="17" s="1"/>
  <c r="M1625" i="17" s="1"/>
  <c r="K1626" i="17"/>
  <c r="L1626" i="17"/>
  <c r="M1626" i="17" s="1"/>
  <c r="K1627" i="17"/>
  <c r="L1627" i="17"/>
  <c r="M1627" i="17" s="1"/>
  <c r="K1628" i="17"/>
  <c r="L1628" i="17" s="1"/>
  <c r="M1628" i="17" s="1"/>
  <c r="K1629" i="17"/>
  <c r="L1629" i="17" s="1"/>
  <c r="M1629" i="17" s="1"/>
  <c r="K1630" i="17"/>
  <c r="L1630" i="17" s="1"/>
  <c r="M1630" i="17" s="1"/>
  <c r="K1631" i="17"/>
  <c r="L1631" i="17" s="1"/>
  <c r="M1631" i="17" s="1"/>
  <c r="K1632" i="17"/>
  <c r="L1632" i="17" s="1"/>
  <c r="M1632" i="17" s="1"/>
  <c r="K1633" i="17"/>
  <c r="L1633" i="17" s="1"/>
  <c r="M1633" i="17"/>
  <c r="K1634" i="17"/>
  <c r="L1634" i="17"/>
  <c r="M1634" i="17" s="1"/>
  <c r="K1635" i="17"/>
  <c r="L1635" i="17"/>
  <c r="M1635" i="17" s="1"/>
  <c r="K1636" i="17"/>
  <c r="L1636" i="17" s="1"/>
  <c r="M1636" i="17" s="1"/>
  <c r="K1637" i="17"/>
  <c r="L1637" i="17" s="1"/>
  <c r="M1637" i="17" s="1"/>
  <c r="K1638" i="17"/>
  <c r="L1638" i="17" s="1"/>
  <c r="M1638" i="17" s="1"/>
  <c r="K1639" i="17"/>
  <c r="L1639" i="17" s="1"/>
  <c r="M1639" i="17" s="1"/>
  <c r="K1640" i="17"/>
  <c r="L1640" i="17" s="1"/>
  <c r="M1640" i="17" s="1"/>
  <c r="K1641" i="17"/>
  <c r="L1641" i="17" s="1"/>
  <c r="M1641" i="17" s="1"/>
  <c r="K1642" i="17"/>
  <c r="L1642" i="17" s="1"/>
  <c r="M1642" i="17" s="1"/>
  <c r="K1643" i="17"/>
  <c r="L1643" i="17" s="1"/>
  <c r="M1643" i="17" s="1"/>
  <c r="K1644" i="17"/>
  <c r="L1644" i="17"/>
  <c r="M1644" i="17" s="1"/>
  <c r="K1645" i="17"/>
  <c r="L1645" i="17" s="1"/>
  <c r="M1645" i="17" s="1"/>
  <c r="K1646" i="17"/>
  <c r="L1646" i="17" s="1"/>
  <c r="M1646" i="17" s="1"/>
  <c r="K1647" i="17"/>
  <c r="L1647" i="17" s="1"/>
  <c r="M1647" i="17" s="1"/>
  <c r="K1648" i="17"/>
  <c r="L1648" i="17" s="1"/>
  <c r="M1648" i="17" s="1"/>
  <c r="K1649" i="17"/>
  <c r="L1649" i="17" s="1"/>
  <c r="M1649" i="17" s="1"/>
  <c r="K1650" i="17"/>
  <c r="L1650" i="17" s="1"/>
  <c r="M1650" i="17" s="1"/>
  <c r="K1651" i="17"/>
  <c r="L1651" i="17" s="1"/>
  <c r="M1651" i="17" s="1"/>
  <c r="K1652" i="17"/>
  <c r="L1652" i="17"/>
  <c r="M1652" i="17" s="1"/>
  <c r="K1653" i="17"/>
  <c r="L1653" i="17" s="1"/>
  <c r="M1653" i="17" s="1"/>
  <c r="K1654" i="17"/>
  <c r="L1654" i="17" s="1"/>
  <c r="M1654" i="17" s="1"/>
  <c r="K1655" i="17"/>
  <c r="L1655" i="17"/>
  <c r="M1655" i="17" s="1"/>
  <c r="K1656" i="17"/>
  <c r="L1656" i="17" s="1"/>
  <c r="M1656" i="17" s="1"/>
  <c r="K1657" i="17"/>
  <c r="L1657" i="17" s="1"/>
  <c r="M1657" i="17" s="1"/>
  <c r="K1658" i="17"/>
  <c r="L1658" i="17"/>
  <c r="M1658" i="17" s="1"/>
  <c r="K1659" i="17"/>
  <c r="L1659" i="17"/>
  <c r="M1659" i="17" s="1"/>
  <c r="K1660" i="17"/>
  <c r="L1660" i="17" s="1"/>
  <c r="M1660" i="17" s="1"/>
  <c r="K1661" i="17"/>
  <c r="L1661" i="17" s="1"/>
  <c r="M1661" i="17" s="1"/>
  <c r="K1662" i="17"/>
  <c r="L1662" i="17" s="1"/>
  <c r="M1662" i="17" s="1"/>
  <c r="K1663" i="17"/>
  <c r="L1663" i="17" s="1"/>
  <c r="M1663" i="17" s="1"/>
  <c r="K1664" i="17"/>
  <c r="L1664" i="17" s="1"/>
  <c r="M1664" i="17" s="1"/>
  <c r="K1665" i="17"/>
  <c r="L1665" i="17" s="1"/>
  <c r="M1665" i="17" s="1"/>
  <c r="K1666" i="17"/>
  <c r="L1666" i="17" s="1"/>
  <c r="M1666" i="17" s="1"/>
  <c r="K1667" i="17"/>
  <c r="L1667" i="17" s="1"/>
  <c r="M1667" i="17"/>
  <c r="K1668" i="17"/>
  <c r="L1668" i="17"/>
  <c r="M1668" i="17" s="1"/>
  <c r="K1669" i="17"/>
  <c r="L1669" i="17" s="1"/>
  <c r="M1669" i="17" s="1"/>
  <c r="K1670" i="17"/>
  <c r="L1670" i="17" s="1"/>
  <c r="M1670" i="17" s="1"/>
  <c r="K1671" i="17"/>
  <c r="L1671" i="17" s="1"/>
  <c r="M1671" i="17" s="1"/>
  <c r="K1672" i="17"/>
  <c r="L1672" i="17" s="1"/>
  <c r="M1672" i="17" s="1"/>
  <c r="K1673" i="17"/>
  <c r="L1673" i="17" s="1"/>
  <c r="M1673" i="17"/>
  <c r="K1674" i="17"/>
  <c r="L1674" i="17"/>
  <c r="M1674" i="17" s="1"/>
  <c r="K1675" i="17"/>
  <c r="L1675" i="17"/>
  <c r="M1675" i="17" s="1"/>
  <c r="K1676" i="17"/>
  <c r="L1676" i="17" s="1"/>
  <c r="M1676" i="17" s="1"/>
  <c r="K1677" i="17"/>
  <c r="L1677" i="17" s="1"/>
  <c r="M1677" i="17" s="1"/>
  <c r="K1678" i="17"/>
  <c r="L1678" i="17" s="1"/>
  <c r="M1678" i="17" s="1"/>
  <c r="K1679" i="17"/>
  <c r="L1679" i="17" s="1"/>
  <c r="M1679" i="17" s="1"/>
  <c r="K1680" i="17"/>
  <c r="L1680" i="17" s="1"/>
  <c r="M1680" i="17" s="1"/>
  <c r="K1681" i="17"/>
  <c r="L1681" i="17" s="1"/>
  <c r="M1681" i="17"/>
  <c r="K1682" i="17"/>
  <c r="L1682" i="17"/>
  <c r="M1682" i="17" s="1"/>
  <c r="K1683" i="17"/>
  <c r="L1683" i="17"/>
  <c r="M1683" i="17" s="1"/>
  <c r="K1684" i="17"/>
  <c r="L1684" i="17" s="1"/>
  <c r="M1684" i="17" s="1"/>
  <c r="K1685" i="17"/>
  <c r="L1685" i="17" s="1"/>
  <c r="M1685" i="17" s="1"/>
  <c r="K1686" i="17"/>
  <c r="L1686" i="17" s="1"/>
  <c r="M1686" i="17" s="1"/>
  <c r="K1687" i="17"/>
  <c r="L1687" i="17" s="1"/>
  <c r="M1687" i="17" s="1"/>
  <c r="K1688" i="17"/>
  <c r="L1688" i="17" s="1"/>
  <c r="M1688" i="17" s="1"/>
  <c r="K1689" i="17"/>
  <c r="L1689" i="17" s="1"/>
  <c r="M1689" i="17" s="1"/>
  <c r="K1690" i="17"/>
  <c r="L1690" i="17" s="1"/>
  <c r="M1690" i="17" s="1"/>
  <c r="K1691" i="17"/>
  <c r="L1691" i="17" s="1"/>
  <c r="M1691" i="17"/>
  <c r="K1692" i="17"/>
  <c r="L1692" i="17"/>
  <c r="M1692" i="17" s="1"/>
  <c r="K1693" i="17"/>
  <c r="L1693" i="17" s="1"/>
  <c r="M1693" i="17" s="1"/>
  <c r="K1694" i="17"/>
  <c r="L1694" i="17" s="1"/>
  <c r="M1694" i="17" s="1"/>
  <c r="K1695" i="17"/>
  <c r="L1695" i="17" s="1"/>
  <c r="M1695" i="17" s="1"/>
  <c r="K1696" i="17"/>
  <c r="L1696" i="17" s="1"/>
  <c r="M1696" i="17" s="1"/>
  <c r="K1697" i="17"/>
  <c r="L1697" i="17" s="1"/>
  <c r="M1697" i="17" s="1"/>
  <c r="K1698" i="17"/>
  <c r="L1698" i="17" s="1"/>
  <c r="M1698" i="17" s="1"/>
  <c r="K1699" i="17"/>
  <c r="L1699" i="17" s="1"/>
  <c r="M1699" i="17"/>
  <c r="K1700" i="17"/>
  <c r="L1700" i="17"/>
  <c r="M1700" i="17" s="1"/>
  <c r="K1701" i="17"/>
  <c r="L1701" i="17" s="1"/>
  <c r="M1701" i="17" s="1"/>
  <c r="K1702" i="17"/>
  <c r="L1702" i="17" s="1"/>
  <c r="M1702" i="17" s="1"/>
  <c r="K1703" i="17"/>
  <c r="L1703" i="17" s="1"/>
  <c r="M1703" i="17" s="1"/>
  <c r="K1704" i="17"/>
  <c r="L1704" i="17" s="1"/>
  <c r="M1704" i="17" s="1"/>
  <c r="K1705" i="17"/>
  <c r="L1705" i="17" s="1"/>
  <c r="M1705" i="17" s="1"/>
  <c r="K1706" i="17"/>
  <c r="L1706" i="17" s="1"/>
  <c r="M1706" i="17" s="1"/>
  <c r="K1707" i="17"/>
  <c r="L1707" i="17" s="1"/>
  <c r="M1707" i="17"/>
  <c r="K1708" i="17"/>
  <c r="L1708" i="17"/>
  <c r="M1708" i="17" s="1"/>
  <c r="K1709" i="17"/>
  <c r="L1709" i="17" s="1"/>
  <c r="M1709" i="17" s="1"/>
  <c r="K1710" i="17"/>
  <c r="L1710" i="17" s="1"/>
  <c r="M1710" i="17" s="1"/>
  <c r="K1711" i="17"/>
  <c r="L1711" i="17"/>
  <c r="M1711" i="17" s="1"/>
  <c r="K1712" i="17"/>
  <c r="L1712" i="17" s="1"/>
  <c r="M1712" i="17" s="1"/>
  <c r="K1713" i="17"/>
  <c r="L1713" i="17" s="1"/>
  <c r="M1713" i="17" s="1"/>
  <c r="K1714" i="17"/>
  <c r="L1714" i="17" s="1"/>
  <c r="M1714" i="17" s="1"/>
  <c r="K1715" i="17"/>
  <c r="L1715" i="17" s="1"/>
  <c r="M1715" i="17" s="1"/>
  <c r="K1716" i="17"/>
  <c r="L1716" i="17"/>
  <c r="M1716" i="17" s="1"/>
  <c r="K1717" i="17"/>
  <c r="L1717" i="17" s="1"/>
  <c r="M1717" i="17" s="1"/>
  <c r="K1718" i="17"/>
  <c r="L1718" i="17" s="1"/>
  <c r="M1718" i="17" s="1"/>
  <c r="K1719" i="17"/>
  <c r="L1719" i="17"/>
  <c r="M1719" i="17" s="1"/>
  <c r="K1720" i="17"/>
  <c r="L1720" i="17" s="1"/>
  <c r="M1720" i="17" s="1"/>
  <c r="K1721" i="17"/>
  <c r="L1721" i="17" s="1"/>
  <c r="M1721" i="17" s="1"/>
  <c r="K1722" i="17"/>
  <c r="L1722" i="17"/>
  <c r="M1722" i="17" s="1"/>
  <c r="K1723" i="17"/>
  <c r="L1723" i="17"/>
  <c r="M1723" i="17" s="1"/>
  <c r="K1724" i="17"/>
  <c r="L1724" i="17" s="1"/>
  <c r="M1724" i="17" s="1"/>
  <c r="K1725" i="17"/>
  <c r="L1725" i="17" s="1"/>
  <c r="M1725" i="17" s="1"/>
  <c r="K1726" i="17"/>
  <c r="L1726" i="17" s="1"/>
  <c r="M1726" i="17" s="1"/>
  <c r="K1727" i="17"/>
  <c r="L1727" i="17" s="1"/>
  <c r="M1727" i="17" s="1"/>
  <c r="K1728" i="17"/>
  <c r="L1728" i="17" s="1"/>
  <c r="M1728" i="17" s="1"/>
  <c r="K1729" i="17"/>
  <c r="L1729" i="17" s="1"/>
  <c r="M1729" i="17" s="1"/>
  <c r="K1730" i="17"/>
  <c r="L1730" i="17" s="1"/>
  <c r="M1730" i="17" s="1"/>
  <c r="K1731" i="17"/>
  <c r="L1731" i="17" s="1"/>
  <c r="M1731" i="17"/>
  <c r="K1732" i="17"/>
  <c r="L1732" i="17"/>
  <c r="M1732" i="17" s="1"/>
  <c r="K1733" i="17"/>
  <c r="L1733" i="17" s="1"/>
  <c r="M1733" i="17" s="1"/>
  <c r="K1734" i="17"/>
  <c r="L1734" i="17" s="1"/>
  <c r="M1734" i="17" s="1"/>
  <c r="K1735" i="17"/>
  <c r="L1735" i="17" s="1"/>
  <c r="M1735" i="17" s="1"/>
  <c r="K1736" i="17"/>
  <c r="L1736" i="17" s="1"/>
  <c r="M1736" i="17" s="1"/>
  <c r="K1737" i="17"/>
  <c r="L1737" i="17" s="1"/>
  <c r="M1737" i="17"/>
  <c r="K1738" i="17"/>
  <c r="L1738" i="17" s="1"/>
  <c r="M1738" i="17" s="1"/>
  <c r="K1739" i="17"/>
  <c r="L1739" i="17" s="1"/>
  <c r="M1739" i="17" s="1"/>
  <c r="K1740" i="17"/>
  <c r="L1740" i="17"/>
  <c r="M1740" i="17" s="1"/>
  <c r="K1741" i="17"/>
  <c r="L1741" i="17" s="1"/>
  <c r="M1741" i="17" s="1"/>
  <c r="K1742" i="17"/>
  <c r="L1742" i="17" s="1"/>
  <c r="M1742" i="17"/>
  <c r="K1743" i="17"/>
  <c r="L1743" i="17" s="1"/>
  <c r="M1743" i="17" s="1"/>
  <c r="K1744" i="17"/>
  <c r="L1744" i="17" s="1"/>
  <c r="M1744" i="17" s="1"/>
  <c r="K1745" i="17"/>
  <c r="L1745" i="17" s="1"/>
  <c r="M1745" i="17" s="1"/>
  <c r="K1746" i="17"/>
  <c r="L1746" i="17" s="1"/>
  <c r="M1746" i="17" s="1"/>
  <c r="K1747" i="17"/>
  <c r="L1747" i="17" s="1"/>
  <c r="M1747" i="17"/>
  <c r="K1748" i="17"/>
  <c r="L1748" i="17"/>
  <c r="M1748" i="17" s="1"/>
  <c r="K1749" i="17"/>
  <c r="L1749" i="17" s="1"/>
  <c r="M1749" i="17" s="1"/>
  <c r="K1750" i="17"/>
  <c r="L1750" i="17" s="1"/>
  <c r="M1750" i="17" s="1"/>
  <c r="K1751" i="17"/>
  <c r="L1751" i="17" s="1"/>
  <c r="M1751" i="17" s="1"/>
  <c r="K1752" i="17"/>
  <c r="L1752" i="17" s="1"/>
  <c r="M1752" i="17" s="1"/>
  <c r="K1753" i="17"/>
  <c r="L1753" i="17" s="1"/>
  <c r="M1753" i="17" s="1"/>
  <c r="K1754" i="17"/>
  <c r="L1754" i="17"/>
  <c r="M1754" i="17" s="1"/>
  <c r="K1755" i="17"/>
  <c r="L1755" i="17" s="1"/>
  <c r="M1755" i="17"/>
  <c r="K1756" i="17"/>
  <c r="L1756" i="17"/>
  <c r="M1756" i="17" s="1"/>
  <c r="K1757" i="17"/>
  <c r="L1757" i="17"/>
  <c r="M1757" i="17" s="1"/>
  <c r="K1758" i="17"/>
  <c r="L1758" i="17"/>
  <c r="M1758" i="17" s="1"/>
  <c r="K1759" i="17"/>
  <c r="L1759" i="17" s="1"/>
  <c r="M1759" i="17" s="1"/>
  <c r="K1760" i="17"/>
  <c r="L1760" i="17" s="1"/>
  <c r="M1760" i="17" s="1"/>
  <c r="K1761" i="17"/>
  <c r="L1761" i="17" s="1"/>
  <c r="M1761" i="17" s="1"/>
  <c r="K1762" i="17"/>
  <c r="L1762" i="17" s="1"/>
  <c r="M1762" i="17" s="1"/>
  <c r="K1763" i="17"/>
  <c r="L1763" i="17" s="1"/>
  <c r="M1763" i="17" s="1"/>
  <c r="K1764" i="17"/>
  <c r="L1764" i="17"/>
  <c r="M1764" i="17" s="1"/>
  <c r="K1765" i="17"/>
  <c r="L1765" i="17" s="1"/>
  <c r="M1765" i="17" s="1"/>
  <c r="K1766" i="17"/>
  <c r="L1766" i="17"/>
  <c r="M1766" i="17" s="1"/>
  <c r="K1767" i="17"/>
  <c r="L1767" i="17" s="1"/>
  <c r="M1767" i="17" s="1"/>
  <c r="K1768" i="17"/>
  <c r="L1768" i="17" s="1"/>
  <c r="M1768" i="17" s="1"/>
  <c r="K1769" i="17"/>
  <c r="L1769" i="17" s="1"/>
  <c r="M1769" i="17" s="1"/>
  <c r="K1770" i="17"/>
  <c r="L1770" i="17"/>
  <c r="M1770" i="17" s="1"/>
  <c r="K1771" i="17"/>
  <c r="L1771" i="17" s="1"/>
  <c r="M1771" i="17" s="1"/>
  <c r="K1772" i="17"/>
  <c r="L1772" i="17" s="1"/>
  <c r="M1772" i="17" s="1"/>
  <c r="K1773" i="17"/>
  <c r="L1773" i="17" s="1"/>
  <c r="M1773" i="17" s="1"/>
  <c r="K1774" i="17"/>
  <c r="L1774" i="17" s="1"/>
  <c r="M1774" i="17" s="1"/>
  <c r="K1775" i="17"/>
  <c r="L1775" i="17" s="1"/>
  <c r="M1775" i="17" s="1"/>
  <c r="K1776" i="17"/>
  <c r="L1776" i="17"/>
  <c r="M1776" i="17" s="1"/>
  <c r="K1777" i="17"/>
  <c r="L1777" i="17" s="1"/>
  <c r="M1777" i="17" s="1"/>
  <c r="K1778" i="17"/>
  <c r="L1778" i="17" s="1"/>
  <c r="M1778" i="17" s="1"/>
  <c r="K1779" i="17"/>
  <c r="L1779" i="17" s="1"/>
  <c r="M1779" i="17"/>
  <c r="K1780" i="17"/>
  <c r="L1780" i="17"/>
  <c r="M1780" i="17" s="1"/>
  <c r="K1781" i="17"/>
  <c r="L1781" i="17" s="1"/>
  <c r="M1781" i="17" s="1"/>
  <c r="K1782" i="17"/>
  <c r="L1782" i="17" s="1"/>
  <c r="M1782" i="17" s="1"/>
  <c r="K1783" i="17"/>
  <c r="L1783" i="17" s="1"/>
  <c r="M1783" i="17" s="1"/>
  <c r="K1784" i="17"/>
  <c r="L1784" i="17" s="1"/>
  <c r="M1784" i="17" s="1"/>
  <c r="K1785" i="17"/>
  <c r="L1785" i="17" s="1"/>
  <c r="M1785" i="17" s="1"/>
  <c r="K1786" i="17"/>
  <c r="L1786" i="17" s="1"/>
  <c r="M1786" i="17" s="1"/>
  <c r="K1787" i="17"/>
  <c r="L1787" i="17" s="1"/>
  <c r="M1787" i="17"/>
  <c r="K1788" i="17"/>
  <c r="L1788" i="17"/>
  <c r="M1788" i="17" s="1"/>
  <c r="K1789" i="17"/>
  <c r="L1789" i="17"/>
  <c r="M1789" i="17" s="1"/>
  <c r="K1790" i="17"/>
  <c r="L1790" i="17" s="1"/>
  <c r="M1790" i="17" s="1"/>
  <c r="K1791" i="17"/>
  <c r="L1791" i="17" s="1"/>
  <c r="M1791" i="17" s="1"/>
  <c r="K1792" i="17"/>
  <c r="L1792" i="17" s="1"/>
  <c r="M1792" i="17" s="1"/>
  <c r="K1793" i="17"/>
  <c r="L1793" i="17" s="1"/>
  <c r="M1793" i="17" s="1"/>
  <c r="K1794" i="17"/>
  <c r="L1794" i="17" s="1"/>
  <c r="M1794" i="17" s="1"/>
  <c r="K1795" i="17"/>
  <c r="L1795" i="17" s="1"/>
  <c r="M1795" i="17" s="1"/>
  <c r="K1796" i="17"/>
  <c r="L1796" i="17" s="1"/>
  <c r="M1796" i="17" s="1"/>
  <c r="K1797" i="17"/>
  <c r="L1797" i="17" s="1"/>
  <c r="M1797" i="17" s="1"/>
  <c r="K1798" i="17"/>
  <c r="L1798" i="17"/>
  <c r="M1798" i="17" s="1"/>
  <c r="K1799" i="17"/>
  <c r="L1799" i="17" s="1"/>
  <c r="M1799" i="17" s="1"/>
  <c r="K1800" i="17"/>
  <c r="L1800" i="17" s="1"/>
  <c r="M1800" i="17" s="1"/>
  <c r="K1801" i="17"/>
  <c r="L1801" i="17" s="1"/>
  <c r="M1801" i="17" s="1"/>
  <c r="K1802" i="17"/>
  <c r="L1802" i="17" s="1"/>
  <c r="M1802" i="17" s="1"/>
  <c r="K1803" i="17"/>
  <c r="L1803" i="17" s="1"/>
  <c r="M1803" i="17" s="1"/>
  <c r="K1804" i="17"/>
  <c r="L1804" i="17" s="1"/>
  <c r="M1804" i="17" s="1"/>
  <c r="K1805" i="17"/>
  <c r="L1805" i="17" s="1"/>
  <c r="M1805" i="17" s="1"/>
  <c r="K1806" i="17"/>
  <c r="L1806" i="17" s="1"/>
  <c r="M1806" i="17" s="1"/>
  <c r="K1807" i="17"/>
  <c r="L1807" i="17" s="1"/>
  <c r="M1807" i="17" s="1"/>
  <c r="K1808" i="17"/>
  <c r="L1808" i="17"/>
  <c r="M1808" i="17" s="1"/>
  <c r="K1809" i="17"/>
  <c r="L1809" i="17" s="1"/>
  <c r="M1809" i="17" s="1"/>
  <c r="K1810" i="17"/>
  <c r="L1810" i="17" s="1"/>
  <c r="M1810" i="17" s="1"/>
  <c r="K1811" i="17"/>
  <c r="L1811" i="17" s="1"/>
  <c r="M1811" i="17" s="1"/>
  <c r="K1812" i="17"/>
  <c r="L1812" i="17" s="1"/>
  <c r="M1812" i="17" s="1"/>
  <c r="K1813" i="17"/>
  <c r="L1813" i="17" s="1"/>
  <c r="M1813" i="17" s="1"/>
  <c r="K1814" i="17"/>
  <c r="L1814" i="17" s="1"/>
  <c r="M1814" i="17" s="1"/>
  <c r="K1815" i="17"/>
  <c r="L1815" i="17" s="1"/>
  <c r="M1815" i="17" s="1"/>
  <c r="K1816" i="17"/>
  <c r="L1816" i="17" s="1"/>
  <c r="M1816" i="17" s="1"/>
  <c r="K1817" i="17"/>
  <c r="L1817" i="17" s="1"/>
  <c r="M1817" i="17" s="1"/>
  <c r="K1818" i="17"/>
  <c r="L1818" i="17"/>
  <c r="M1818" i="17" s="1"/>
  <c r="K1819" i="17"/>
  <c r="L1819" i="17" s="1"/>
  <c r="M1819" i="17"/>
  <c r="K1820" i="17"/>
  <c r="L1820" i="17"/>
  <c r="M1820" i="17" s="1"/>
  <c r="K1821" i="17"/>
  <c r="L1821" i="17"/>
  <c r="M1821" i="17" s="1"/>
  <c r="K1822" i="17"/>
  <c r="L1822" i="17"/>
  <c r="M1822" i="17" s="1"/>
  <c r="K1823" i="17"/>
  <c r="L1823" i="17" s="1"/>
  <c r="M1823" i="17" s="1"/>
  <c r="K1824" i="17"/>
  <c r="L1824" i="17" s="1"/>
  <c r="M1824" i="17" s="1"/>
  <c r="K1825" i="17"/>
  <c r="L1825" i="17" s="1"/>
  <c r="M1825" i="17" s="1"/>
  <c r="K1826" i="17"/>
  <c r="L1826" i="17" s="1"/>
  <c r="M1826" i="17" s="1"/>
  <c r="K1827" i="17"/>
  <c r="L1827" i="17" s="1"/>
  <c r="M1827" i="17"/>
  <c r="K1828" i="17"/>
  <c r="L1828" i="17"/>
  <c r="M1828" i="17" s="1"/>
  <c r="K1829" i="17"/>
  <c r="L1829" i="17" s="1"/>
  <c r="M1829" i="17" s="1"/>
  <c r="K1830" i="17"/>
  <c r="L1830" i="17" s="1"/>
  <c r="M1830" i="17" s="1"/>
  <c r="K1831" i="17"/>
  <c r="L1831" i="17" s="1"/>
  <c r="M1831" i="17" s="1"/>
  <c r="K1832" i="17"/>
  <c r="L1832" i="17" s="1"/>
  <c r="M1832" i="17" s="1"/>
  <c r="K1833" i="17"/>
  <c r="L1833" i="17" s="1"/>
  <c r="M1833" i="17" s="1"/>
  <c r="K1834" i="17"/>
  <c r="L1834" i="17"/>
  <c r="M1834" i="17" s="1"/>
  <c r="K1835" i="17"/>
  <c r="L1835" i="17" s="1"/>
  <c r="M1835" i="17" s="1"/>
  <c r="K1836" i="17"/>
  <c r="L1836" i="17"/>
  <c r="M1836" i="17" s="1"/>
  <c r="K1837" i="17"/>
  <c r="L1837" i="17"/>
  <c r="M1837" i="17" s="1"/>
  <c r="K1838" i="17"/>
  <c r="L1838" i="17"/>
  <c r="M1838" i="17" s="1"/>
  <c r="K1839" i="17"/>
  <c r="L1839" i="17" s="1"/>
  <c r="M1839" i="17" s="1"/>
  <c r="K1840" i="17"/>
  <c r="L1840" i="17" s="1"/>
  <c r="M1840" i="17" s="1"/>
  <c r="K1841" i="17"/>
  <c r="L1841" i="17" s="1"/>
  <c r="M1841" i="17" s="1"/>
  <c r="K1842" i="17"/>
  <c r="L1842" i="17" s="1"/>
  <c r="M1842" i="17" s="1"/>
  <c r="K1843" i="17"/>
  <c r="L1843" i="17" s="1"/>
  <c r="M1843" i="17" s="1"/>
  <c r="K1844" i="17"/>
  <c r="L1844" i="17" s="1"/>
  <c r="M1844" i="17" s="1"/>
  <c r="K1845" i="17"/>
  <c r="L1845" i="17" s="1"/>
  <c r="M1845" i="17" s="1"/>
  <c r="K1846" i="17"/>
  <c r="L1846" i="17"/>
  <c r="M1846" i="17" s="1"/>
  <c r="K1847" i="17"/>
  <c r="L1847" i="17" s="1"/>
  <c r="M1847" i="17" s="1"/>
  <c r="K1848" i="17"/>
  <c r="L1848" i="17" s="1"/>
  <c r="M1848" i="17" s="1"/>
  <c r="K1849" i="17"/>
  <c r="L1849" i="17" s="1"/>
  <c r="M1849" i="17" s="1"/>
  <c r="K1850" i="17"/>
  <c r="L1850" i="17" s="1"/>
  <c r="M1850" i="17" s="1"/>
  <c r="K1851" i="17"/>
  <c r="L1851" i="17" s="1"/>
  <c r="M1851" i="17" s="1"/>
  <c r="K1852" i="17"/>
  <c r="L1852" i="17" s="1"/>
  <c r="M1852" i="17" s="1"/>
  <c r="K1853" i="17"/>
  <c r="L1853" i="17" s="1"/>
  <c r="M1853" i="17" s="1"/>
  <c r="K1854" i="17"/>
  <c r="L1854" i="17" s="1"/>
  <c r="M1854" i="17" s="1"/>
  <c r="K1855" i="17"/>
  <c r="L1855" i="17" s="1"/>
  <c r="M1855" i="17" s="1"/>
  <c r="K1856" i="17"/>
  <c r="L1856" i="17"/>
  <c r="M1856" i="17" s="1"/>
  <c r="K1857" i="17"/>
  <c r="L1857" i="17" s="1"/>
  <c r="M1857" i="17" s="1"/>
  <c r="K1858" i="17"/>
  <c r="L1858" i="17" s="1"/>
  <c r="M1858" i="17" s="1"/>
  <c r="K1859" i="17"/>
  <c r="L1859" i="17" s="1"/>
  <c r="M1859" i="17"/>
  <c r="K1860" i="17"/>
  <c r="L1860" i="17"/>
  <c r="M1860" i="17" s="1"/>
  <c r="K1861" i="17"/>
  <c r="L1861" i="17" s="1"/>
  <c r="M1861" i="17" s="1"/>
  <c r="K1862" i="17"/>
  <c r="L1862" i="17" s="1"/>
  <c r="M1862" i="17" s="1"/>
  <c r="K1863" i="17"/>
  <c r="L1863" i="17" s="1"/>
  <c r="M1863" i="17" s="1"/>
  <c r="K1864" i="17"/>
  <c r="L1864" i="17" s="1"/>
  <c r="M1864" i="17" s="1"/>
  <c r="K1865" i="17"/>
  <c r="L1865" i="17" s="1"/>
  <c r="M1865" i="17" s="1"/>
  <c r="K1866" i="17"/>
  <c r="L1866" i="17"/>
  <c r="M1866" i="17" s="1"/>
  <c r="K1867" i="17"/>
  <c r="L1867" i="17" s="1"/>
  <c r="M1867" i="17"/>
  <c r="K1868" i="17"/>
  <c r="L1868" i="17"/>
  <c r="M1868" i="17" s="1"/>
  <c r="K1869" i="17"/>
  <c r="L1869" i="17"/>
  <c r="M1869" i="17" s="1"/>
  <c r="K1870" i="17"/>
  <c r="L1870" i="17"/>
  <c r="M1870" i="17" s="1"/>
  <c r="K1871" i="17"/>
  <c r="L1871" i="17" s="1"/>
  <c r="M1871" i="17" s="1"/>
  <c r="K1872" i="17"/>
  <c r="L1872" i="17" s="1"/>
  <c r="M1872" i="17" s="1"/>
  <c r="K1873" i="17"/>
  <c r="L1873" i="17" s="1"/>
  <c r="M1873" i="17" s="1"/>
  <c r="K1874" i="17"/>
  <c r="L1874" i="17" s="1"/>
  <c r="M1874" i="17" s="1"/>
  <c r="K1875" i="17"/>
  <c r="L1875" i="17" s="1"/>
  <c r="M1875" i="17" s="1"/>
  <c r="K1876" i="17"/>
  <c r="L1876" i="17" s="1"/>
  <c r="M1876" i="17" s="1"/>
  <c r="K1877" i="17"/>
  <c r="L1877" i="17" s="1"/>
  <c r="M1877" i="17" s="1"/>
  <c r="K1878" i="17"/>
  <c r="L1878" i="17"/>
  <c r="M1878" i="17" s="1"/>
  <c r="K1879" i="17"/>
  <c r="L1879" i="17" s="1"/>
  <c r="M1879" i="17" s="1"/>
  <c r="K1880" i="17"/>
  <c r="L1880" i="17" s="1"/>
  <c r="M1880" i="17" s="1"/>
  <c r="K1881" i="17"/>
  <c r="L1881" i="17" s="1"/>
  <c r="M1881" i="17" s="1"/>
  <c r="K1882" i="17"/>
  <c r="L1882" i="17" s="1"/>
  <c r="M1882" i="17" s="1"/>
  <c r="K1883" i="17"/>
  <c r="L1883" i="17" s="1"/>
  <c r="M1883" i="17" s="1"/>
  <c r="K1884" i="17"/>
  <c r="L1884" i="17" s="1"/>
  <c r="M1884" i="17" s="1"/>
  <c r="K1885" i="17"/>
  <c r="L1885" i="17" s="1"/>
  <c r="M1885" i="17" s="1"/>
  <c r="K1886" i="17"/>
  <c r="L1886" i="17"/>
  <c r="M1886" i="17" s="1"/>
  <c r="K1887" i="17"/>
  <c r="L1887" i="17" s="1"/>
  <c r="M1887" i="17" s="1"/>
  <c r="K1888" i="17"/>
  <c r="L1888" i="17" s="1"/>
  <c r="M1888" i="17" s="1"/>
  <c r="K1889" i="17"/>
  <c r="L1889" i="17" s="1"/>
  <c r="M1889" i="17" s="1"/>
  <c r="K1890" i="17"/>
  <c r="L1890" i="17" s="1"/>
  <c r="M1890" i="17" s="1"/>
  <c r="K1891" i="17"/>
  <c r="L1891" i="17" s="1"/>
  <c r="M1891" i="17" s="1"/>
  <c r="K1892" i="17"/>
  <c r="L1892" i="17" s="1"/>
  <c r="M1892" i="17" s="1"/>
  <c r="K1893" i="17"/>
  <c r="L1893" i="17" s="1"/>
  <c r="M1893" i="17" s="1"/>
  <c r="K1894" i="17"/>
  <c r="L1894" i="17" s="1"/>
  <c r="M1894" i="17" s="1"/>
  <c r="K1895" i="17"/>
  <c r="L1895" i="17" s="1"/>
  <c r="M1895" i="17" s="1"/>
  <c r="K1896" i="17"/>
  <c r="L1896" i="17" s="1"/>
  <c r="M1896" i="17" s="1"/>
  <c r="K1897" i="17"/>
  <c r="L1897" i="17"/>
  <c r="M1897" i="17" s="1"/>
  <c r="K1898" i="17"/>
  <c r="L1898" i="17" s="1"/>
  <c r="M1898" i="17" s="1"/>
  <c r="K1899" i="17"/>
  <c r="L1899" i="17" s="1"/>
  <c r="M1899" i="17" s="1"/>
  <c r="K1900" i="17"/>
  <c r="L1900" i="17" s="1"/>
  <c r="M1900" i="17" s="1"/>
  <c r="K1901" i="17"/>
  <c r="L1901" i="17" s="1"/>
  <c r="M1901" i="17"/>
  <c r="K1902" i="17"/>
  <c r="L1902" i="17"/>
  <c r="M1902" i="17" s="1"/>
  <c r="K1903" i="17"/>
  <c r="L1903" i="17"/>
  <c r="M1903" i="17" s="1"/>
  <c r="K1904" i="17"/>
  <c r="L1904" i="17" s="1"/>
  <c r="M1904" i="17" s="1"/>
  <c r="K1905" i="17"/>
  <c r="L1905" i="17" s="1"/>
  <c r="M1905" i="17" s="1"/>
  <c r="K1906" i="17"/>
  <c r="L1906" i="17"/>
  <c r="M1906" i="17" s="1"/>
  <c r="K1907" i="17"/>
  <c r="L1907" i="17" s="1"/>
  <c r="M1907" i="17" s="1"/>
  <c r="K1908" i="17"/>
  <c r="L1908" i="17" s="1"/>
  <c r="M1908" i="17" s="1"/>
  <c r="K1909" i="17"/>
  <c r="L1909" i="17"/>
  <c r="M1909" i="17" s="1"/>
  <c r="K1910" i="17"/>
  <c r="L1910" i="17"/>
  <c r="M1910" i="17" s="1"/>
  <c r="K1911" i="17"/>
  <c r="L1911" i="17" s="1"/>
  <c r="M1911" i="17" s="1"/>
  <c r="K1912" i="17"/>
  <c r="L1912" i="17" s="1"/>
  <c r="M1912" i="17" s="1"/>
  <c r="K1913" i="17"/>
  <c r="L1913" i="17"/>
  <c r="M1913" i="17" s="1"/>
  <c r="K1914" i="17"/>
  <c r="L1914" i="17" s="1"/>
  <c r="M1914" i="17" s="1"/>
  <c r="K1915" i="17"/>
  <c r="L1915" i="17" s="1"/>
  <c r="M1915" i="17" s="1"/>
  <c r="K1916" i="17"/>
  <c r="L1916" i="17" s="1"/>
  <c r="M1916" i="17" s="1"/>
  <c r="K1917" i="17"/>
  <c r="L1917" i="17" s="1"/>
  <c r="M1917" i="17" s="1"/>
  <c r="K1918" i="17"/>
  <c r="L1918" i="17"/>
  <c r="M1918" i="17" s="1"/>
  <c r="K1919" i="17"/>
  <c r="L1919" i="17" s="1"/>
  <c r="M1919" i="17" s="1"/>
  <c r="K1920" i="17"/>
  <c r="L1920" i="17" s="1"/>
  <c r="M1920" i="17" s="1"/>
  <c r="K1921" i="17"/>
  <c r="L1921" i="17" s="1"/>
  <c r="M1921" i="17" s="1"/>
  <c r="K1922" i="17"/>
  <c r="L1922" i="17" s="1"/>
  <c r="M1922" i="17" s="1"/>
  <c r="K1923" i="17"/>
  <c r="L1923" i="17"/>
  <c r="M1923" i="17" s="1"/>
  <c r="K1924" i="17"/>
  <c r="L1924" i="17" s="1"/>
  <c r="M1924" i="17" s="1"/>
  <c r="K1925" i="17"/>
  <c r="L1925" i="17" s="1"/>
  <c r="M1925" i="17" s="1"/>
  <c r="K1926" i="17"/>
  <c r="L1926" i="17"/>
  <c r="M1926" i="17" s="1"/>
  <c r="K1927" i="17"/>
  <c r="L1927" i="17"/>
  <c r="M1927" i="17" s="1"/>
  <c r="K1928" i="17"/>
  <c r="L1928" i="17" s="1"/>
  <c r="M1928" i="17" s="1"/>
  <c r="K1929" i="17"/>
  <c r="L1929" i="17" s="1"/>
  <c r="M1929" i="17" s="1"/>
  <c r="K1930" i="17"/>
  <c r="L1930" i="17" s="1"/>
  <c r="M1930" i="17" s="1"/>
  <c r="K1931" i="17"/>
  <c r="L1931" i="17" s="1"/>
  <c r="M1931" i="17" s="1"/>
  <c r="K1932" i="17"/>
  <c r="L1932" i="17" s="1"/>
  <c r="M1932" i="17" s="1"/>
  <c r="K1933" i="17"/>
  <c r="L1933" i="17" s="1"/>
  <c r="M1933" i="17" s="1"/>
  <c r="K1934" i="17"/>
  <c r="L1934" i="17"/>
  <c r="M1934" i="17" s="1"/>
  <c r="K1935" i="17"/>
  <c r="L1935" i="17"/>
  <c r="M1935" i="17" s="1"/>
  <c r="K1936" i="17"/>
  <c r="L1936" i="17" s="1"/>
  <c r="M1936" i="17" s="1"/>
  <c r="K1937" i="17"/>
  <c r="L1937" i="17" s="1"/>
  <c r="M1937" i="17" s="1"/>
  <c r="K1938" i="17"/>
  <c r="L1938" i="17" s="1"/>
  <c r="M1938" i="17" s="1"/>
  <c r="K1939" i="17"/>
  <c r="L1939" i="17"/>
  <c r="M1939" i="17" s="1"/>
  <c r="K1940" i="17"/>
  <c r="L1940" i="17" s="1"/>
  <c r="M1940" i="17" s="1"/>
  <c r="K1941" i="17"/>
  <c r="L1941" i="17" s="1"/>
  <c r="M1941" i="17" s="1"/>
  <c r="K1942" i="17"/>
  <c r="L1942" i="17" s="1"/>
  <c r="M1942" i="17" s="1"/>
  <c r="K1943" i="17"/>
  <c r="L1943" i="17"/>
  <c r="M1943" i="17" s="1"/>
  <c r="K1944" i="17"/>
  <c r="L1944" i="17" s="1"/>
  <c r="M1944" i="17" s="1"/>
  <c r="K1945" i="17"/>
  <c r="L1945" i="17" s="1"/>
  <c r="M1945" i="17" s="1"/>
  <c r="K1946" i="17"/>
  <c r="L1946" i="17" s="1"/>
  <c r="M1946" i="17" s="1"/>
  <c r="K1947" i="17"/>
  <c r="L1947" i="17" s="1"/>
  <c r="M1947" i="17" s="1"/>
  <c r="K1948" i="17"/>
  <c r="L1948" i="17" s="1"/>
  <c r="M1948" i="17"/>
  <c r="K1949" i="17"/>
  <c r="L1949" i="17" s="1"/>
  <c r="M1949" i="17" s="1"/>
  <c r="K1950" i="17"/>
  <c r="L1950" i="17" s="1"/>
  <c r="M1950" i="17" s="1"/>
  <c r="K1951" i="17"/>
  <c r="L1951" i="17" s="1"/>
  <c r="M1951" i="17" s="1"/>
  <c r="K1952" i="17"/>
  <c r="L1952" i="17" s="1"/>
  <c r="M1952" i="17" s="1"/>
  <c r="K1953" i="17"/>
  <c r="L1953" i="17" s="1"/>
  <c r="M1953" i="17" s="1"/>
  <c r="K1954" i="17"/>
  <c r="L1954" i="17" s="1"/>
  <c r="M1954" i="17" s="1"/>
  <c r="K1955" i="17"/>
  <c r="L1955" i="17"/>
  <c r="M1955" i="17" s="1"/>
  <c r="K1956" i="17"/>
  <c r="L1956" i="17" s="1"/>
  <c r="M1956" i="17" s="1"/>
  <c r="K1957" i="17"/>
  <c r="L1957" i="17" s="1"/>
  <c r="M1957" i="17" s="1"/>
  <c r="K1958" i="17"/>
  <c r="L1958" i="17" s="1"/>
  <c r="M1958" i="17" s="1"/>
  <c r="K1959" i="17"/>
  <c r="L1959" i="17"/>
  <c r="M1959" i="17" s="1"/>
  <c r="K1960" i="17"/>
  <c r="L1960" i="17" s="1"/>
  <c r="M1960" i="17" s="1"/>
  <c r="K1961" i="17"/>
  <c r="L1961" i="17" s="1"/>
  <c r="M1961" i="17" s="1"/>
  <c r="K1962" i="17"/>
  <c r="L1962" i="17" s="1"/>
  <c r="M1962" i="17" s="1"/>
  <c r="K1963" i="17"/>
  <c r="L1963" i="17"/>
  <c r="M1963" i="17" s="1"/>
  <c r="K1964" i="17"/>
  <c r="L1964" i="17" s="1"/>
  <c r="M1964" i="17" s="1"/>
  <c r="K1965" i="17"/>
  <c r="L1965" i="17" s="1"/>
  <c r="M1965" i="17" s="1"/>
  <c r="K1966" i="17"/>
  <c r="L1966" i="17" s="1"/>
  <c r="M1966" i="17" s="1"/>
  <c r="K1967" i="17"/>
  <c r="L1967" i="17" s="1"/>
  <c r="M1967" i="17" s="1"/>
  <c r="K1968" i="17"/>
  <c r="L1968" i="17" s="1"/>
  <c r="M1968" i="17" s="1"/>
  <c r="K1969" i="17"/>
  <c r="L1969" i="17" s="1"/>
  <c r="M1969" i="17" s="1"/>
  <c r="K1970" i="17"/>
  <c r="L1970" i="17" s="1"/>
  <c r="M1970" i="17" s="1"/>
  <c r="K1971" i="17"/>
  <c r="L1971" i="17"/>
  <c r="M1971" i="17" s="1"/>
  <c r="K1972" i="17"/>
  <c r="L1972" i="17" s="1"/>
  <c r="M1972" i="17" s="1"/>
  <c r="K1973" i="17"/>
  <c r="L1973" i="17" s="1"/>
  <c r="M1973" i="17" s="1"/>
  <c r="K1974" i="17"/>
  <c r="L1974" i="17"/>
  <c r="M1974" i="17" s="1"/>
  <c r="K1975" i="17"/>
  <c r="L1975" i="17"/>
  <c r="M1975" i="17" s="1"/>
  <c r="K1976" i="17"/>
  <c r="L1976" i="17" s="1"/>
  <c r="M1976" i="17" s="1"/>
  <c r="K1977" i="17"/>
  <c r="L1977" i="17" s="1"/>
  <c r="M1977" i="17" s="1"/>
  <c r="K1978" i="17"/>
  <c r="L1978" i="17" s="1"/>
  <c r="M1978" i="17" s="1"/>
  <c r="K1979" i="17"/>
  <c r="L1979" i="17" s="1"/>
  <c r="M1979" i="17" s="1"/>
  <c r="K1980" i="17"/>
  <c r="L1980" i="17" s="1"/>
  <c r="M1980" i="17" s="1"/>
  <c r="K1981" i="17"/>
  <c r="L1981" i="17" s="1"/>
  <c r="M1981" i="17" s="1"/>
  <c r="K1982" i="17"/>
  <c r="L1982" i="17"/>
  <c r="M1982" i="17" s="1"/>
  <c r="K1983" i="17"/>
  <c r="L1983" i="17" s="1"/>
  <c r="M1983" i="17" s="1"/>
  <c r="K1984" i="17"/>
  <c r="L1984" i="17" s="1"/>
  <c r="M1984" i="17" s="1"/>
  <c r="K1985" i="17"/>
  <c r="L1985" i="17"/>
  <c r="M1985" i="17" s="1"/>
  <c r="K1986" i="17"/>
  <c r="L1986" i="17" s="1"/>
  <c r="M1986" i="17" s="1"/>
  <c r="K1987" i="17"/>
  <c r="L1987" i="17" s="1"/>
  <c r="M1987" i="17" s="1"/>
  <c r="K1988" i="17"/>
  <c r="L1988" i="17" s="1"/>
  <c r="M1988" i="17"/>
  <c r="K1989" i="17"/>
  <c r="L1989" i="17" s="1"/>
  <c r="M1989" i="17" s="1"/>
  <c r="K1990" i="17"/>
  <c r="L1990" i="17" s="1"/>
  <c r="M1990" i="17" s="1"/>
  <c r="K1991" i="17"/>
  <c r="L1991" i="17" s="1"/>
  <c r="M1991" i="17" s="1"/>
  <c r="K1992" i="17"/>
  <c r="L1992" i="17" s="1"/>
  <c r="M1992" i="17" s="1"/>
  <c r="K1993" i="17"/>
  <c r="L1993" i="17" s="1"/>
  <c r="M1993" i="17" s="1"/>
  <c r="K1994" i="17"/>
  <c r="L1994" i="17" s="1"/>
  <c r="M1994" i="17" s="1"/>
  <c r="K1995" i="17"/>
  <c r="L1995" i="17"/>
  <c r="M1995" i="17" s="1"/>
  <c r="K1996" i="17"/>
  <c r="L1996" i="17" s="1"/>
  <c r="M1996" i="17" s="1"/>
  <c r="K1997" i="17"/>
  <c r="L1997" i="17" s="1"/>
  <c r="M1997" i="17" s="1"/>
  <c r="K1998" i="17"/>
  <c r="L1998" i="17" s="1"/>
  <c r="M1998" i="17" s="1"/>
  <c r="K1999" i="17"/>
  <c r="L1999" i="17" s="1"/>
  <c r="M1999" i="17" s="1"/>
  <c r="K2000" i="17"/>
  <c r="L2000" i="17" s="1"/>
  <c r="M2000" i="17" s="1"/>
  <c r="K2001" i="17"/>
  <c r="L2001" i="17"/>
  <c r="M2001" i="17" s="1"/>
  <c r="K2002" i="17"/>
  <c r="L2002" i="17" s="1"/>
  <c r="M2002" i="17" s="1"/>
  <c r="K2003" i="17"/>
  <c r="L2003" i="17" s="1"/>
  <c r="M2003" i="17" s="1"/>
  <c r="K2004" i="17"/>
  <c r="L2004" i="17" s="1"/>
  <c r="M2004" i="17" s="1"/>
  <c r="K2005" i="17"/>
  <c r="L2005" i="17" s="1"/>
  <c r="M2005" i="17" s="1"/>
  <c r="K2006" i="17"/>
  <c r="L2006" i="17"/>
  <c r="M2006" i="17" s="1"/>
  <c r="K2007" i="17"/>
  <c r="L2007" i="17" s="1"/>
  <c r="M2007" i="17" s="1"/>
  <c r="K2008" i="17"/>
  <c r="L2008" i="17" s="1"/>
  <c r="M2008" i="17" s="1"/>
  <c r="K2009" i="17"/>
  <c r="L2009" i="17" s="1"/>
  <c r="M2009" i="17" s="1"/>
  <c r="K2010" i="17"/>
  <c r="L2010" i="17" s="1"/>
  <c r="M2010" i="17" s="1"/>
  <c r="K2011" i="17"/>
  <c r="L2011" i="17"/>
  <c r="M2011" i="17" s="1"/>
  <c r="K2012" i="17"/>
  <c r="L2012" i="17" s="1"/>
  <c r="M2012" i="17" s="1"/>
  <c r="K2013" i="17"/>
  <c r="L2013" i="17" s="1"/>
  <c r="M2013" i="17" s="1"/>
  <c r="K2014" i="17"/>
  <c r="L2014" i="17"/>
  <c r="M2014" i="17" s="1"/>
  <c r="K2015" i="17"/>
  <c r="L2015" i="17"/>
  <c r="M2015" i="17" s="1"/>
  <c r="K2016" i="17"/>
  <c r="L2016" i="17" s="1"/>
  <c r="M2016" i="17" s="1"/>
  <c r="K2017" i="17"/>
  <c r="L2017" i="17" s="1"/>
  <c r="M2017" i="17" s="1"/>
  <c r="K2018" i="17"/>
  <c r="L2018" i="17" s="1"/>
  <c r="M2018" i="17" s="1"/>
  <c r="K2019" i="17"/>
  <c r="L2019" i="17" s="1"/>
  <c r="M2019" i="17" s="1"/>
  <c r="K2020" i="17"/>
  <c r="L2020" i="17" s="1"/>
  <c r="M2020" i="17" s="1"/>
  <c r="K2021" i="17"/>
  <c r="L2021" i="17" s="1"/>
  <c r="M2021" i="17" s="1"/>
  <c r="K2022" i="17"/>
  <c r="L2022" i="17"/>
  <c r="M2022" i="17" s="1"/>
  <c r="K2023" i="17"/>
  <c r="L2023" i="17" s="1"/>
  <c r="M2023" i="17" s="1"/>
  <c r="K2024" i="17"/>
  <c r="L2024" i="17" s="1"/>
  <c r="M2024" i="17" s="1"/>
  <c r="K2025" i="17"/>
  <c r="L2025" i="17"/>
  <c r="M2025" i="17" s="1"/>
  <c r="K2026" i="17"/>
  <c r="L2026" i="17" s="1"/>
  <c r="M2026" i="17" s="1"/>
  <c r="K2027" i="17"/>
  <c r="L2027" i="17" s="1"/>
  <c r="M2027" i="17" s="1"/>
  <c r="K2028" i="17"/>
  <c r="L2028" i="17" s="1"/>
  <c r="M2028" i="17" s="1"/>
  <c r="K2029" i="17"/>
  <c r="L2029" i="17" s="1"/>
  <c r="M2029" i="17" s="1"/>
  <c r="K2030" i="17"/>
  <c r="L2030" i="17" s="1"/>
  <c r="M2030" i="17" s="1"/>
  <c r="K2031" i="17"/>
  <c r="L2031" i="17"/>
  <c r="M2031" i="17" s="1"/>
  <c r="K2032" i="17"/>
  <c r="L2032" i="17" s="1"/>
  <c r="M2032" i="17" s="1"/>
  <c r="K2033" i="17"/>
  <c r="L2033" i="17" s="1"/>
  <c r="M2033" i="17" s="1"/>
  <c r="K2034" i="17"/>
  <c r="L2034" i="17" s="1"/>
  <c r="M2034" i="17" s="1"/>
  <c r="K2035" i="17"/>
  <c r="L2035" i="17"/>
  <c r="M2035" i="17" s="1"/>
  <c r="K2036" i="17"/>
  <c r="L2036" i="17" s="1"/>
  <c r="M2036" i="17" s="1"/>
  <c r="K2037" i="17"/>
  <c r="L2037" i="17" s="1"/>
  <c r="M2037" i="17" s="1"/>
  <c r="K2038" i="17"/>
  <c r="L2038" i="17" s="1"/>
  <c r="M2038" i="17" s="1"/>
  <c r="K2039" i="17"/>
  <c r="L2039" i="17" s="1"/>
  <c r="M2039" i="17" s="1"/>
  <c r="K2040" i="17"/>
  <c r="L2040" i="17" s="1"/>
  <c r="M2040" i="17" s="1"/>
  <c r="K2041" i="17"/>
  <c r="L2041" i="17"/>
  <c r="M2041" i="17" s="1"/>
  <c r="K2042" i="17"/>
  <c r="L2042" i="17" s="1"/>
  <c r="M2042" i="17" s="1"/>
  <c r="K2043" i="17"/>
  <c r="L2043" i="17" s="1"/>
  <c r="M2043" i="17" s="1"/>
  <c r="K2044" i="17"/>
  <c r="L2044" i="17" s="1"/>
  <c r="M2044" i="17" s="1"/>
  <c r="K2045" i="17"/>
  <c r="L2045" i="17" s="1"/>
  <c r="M2045" i="17" s="1"/>
  <c r="K2046" i="17"/>
  <c r="L2046" i="17" s="1"/>
  <c r="M2046" i="17" s="1"/>
  <c r="K2047" i="17"/>
  <c r="L2047" i="17"/>
  <c r="M2047" i="17" s="1"/>
  <c r="K2048" i="17"/>
  <c r="L2048" i="17" s="1"/>
  <c r="M2048" i="17" s="1"/>
  <c r="K2049" i="17"/>
  <c r="L2049" i="17" s="1"/>
  <c r="M2049" i="17" s="1"/>
  <c r="K2050" i="17"/>
  <c r="L2050" i="17" s="1"/>
  <c r="M2050" i="17" s="1"/>
  <c r="K2051" i="17"/>
  <c r="L2051" i="17"/>
  <c r="M2051" i="17" s="1"/>
  <c r="K2052" i="17"/>
  <c r="L2052" i="17" s="1"/>
  <c r="M2052" i="17" s="1"/>
  <c r="K2053" i="17"/>
  <c r="L2053" i="17" s="1"/>
  <c r="M2053" i="17" s="1"/>
  <c r="K2054" i="17"/>
  <c r="L2054" i="17" s="1"/>
  <c r="M2054" i="17" s="1"/>
  <c r="K2055" i="17"/>
  <c r="L2055" i="17" s="1"/>
  <c r="M2055" i="17" s="1"/>
  <c r="K2056" i="17"/>
  <c r="L2056" i="17" s="1"/>
  <c r="M2056" i="17" s="1"/>
  <c r="K2057" i="17"/>
  <c r="L2057" i="17"/>
  <c r="M2057" i="17" s="1"/>
  <c r="K2058" i="17"/>
  <c r="L2058" i="17" s="1"/>
  <c r="M2058" i="17" s="1"/>
  <c r="K2059" i="17"/>
  <c r="L2059" i="17" s="1"/>
  <c r="M2059" i="17" s="1"/>
  <c r="K2060" i="17"/>
  <c r="L2060" i="17" s="1"/>
  <c r="M2060" i="17" s="1"/>
  <c r="K2061" i="17"/>
  <c r="L2061" i="17" s="1"/>
  <c r="M2061" i="17" s="1"/>
  <c r="K2062" i="17"/>
  <c r="L2062" i="17" s="1"/>
  <c r="M2062" i="17" s="1"/>
  <c r="K2063" i="17"/>
  <c r="L2063" i="17"/>
  <c r="M2063" i="17" s="1"/>
  <c r="K2064" i="17"/>
  <c r="L2064" i="17" s="1"/>
  <c r="M2064" i="17" s="1"/>
  <c r="K2065" i="17"/>
  <c r="L2065" i="17" s="1"/>
  <c r="M2065" i="17" s="1"/>
  <c r="K2066" i="17"/>
  <c r="L2066" i="17" s="1"/>
  <c r="M2066" i="17" s="1"/>
  <c r="K2067" i="17"/>
  <c r="L2067" i="17"/>
  <c r="M2067" i="17" s="1"/>
  <c r="K2068" i="17"/>
  <c r="L2068" i="17" s="1"/>
  <c r="M2068" i="17" s="1"/>
  <c r="K2069" i="17"/>
  <c r="L2069" i="17" s="1"/>
  <c r="M2069" i="17" s="1"/>
  <c r="K2070" i="17"/>
  <c r="L2070" i="17" s="1"/>
  <c r="M2070" i="17" s="1"/>
  <c r="K2071" i="17"/>
  <c r="L2071" i="17" s="1"/>
  <c r="M2071" i="17" s="1"/>
  <c r="K2072" i="17"/>
  <c r="L2072" i="17" s="1"/>
  <c r="M2072" i="17" s="1"/>
  <c r="K2073" i="17"/>
  <c r="L2073" i="17"/>
  <c r="M2073" i="17" s="1"/>
  <c r="K2074" i="17"/>
  <c r="L2074" i="17" s="1"/>
  <c r="M2074" i="17" s="1"/>
  <c r="K2075" i="17"/>
  <c r="L2075" i="17" s="1"/>
  <c r="M2075" i="17" s="1"/>
  <c r="K2076" i="17"/>
  <c r="L2076" i="17" s="1"/>
  <c r="M2076" i="17" s="1"/>
  <c r="K2077" i="17"/>
  <c r="L2077" i="17" s="1"/>
  <c r="M2077" i="17" s="1"/>
  <c r="K2078" i="17"/>
  <c r="L2078" i="17" s="1"/>
  <c r="M2078" i="17" s="1"/>
  <c r="K2079" i="17"/>
  <c r="L2079" i="17"/>
  <c r="M2079" i="17" s="1"/>
  <c r="K2080" i="17"/>
  <c r="L2080" i="17" s="1"/>
  <c r="M2080" i="17" s="1"/>
  <c r="K2081" i="17"/>
  <c r="L2081" i="17" s="1"/>
  <c r="M2081" i="17" s="1"/>
  <c r="K2082" i="17"/>
  <c r="L2082" i="17" s="1"/>
  <c r="M2082" i="17" s="1"/>
  <c r="K2083" i="17"/>
  <c r="L2083" i="17"/>
  <c r="M2083" i="17" s="1"/>
  <c r="K2084" i="17"/>
  <c r="L2084" i="17" s="1"/>
  <c r="M2084" i="17" s="1"/>
  <c r="K2085" i="17"/>
  <c r="L2085" i="17" s="1"/>
  <c r="M2085" i="17" s="1"/>
  <c r="K2086" i="17"/>
  <c r="L2086" i="17" s="1"/>
  <c r="M2086" i="17" s="1"/>
  <c r="K2087" i="17"/>
  <c r="L2087" i="17" s="1"/>
  <c r="M2087" i="17" s="1"/>
  <c r="K2088" i="17"/>
  <c r="L2088" i="17" s="1"/>
  <c r="M2088" i="17" s="1"/>
  <c r="K2089" i="17"/>
  <c r="L2089" i="17"/>
  <c r="M2089" i="17" s="1"/>
  <c r="K2090" i="17"/>
  <c r="L2090" i="17" s="1"/>
  <c r="M2090" i="17" s="1"/>
  <c r="K2091" i="17"/>
  <c r="L2091" i="17" s="1"/>
  <c r="M2091" i="17" s="1"/>
  <c r="K2092" i="17"/>
  <c r="L2092" i="17" s="1"/>
  <c r="M2092" i="17"/>
  <c r="K2093" i="17"/>
  <c r="L2093" i="17" s="1"/>
  <c r="M2093" i="17" s="1"/>
  <c r="K2094" i="17"/>
  <c r="L2094" i="17" s="1"/>
  <c r="M2094" i="17" s="1"/>
  <c r="K2095" i="17"/>
  <c r="L2095" i="17"/>
  <c r="M2095" i="17" s="1"/>
  <c r="K2096" i="17"/>
  <c r="L2096" i="17" s="1"/>
  <c r="M2096" i="17"/>
  <c r="K2097" i="17"/>
  <c r="L2097" i="17" s="1"/>
  <c r="M2097" i="17" s="1"/>
  <c r="K2098" i="17"/>
  <c r="L2098" i="17" s="1"/>
  <c r="M2098" i="17" s="1"/>
  <c r="K2099" i="17"/>
  <c r="L2099" i="17"/>
  <c r="M2099" i="17" s="1"/>
  <c r="K2100" i="17"/>
  <c r="L2100" i="17" s="1"/>
  <c r="M2100" i="17" s="1"/>
  <c r="K2101" i="17"/>
  <c r="L2101" i="17" s="1"/>
  <c r="M2101" i="17" s="1"/>
  <c r="K2102" i="17"/>
  <c r="L2102" i="17" s="1"/>
  <c r="M2102" i="17" s="1"/>
  <c r="K2103" i="17"/>
  <c r="L2103" i="17"/>
  <c r="M2103" i="17" s="1"/>
  <c r="K2104" i="17"/>
  <c r="L2104" i="17" s="1"/>
  <c r="M2104" i="17" s="1"/>
  <c r="K2105" i="17"/>
  <c r="L2105" i="17" s="1"/>
  <c r="M2105" i="17" s="1"/>
  <c r="K2106" i="17"/>
  <c r="L2106" i="17" s="1"/>
  <c r="M2106" i="17" s="1"/>
  <c r="K2107" i="17"/>
  <c r="L2107" i="17"/>
  <c r="M2107" i="17" s="1"/>
  <c r="K2108" i="17"/>
  <c r="L2108" i="17" s="1"/>
  <c r="M2108" i="17"/>
  <c r="K2109" i="17"/>
  <c r="L2109" i="17" s="1"/>
  <c r="M2109" i="17" s="1"/>
  <c r="K2110" i="17"/>
  <c r="L2110" i="17" s="1"/>
  <c r="M2110" i="17" s="1"/>
  <c r="K2111" i="17"/>
  <c r="L2111" i="17"/>
  <c r="M2111" i="17" s="1"/>
  <c r="K2112" i="17"/>
  <c r="L2112" i="17" s="1"/>
  <c r="M2112" i="17" s="1"/>
  <c r="K2113" i="17"/>
  <c r="L2113" i="17" s="1"/>
  <c r="M2113" i="17" s="1"/>
  <c r="K2114" i="17"/>
  <c r="L2114" i="17"/>
  <c r="M2114" i="17" s="1"/>
  <c r="K2115" i="17"/>
  <c r="L2115" i="17"/>
  <c r="M2115" i="17" s="1"/>
  <c r="K2116" i="17"/>
  <c r="L2116" i="17" s="1"/>
  <c r="M2116" i="17" s="1"/>
  <c r="K2117" i="17"/>
  <c r="L2117" i="17" s="1"/>
  <c r="M2117" i="17" s="1"/>
  <c r="K2118" i="17"/>
  <c r="L2118" i="17" s="1"/>
  <c r="M2118" i="17" s="1"/>
  <c r="K2119" i="17"/>
  <c r="L2119" i="17" s="1"/>
  <c r="M2119" i="17" s="1"/>
  <c r="K2120" i="17"/>
  <c r="L2120" i="17" s="1"/>
  <c r="M2120" i="17"/>
  <c r="K2121" i="17"/>
  <c r="L2121" i="17" s="1"/>
  <c r="M2121" i="17" s="1"/>
  <c r="K2122" i="17"/>
  <c r="L2122" i="17" s="1"/>
  <c r="M2122" i="17" s="1"/>
  <c r="K2123" i="17"/>
  <c r="L2123" i="17"/>
  <c r="M2123" i="17" s="1"/>
  <c r="K2124" i="17"/>
  <c r="L2124" i="17" s="1"/>
  <c r="M2124" i="17" s="1"/>
  <c r="K2125" i="17"/>
  <c r="L2125" i="17" s="1"/>
  <c r="M2125" i="17" s="1"/>
  <c r="K2126" i="17"/>
  <c r="L2126" i="17" s="1"/>
  <c r="M2126" i="17" s="1"/>
  <c r="K2127" i="17"/>
  <c r="L2127" i="17" s="1"/>
  <c r="M2127" i="17" s="1"/>
  <c r="K2128" i="17"/>
  <c r="L2128" i="17" s="1"/>
  <c r="M2128" i="17" s="1"/>
  <c r="K2129" i="17"/>
  <c r="L2129" i="17" s="1"/>
  <c r="M2129" i="17" s="1"/>
  <c r="K2130" i="17"/>
  <c r="L2130" i="17" s="1"/>
  <c r="M2130" i="17" s="1"/>
  <c r="K2131" i="17"/>
  <c r="L2131" i="17" s="1"/>
  <c r="M2131" i="17" s="1"/>
  <c r="K2132" i="17"/>
  <c r="L2132" i="17"/>
  <c r="M2132" i="17" s="1"/>
  <c r="K2133" i="17"/>
  <c r="L2133" i="17" s="1"/>
  <c r="M2133" i="17" s="1"/>
  <c r="K2134" i="17"/>
  <c r="L2134" i="17" s="1"/>
  <c r="M2134" i="17" s="1"/>
  <c r="K2135" i="17"/>
  <c r="L2135" i="17" s="1"/>
  <c r="M2135" i="17" s="1"/>
  <c r="K2136" i="17"/>
  <c r="L2136" i="17" s="1"/>
  <c r="M2136" i="17" s="1"/>
  <c r="K2137" i="17"/>
  <c r="L2137" i="17" s="1"/>
  <c r="M2137" i="17" s="1"/>
  <c r="K2138" i="17"/>
  <c r="L2138" i="17" s="1"/>
  <c r="M2138" i="17" s="1"/>
  <c r="K2139" i="17"/>
  <c r="L2139" i="17" s="1"/>
  <c r="M2139" i="17" s="1"/>
  <c r="K2140" i="17"/>
  <c r="L2140" i="17" s="1"/>
  <c r="M2140" i="17" s="1"/>
  <c r="K2141" i="17"/>
  <c r="L2141" i="17" s="1"/>
  <c r="M2141" i="17" s="1"/>
  <c r="K2142" i="17"/>
  <c r="L2142" i="17"/>
  <c r="M2142" i="17" s="1"/>
  <c r="K2143" i="17"/>
  <c r="L2143" i="17"/>
  <c r="M2143" i="17" s="1"/>
  <c r="K2144" i="17"/>
  <c r="L2144" i="17" s="1"/>
  <c r="M2144" i="17"/>
  <c r="K2145" i="17"/>
  <c r="L2145" i="17"/>
  <c r="M2145" i="17" s="1"/>
  <c r="K2146" i="17"/>
  <c r="L2146" i="17"/>
  <c r="M2146" i="17" s="1"/>
  <c r="K2147" i="17"/>
  <c r="L2147" i="17"/>
  <c r="M2147" i="17" s="1"/>
  <c r="K2148" i="17"/>
  <c r="L2148" i="17" s="1"/>
  <c r="M2148" i="17" s="1"/>
  <c r="K2149" i="17"/>
  <c r="L2149" i="17" s="1"/>
  <c r="M2149" i="17" s="1"/>
  <c r="K2150" i="17"/>
  <c r="L2150" i="17" s="1"/>
  <c r="M2150" i="17" s="1"/>
  <c r="K2151" i="17"/>
  <c r="L2151" i="17" s="1"/>
  <c r="M2151" i="17" s="1"/>
  <c r="K2152" i="17"/>
  <c r="L2152" i="17" s="1"/>
  <c r="M2152" i="17"/>
  <c r="K2153" i="17"/>
  <c r="L2153" i="17" s="1"/>
  <c r="M2153" i="17" s="1"/>
  <c r="K2154" i="17"/>
  <c r="L2154" i="17" s="1"/>
  <c r="M2154" i="17" s="1"/>
  <c r="K2155" i="17"/>
  <c r="L2155" i="17"/>
  <c r="M2155" i="17" s="1"/>
  <c r="K2156" i="17"/>
  <c r="L2156" i="17" s="1"/>
  <c r="M2156" i="17" s="1"/>
  <c r="K2157" i="17"/>
  <c r="L2157" i="17" s="1"/>
  <c r="M2157" i="17" s="1"/>
  <c r="K2158" i="17"/>
  <c r="L2158" i="17" s="1"/>
  <c r="M2158" i="17" s="1"/>
  <c r="K2159" i="17"/>
  <c r="L2159" i="17" s="1"/>
  <c r="M2159" i="17" s="1"/>
  <c r="K2160" i="17"/>
  <c r="L2160" i="17" s="1"/>
  <c r="M2160" i="17" s="1"/>
  <c r="K2161" i="17"/>
  <c r="L2161" i="17" s="1"/>
  <c r="M2161" i="17" s="1"/>
  <c r="K2162" i="17"/>
  <c r="L2162" i="17" s="1"/>
  <c r="M2162" i="17" s="1"/>
  <c r="K2163" i="17"/>
  <c r="L2163" i="17" s="1"/>
  <c r="M2163" i="17" s="1"/>
  <c r="K2164" i="17"/>
  <c r="L2164" i="17"/>
  <c r="M2164" i="17" s="1"/>
  <c r="K2165" i="17"/>
  <c r="L2165" i="17" s="1"/>
  <c r="M2165" i="17" s="1"/>
  <c r="K2166" i="17"/>
  <c r="L2166" i="17" s="1"/>
  <c r="M2166" i="17" s="1"/>
  <c r="K2167" i="17"/>
  <c r="L2167" i="17" s="1"/>
  <c r="M2167" i="17" s="1"/>
  <c r="K2168" i="17"/>
  <c r="L2168" i="17" s="1"/>
  <c r="M2168" i="17" s="1"/>
  <c r="K2169" i="17"/>
  <c r="L2169" i="17" s="1"/>
  <c r="M2169" i="17" s="1"/>
  <c r="K2170" i="17"/>
  <c r="L2170" i="17" s="1"/>
  <c r="M2170" i="17" s="1"/>
  <c r="K2171" i="17"/>
  <c r="L2171" i="17" s="1"/>
  <c r="M2171" i="17" s="1"/>
  <c r="K2172" i="17"/>
  <c r="L2172" i="17" s="1"/>
  <c r="M2172" i="17" s="1"/>
  <c r="K2173" i="17"/>
  <c r="L2173" i="17" s="1"/>
  <c r="M2173" i="17" s="1"/>
  <c r="K2174" i="17"/>
  <c r="L2174" i="17"/>
  <c r="M2174" i="17" s="1"/>
  <c r="K2175" i="17"/>
  <c r="L2175" i="17"/>
  <c r="M2175" i="17" s="1"/>
  <c r="K2176" i="17"/>
  <c r="L2176" i="17" s="1"/>
  <c r="M2176" i="17"/>
  <c r="K2177" i="17"/>
  <c r="L2177" i="17"/>
  <c r="M2177" i="17" s="1"/>
  <c r="K2178" i="17"/>
  <c r="L2178" i="17"/>
  <c r="M2178" i="17" s="1"/>
  <c r="K2179" i="17"/>
  <c r="L2179" i="17"/>
  <c r="M2179" i="17" s="1"/>
  <c r="K2180" i="17"/>
  <c r="L2180" i="17" s="1"/>
  <c r="M2180" i="17" s="1"/>
  <c r="K2181" i="17"/>
  <c r="L2181" i="17" s="1"/>
  <c r="M2181" i="17" s="1"/>
  <c r="K2182" i="17"/>
  <c r="L2182" i="17" s="1"/>
  <c r="M2182" i="17" s="1"/>
  <c r="K2183" i="17"/>
  <c r="L2183" i="17" s="1"/>
  <c r="M2183" i="17" s="1"/>
  <c r="K2184" i="17"/>
  <c r="L2184" i="17" s="1"/>
  <c r="M2184" i="17"/>
  <c r="K2185" i="17"/>
  <c r="L2185" i="17" s="1"/>
  <c r="M2185" i="17" s="1"/>
  <c r="K2186" i="17"/>
  <c r="L2186" i="17" s="1"/>
  <c r="M2186" i="17" s="1"/>
  <c r="K2187" i="17"/>
  <c r="L2187" i="17"/>
  <c r="M2187" i="17" s="1"/>
  <c r="K2188" i="17"/>
  <c r="L2188" i="17" s="1"/>
  <c r="M2188" i="17" s="1"/>
  <c r="K2189" i="17"/>
  <c r="L2189" i="17" s="1"/>
  <c r="M2189" i="17" s="1"/>
  <c r="K2190" i="17"/>
  <c r="L2190" i="17" s="1"/>
  <c r="M2190" i="17" s="1"/>
  <c r="K2191" i="17"/>
  <c r="L2191" i="17" s="1"/>
  <c r="M2191" i="17" s="1"/>
  <c r="K2192" i="17"/>
  <c r="L2192" i="17" s="1"/>
  <c r="M2192" i="17" s="1"/>
  <c r="K2193" i="17"/>
  <c r="L2193" i="17" s="1"/>
  <c r="M2193" i="17" s="1"/>
  <c r="K2194" i="17"/>
  <c r="L2194" i="17" s="1"/>
  <c r="M2194" i="17" s="1"/>
  <c r="K2195" i="17"/>
  <c r="L2195" i="17" s="1"/>
  <c r="M2195" i="17" s="1"/>
  <c r="K2196" i="17"/>
  <c r="L2196" i="17"/>
  <c r="M2196" i="17" s="1"/>
  <c r="K2197" i="17"/>
  <c r="L2197" i="17" s="1"/>
  <c r="M2197" i="17" s="1"/>
  <c r="K2198" i="17"/>
  <c r="L2198" i="17" s="1"/>
  <c r="M2198" i="17" s="1"/>
  <c r="K2199" i="17"/>
  <c r="L2199" i="17" s="1"/>
  <c r="M2199" i="17" s="1"/>
  <c r="K2200" i="17"/>
  <c r="L2200" i="17" s="1"/>
  <c r="M2200" i="17" s="1"/>
  <c r="K2201" i="17"/>
  <c r="L2201" i="17" s="1"/>
  <c r="M2201" i="17" s="1"/>
  <c r="K2202" i="17"/>
  <c r="L2202" i="17" s="1"/>
  <c r="M2202" i="17" s="1"/>
  <c r="K2203" i="17"/>
  <c r="L2203" i="17" s="1"/>
  <c r="M2203" i="17" s="1"/>
  <c r="K2204" i="17"/>
  <c r="L2204" i="17" s="1"/>
  <c r="M2204" i="17" s="1"/>
  <c r="K2205" i="17"/>
  <c r="L2205" i="17" s="1"/>
  <c r="M2205" i="17" s="1"/>
  <c r="K2206" i="17"/>
  <c r="L2206" i="17" s="1"/>
  <c r="M2206" i="17" s="1"/>
  <c r="K2207" i="17"/>
  <c r="L2207" i="17" s="1"/>
  <c r="M2207" i="17" s="1"/>
  <c r="K2208" i="17"/>
  <c r="L2208" i="17" s="1"/>
  <c r="M2208" i="17" s="1"/>
  <c r="K2209" i="17"/>
  <c r="L2209" i="17" s="1"/>
  <c r="M2209" i="17" s="1"/>
  <c r="K2210" i="17"/>
  <c r="L2210" i="17" s="1"/>
  <c r="M2210" i="17" s="1"/>
  <c r="K2211" i="17"/>
  <c r="L2211" i="17" s="1"/>
  <c r="M2211" i="17" s="1"/>
  <c r="K2212" i="17"/>
  <c r="L2212" i="17" s="1"/>
  <c r="M2212" i="17" s="1"/>
  <c r="K2213" i="17"/>
  <c r="L2213" i="17" s="1"/>
  <c r="M2213" i="17" s="1"/>
  <c r="K2214" i="17"/>
  <c r="L2214" i="17" s="1"/>
  <c r="M2214" i="17" s="1"/>
  <c r="K2215" i="17"/>
  <c r="L2215" i="17" s="1"/>
  <c r="M2215" i="17" s="1"/>
  <c r="K2216" i="17"/>
  <c r="L2216" i="17" s="1"/>
  <c r="M2216" i="17" s="1"/>
  <c r="K2217" i="17"/>
  <c r="L2217" i="17" s="1"/>
  <c r="M2217" i="17" s="1"/>
  <c r="K2218" i="17"/>
  <c r="L2218" i="17" s="1"/>
  <c r="M2218" i="17" s="1"/>
  <c r="K2219" i="17"/>
  <c r="L2219" i="17" s="1"/>
  <c r="M2219" i="17" s="1"/>
  <c r="K2220" i="17"/>
  <c r="L2220" i="17" s="1"/>
  <c r="M2220" i="17" s="1"/>
  <c r="K2221" i="17"/>
  <c r="L2221" i="17" s="1"/>
  <c r="M2221" i="17" s="1"/>
  <c r="K2222" i="17"/>
  <c r="L2222" i="17" s="1"/>
  <c r="M2222" i="17" s="1"/>
  <c r="K2223" i="17"/>
  <c r="L2223" i="17" s="1"/>
  <c r="M2223" i="17" s="1"/>
  <c r="K2224" i="17"/>
  <c r="L2224" i="17" s="1"/>
  <c r="M2224" i="17" s="1"/>
  <c r="K2225" i="17"/>
  <c r="L2225" i="17" s="1"/>
  <c r="M2225" i="17" s="1"/>
  <c r="K2226" i="17"/>
  <c r="L2226" i="17" s="1"/>
  <c r="M2226" i="17" s="1"/>
  <c r="K2227" i="17"/>
  <c r="L2227" i="17"/>
  <c r="M2227" i="17" s="1"/>
  <c r="K2228" i="17"/>
  <c r="L2228" i="17" s="1"/>
  <c r="M2228" i="17" s="1"/>
  <c r="K2229" i="17"/>
  <c r="L2229" i="17" s="1"/>
  <c r="M2229" i="17" s="1"/>
  <c r="K2230" i="17"/>
  <c r="L2230" i="17" s="1"/>
  <c r="M2230" i="17" s="1"/>
  <c r="K2231" i="17"/>
  <c r="L2231" i="17" s="1"/>
  <c r="M2231" i="17" s="1"/>
  <c r="K2232" i="17"/>
  <c r="L2232" i="17" s="1"/>
  <c r="M2232" i="17" s="1"/>
  <c r="K2233" i="17"/>
  <c r="L2233" i="17" s="1"/>
  <c r="M2233" i="17" s="1"/>
  <c r="K2234" i="17"/>
  <c r="L2234" i="17" s="1"/>
  <c r="M2234" i="17" s="1"/>
  <c r="K2235" i="17"/>
  <c r="L2235" i="17" s="1"/>
  <c r="M2235" i="17" s="1"/>
  <c r="K2236" i="17"/>
  <c r="L2236" i="17" s="1"/>
  <c r="M2236" i="17" s="1"/>
  <c r="K2237" i="17"/>
  <c r="L2237" i="17" s="1"/>
  <c r="M2237" i="17" s="1"/>
  <c r="K2238" i="17"/>
  <c r="L2238" i="17" s="1"/>
  <c r="M2238" i="17" s="1"/>
  <c r="K2239" i="17"/>
  <c r="L2239" i="17" s="1"/>
  <c r="M2239" i="17" s="1"/>
  <c r="K2240" i="17"/>
  <c r="L2240" i="17" s="1"/>
  <c r="M2240" i="17" s="1"/>
  <c r="K2241" i="17"/>
  <c r="L2241" i="17" s="1"/>
  <c r="M2241" i="17" s="1"/>
  <c r="K2242" i="17"/>
  <c r="L2242" i="17" s="1"/>
  <c r="M2242" i="17" s="1"/>
  <c r="K2243" i="17"/>
  <c r="L2243" i="17"/>
  <c r="M2243" i="17" s="1"/>
  <c r="K2244" i="17"/>
  <c r="L2244" i="17" s="1"/>
  <c r="M2244" i="17" s="1"/>
  <c r="K2245" i="17"/>
  <c r="L2245" i="17"/>
  <c r="M2245" i="17" s="1"/>
  <c r="K2246" i="17"/>
  <c r="L2246" i="17"/>
  <c r="M2246" i="17" s="1"/>
  <c r="K2247" i="17"/>
  <c r="L2247" i="17"/>
  <c r="M2247" i="17" s="1"/>
  <c r="K2248" i="17"/>
  <c r="L2248" i="17" s="1"/>
  <c r="M2248" i="17" s="1"/>
  <c r="K2249" i="17"/>
  <c r="L2249" i="17" s="1"/>
  <c r="M2249" i="17" s="1"/>
  <c r="K2250" i="17"/>
  <c r="L2250" i="17" s="1"/>
  <c r="M2250" i="17" s="1"/>
  <c r="K2251" i="17"/>
  <c r="L2251" i="17" s="1"/>
  <c r="M2251" i="17" s="1"/>
  <c r="K2252" i="17"/>
  <c r="L2252" i="17" s="1"/>
  <c r="M2252" i="17" s="1"/>
  <c r="K2253" i="17"/>
  <c r="L2253" i="17" s="1"/>
  <c r="M2253" i="17" s="1"/>
  <c r="K2254" i="17"/>
  <c r="L2254" i="17" s="1"/>
  <c r="M2254" i="17" s="1"/>
  <c r="K2255" i="17"/>
  <c r="L2255" i="17" s="1"/>
  <c r="M2255" i="17" s="1"/>
  <c r="K2256" i="17"/>
  <c r="L2256" i="17" s="1"/>
  <c r="M2256" i="17" s="1"/>
  <c r="K2257" i="17"/>
  <c r="L2257" i="17" s="1"/>
  <c r="M2257" i="17" s="1"/>
  <c r="K2258" i="17"/>
  <c r="L2258" i="17" s="1"/>
  <c r="M2258" i="17" s="1"/>
  <c r="K2259" i="17"/>
  <c r="L2259" i="17"/>
  <c r="M2259" i="17" s="1"/>
  <c r="K2260" i="17"/>
  <c r="L2260" i="17" s="1"/>
  <c r="M2260" i="17" s="1"/>
  <c r="K2261" i="17"/>
  <c r="L2261" i="17"/>
  <c r="M2261" i="17" s="1"/>
  <c r="K2262" i="17"/>
  <c r="L2262" i="17"/>
  <c r="M2262" i="17" s="1"/>
  <c r="K2263" i="17"/>
  <c r="L2263" i="17"/>
  <c r="M2263" i="17" s="1"/>
  <c r="K2264" i="17"/>
  <c r="L2264" i="17" s="1"/>
  <c r="M2264" i="17" s="1"/>
  <c r="K2265" i="17"/>
  <c r="L2265" i="17" s="1"/>
  <c r="M2265" i="17" s="1"/>
  <c r="K2266" i="17"/>
  <c r="L2266" i="17" s="1"/>
  <c r="M2266" i="17" s="1"/>
  <c r="K2267" i="17"/>
  <c r="L2267" i="17" s="1"/>
  <c r="M2267" i="17" s="1"/>
  <c r="K2268" i="17"/>
  <c r="L2268" i="17" s="1"/>
  <c r="M2268" i="17" s="1"/>
  <c r="K2269" i="17"/>
  <c r="L2269" i="17" s="1"/>
  <c r="M2269" i="17" s="1"/>
  <c r="K2270" i="17"/>
  <c r="L2270" i="17" s="1"/>
  <c r="M2270" i="17" s="1"/>
  <c r="K2271" i="17"/>
  <c r="L2271" i="17" s="1"/>
  <c r="M2271" i="17" s="1"/>
  <c r="K2272" i="17"/>
  <c r="L2272" i="17" s="1"/>
  <c r="M2272" i="17" s="1"/>
  <c r="K2273" i="17"/>
  <c r="L2273" i="17" s="1"/>
  <c r="M2273" i="17" s="1"/>
  <c r="K2274" i="17"/>
  <c r="L2274" i="17" s="1"/>
  <c r="M2274" i="17" s="1"/>
  <c r="K2275" i="17"/>
  <c r="L2275" i="17"/>
  <c r="M2275" i="17" s="1"/>
  <c r="K2276" i="17"/>
  <c r="L2276" i="17" s="1"/>
  <c r="M2276" i="17" s="1"/>
  <c r="K2277" i="17"/>
  <c r="L2277" i="17"/>
  <c r="M2277" i="17" s="1"/>
  <c r="K2278" i="17"/>
  <c r="L2278" i="17"/>
  <c r="M2278" i="17" s="1"/>
  <c r="K2279" i="17"/>
  <c r="L2279" i="17"/>
  <c r="M2279" i="17" s="1"/>
  <c r="K2280" i="17"/>
  <c r="L2280" i="17" s="1"/>
  <c r="M2280" i="17" s="1"/>
  <c r="K2281" i="17"/>
  <c r="L2281" i="17" s="1"/>
  <c r="M2281" i="17" s="1"/>
  <c r="K2282" i="17"/>
  <c r="L2282" i="17" s="1"/>
  <c r="M2282" i="17" s="1"/>
  <c r="K2283" i="17"/>
  <c r="L2283" i="17" s="1"/>
  <c r="M2283" i="17" s="1"/>
  <c r="K2284" i="17"/>
  <c r="L2284" i="17" s="1"/>
  <c r="M2284" i="17" s="1"/>
  <c r="K2285" i="17"/>
  <c r="L2285" i="17" s="1"/>
  <c r="M2285" i="17" s="1"/>
  <c r="K2286" i="17"/>
  <c r="L2286" i="17" s="1"/>
  <c r="M2286" i="17" s="1"/>
  <c r="K2287" i="17"/>
  <c r="L2287" i="17" s="1"/>
  <c r="M2287" i="17" s="1"/>
  <c r="K2288" i="17"/>
  <c r="L2288" i="17" s="1"/>
  <c r="M2288" i="17" s="1"/>
  <c r="K2289" i="17"/>
  <c r="L2289" i="17" s="1"/>
  <c r="M2289" i="17" s="1"/>
  <c r="K2290" i="17"/>
  <c r="L2290" i="17" s="1"/>
  <c r="M2290" i="17" s="1"/>
  <c r="K2291" i="17"/>
  <c r="L2291" i="17"/>
  <c r="M2291" i="17" s="1"/>
  <c r="K2292" i="17"/>
  <c r="L2292" i="17" s="1"/>
  <c r="M2292" i="17" s="1"/>
  <c r="K2293" i="17"/>
  <c r="L2293" i="17"/>
  <c r="M2293" i="17" s="1"/>
  <c r="K2294" i="17"/>
  <c r="L2294" i="17"/>
  <c r="M2294" i="17" s="1"/>
  <c r="K2295" i="17"/>
  <c r="L2295" i="17"/>
  <c r="M2295" i="17" s="1"/>
  <c r="K2296" i="17"/>
  <c r="L2296" i="17" s="1"/>
  <c r="M2296" i="17" s="1"/>
  <c r="K2297" i="17"/>
  <c r="L2297" i="17" s="1"/>
  <c r="M2297" i="17" s="1"/>
  <c r="K2298" i="17"/>
  <c r="L2298" i="17" s="1"/>
  <c r="M2298" i="17" s="1"/>
  <c r="K2299" i="17"/>
  <c r="L2299" i="17" s="1"/>
  <c r="M2299" i="17" s="1"/>
  <c r="K2300" i="17"/>
  <c r="L2300" i="17" s="1"/>
  <c r="M2300" i="17" s="1"/>
  <c r="K2301" i="17"/>
  <c r="L2301" i="17" s="1"/>
  <c r="M2301" i="17" s="1"/>
  <c r="K2302" i="17"/>
  <c r="L2302" i="17" s="1"/>
  <c r="M2302" i="17" s="1"/>
  <c r="K2303" i="17"/>
  <c r="L2303" i="17" s="1"/>
  <c r="M2303" i="17" s="1"/>
  <c r="K2304" i="17"/>
  <c r="L2304" i="17" s="1"/>
  <c r="M2304" i="17" s="1"/>
  <c r="K2305" i="17"/>
  <c r="L2305" i="17" s="1"/>
  <c r="M2305" i="17" s="1"/>
  <c r="K2306" i="17"/>
  <c r="L2306" i="17" s="1"/>
  <c r="M2306" i="17" s="1"/>
  <c r="K2307" i="17"/>
  <c r="L2307" i="17"/>
  <c r="M2307" i="17" s="1"/>
  <c r="K2308" i="17"/>
  <c r="L2308" i="17" s="1"/>
  <c r="M2308" i="17" s="1"/>
  <c r="K2309" i="17"/>
  <c r="L2309" i="17"/>
  <c r="M2309" i="17" s="1"/>
  <c r="K2310" i="17"/>
  <c r="L2310" i="17"/>
  <c r="M2310" i="17" s="1"/>
  <c r="K2311" i="17"/>
  <c r="L2311" i="17"/>
  <c r="M2311" i="17" s="1"/>
  <c r="K2312" i="17"/>
  <c r="L2312" i="17" s="1"/>
  <c r="M2312" i="17" s="1"/>
  <c r="K2313" i="17"/>
  <c r="L2313" i="17" s="1"/>
  <c r="M2313" i="17" s="1"/>
  <c r="K2314" i="17"/>
  <c r="L2314" i="17" s="1"/>
  <c r="M2314" i="17" s="1"/>
  <c r="K2315" i="17"/>
  <c r="L2315" i="17" s="1"/>
  <c r="M2315" i="17" s="1"/>
  <c r="K2316" i="17"/>
  <c r="L2316" i="17" s="1"/>
  <c r="M2316" i="17" s="1"/>
  <c r="K2317" i="17"/>
  <c r="L2317" i="17" s="1"/>
  <c r="M2317" i="17" s="1"/>
  <c r="K2318" i="17"/>
  <c r="L2318" i="17" s="1"/>
  <c r="M2318" i="17" s="1"/>
  <c r="K2319" i="17"/>
  <c r="L2319" i="17" s="1"/>
  <c r="M2319" i="17" s="1"/>
  <c r="K2320" i="17"/>
  <c r="L2320" i="17" s="1"/>
  <c r="M2320" i="17" s="1"/>
  <c r="K2321" i="17"/>
  <c r="L2321" i="17" s="1"/>
  <c r="M2321" i="17" s="1"/>
  <c r="K2322" i="17"/>
  <c r="L2322" i="17" s="1"/>
  <c r="M2322" i="17" s="1"/>
  <c r="K2323" i="17"/>
  <c r="L2323" i="17"/>
  <c r="M2323" i="17" s="1"/>
  <c r="K2324" i="17"/>
  <c r="L2324" i="17" s="1"/>
  <c r="M2324" i="17" s="1"/>
  <c r="K2325" i="17"/>
  <c r="L2325" i="17"/>
  <c r="M2325" i="17" s="1"/>
  <c r="K2326" i="17"/>
  <c r="L2326" i="17"/>
  <c r="M2326" i="17" s="1"/>
  <c r="K2327" i="17"/>
  <c r="L2327" i="17"/>
  <c r="M2327" i="17" s="1"/>
  <c r="K2328" i="17"/>
  <c r="L2328" i="17" s="1"/>
  <c r="M2328" i="17" s="1"/>
  <c r="K2329" i="17"/>
  <c r="L2329" i="17" s="1"/>
  <c r="M2329" i="17" s="1"/>
  <c r="K2330" i="17"/>
  <c r="L2330" i="17" s="1"/>
  <c r="M2330" i="17" s="1"/>
  <c r="K2331" i="17"/>
  <c r="L2331" i="17" s="1"/>
  <c r="M2331" i="17" s="1"/>
  <c r="K2332" i="17"/>
  <c r="L2332" i="17" s="1"/>
  <c r="M2332" i="17" s="1"/>
  <c r="K2333" i="17"/>
  <c r="L2333" i="17" s="1"/>
  <c r="M2333" i="17" s="1"/>
  <c r="K2334" i="17"/>
  <c r="L2334" i="17" s="1"/>
  <c r="M2334" i="17" s="1"/>
  <c r="K2335" i="17"/>
  <c r="L2335" i="17" s="1"/>
  <c r="M2335" i="17" s="1"/>
  <c r="K2336" i="17"/>
  <c r="L2336" i="17" s="1"/>
  <c r="M2336" i="17" s="1"/>
  <c r="K2337" i="17"/>
  <c r="L2337" i="17" s="1"/>
  <c r="M2337" i="17" s="1"/>
  <c r="K2338" i="17"/>
  <c r="L2338" i="17" s="1"/>
  <c r="M2338" i="17" s="1"/>
  <c r="K2339" i="17"/>
  <c r="L2339" i="17"/>
  <c r="M2339" i="17" s="1"/>
  <c r="K2340" i="17"/>
  <c r="L2340" i="17" s="1"/>
  <c r="M2340" i="17" s="1"/>
  <c r="K2341" i="17"/>
  <c r="L2341" i="17"/>
  <c r="M2341" i="17" s="1"/>
  <c r="K2342" i="17"/>
  <c r="L2342" i="17"/>
  <c r="M2342" i="17" s="1"/>
  <c r="K2343" i="17"/>
  <c r="L2343" i="17"/>
  <c r="M2343" i="17" s="1"/>
  <c r="K2344" i="17"/>
  <c r="L2344" i="17" s="1"/>
  <c r="M2344" i="17" s="1"/>
  <c r="K2345" i="17"/>
  <c r="L2345" i="17" s="1"/>
  <c r="M2345" i="17" s="1"/>
  <c r="K2346" i="17"/>
  <c r="L2346" i="17" s="1"/>
  <c r="M2346" i="17" s="1"/>
  <c r="K2347" i="17"/>
  <c r="L2347" i="17" s="1"/>
  <c r="M2347" i="17" s="1"/>
  <c r="K2348" i="17"/>
  <c r="L2348" i="17" s="1"/>
  <c r="M2348" i="17" s="1"/>
  <c r="K2349" i="17"/>
  <c r="L2349" i="17" s="1"/>
  <c r="M2349" i="17" s="1"/>
  <c r="K2350" i="17"/>
  <c r="L2350" i="17" s="1"/>
  <c r="M2350" i="17" s="1"/>
  <c r="K2351" i="17"/>
  <c r="L2351" i="17" s="1"/>
  <c r="M2351" i="17" s="1"/>
  <c r="K2352" i="17"/>
  <c r="L2352" i="17" s="1"/>
  <c r="M2352" i="17" s="1"/>
  <c r="K2353" i="17"/>
  <c r="L2353" i="17" s="1"/>
  <c r="M2353" i="17" s="1"/>
  <c r="K2354" i="17"/>
  <c r="L2354" i="17" s="1"/>
  <c r="M2354" i="17" s="1"/>
  <c r="K2355" i="17"/>
  <c r="L2355" i="17"/>
  <c r="M2355" i="17" s="1"/>
  <c r="K2356" i="17"/>
  <c r="L2356" i="17" s="1"/>
  <c r="M2356" i="17" s="1"/>
  <c r="K2357" i="17"/>
  <c r="L2357" i="17" s="1"/>
  <c r="M2357" i="17" s="1"/>
  <c r="K2358" i="17"/>
  <c r="L2358" i="17" s="1"/>
  <c r="M2358" i="17" s="1"/>
  <c r="K2359" i="17"/>
  <c r="L2359" i="17" s="1"/>
  <c r="M2359" i="17" s="1"/>
  <c r="K2360" i="17"/>
  <c r="L2360" i="17" s="1"/>
  <c r="M2360" i="17" s="1"/>
  <c r="K2361" i="17"/>
  <c r="L2361" i="17" s="1"/>
  <c r="M2361" i="17" s="1"/>
  <c r="K2362" i="17"/>
  <c r="L2362" i="17" s="1"/>
  <c r="M2362" i="17" s="1"/>
  <c r="K2363" i="17"/>
  <c r="L2363" i="17"/>
  <c r="M2363" i="17" s="1"/>
  <c r="K2364" i="17"/>
  <c r="L2364" i="17" s="1"/>
  <c r="M2364" i="17" s="1"/>
  <c r="K2365" i="17"/>
  <c r="L2365" i="17"/>
  <c r="M2365" i="17" s="1"/>
  <c r="K2366" i="17"/>
  <c r="L2366" i="17"/>
  <c r="M2366" i="17" s="1"/>
  <c r="K2367" i="17"/>
  <c r="L2367" i="17"/>
  <c r="M2367" i="17" s="1"/>
  <c r="K2368" i="17"/>
  <c r="L2368" i="17" s="1"/>
  <c r="M2368" i="17" s="1"/>
  <c r="K2369" i="17"/>
  <c r="L2369" i="17" s="1"/>
  <c r="M2369" i="17" s="1"/>
  <c r="K2370" i="17"/>
  <c r="L2370" i="17" s="1"/>
  <c r="M2370" i="17"/>
  <c r="K2371" i="17"/>
  <c r="L2371" i="17"/>
  <c r="M2371" i="17" s="1"/>
  <c r="K2372" i="17"/>
  <c r="L2372" i="17" s="1"/>
  <c r="M2372" i="17" s="1"/>
  <c r="K2373" i="17"/>
  <c r="L2373" i="17"/>
  <c r="M2373" i="17" s="1"/>
  <c r="K2374" i="17"/>
  <c r="L2374" i="17"/>
  <c r="M2374" i="17" s="1"/>
  <c r="K2375" i="17"/>
  <c r="L2375" i="17"/>
  <c r="M2375" i="17" s="1"/>
  <c r="K2376" i="17"/>
  <c r="L2376" i="17" s="1"/>
  <c r="M2376" i="17" s="1"/>
  <c r="K2377" i="17"/>
  <c r="L2377" i="17" s="1"/>
  <c r="M2377" i="17" s="1"/>
  <c r="K2378" i="17"/>
  <c r="L2378" i="17" s="1"/>
  <c r="M2378" i="17"/>
  <c r="K2379" i="17"/>
  <c r="L2379" i="17"/>
  <c r="M2379" i="17" s="1"/>
  <c r="K2380" i="17"/>
  <c r="L2380" i="17" s="1"/>
  <c r="M2380" i="17" s="1"/>
  <c r="K2381" i="17"/>
  <c r="L2381" i="17" s="1"/>
  <c r="M2381" i="17" s="1"/>
  <c r="K2382" i="17"/>
  <c r="L2382" i="17" s="1"/>
  <c r="M2382" i="17" s="1"/>
  <c r="K2383" i="17"/>
  <c r="L2383" i="17" s="1"/>
  <c r="M2383" i="17" s="1"/>
  <c r="K2384" i="17"/>
  <c r="L2384" i="17" s="1"/>
  <c r="M2384" i="17" s="1"/>
  <c r="K2385" i="17"/>
  <c r="L2385" i="17" s="1"/>
  <c r="M2385" i="17" s="1"/>
  <c r="K2386" i="17"/>
  <c r="L2386" i="17" s="1"/>
  <c r="M2386" i="17" s="1"/>
  <c r="K2387" i="17"/>
  <c r="L2387" i="17"/>
  <c r="M2387" i="17" s="1"/>
  <c r="K2388" i="17"/>
  <c r="L2388" i="17" s="1"/>
  <c r="M2388" i="17" s="1"/>
  <c r="K2389" i="17"/>
  <c r="L2389" i="17"/>
  <c r="M2389" i="17" s="1"/>
  <c r="K2390" i="17"/>
  <c r="L2390" i="17"/>
  <c r="M2390" i="17" s="1"/>
  <c r="K2391" i="17"/>
  <c r="L2391" i="17"/>
  <c r="M2391" i="17" s="1"/>
  <c r="K2392" i="17"/>
  <c r="L2392" i="17" s="1"/>
  <c r="M2392" i="17" s="1"/>
  <c r="K2393" i="17"/>
  <c r="L2393" i="17" s="1"/>
  <c r="M2393" i="17" s="1"/>
  <c r="K2394" i="17"/>
  <c r="L2394" i="17" s="1"/>
  <c r="M2394" i="17" s="1"/>
  <c r="K2395" i="17"/>
  <c r="L2395" i="17" s="1"/>
  <c r="M2395" i="17" s="1"/>
  <c r="K2396" i="17"/>
  <c r="L2396" i="17" s="1"/>
  <c r="M2396" i="17" s="1"/>
  <c r="K2397" i="17"/>
  <c r="L2397" i="17" s="1"/>
  <c r="M2397" i="17" s="1"/>
  <c r="K2398" i="17"/>
  <c r="L2398" i="17" s="1"/>
  <c r="M2398" i="17" s="1"/>
  <c r="K2399" i="17"/>
  <c r="L2399" i="17" s="1"/>
  <c r="M2399" i="17" s="1"/>
  <c r="K2400" i="17"/>
  <c r="L2400" i="17" s="1"/>
  <c r="M2400" i="17" s="1"/>
  <c r="K2401" i="17"/>
  <c r="L2401" i="17" s="1"/>
  <c r="M2401" i="17" s="1"/>
  <c r="K2402" i="17"/>
  <c r="L2402" i="17" s="1"/>
  <c r="M2402" i="17" s="1"/>
  <c r="K2403" i="17"/>
  <c r="L2403" i="17"/>
  <c r="M2403" i="17" s="1"/>
  <c r="K2404" i="17"/>
  <c r="L2404" i="17" s="1"/>
  <c r="M2404" i="17" s="1"/>
  <c r="K2405" i="17"/>
  <c r="L2405" i="17"/>
  <c r="M2405" i="17" s="1"/>
  <c r="K2406" i="17"/>
  <c r="L2406" i="17"/>
  <c r="M2406" i="17" s="1"/>
  <c r="K2407" i="17"/>
  <c r="L2407" i="17"/>
  <c r="M2407" i="17" s="1"/>
  <c r="K2408" i="17"/>
  <c r="L2408" i="17" s="1"/>
  <c r="M2408" i="17" s="1"/>
  <c r="K2409" i="17"/>
  <c r="L2409" i="17" s="1"/>
  <c r="M2409" i="17" s="1"/>
  <c r="K2410" i="17"/>
  <c r="L2410" i="17" s="1"/>
  <c r="M2410" i="17" s="1"/>
  <c r="K2411" i="17"/>
  <c r="L2411" i="17" s="1"/>
  <c r="M2411" i="17" s="1"/>
  <c r="K2412" i="17"/>
  <c r="L2412" i="17" s="1"/>
  <c r="M2412" i="17" s="1"/>
  <c r="K2413" i="17"/>
  <c r="L2413" i="17" s="1"/>
  <c r="M2413" i="17" s="1"/>
  <c r="K2414" i="17"/>
  <c r="L2414" i="17" s="1"/>
  <c r="M2414" i="17" s="1"/>
  <c r="K2415" i="17"/>
  <c r="L2415" i="17" s="1"/>
  <c r="M2415" i="17" s="1"/>
  <c r="K2416" i="17"/>
  <c r="L2416" i="17" s="1"/>
  <c r="M2416" i="17" s="1"/>
  <c r="K2417" i="17"/>
  <c r="L2417" i="17" s="1"/>
  <c r="M2417" i="17" s="1"/>
  <c r="K2418" i="17"/>
  <c r="L2418" i="17" s="1"/>
  <c r="M2418" i="17" s="1"/>
  <c r="K2419" i="17"/>
  <c r="L2419" i="17"/>
  <c r="M2419" i="17" s="1"/>
  <c r="K2420" i="17"/>
  <c r="L2420" i="17" s="1"/>
  <c r="M2420" i="17" s="1"/>
  <c r="K2421" i="17"/>
  <c r="L2421" i="17"/>
  <c r="M2421" i="17" s="1"/>
  <c r="K2422" i="17"/>
  <c r="L2422" i="17"/>
  <c r="M2422" i="17" s="1"/>
  <c r="K2423" i="17"/>
  <c r="L2423" i="17"/>
  <c r="M2423" i="17" s="1"/>
  <c r="K2424" i="17"/>
  <c r="L2424" i="17" s="1"/>
  <c r="M2424" i="17" s="1"/>
  <c r="K2425" i="17"/>
  <c r="L2425" i="17" s="1"/>
  <c r="M2425" i="17" s="1"/>
  <c r="K2426" i="17"/>
  <c r="L2426" i="17" s="1"/>
  <c r="M2426" i="17" s="1"/>
  <c r="K2427" i="17"/>
  <c r="L2427" i="17" s="1"/>
  <c r="M2427" i="17" s="1"/>
  <c r="K2428" i="17"/>
  <c r="L2428" i="17" s="1"/>
  <c r="M2428" i="17" s="1"/>
  <c r="K2429" i="17"/>
  <c r="L2429" i="17" s="1"/>
  <c r="M2429" i="17" s="1"/>
  <c r="K2430" i="17"/>
  <c r="L2430" i="17" s="1"/>
  <c r="M2430" i="17" s="1"/>
  <c r="K2431" i="17"/>
  <c r="L2431" i="17" s="1"/>
  <c r="M2431" i="17" s="1"/>
  <c r="K2432" i="17"/>
  <c r="L2432" i="17" s="1"/>
  <c r="M2432" i="17" s="1"/>
  <c r="K2433" i="17"/>
  <c r="L2433" i="17" s="1"/>
  <c r="M2433" i="17" s="1"/>
  <c r="K2434" i="17"/>
  <c r="L2434" i="17" s="1"/>
  <c r="M2434" i="17" s="1"/>
  <c r="K2435" i="17"/>
  <c r="L2435" i="17"/>
  <c r="M2435" i="17" s="1"/>
  <c r="K2436" i="17"/>
  <c r="L2436" i="17" s="1"/>
  <c r="M2436" i="17" s="1"/>
  <c r="K2437" i="17"/>
  <c r="L2437" i="17"/>
  <c r="M2437" i="17" s="1"/>
  <c r="K2438" i="17"/>
  <c r="L2438" i="17"/>
  <c r="M2438" i="17" s="1"/>
  <c r="K2439" i="17"/>
  <c r="L2439" i="17"/>
  <c r="M2439" i="17" s="1"/>
  <c r="K2440" i="17"/>
  <c r="L2440" i="17" s="1"/>
  <c r="M2440" i="17" s="1"/>
  <c r="K2441" i="17"/>
  <c r="L2441" i="17" s="1"/>
  <c r="M2441" i="17" s="1"/>
  <c r="K2442" i="17"/>
  <c r="L2442" i="17" s="1"/>
  <c r="M2442" i="17" s="1"/>
  <c r="K2443" i="17"/>
  <c r="L2443" i="17" s="1"/>
  <c r="M2443" i="17" s="1"/>
  <c r="K2444" i="17"/>
  <c r="L2444" i="17" s="1"/>
  <c r="M2444" i="17" s="1"/>
  <c r="K2445" i="17"/>
  <c r="L2445" i="17" s="1"/>
  <c r="M2445" i="17" s="1"/>
  <c r="K2446" i="17"/>
  <c r="L2446" i="17" s="1"/>
  <c r="M2446" i="17" s="1"/>
  <c r="K2447" i="17"/>
  <c r="L2447" i="17" s="1"/>
  <c r="M2447" i="17" s="1"/>
  <c r="K2448" i="17"/>
  <c r="L2448" i="17" s="1"/>
  <c r="M2448" i="17" s="1"/>
  <c r="K2449" i="17"/>
  <c r="L2449" i="17" s="1"/>
  <c r="M2449" i="17" s="1"/>
  <c r="K2450" i="17"/>
  <c r="L2450" i="17" s="1"/>
  <c r="M2450" i="17" s="1"/>
  <c r="K2451" i="17"/>
  <c r="L2451" i="17"/>
  <c r="M2451" i="17" s="1"/>
  <c r="K2452" i="17"/>
  <c r="L2452" i="17" s="1"/>
  <c r="M2452" i="17" s="1"/>
  <c r="K2453" i="17"/>
  <c r="L2453" i="17"/>
  <c r="M2453" i="17" s="1"/>
  <c r="K2454" i="17"/>
  <c r="L2454" i="17"/>
  <c r="M2454" i="17" s="1"/>
  <c r="K2455" i="17"/>
  <c r="L2455" i="17"/>
  <c r="M2455" i="17" s="1"/>
  <c r="K2456" i="17"/>
  <c r="L2456" i="17" s="1"/>
  <c r="M2456" i="17" s="1"/>
  <c r="K2457" i="17"/>
  <c r="L2457" i="17" s="1"/>
  <c r="M2457" i="17" s="1"/>
  <c r="K2458" i="17"/>
  <c r="L2458" i="17" s="1"/>
  <c r="M2458" i="17"/>
  <c r="K2459" i="17"/>
  <c r="L2459" i="17"/>
  <c r="M2459" i="17" s="1"/>
  <c r="K2460" i="17"/>
  <c r="L2460" i="17" s="1"/>
  <c r="M2460" i="17"/>
  <c r="K2461" i="17"/>
  <c r="L2461" i="17"/>
  <c r="M2461" i="17" s="1"/>
  <c r="K2462" i="17"/>
  <c r="L2462" i="17"/>
  <c r="M2462" i="17" s="1"/>
  <c r="K2463" i="17"/>
  <c r="L2463" i="17" s="1"/>
  <c r="M2463" i="17" s="1"/>
  <c r="K2464" i="17"/>
  <c r="L2464" i="17" s="1"/>
  <c r="M2464" i="17" s="1"/>
  <c r="K2465" i="17"/>
  <c r="L2465" i="17"/>
  <c r="M2465" i="17" s="1"/>
  <c r="K2466" i="17"/>
  <c r="L2466" i="17" s="1"/>
  <c r="M2466" i="17"/>
  <c r="K2467" i="17"/>
  <c r="L2467" i="17"/>
  <c r="M2467" i="17" s="1"/>
  <c r="K2468" i="17"/>
  <c r="L2468" i="17" s="1"/>
  <c r="M2468" i="17" s="1"/>
  <c r="K2469" i="17"/>
  <c r="L2469" i="17"/>
  <c r="M2469" i="17" s="1"/>
  <c r="K2470" i="17"/>
  <c r="L2470" i="17" s="1"/>
  <c r="M2470" i="17" s="1"/>
  <c r="K2471" i="17"/>
  <c r="L2471" i="17" s="1"/>
  <c r="M2471" i="17" s="1"/>
  <c r="K2472" i="17"/>
  <c r="L2472" i="17" s="1"/>
  <c r="M2472" i="17" s="1"/>
  <c r="K2473" i="17"/>
  <c r="L2473" i="17" s="1"/>
  <c r="M2473" i="17" s="1"/>
  <c r="K2474" i="17"/>
  <c r="L2474" i="17" s="1"/>
  <c r="M2474" i="17" s="1"/>
  <c r="K2475" i="17"/>
  <c r="L2475" i="17"/>
  <c r="M2475" i="17" s="1"/>
  <c r="K2476" i="17"/>
  <c r="L2476" i="17" s="1"/>
  <c r="M2476" i="17"/>
  <c r="K2477" i="17"/>
  <c r="L2477" i="17"/>
  <c r="M2477" i="17" s="1"/>
  <c r="K2478" i="17"/>
  <c r="L2478" i="17"/>
  <c r="M2478" i="17" s="1"/>
  <c r="K2479" i="17"/>
  <c r="L2479" i="17"/>
  <c r="M2479" i="17" s="1"/>
  <c r="K2480" i="17"/>
  <c r="L2480" i="17" s="1"/>
  <c r="M2480" i="17"/>
  <c r="K2481" i="17"/>
  <c r="L2481" i="17" s="1"/>
  <c r="M2481" i="17" s="1"/>
  <c r="K2482" i="17"/>
  <c r="L2482" i="17" s="1"/>
  <c r="M2482" i="17" s="1"/>
  <c r="K2483" i="17"/>
  <c r="L2483" i="17"/>
  <c r="M2483" i="17" s="1"/>
  <c r="K2484" i="17"/>
  <c r="L2484" i="17" s="1"/>
  <c r="M2484" i="17" s="1"/>
  <c r="K2485" i="17"/>
  <c r="L2485" i="17"/>
  <c r="M2485" i="17" s="1"/>
  <c r="K2486" i="17"/>
  <c r="L2486" i="17" s="1"/>
  <c r="M2486" i="17" s="1"/>
  <c r="K2487" i="17"/>
  <c r="L2487" i="17" s="1"/>
  <c r="M2487" i="17" s="1"/>
  <c r="K2488" i="17"/>
  <c r="L2488" i="17" s="1"/>
  <c r="M2488" i="17" s="1"/>
  <c r="K2489" i="17"/>
  <c r="L2489" i="17" s="1"/>
  <c r="M2489" i="17" s="1"/>
  <c r="K2490" i="17"/>
  <c r="L2490" i="17" s="1"/>
  <c r="M2490" i="17" s="1"/>
  <c r="K2491" i="17"/>
  <c r="L2491" i="17" s="1"/>
  <c r="M2491" i="17" s="1"/>
  <c r="K2492" i="17"/>
  <c r="L2492" i="17" s="1"/>
  <c r="M2492" i="17" s="1"/>
  <c r="K2493" i="17"/>
  <c r="L2493" i="17" s="1"/>
  <c r="M2493" i="17" s="1"/>
  <c r="K2494" i="17"/>
  <c r="L2494" i="17" s="1"/>
  <c r="M2494" i="17" s="1"/>
  <c r="K2495" i="17"/>
  <c r="L2495" i="17"/>
  <c r="M2495" i="17" s="1"/>
  <c r="K2496" i="17"/>
  <c r="L2496" i="17" s="1"/>
  <c r="M2496" i="17" s="1"/>
  <c r="K2497" i="17"/>
  <c r="L2497" i="17" s="1"/>
  <c r="M2497" i="17" s="1"/>
  <c r="K2498" i="17"/>
  <c r="L2498" i="17" s="1"/>
  <c r="M2498" i="17" s="1"/>
  <c r="K2499" i="17"/>
  <c r="L2499" i="17" s="1"/>
  <c r="M2499" i="17" s="1"/>
  <c r="K2500" i="17"/>
  <c r="L2500" i="17" s="1"/>
  <c r="M2500" i="17" s="1"/>
  <c r="K2501" i="17"/>
  <c r="L2501" i="17" s="1"/>
  <c r="M2501" i="17" s="1"/>
  <c r="K2502" i="17"/>
  <c r="L2502" i="17" s="1"/>
  <c r="M2502" i="17" s="1"/>
  <c r="K2503" i="17"/>
  <c r="L2503" i="17"/>
  <c r="M2503" i="17" s="1"/>
  <c r="K2504" i="17"/>
  <c r="L2504" i="17" s="1"/>
  <c r="M2504" i="17"/>
  <c r="K2505" i="17"/>
  <c r="L2505" i="17"/>
  <c r="M2505" i="17" s="1"/>
  <c r="K2506" i="17"/>
  <c r="L2506" i="17" s="1"/>
  <c r="M2506" i="17" s="1"/>
  <c r="K2507" i="17"/>
  <c r="L2507" i="17" s="1"/>
  <c r="M2507" i="17" s="1"/>
  <c r="K2508" i="17"/>
  <c r="L2508" i="17" s="1"/>
  <c r="M2508" i="17" s="1"/>
  <c r="K2509" i="17"/>
  <c r="L2509" i="17" s="1"/>
  <c r="M2509" i="17" s="1"/>
  <c r="K2510" i="17"/>
  <c r="L2510" i="17" s="1"/>
  <c r="M2510" i="17" s="1"/>
  <c r="K2511" i="17"/>
  <c r="L2511" i="17" s="1"/>
  <c r="M2511" i="17" s="1"/>
  <c r="K2512" i="17"/>
  <c r="L2512" i="17" s="1"/>
  <c r="M2512" i="17" s="1"/>
  <c r="K2513" i="17"/>
  <c r="L2513" i="17" s="1"/>
  <c r="M2513" i="17" s="1"/>
  <c r="K2514" i="17"/>
  <c r="L2514" i="17" s="1"/>
  <c r="M2514" i="17" s="1"/>
  <c r="K2515" i="17"/>
  <c r="L2515" i="17" s="1"/>
  <c r="M2515" i="17" s="1"/>
  <c r="K2516" i="17"/>
  <c r="L2516" i="17" s="1"/>
  <c r="M2516" i="17" s="1"/>
  <c r="K2517" i="17"/>
  <c r="L2517" i="17" s="1"/>
  <c r="M2517" i="17" s="1"/>
  <c r="K2518" i="17"/>
  <c r="L2518" i="17" s="1"/>
  <c r="M2518" i="17" s="1"/>
  <c r="K2519" i="17"/>
  <c r="L2519" i="17"/>
  <c r="M2519" i="17" s="1"/>
  <c r="K2520" i="17"/>
  <c r="L2520" i="17" s="1"/>
  <c r="M2520" i="17" s="1"/>
  <c r="K2521" i="17"/>
  <c r="L2521" i="17" s="1"/>
  <c r="M2521" i="17" s="1"/>
  <c r="K2522" i="17"/>
  <c r="L2522" i="17" s="1"/>
  <c r="M2522" i="17"/>
  <c r="K2523" i="17"/>
  <c r="L2523" i="17"/>
  <c r="M2523" i="17" s="1"/>
  <c r="K2524" i="17"/>
  <c r="L2524" i="17" s="1"/>
  <c r="M2524" i="17"/>
  <c r="K2525" i="17"/>
  <c r="L2525" i="17"/>
  <c r="M2525" i="17" s="1"/>
  <c r="K2526" i="17"/>
  <c r="L2526" i="17"/>
  <c r="M2526" i="17" s="1"/>
  <c r="K2527" i="17"/>
  <c r="L2527" i="17" s="1"/>
  <c r="M2527" i="17" s="1"/>
  <c r="K2528" i="17"/>
  <c r="L2528" i="17" s="1"/>
  <c r="M2528" i="17" s="1"/>
  <c r="K2529" i="17"/>
  <c r="L2529" i="17"/>
  <c r="M2529" i="17" s="1"/>
  <c r="K2530" i="17"/>
  <c r="L2530" i="17" s="1"/>
  <c r="M2530" i="17"/>
  <c r="K2531" i="17"/>
  <c r="L2531" i="17"/>
  <c r="M2531" i="17" s="1"/>
  <c r="K2532" i="17"/>
  <c r="L2532" i="17" s="1"/>
  <c r="M2532" i="17" s="1"/>
  <c r="K2533" i="17"/>
  <c r="L2533" i="17"/>
  <c r="M2533" i="17" s="1"/>
  <c r="K2534" i="17"/>
  <c r="L2534" i="17" s="1"/>
  <c r="M2534" i="17" s="1"/>
  <c r="K2535" i="17"/>
  <c r="L2535" i="17" s="1"/>
  <c r="M2535" i="17" s="1"/>
  <c r="K2536" i="17"/>
  <c r="L2536" i="17" s="1"/>
  <c r="M2536" i="17" s="1"/>
  <c r="K2537" i="17"/>
  <c r="L2537" i="17" s="1"/>
  <c r="M2537" i="17" s="1"/>
  <c r="K2538" i="17"/>
  <c r="L2538" i="17" s="1"/>
  <c r="M2538" i="17" s="1"/>
  <c r="K2539" i="17"/>
  <c r="L2539" i="17"/>
  <c r="M2539" i="17" s="1"/>
  <c r="K2540" i="17"/>
  <c r="L2540" i="17" s="1"/>
  <c r="M2540" i="17"/>
  <c r="K2541" i="17"/>
  <c r="L2541" i="17"/>
  <c r="M2541" i="17" s="1"/>
  <c r="K2542" i="17"/>
  <c r="L2542" i="17"/>
  <c r="M2542" i="17" s="1"/>
  <c r="K2543" i="17"/>
  <c r="L2543" i="17"/>
  <c r="M2543" i="17" s="1"/>
  <c r="K2544" i="17"/>
  <c r="L2544" i="17" s="1"/>
  <c r="M2544" i="17"/>
  <c r="K2545" i="17"/>
  <c r="L2545" i="17" s="1"/>
  <c r="M2545" i="17" s="1"/>
  <c r="K2546" i="17"/>
  <c r="L2546" i="17" s="1"/>
  <c r="M2546" i="17" s="1"/>
  <c r="K2547" i="17"/>
  <c r="L2547" i="17"/>
  <c r="M2547" i="17" s="1"/>
  <c r="K2548" i="17"/>
  <c r="L2548" i="17" s="1"/>
  <c r="M2548" i="17" s="1"/>
  <c r="K2549" i="17"/>
  <c r="L2549" i="17"/>
  <c r="M2549" i="17" s="1"/>
  <c r="K2550" i="17"/>
  <c r="L2550" i="17" s="1"/>
  <c r="M2550" i="17" s="1"/>
  <c r="K2551" i="17"/>
  <c r="L2551" i="17" s="1"/>
  <c r="M2551" i="17" s="1"/>
  <c r="K2552" i="17"/>
  <c r="L2552" i="17" s="1"/>
  <c r="M2552" i="17" s="1"/>
  <c r="K2553" i="17"/>
  <c r="L2553" i="17" s="1"/>
  <c r="M2553" i="17" s="1"/>
  <c r="K2554" i="17"/>
  <c r="L2554" i="17" s="1"/>
  <c r="M2554" i="17" s="1"/>
  <c r="K2555" i="17"/>
  <c r="L2555" i="17" s="1"/>
  <c r="M2555" i="17" s="1"/>
  <c r="K2556" i="17"/>
  <c r="L2556" i="17" s="1"/>
  <c r="M2556" i="17" s="1"/>
  <c r="K2557" i="17"/>
  <c r="L2557" i="17" s="1"/>
  <c r="M2557" i="17" s="1"/>
  <c r="K2558" i="17"/>
  <c r="L2558" i="17" s="1"/>
  <c r="M2558" i="17" s="1"/>
  <c r="K2559" i="17"/>
  <c r="L2559" i="17"/>
  <c r="M2559" i="17" s="1"/>
  <c r="K2560" i="17"/>
  <c r="L2560" i="17" s="1"/>
  <c r="M2560" i="17" s="1"/>
  <c r="K2561" i="17"/>
  <c r="L2561" i="17" s="1"/>
  <c r="M2561" i="17" s="1"/>
  <c r="K2562" i="17"/>
  <c r="L2562" i="17" s="1"/>
  <c r="M2562" i="17" s="1"/>
  <c r="K2563" i="17"/>
  <c r="L2563" i="17" s="1"/>
  <c r="M2563" i="17" s="1"/>
  <c r="K2564" i="17"/>
  <c r="L2564" i="17" s="1"/>
  <c r="M2564" i="17" s="1"/>
  <c r="K2565" i="17"/>
  <c r="L2565" i="17" s="1"/>
  <c r="M2565" i="17" s="1"/>
  <c r="K2566" i="17"/>
  <c r="L2566" i="17" s="1"/>
  <c r="M2566" i="17" s="1"/>
  <c r="K2567" i="17"/>
  <c r="L2567" i="17"/>
  <c r="M2567" i="17" s="1"/>
  <c r="K2568" i="17"/>
  <c r="L2568" i="17" s="1"/>
  <c r="M2568" i="17"/>
  <c r="K2569" i="17"/>
  <c r="L2569" i="17"/>
  <c r="M2569" i="17" s="1"/>
  <c r="K2570" i="17"/>
  <c r="L2570" i="17" s="1"/>
  <c r="M2570" i="17" s="1"/>
  <c r="K2571" i="17"/>
  <c r="L2571" i="17" s="1"/>
  <c r="M2571" i="17" s="1"/>
  <c r="K2572" i="17"/>
  <c r="L2572" i="17" s="1"/>
  <c r="M2572" i="17" s="1"/>
  <c r="K2573" i="17"/>
  <c r="L2573" i="17" s="1"/>
  <c r="M2573" i="17" s="1"/>
  <c r="K2574" i="17"/>
  <c r="L2574" i="17" s="1"/>
  <c r="M2574" i="17" s="1"/>
  <c r="K2575" i="17"/>
  <c r="L2575" i="17" s="1"/>
  <c r="M2575" i="17" s="1"/>
  <c r="K2576" i="17"/>
  <c r="L2576" i="17" s="1"/>
  <c r="M2576" i="17" s="1"/>
  <c r="K2577" i="17"/>
  <c r="L2577" i="17" s="1"/>
  <c r="M2577" i="17" s="1"/>
  <c r="K2578" i="17"/>
  <c r="L2578" i="17" s="1"/>
  <c r="M2578" i="17" s="1"/>
  <c r="K2579" i="17"/>
  <c r="L2579" i="17" s="1"/>
  <c r="M2579" i="17" s="1"/>
  <c r="K2580" i="17"/>
  <c r="L2580" i="17" s="1"/>
  <c r="M2580" i="17" s="1"/>
  <c r="K2581" i="17"/>
  <c r="L2581" i="17" s="1"/>
  <c r="M2581" i="17" s="1"/>
  <c r="K2582" i="17"/>
  <c r="L2582" i="17" s="1"/>
  <c r="M2582" i="17" s="1"/>
  <c r="K2583" i="17"/>
  <c r="L2583" i="17"/>
  <c r="M2583" i="17" s="1"/>
  <c r="K2584" i="17"/>
  <c r="L2584" i="17" s="1"/>
  <c r="M2584" i="17" s="1"/>
  <c r="K2585" i="17"/>
  <c r="L2585" i="17" s="1"/>
  <c r="M2585" i="17" s="1"/>
  <c r="K2586" i="17"/>
  <c r="L2586" i="17" s="1"/>
  <c r="M2586" i="17"/>
  <c r="K2587" i="17"/>
  <c r="L2587" i="17"/>
  <c r="M2587" i="17" s="1"/>
  <c r="K2588" i="17"/>
  <c r="L2588" i="17" s="1"/>
  <c r="M2588" i="17"/>
  <c r="K2589" i="17"/>
  <c r="L2589" i="17"/>
  <c r="M2589" i="17" s="1"/>
  <c r="K2590" i="17"/>
  <c r="L2590" i="17"/>
  <c r="M2590" i="17" s="1"/>
  <c r="K2591" i="17"/>
  <c r="L2591" i="17" s="1"/>
  <c r="M2591" i="17" s="1"/>
  <c r="K2592" i="17"/>
  <c r="L2592" i="17" s="1"/>
  <c r="M2592" i="17" s="1"/>
  <c r="K2593" i="17"/>
  <c r="L2593" i="17"/>
  <c r="M2593" i="17" s="1"/>
  <c r="K2594" i="17"/>
  <c r="L2594" i="17" s="1"/>
  <c r="M2594" i="17"/>
  <c r="K2595" i="17"/>
  <c r="L2595" i="17"/>
  <c r="M2595" i="17" s="1"/>
  <c r="K2596" i="17"/>
  <c r="L2596" i="17" s="1"/>
  <c r="M2596" i="17" s="1"/>
  <c r="K2597" i="17"/>
  <c r="L2597" i="17"/>
  <c r="M2597" i="17" s="1"/>
  <c r="K2598" i="17"/>
  <c r="L2598" i="17" s="1"/>
  <c r="M2598" i="17" s="1"/>
  <c r="K2599" i="17"/>
  <c r="L2599" i="17" s="1"/>
  <c r="M2599" i="17" s="1"/>
  <c r="K2600" i="17"/>
  <c r="L2600" i="17" s="1"/>
  <c r="M2600" i="17" s="1"/>
  <c r="K2601" i="17"/>
  <c r="L2601" i="17" s="1"/>
  <c r="M2601" i="17" s="1"/>
  <c r="K2602" i="17"/>
  <c r="L2602" i="17" s="1"/>
  <c r="M2602" i="17" s="1"/>
  <c r="K2603" i="17"/>
  <c r="L2603" i="17"/>
  <c r="M2603" i="17" s="1"/>
  <c r="K2604" i="17"/>
  <c r="L2604" i="17" s="1"/>
  <c r="M2604" i="17"/>
  <c r="K2605" i="17"/>
  <c r="L2605" i="17"/>
  <c r="M2605" i="17" s="1"/>
  <c r="K2606" i="17"/>
  <c r="L2606" i="17"/>
  <c r="M2606" i="17" s="1"/>
  <c r="K2607" i="17"/>
  <c r="L2607" i="17"/>
  <c r="M2607" i="17" s="1"/>
  <c r="K2608" i="17"/>
  <c r="L2608" i="17" s="1"/>
  <c r="M2608" i="17"/>
  <c r="K2609" i="17"/>
  <c r="L2609" i="17" s="1"/>
  <c r="M2609" i="17" s="1"/>
  <c r="K2610" i="17"/>
  <c r="L2610" i="17" s="1"/>
  <c r="M2610" i="17" s="1"/>
  <c r="K2611" i="17"/>
  <c r="L2611" i="17"/>
  <c r="M2611" i="17" s="1"/>
  <c r="K2612" i="17"/>
  <c r="L2612" i="17" s="1"/>
  <c r="M2612" i="17" s="1"/>
  <c r="K2613" i="17"/>
  <c r="L2613" i="17"/>
  <c r="M2613" i="17" s="1"/>
  <c r="K2614" i="17"/>
  <c r="L2614" i="17" s="1"/>
  <c r="M2614" i="17" s="1"/>
  <c r="K2615" i="17"/>
  <c r="L2615" i="17" s="1"/>
  <c r="M2615" i="17" s="1"/>
  <c r="K2616" i="17"/>
  <c r="L2616" i="17" s="1"/>
  <c r="M2616" i="17" s="1"/>
  <c r="K2617" i="17"/>
  <c r="L2617" i="17" s="1"/>
  <c r="M2617" i="17" s="1"/>
  <c r="K2618" i="17"/>
  <c r="L2618" i="17" s="1"/>
  <c r="M2618" i="17" s="1"/>
  <c r="K2619" i="17"/>
  <c r="L2619" i="17" s="1"/>
  <c r="M2619" i="17" s="1"/>
  <c r="K2620" i="17"/>
  <c r="L2620" i="17" s="1"/>
  <c r="M2620" i="17" s="1"/>
  <c r="K2621" i="17"/>
  <c r="L2621" i="17" s="1"/>
  <c r="M2621" i="17" s="1"/>
  <c r="K2622" i="17"/>
  <c r="L2622" i="17" s="1"/>
  <c r="M2622" i="17" s="1"/>
  <c r="K2623" i="17"/>
  <c r="L2623" i="17"/>
  <c r="M2623" i="17" s="1"/>
  <c r="K2624" i="17"/>
  <c r="L2624" i="17" s="1"/>
  <c r="M2624" i="17" s="1"/>
  <c r="K2625" i="17"/>
  <c r="L2625" i="17" s="1"/>
  <c r="M2625" i="17" s="1"/>
  <c r="K2626" i="17"/>
  <c r="L2626" i="17" s="1"/>
  <c r="M2626" i="17" s="1"/>
  <c r="K2627" i="17"/>
  <c r="L2627" i="17" s="1"/>
  <c r="M2627" i="17" s="1"/>
  <c r="K2628" i="17"/>
  <c r="L2628" i="17" s="1"/>
  <c r="M2628" i="17" s="1"/>
  <c r="K2629" i="17"/>
  <c r="L2629" i="17" s="1"/>
  <c r="M2629" i="17" s="1"/>
  <c r="K2630" i="17"/>
  <c r="L2630" i="17" s="1"/>
  <c r="M2630" i="17" s="1"/>
  <c r="K2631" i="17"/>
  <c r="L2631" i="17"/>
  <c r="M2631" i="17" s="1"/>
  <c r="K2632" i="17"/>
  <c r="L2632" i="17" s="1"/>
  <c r="M2632" i="17"/>
  <c r="K2633" i="17"/>
  <c r="L2633" i="17"/>
  <c r="M2633" i="17" s="1"/>
  <c r="K2634" i="17"/>
  <c r="L2634" i="17" s="1"/>
  <c r="M2634" i="17" s="1"/>
  <c r="K2635" i="17"/>
  <c r="L2635" i="17" s="1"/>
  <c r="M2635" i="17" s="1"/>
  <c r="K2636" i="17"/>
  <c r="L2636" i="17" s="1"/>
  <c r="M2636" i="17" s="1"/>
  <c r="K2637" i="17"/>
  <c r="L2637" i="17" s="1"/>
  <c r="M2637" i="17" s="1"/>
  <c r="K2638" i="17"/>
  <c r="L2638" i="17" s="1"/>
  <c r="M2638" i="17" s="1"/>
  <c r="K2639" i="17"/>
  <c r="L2639" i="17" s="1"/>
  <c r="M2639" i="17" s="1"/>
  <c r="K2640" i="17"/>
  <c r="L2640" i="17" s="1"/>
  <c r="M2640" i="17" s="1"/>
  <c r="K2641" i="17"/>
  <c r="L2641" i="17" s="1"/>
  <c r="M2641" i="17" s="1"/>
  <c r="K2642" i="17"/>
  <c r="L2642" i="17" s="1"/>
  <c r="M2642" i="17" s="1"/>
  <c r="K2643" i="17"/>
  <c r="L2643" i="17" s="1"/>
  <c r="M2643" i="17" s="1"/>
  <c r="K2644" i="17"/>
  <c r="L2644" i="17" s="1"/>
  <c r="M2644" i="17" s="1"/>
  <c r="K2645" i="17"/>
  <c r="L2645" i="17" s="1"/>
  <c r="M2645" i="17" s="1"/>
  <c r="K2646" i="17"/>
  <c r="L2646" i="17" s="1"/>
  <c r="M2646" i="17" s="1"/>
  <c r="K2647" i="17"/>
  <c r="L2647" i="17"/>
  <c r="M2647" i="17" s="1"/>
  <c r="K2648" i="17"/>
  <c r="L2648" i="17" s="1"/>
  <c r="M2648" i="17" s="1"/>
  <c r="K2649" i="17"/>
  <c r="L2649" i="17" s="1"/>
  <c r="M2649" i="17" s="1"/>
  <c r="K2650" i="17"/>
  <c r="L2650" i="17" s="1"/>
  <c r="M2650" i="17"/>
  <c r="K2651" i="17"/>
  <c r="L2651" i="17"/>
  <c r="M2651" i="17" s="1"/>
  <c r="K2652" i="17"/>
  <c r="L2652" i="17" s="1"/>
  <c r="M2652" i="17"/>
  <c r="K2653" i="17"/>
  <c r="L2653" i="17"/>
  <c r="M2653" i="17" s="1"/>
  <c r="K2654" i="17"/>
  <c r="L2654" i="17"/>
  <c r="M2654" i="17" s="1"/>
  <c r="K2655" i="17"/>
  <c r="L2655" i="17" s="1"/>
  <c r="M2655" i="17" s="1"/>
  <c r="K2656" i="17"/>
  <c r="L2656" i="17" s="1"/>
  <c r="M2656" i="17" s="1"/>
  <c r="K2657" i="17"/>
  <c r="L2657" i="17"/>
  <c r="M2657" i="17" s="1"/>
  <c r="K2658" i="17"/>
  <c r="L2658" i="17" s="1"/>
  <c r="M2658" i="17"/>
  <c r="K2659" i="17"/>
  <c r="L2659" i="17"/>
  <c r="M2659" i="17" s="1"/>
  <c r="K2660" i="17"/>
  <c r="L2660" i="17" s="1"/>
  <c r="M2660" i="17" s="1"/>
  <c r="K2661" i="17"/>
  <c r="L2661" i="17"/>
  <c r="M2661" i="17" s="1"/>
  <c r="K2662" i="17"/>
  <c r="L2662" i="17" s="1"/>
  <c r="M2662" i="17" s="1"/>
  <c r="K2663" i="17"/>
  <c r="L2663" i="17" s="1"/>
  <c r="M2663" i="17" s="1"/>
  <c r="K2664" i="17"/>
  <c r="L2664" i="17" s="1"/>
  <c r="M2664" i="17" s="1"/>
  <c r="K2665" i="17"/>
  <c r="L2665" i="17" s="1"/>
  <c r="M2665" i="17" s="1"/>
  <c r="K2666" i="17"/>
  <c r="L2666" i="17" s="1"/>
  <c r="M2666" i="17" s="1"/>
  <c r="K2667" i="17"/>
  <c r="L2667" i="17"/>
  <c r="M2667" i="17" s="1"/>
  <c r="K2668" i="17"/>
  <c r="L2668" i="17" s="1"/>
  <c r="M2668" i="17"/>
  <c r="K2669" i="17"/>
  <c r="L2669" i="17"/>
  <c r="M2669" i="17" s="1"/>
  <c r="K2670" i="17"/>
  <c r="L2670" i="17"/>
  <c r="M2670" i="17" s="1"/>
  <c r="K2671" i="17"/>
  <c r="L2671" i="17"/>
  <c r="M2671" i="17" s="1"/>
  <c r="K2672" i="17"/>
  <c r="L2672" i="17" s="1"/>
  <c r="M2672" i="17" s="1"/>
  <c r="K2673" i="17"/>
  <c r="L2673" i="17"/>
  <c r="M2673" i="17" s="1"/>
  <c r="K2674" i="17"/>
  <c r="L2674" i="17" s="1"/>
  <c r="M2674" i="17" s="1"/>
  <c r="K2675" i="17"/>
  <c r="L2675" i="17" s="1"/>
  <c r="M2675" i="17" s="1"/>
  <c r="K2676" i="17"/>
  <c r="L2676" i="17" s="1"/>
  <c r="M2676" i="17" s="1"/>
  <c r="K2677" i="17"/>
  <c r="L2677" i="17" s="1"/>
  <c r="M2677" i="17" s="1"/>
  <c r="K2678" i="17"/>
  <c r="L2678" i="17"/>
  <c r="M2678" i="17" s="1"/>
  <c r="K2679" i="17"/>
  <c r="L2679" i="17" s="1"/>
  <c r="M2679" i="17" s="1"/>
  <c r="K2680" i="17"/>
  <c r="L2680" i="17" s="1"/>
  <c r="M2680" i="17" s="1"/>
  <c r="K2681" i="17"/>
  <c r="L2681" i="17" s="1"/>
  <c r="M2681" i="17" s="1"/>
  <c r="K2682" i="17"/>
  <c r="L2682" i="17" s="1"/>
  <c r="M2682" i="17" s="1"/>
  <c r="K2683" i="17"/>
  <c r="L2683" i="17"/>
  <c r="M2683" i="17" s="1"/>
  <c r="K2684" i="17"/>
  <c r="L2684" i="17" s="1"/>
  <c r="M2684" i="17"/>
  <c r="K2685" i="17"/>
  <c r="L2685" i="17" s="1"/>
  <c r="M2685" i="17" s="1"/>
  <c r="K2686" i="17"/>
  <c r="L2686" i="17" s="1"/>
  <c r="M2686" i="17" s="1"/>
  <c r="K2687" i="17"/>
  <c r="L2687" i="17" s="1"/>
  <c r="M2687" i="17" s="1"/>
  <c r="K2688" i="17"/>
  <c r="L2688" i="17" s="1"/>
  <c r="M2688" i="17" s="1"/>
  <c r="K2689" i="17"/>
  <c r="L2689" i="17" s="1"/>
  <c r="M2689" i="17" s="1"/>
  <c r="K2690" i="17"/>
  <c r="L2690" i="17" s="1"/>
  <c r="M2690" i="17" s="1"/>
  <c r="K2691" i="17"/>
  <c r="L2691" i="17"/>
  <c r="M2691" i="17" s="1"/>
  <c r="K2692" i="17"/>
  <c r="L2692" i="17" s="1"/>
  <c r="M2692" i="17"/>
  <c r="K2693" i="17"/>
  <c r="L2693" i="17" s="1"/>
  <c r="M2693" i="17" s="1"/>
  <c r="K2694" i="17"/>
  <c r="L2694" i="17" s="1"/>
  <c r="M2694" i="17" s="1"/>
  <c r="K2695" i="17"/>
  <c r="L2695" i="17"/>
  <c r="M2695" i="17" s="1"/>
  <c r="K2696" i="17"/>
  <c r="L2696" i="17" s="1"/>
  <c r="M2696" i="17" s="1"/>
  <c r="K2697" i="17"/>
  <c r="L2697" i="17"/>
  <c r="M2697" i="17" s="1"/>
  <c r="K2698" i="17"/>
  <c r="L2698" i="17" s="1"/>
  <c r="M2698" i="17" s="1"/>
  <c r="K2699" i="17"/>
  <c r="L2699" i="17" s="1"/>
  <c r="M2699" i="17" s="1"/>
  <c r="K2700" i="17"/>
  <c r="L2700" i="17" s="1"/>
  <c r="M2700" i="17" s="1"/>
  <c r="K2701" i="17"/>
  <c r="L2701" i="17" s="1"/>
  <c r="M2701" i="17" s="1"/>
  <c r="K2702" i="17"/>
  <c r="L2702" i="17"/>
  <c r="M2702" i="17" s="1"/>
  <c r="K2703" i="17"/>
  <c r="L2703" i="17"/>
  <c r="M2703" i="17" s="1"/>
  <c r="K2704" i="17"/>
  <c r="L2704" i="17" s="1"/>
  <c r="M2704" i="17" s="1"/>
  <c r="K2705" i="17"/>
  <c r="L2705" i="17"/>
  <c r="M2705" i="17" s="1"/>
  <c r="K2706" i="17"/>
  <c r="L2706" i="17" s="1"/>
  <c r="M2706" i="17" s="1"/>
  <c r="K2707" i="17"/>
  <c r="L2707" i="17" s="1"/>
  <c r="M2707" i="17" s="1"/>
  <c r="K2708" i="17"/>
  <c r="L2708" i="17" s="1"/>
  <c r="M2708" i="17" s="1"/>
  <c r="K2709" i="17"/>
  <c r="L2709" i="17" s="1"/>
  <c r="M2709" i="17" s="1"/>
  <c r="K2710" i="17"/>
  <c r="L2710" i="17"/>
  <c r="M2710" i="17" s="1"/>
  <c r="K2711" i="17"/>
  <c r="L2711" i="17" s="1"/>
  <c r="M2711" i="17" s="1"/>
  <c r="K2712" i="17"/>
  <c r="L2712" i="17" s="1"/>
  <c r="M2712" i="17" s="1"/>
  <c r="K2713" i="17"/>
  <c r="L2713" i="17" s="1"/>
  <c r="M2713" i="17" s="1"/>
  <c r="K2714" i="17"/>
  <c r="L2714" i="17" s="1"/>
  <c r="M2714" i="17" s="1"/>
  <c r="K2715" i="17"/>
  <c r="L2715" i="17"/>
  <c r="M2715" i="17" s="1"/>
  <c r="K2716" i="17"/>
  <c r="L2716" i="17" s="1"/>
  <c r="M2716" i="17"/>
  <c r="K2717" i="17"/>
  <c r="L2717" i="17" s="1"/>
  <c r="M2717" i="17" s="1"/>
  <c r="K2718" i="17"/>
  <c r="L2718" i="17" s="1"/>
  <c r="M2718" i="17" s="1"/>
  <c r="K2719" i="17"/>
  <c r="L2719" i="17" s="1"/>
  <c r="M2719" i="17" s="1"/>
  <c r="K2720" i="17"/>
  <c r="L2720" i="17" s="1"/>
  <c r="M2720" i="17" s="1"/>
  <c r="K2721" i="17"/>
  <c r="L2721" i="17" s="1"/>
  <c r="M2721" i="17" s="1"/>
  <c r="K2722" i="17"/>
  <c r="L2722" i="17" s="1"/>
  <c r="M2722" i="17" s="1"/>
  <c r="K2723" i="17"/>
  <c r="L2723" i="17"/>
  <c r="M2723" i="17" s="1"/>
  <c r="K2724" i="17"/>
  <c r="L2724" i="17" s="1"/>
  <c r="M2724" i="17"/>
  <c r="K2725" i="17"/>
  <c r="L2725" i="17" s="1"/>
  <c r="M2725" i="17" s="1"/>
  <c r="K2726" i="17"/>
  <c r="L2726" i="17" s="1"/>
  <c r="M2726" i="17" s="1"/>
  <c r="K2727" i="17"/>
  <c r="L2727" i="17" s="1"/>
  <c r="M2727" i="17" s="1"/>
  <c r="K2728" i="17"/>
  <c r="L2728" i="17" s="1"/>
  <c r="M2728" i="17" s="1"/>
  <c r="K2729" i="17"/>
  <c r="L2729" i="17" s="1"/>
  <c r="M2729" i="17" s="1"/>
  <c r="K2730" i="17"/>
  <c r="L2730" i="17" s="1"/>
  <c r="M2730" i="17" s="1"/>
  <c r="K2731" i="17"/>
  <c r="L2731" i="17"/>
  <c r="M2731" i="17" s="1"/>
  <c r="K2732" i="17"/>
  <c r="L2732" i="17" s="1"/>
  <c r="M2732" i="17" s="1"/>
  <c r="K2733" i="17"/>
  <c r="L2733" i="17" s="1"/>
  <c r="M2733" i="17" s="1"/>
  <c r="K2734" i="17"/>
  <c r="L2734" i="17" s="1"/>
  <c r="M2734" i="17" s="1"/>
  <c r="K2735" i="17"/>
  <c r="L2735" i="17" s="1"/>
  <c r="M2735" i="17" s="1"/>
  <c r="K2736" i="17"/>
  <c r="L2736" i="17" s="1"/>
  <c r="M2736" i="17" s="1"/>
  <c r="K2737" i="17"/>
  <c r="L2737" i="17" s="1"/>
  <c r="M2737" i="17" s="1"/>
  <c r="K2738" i="17"/>
  <c r="L2738" i="17" s="1"/>
  <c r="M2738" i="17" s="1"/>
  <c r="K2739" i="17"/>
  <c r="L2739" i="17"/>
  <c r="M2739" i="17" s="1"/>
  <c r="K2740" i="17"/>
  <c r="L2740" i="17" s="1"/>
  <c r="M2740" i="17" s="1"/>
  <c r="K2741" i="17"/>
  <c r="L2741" i="17" s="1"/>
  <c r="M2741" i="17" s="1"/>
  <c r="K2742" i="17"/>
  <c r="L2742" i="17" s="1"/>
  <c r="M2742" i="17" s="1"/>
  <c r="K2743" i="17"/>
  <c r="L2743" i="17" s="1"/>
  <c r="M2743" i="17" s="1"/>
  <c r="K2744" i="17"/>
  <c r="L2744" i="17" s="1"/>
  <c r="M2744" i="17" s="1"/>
  <c r="K2745" i="17"/>
  <c r="L2745" i="17" s="1"/>
  <c r="M2745" i="17" s="1"/>
  <c r="K2746" i="17"/>
  <c r="L2746" i="17" s="1"/>
  <c r="M2746" i="17" s="1"/>
  <c r="K2747" i="17"/>
  <c r="L2747" i="17"/>
  <c r="M2747" i="17" s="1"/>
  <c r="K2748" i="17"/>
  <c r="L2748" i="17" s="1"/>
  <c r="M2748" i="17" s="1"/>
  <c r="K2749" i="17"/>
  <c r="L2749" i="17" s="1"/>
  <c r="M2749" i="17" s="1"/>
  <c r="K2750" i="17"/>
  <c r="L2750" i="17"/>
  <c r="M2750" i="17" s="1"/>
  <c r="K2751" i="17"/>
  <c r="L2751" i="17"/>
  <c r="M2751" i="17" s="1"/>
  <c r="K2752" i="17"/>
  <c r="L2752" i="17"/>
  <c r="M2752" i="17" s="1"/>
  <c r="K2753" i="17"/>
  <c r="L2753" i="17" s="1"/>
  <c r="M2753" i="17" s="1"/>
  <c r="K2754" i="17"/>
  <c r="L2754" i="17" s="1"/>
  <c r="M2754" i="17" s="1"/>
  <c r="K2755" i="17"/>
  <c r="L2755" i="17" s="1"/>
  <c r="M2755" i="17" s="1"/>
  <c r="K2756" i="17"/>
  <c r="L2756" i="17" s="1"/>
  <c r="M2756" i="17" s="1"/>
  <c r="K2757" i="17"/>
  <c r="L2757" i="17" s="1"/>
  <c r="M2757" i="17" s="1"/>
  <c r="K2758" i="17"/>
  <c r="L2758" i="17" s="1"/>
  <c r="M2758" i="17" s="1"/>
  <c r="K2759" i="17"/>
  <c r="L2759" i="17"/>
  <c r="M2759" i="17" s="1"/>
  <c r="K2760" i="17"/>
  <c r="L2760" i="17"/>
  <c r="M2760" i="17" s="1"/>
  <c r="K2761" i="17"/>
  <c r="L2761" i="17" s="1"/>
  <c r="M2761" i="17" s="1"/>
  <c r="K2762" i="17"/>
  <c r="L2762" i="17" s="1"/>
  <c r="M2762" i="17" s="1"/>
  <c r="K2763" i="17"/>
  <c r="L2763" i="17" s="1"/>
  <c r="M2763" i="17" s="1"/>
  <c r="K2764" i="17"/>
  <c r="L2764" i="17" s="1"/>
  <c r="M2764" i="17"/>
  <c r="K2765" i="17"/>
  <c r="L2765" i="17" s="1"/>
  <c r="M2765" i="17" s="1"/>
  <c r="K2766" i="17"/>
  <c r="L2766" i="17" s="1"/>
  <c r="M2766" i="17" s="1"/>
  <c r="K2767" i="17"/>
  <c r="L2767" i="17"/>
  <c r="M2767" i="17" s="1"/>
  <c r="K2768" i="17"/>
  <c r="L2768" i="17"/>
  <c r="M2768" i="17" s="1"/>
  <c r="K2769" i="17"/>
  <c r="L2769" i="17" s="1"/>
  <c r="M2769" i="17" s="1"/>
  <c r="K2770" i="17"/>
  <c r="L2770" i="17" s="1"/>
  <c r="M2770" i="17" s="1"/>
  <c r="K2771" i="17"/>
  <c r="L2771" i="17" s="1"/>
  <c r="M2771" i="17" s="1"/>
  <c r="K2772" i="17"/>
  <c r="L2772" i="17" s="1"/>
  <c r="M2772" i="17" s="1"/>
  <c r="K2773" i="17"/>
  <c r="L2773" i="17" s="1"/>
  <c r="M2773" i="17" s="1"/>
  <c r="K2774" i="17"/>
  <c r="L2774" i="17"/>
  <c r="M2774" i="17" s="1"/>
  <c r="K2775" i="17"/>
  <c r="L2775" i="17"/>
  <c r="M2775" i="17" s="1"/>
  <c r="K2776" i="17"/>
  <c r="L2776" i="17"/>
  <c r="M2776" i="17" s="1"/>
  <c r="K2777" i="17"/>
  <c r="L2777" i="17" s="1"/>
  <c r="M2777" i="17" s="1"/>
  <c r="K2778" i="17"/>
  <c r="L2778" i="17" s="1"/>
  <c r="M2778" i="17" s="1"/>
  <c r="K2779" i="17"/>
  <c r="L2779" i="17" s="1"/>
  <c r="M2779" i="17" s="1"/>
  <c r="K2780" i="17"/>
  <c r="L2780" i="17" s="1"/>
  <c r="M2780" i="17" s="1"/>
  <c r="K2781" i="17"/>
  <c r="L2781" i="17" s="1"/>
  <c r="M2781" i="17" s="1"/>
  <c r="K2782" i="17"/>
  <c r="L2782" i="17" s="1"/>
  <c r="M2782" i="17" s="1"/>
  <c r="K2783" i="17"/>
  <c r="L2783" i="17" s="1"/>
  <c r="M2783" i="17" s="1"/>
  <c r="K2784" i="17"/>
  <c r="L2784" i="17" s="1"/>
  <c r="M2784" i="17" s="1"/>
  <c r="K2785" i="17"/>
  <c r="L2785" i="17" s="1"/>
  <c r="M2785" i="17" s="1"/>
  <c r="K2786" i="17"/>
  <c r="L2786" i="17" s="1"/>
  <c r="M2786" i="17" s="1"/>
  <c r="K2787" i="17"/>
  <c r="L2787" i="17"/>
  <c r="M2787" i="17" s="1"/>
  <c r="K2788" i="17"/>
  <c r="L2788" i="17" s="1"/>
  <c r="M2788" i="17"/>
  <c r="K2789" i="17"/>
  <c r="L2789" i="17" s="1"/>
  <c r="M2789" i="17" s="1"/>
  <c r="K2790" i="17"/>
  <c r="L2790" i="17" s="1"/>
  <c r="M2790" i="17" s="1"/>
  <c r="K2791" i="17"/>
  <c r="L2791" i="17" s="1"/>
  <c r="M2791" i="17" s="1"/>
  <c r="K2792" i="17"/>
  <c r="L2792" i="17" s="1"/>
  <c r="M2792" i="17" s="1"/>
  <c r="K2793" i="17"/>
  <c r="L2793" i="17" s="1"/>
  <c r="M2793" i="17" s="1"/>
  <c r="K2794" i="17"/>
  <c r="L2794" i="17" s="1"/>
  <c r="M2794" i="17" s="1"/>
  <c r="K2795" i="17"/>
  <c r="L2795" i="17"/>
  <c r="M2795" i="17" s="1"/>
  <c r="K2796" i="17"/>
  <c r="L2796" i="17" s="1"/>
  <c r="M2796" i="17" s="1"/>
  <c r="K2797" i="17"/>
  <c r="L2797" i="17" s="1"/>
  <c r="M2797" i="17" s="1"/>
  <c r="K2798" i="17"/>
  <c r="L2798" i="17" s="1"/>
  <c r="M2798" i="17" s="1"/>
  <c r="K2799" i="17"/>
  <c r="L2799" i="17"/>
  <c r="M2799" i="17" s="1"/>
  <c r="K2800" i="17"/>
  <c r="L2800" i="17"/>
  <c r="M2800" i="17" s="1"/>
  <c r="K2801" i="17"/>
  <c r="L2801" i="17" s="1"/>
  <c r="M2801" i="17" s="1"/>
  <c r="K2802" i="17"/>
  <c r="L2802" i="17" s="1"/>
  <c r="M2802" i="17" s="1"/>
  <c r="K2803" i="17"/>
  <c r="L2803" i="17" s="1"/>
  <c r="M2803" i="17" s="1"/>
  <c r="K2804" i="17"/>
  <c r="L2804" i="17" s="1"/>
  <c r="M2804" i="17" s="1"/>
  <c r="K2805" i="17"/>
  <c r="L2805" i="17" s="1"/>
  <c r="M2805" i="17" s="1"/>
  <c r="K2806" i="17"/>
  <c r="L2806" i="17" s="1"/>
  <c r="M2806" i="17" s="1"/>
  <c r="K2807" i="17"/>
  <c r="L2807" i="17" s="1"/>
  <c r="M2807" i="17" s="1"/>
  <c r="K2808" i="17"/>
  <c r="L2808" i="17" s="1"/>
  <c r="M2808" i="17" s="1"/>
  <c r="K2809" i="17"/>
  <c r="L2809" i="17" s="1"/>
  <c r="M2809" i="17" s="1"/>
  <c r="K2810" i="17"/>
  <c r="L2810" i="17" s="1"/>
  <c r="M2810" i="17" s="1"/>
  <c r="K2811" i="17"/>
  <c r="L2811" i="17"/>
  <c r="M2811" i="17" s="1"/>
  <c r="K2812" i="17"/>
  <c r="L2812" i="17" s="1"/>
  <c r="M2812" i="17" s="1"/>
  <c r="K2813" i="17"/>
  <c r="L2813" i="17" s="1"/>
  <c r="M2813" i="17" s="1"/>
  <c r="K2814" i="17"/>
  <c r="L2814" i="17"/>
  <c r="M2814" i="17" s="1"/>
  <c r="K2815" i="17"/>
  <c r="L2815" i="17"/>
  <c r="M2815" i="17" s="1"/>
  <c r="K2816" i="17"/>
  <c r="L2816" i="17"/>
  <c r="M2816" i="17" s="1"/>
  <c r="K2817" i="17"/>
  <c r="L2817" i="17" s="1"/>
  <c r="M2817" i="17" s="1"/>
  <c r="K2818" i="17"/>
  <c r="L2818" i="17" s="1"/>
  <c r="M2818" i="17" s="1"/>
  <c r="K2819" i="17"/>
  <c r="L2819" i="17" s="1"/>
  <c r="M2819" i="17" s="1"/>
  <c r="K2820" i="17"/>
  <c r="L2820" i="17" s="1"/>
  <c r="M2820" i="17" s="1"/>
  <c r="K2821" i="17"/>
  <c r="L2821" i="17" s="1"/>
  <c r="M2821" i="17" s="1"/>
  <c r="K2822" i="17"/>
  <c r="L2822" i="17" s="1"/>
  <c r="M2822" i="17" s="1"/>
  <c r="K2823" i="17"/>
  <c r="L2823" i="17"/>
  <c r="M2823" i="17" s="1"/>
  <c r="K2824" i="17"/>
  <c r="L2824" i="17"/>
  <c r="M2824" i="17" s="1"/>
  <c r="K2825" i="17"/>
  <c r="L2825" i="17" s="1"/>
  <c r="M2825" i="17" s="1"/>
  <c r="K2826" i="17"/>
  <c r="L2826" i="17" s="1"/>
  <c r="M2826" i="17" s="1"/>
  <c r="K2827" i="17"/>
  <c r="L2827" i="17" s="1"/>
  <c r="M2827" i="17" s="1"/>
  <c r="K2828" i="17"/>
  <c r="L2828" i="17" s="1"/>
  <c r="M2828" i="17"/>
  <c r="K2829" i="17"/>
  <c r="L2829" i="17" s="1"/>
  <c r="M2829" i="17" s="1"/>
  <c r="K2830" i="17"/>
  <c r="L2830" i="17" s="1"/>
  <c r="M2830" i="17" s="1"/>
  <c r="K2831" i="17"/>
  <c r="L2831" i="17"/>
  <c r="M2831" i="17" s="1"/>
  <c r="K2832" i="17"/>
  <c r="L2832" i="17"/>
  <c r="M2832" i="17" s="1"/>
  <c r="K2833" i="17"/>
  <c r="L2833" i="17" s="1"/>
  <c r="M2833" i="17" s="1"/>
  <c r="K2834" i="17"/>
  <c r="L2834" i="17" s="1"/>
  <c r="M2834" i="17" s="1"/>
  <c r="K2835" i="17"/>
  <c r="L2835" i="17" s="1"/>
  <c r="M2835" i="17" s="1"/>
  <c r="K2836" i="17"/>
  <c r="L2836" i="17" s="1"/>
  <c r="M2836" i="17" s="1"/>
  <c r="K2837" i="17"/>
  <c r="L2837" i="17" s="1"/>
  <c r="M2837" i="17" s="1"/>
  <c r="K2838" i="17"/>
  <c r="L2838" i="17"/>
  <c r="M2838" i="17" s="1"/>
  <c r="K2839" i="17"/>
  <c r="L2839" i="17"/>
  <c r="M2839" i="17" s="1"/>
  <c r="K2840" i="17"/>
  <c r="L2840" i="17"/>
  <c r="M2840" i="17" s="1"/>
  <c r="K2841" i="17"/>
  <c r="L2841" i="17" s="1"/>
  <c r="M2841" i="17" s="1"/>
  <c r="K2842" i="17"/>
  <c r="L2842" i="17" s="1"/>
  <c r="M2842" i="17" s="1"/>
  <c r="K2843" i="17"/>
  <c r="L2843" i="17" s="1"/>
  <c r="M2843" i="17" s="1"/>
  <c r="K2844" i="17"/>
  <c r="L2844" i="17" s="1"/>
  <c r="M2844" i="17" s="1"/>
  <c r="K2845" i="17"/>
  <c r="L2845" i="17" s="1"/>
  <c r="M2845" i="17" s="1"/>
  <c r="K2846" i="17"/>
  <c r="L2846" i="17" s="1"/>
  <c r="M2846" i="17" s="1"/>
  <c r="K2847" i="17"/>
  <c r="L2847" i="17" s="1"/>
  <c r="M2847" i="17" s="1"/>
  <c r="K2848" i="17"/>
  <c r="L2848" i="17" s="1"/>
  <c r="M2848" i="17" s="1"/>
  <c r="K2849" i="17"/>
  <c r="L2849" i="17" s="1"/>
  <c r="M2849" i="17" s="1"/>
  <c r="K2850" i="17"/>
  <c r="L2850" i="17" s="1"/>
  <c r="M2850" i="17" s="1"/>
  <c r="K2851" i="17"/>
  <c r="L2851" i="17" s="1"/>
  <c r="M2851" i="17" s="1"/>
  <c r="K2852" i="17"/>
  <c r="L2852" i="17" s="1"/>
  <c r="M2852" i="17"/>
  <c r="K2853" i="17"/>
  <c r="L2853" i="17" s="1"/>
  <c r="M2853" i="17"/>
  <c r="K2854" i="17"/>
  <c r="L2854" i="17"/>
  <c r="M2854" i="17" s="1"/>
  <c r="K2855" i="17"/>
  <c r="L2855" i="17"/>
  <c r="M2855" i="17" s="1"/>
  <c r="K2856" i="17"/>
  <c r="L2856" i="17"/>
  <c r="M2856" i="17" s="1"/>
  <c r="K2857" i="17"/>
  <c r="L2857" i="17" s="1"/>
  <c r="M2857" i="17" s="1"/>
  <c r="K2858" i="17"/>
  <c r="L2858" i="17" s="1"/>
  <c r="M2858" i="17" s="1"/>
  <c r="K2859" i="17"/>
  <c r="L2859" i="17" s="1"/>
  <c r="M2859" i="17" s="1"/>
  <c r="K2860" i="17"/>
  <c r="L2860" i="17" s="1"/>
  <c r="M2860" i="17" s="1"/>
  <c r="K2861" i="17"/>
  <c r="L2861" i="17" s="1"/>
  <c r="M2861" i="17" s="1"/>
  <c r="K2862" i="17"/>
  <c r="L2862" i="17" s="1"/>
  <c r="M2862" i="17" s="1"/>
  <c r="K2863" i="17"/>
  <c r="L2863" i="17" s="1"/>
  <c r="M2863" i="17" s="1"/>
  <c r="K2864" i="17"/>
  <c r="L2864" i="17" s="1"/>
  <c r="M2864" i="17" s="1"/>
  <c r="K2865" i="17"/>
  <c r="L2865" i="17" s="1"/>
  <c r="M2865" i="17" s="1"/>
  <c r="K2866" i="17"/>
  <c r="L2866" i="17" s="1"/>
  <c r="M2866" i="17" s="1"/>
  <c r="K2867" i="17"/>
  <c r="L2867" i="17" s="1"/>
  <c r="M2867" i="17" s="1"/>
  <c r="K2868" i="17"/>
  <c r="L2868" i="17" s="1"/>
  <c r="M2868" i="17"/>
  <c r="K2869" i="17"/>
  <c r="L2869" i="17" s="1"/>
  <c r="M2869" i="17"/>
  <c r="K2870" i="17"/>
  <c r="L2870" i="17"/>
  <c r="M2870" i="17" s="1"/>
  <c r="K2871" i="17"/>
  <c r="L2871" i="17"/>
  <c r="M2871" i="17" s="1"/>
  <c r="K2872" i="17"/>
  <c r="L2872" i="17"/>
  <c r="M2872" i="17" s="1"/>
  <c r="K2873" i="17"/>
  <c r="L2873" i="17" s="1"/>
  <c r="M2873" i="17" s="1"/>
  <c r="K2874" i="17"/>
  <c r="L2874" i="17" s="1"/>
  <c r="M2874" i="17" s="1"/>
  <c r="K2875" i="17"/>
  <c r="L2875" i="17"/>
  <c r="M2875" i="17" s="1"/>
  <c r="K2876" i="17"/>
  <c r="L2876" i="17" s="1"/>
  <c r="M2876" i="17" s="1"/>
  <c r="K2877" i="17"/>
  <c r="L2877" i="17" s="1"/>
  <c r="M2877" i="17" s="1"/>
  <c r="K2878" i="17"/>
  <c r="L2878" i="17" s="1"/>
  <c r="M2878" i="17" s="1"/>
  <c r="K2879" i="17"/>
  <c r="L2879" i="17"/>
  <c r="M2879" i="17" s="1"/>
  <c r="K2880" i="17"/>
  <c r="L2880" i="17"/>
  <c r="M2880" i="17" s="1"/>
  <c r="K2881" i="17"/>
  <c r="L2881" i="17" s="1"/>
  <c r="M2881" i="17" s="1"/>
  <c r="K2882" i="17"/>
  <c r="L2882" i="17" s="1"/>
  <c r="M2882" i="17" s="1"/>
  <c r="K2883" i="17"/>
  <c r="L2883" i="17" s="1"/>
  <c r="M2883" i="17" s="1"/>
  <c r="K2884" i="17"/>
  <c r="L2884" i="17" s="1"/>
  <c r="M2884" i="17" s="1"/>
  <c r="K2885" i="17"/>
  <c r="L2885" i="17" s="1"/>
  <c r="M2885" i="17" s="1"/>
  <c r="K2886" i="17"/>
  <c r="L2886" i="17"/>
  <c r="M2886" i="17" s="1"/>
  <c r="K2887" i="17"/>
  <c r="L2887" i="17"/>
  <c r="M2887" i="17" s="1"/>
  <c r="K2888" i="17"/>
  <c r="L2888" i="17"/>
  <c r="M2888" i="17" s="1"/>
  <c r="K2889" i="17"/>
  <c r="L2889" i="17"/>
  <c r="M2889" i="17" s="1"/>
  <c r="K2890" i="17"/>
  <c r="L2890" i="17" s="1"/>
  <c r="M2890" i="17" s="1"/>
  <c r="K2891" i="17"/>
  <c r="L2891" i="17" s="1"/>
  <c r="M2891" i="17" s="1"/>
  <c r="K2892" i="17"/>
  <c r="L2892" i="17" s="1"/>
  <c r="M2892" i="17" s="1"/>
  <c r="K2893" i="17"/>
  <c r="L2893" i="17" s="1"/>
  <c r="M2893" i="17" s="1"/>
  <c r="K2894" i="17"/>
  <c r="L2894" i="17" s="1"/>
  <c r="M2894" i="17" s="1"/>
  <c r="K2895" i="17"/>
  <c r="L2895" i="17" s="1"/>
  <c r="M2895" i="17" s="1"/>
  <c r="K2896" i="17"/>
  <c r="L2896" i="17" s="1"/>
  <c r="M2896" i="17" s="1"/>
  <c r="K2897" i="17"/>
  <c r="L2897" i="17"/>
  <c r="M2897" i="17" s="1"/>
  <c r="K2898" i="17"/>
  <c r="L2898" i="17" s="1"/>
  <c r="M2898" i="17" s="1"/>
  <c r="K2899" i="17"/>
  <c r="L2899" i="17" s="1"/>
  <c r="M2899" i="17" s="1"/>
  <c r="K2900" i="17"/>
  <c r="L2900" i="17" s="1"/>
  <c r="M2900" i="17"/>
  <c r="K2901" i="17"/>
  <c r="L2901" i="17" s="1"/>
  <c r="M2901" i="17"/>
  <c r="K2902" i="17"/>
  <c r="L2902" i="17" s="1"/>
  <c r="M2902" i="17" s="1"/>
  <c r="K2903" i="17"/>
  <c r="L2903" i="17" s="1"/>
  <c r="M2903" i="17" s="1"/>
  <c r="K2904" i="17"/>
  <c r="L2904" i="17" s="1"/>
  <c r="M2904" i="17" s="1"/>
  <c r="K2905" i="17"/>
  <c r="L2905" i="17" s="1"/>
  <c r="M2905" i="17" s="1"/>
  <c r="K2906" i="17"/>
  <c r="L2906" i="17" s="1"/>
  <c r="M2906" i="17" s="1"/>
  <c r="K2907" i="17"/>
  <c r="L2907" i="17"/>
  <c r="M2907" i="17" s="1"/>
  <c r="K2908" i="17"/>
  <c r="L2908" i="17" s="1"/>
  <c r="M2908" i="17" s="1"/>
  <c r="K2909" i="17"/>
  <c r="L2909" i="17" s="1"/>
  <c r="M2909" i="17" s="1"/>
  <c r="K2910" i="17"/>
  <c r="L2910" i="17" s="1"/>
  <c r="M2910" i="17" s="1"/>
  <c r="K2911" i="17"/>
  <c r="L2911" i="17" s="1"/>
  <c r="M2911" i="17" s="1"/>
  <c r="K2912" i="17"/>
  <c r="L2912" i="17" s="1"/>
  <c r="M2912" i="17" s="1"/>
  <c r="K2913" i="17"/>
  <c r="L2913" i="17" s="1"/>
  <c r="M2913" i="17" s="1"/>
  <c r="K2914" i="17"/>
  <c r="L2914" i="17" s="1"/>
  <c r="M2914" i="17" s="1"/>
  <c r="K2915" i="17"/>
  <c r="L2915" i="17" s="1"/>
  <c r="M2915" i="17" s="1"/>
  <c r="K2916" i="17"/>
  <c r="L2916" i="17" s="1"/>
  <c r="M2916" i="17" s="1"/>
  <c r="K2917" i="17"/>
  <c r="L2917" i="17" s="1"/>
  <c r="M2917" i="17" s="1"/>
  <c r="K2918" i="17"/>
  <c r="L2918" i="17"/>
  <c r="M2918" i="17" s="1"/>
  <c r="K2919" i="17"/>
  <c r="L2919" i="17"/>
  <c r="M2919" i="17" s="1"/>
  <c r="K2920" i="17"/>
  <c r="L2920" i="17"/>
  <c r="M2920" i="17" s="1"/>
  <c r="K2921" i="17"/>
  <c r="L2921" i="17"/>
  <c r="M2921" i="17" s="1"/>
  <c r="K2922" i="17"/>
  <c r="L2922" i="17" s="1"/>
  <c r="M2922" i="17" s="1"/>
  <c r="K2923" i="17"/>
  <c r="L2923" i="17" s="1"/>
  <c r="M2923" i="17" s="1"/>
  <c r="K2924" i="17"/>
  <c r="L2924" i="17" s="1"/>
  <c r="M2924" i="17" s="1"/>
  <c r="K2925" i="17"/>
  <c r="L2925" i="17" s="1"/>
  <c r="M2925" i="17" s="1"/>
  <c r="K2926" i="17"/>
  <c r="L2926" i="17" s="1"/>
  <c r="M2926" i="17" s="1"/>
  <c r="K2927" i="17"/>
  <c r="L2927" i="17" s="1"/>
  <c r="M2927" i="17" s="1"/>
  <c r="K2928" i="17"/>
  <c r="L2928" i="17" s="1"/>
  <c r="M2928" i="17" s="1"/>
  <c r="K2929" i="17"/>
  <c r="L2929" i="17"/>
  <c r="M2929" i="17" s="1"/>
  <c r="K2930" i="17"/>
  <c r="L2930" i="17" s="1"/>
  <c r="M2930" i="17" s="1"/>
  <c r="K2931" i="17"/>
  <c r="L2931" i="17" s="1"/>
  <c r="M2931" i="17" s="1"/>
  <c r="K2932" i="17"/>
  <c r="L2932" i="17" s="1"/>
  <c r="M2932" i="17"/>
  <c r="K2933" i="17"/>
  <c r="L2933" i="17" s="1"/>
  <c r="M2933" i="17"/>
  <c r="K2934" i="17"/>
  <c r="L2934" i="17" s="1"/>
  <c r="M2934" i="17" s="1"/>
  <c r="K2935" i="17"/>
  <c r="L2935" i="17" s="1"/>
  <c r="M2935" i="17" s="1"/>
  <c r="K2936" i="17"/>
  <c r="L2936" i="17" s="1"/>
  <c r="M2936" i="17" s="1"/>
  <c r="K2937" i="17"/>
  <c r="L2937" i="17" s="1"/>
  <c r="M2937" i="17" s="1"/>
  <c r="K2938" i="17"/>
  <c r="L2938" i="17" s="1"/>
  <c r="M2938" i="17" s="1"/>
  <c r="K2939" i="17"/>
  <c r="L2939" i="17"/>
  <c r="M2939" i="17" s="1"/>
  <c r="K2940" i="17"/>
  <c r="L2940" i="17" s="1"/>
  <c r="M2940" i="17" s="1"/>
  <c r="K2941" i="17"/>
  <c r="L2941" i="17" s="1"/>
  <c r="M2941" i="17" s="1"/>
  <c r="K2942" i="17"/>
  <c r="L2942" i="17" s="1"/>
  <c r="M2942" i="17" s="1"/>
  <c r="K2943" i="17"/>
  <c r="L2943" i="17" s="1"/>
  <c r="M2943" i="17" s="1"/>
  <c r="K2944" i="17"/>
  <c r="L2944" i="17" s="1"/>
  <c r="M2944" i="17" s="1"/>
  <c r="K2945" i="17"/>
  <c r="L2945" i="17" s="1"/>
  <c r="M2945" i="17" s="1"/>
  <c r="K2946" i="17"/>
  <c r="L2946" i="17" s="1"/>
  <c r="M2946" i="17" s="1"/>
  <c r="K2947" i="17"/>
  <c r="L2947" i="17" s="1"/>
  <c r="M2947" i="17" s="1"/>
  <c r="K2948" i="17"/>
  <c r="L2948" i="17" s="1"/>
  <c r="M2948" i="17" s="1"/>
  <c r="K2949" i="17"/>
  <c r="L2949" i="17" s="1"/>
  <c r="M2949" i="17" s="1"/>
  <c r="K2950" i="17"/>
  <c r="L2950" i="17"/>
  <c r="M2950" i="17" s="1"/>
  <c r="K2951" i="17"/>
  <c r="L2951" i="17"/>
  <c r="M2951" i="17" s="1"/>
  <c r="K2952" i="17"/>
  <c r="L2952" i="17"/>
  <c r="M2952" i="17" s="1"/>
  <c r="K2953" i="17"/>
  <c r="L2953" i="17"/>
  <c r="M2953" i="17" s="1"/>
  <c r="K2954" i="17"/>
  <c r="L2954" i="17" s="1"/>
  <c r="M2954" i="17" s="1"/>
  <c r="K2955" i="17"/>
  <c r="L2955" i="17" s="1"/>
  <c r="M2955" i="17" s="1"/>
  <c r="K2956" i="17"/>
  <c r="L2956" i="17" s="1"/>
  <c r="M2956" i="17" s="1"/>
  <c r="K2957" i="17"/>
  <c r="L2957" i="17" s="1"/>
  <c r="M2957" i="17" s="1"/>
  <c r="K2958" i="17"/>
  <c r="L2958" i="17" s="1"/>
  <c r="M2958" i="17" s="1"/>
  <c r="K2959" i="17"/>
  <c r="L2959" i="17" s="1"/>
  <c r="M2959" i="17" s="1"/>
  <c r="K2960" i="17"/>
  <c r="L2960" i="17" s="1"/>
  <c r="M2960" i="17" s="1"/>
  <c r="K2961" i="17"/>
  <c r="L2961" i="17"/>
  <c r="M2961" i="17" s="1"/>
  <c r="K2962" i="17"/>
  <c r="L2962" i="17" s="1"/>
  <c r="M2962" i="17" s="1"/>
  <c r="K2963" i="17"/>
  <c r="L2963" i="17" s="1"/>
  <c r="M2963" i="17" s="1"/>
  <c r="K2964" i="17"/>
  <c r="L2964" i="17" s="1"/>
  <c r="M2964" i="17"/>
  <c r="K2965" i="17"/>
  <c r="L2965" i="17" s="1"/>
  <c r="M2965" i="17"/>
  <c r="K2966" i="17"/>
  <c r="L2966" i="17" s="1"/>
  <c r="M2966" i="17" s="1"/>
  <c r="K2967" i="17"/>
  <c r="L2967" i="17" s="1"/>
  <c r="M2967" i="17" s="1"/>
  <c r="K2968" i="17"/>
  <c r="L2968" i="17" s="1"/>
  <c r="M2968" i="17" s="1"/>
  <c r="K2969" i="17"/>
  <c r="L2969" i="17" s="1"/>
  <c r="M2969" i="17" s="1"/>
  <c r="K2970" i="17"/>
  <c r="L2970" i="17" s="1"/>
  <c r="M2970" i="17" s="1"/>
  <c r="K2971" i="17"/>
  <c r="L2971" i="17"/>
  <c r="M2971" i="17" s="1"/>
  <c r="K2972" i="17"/>
  <c r="L2972" i="17" s="1"/>
  <c r="M2972" i="17"/>
  <c r="K2973" i="17"/>
  <c r="L2973" i="17" s="1"/>
  <c r="M2973" i="17" s="1"/>
  <c r="K2974" i="17"/>
  <c r="L2974" i="17" s="1"/>
  <c r="M2974" i="17" s="1"/>
  <c r="K2975" i="17"/>
  <c r="L2975" i="17"/>
  <c r="M2975" i="17" s="1"/>
  <c r="K2976" i="17"/>
  <c r="L2976" i="17"/>
  <c r="M2976" i="17" s="1"/>
  <c r="K2977" i="17"/>
  <c r="L2977" i="17" s="1"/>
  <c r="M2977" i="17" s="1"/>
  <c r="K2978" i="17"/>
  <c r="L2978" i="17" s="1"/>
  <c r="M2978" i="17" s="1"/>
  <c r="K2979" i="17"/>
  <c r="L2979" i="17" s="1"/>
  <c r="M2979" i="17" s="1"/>
  <c r="K2980" i="17"/>
  <c r="L2980" i="17" s="1"/>
  <c r="M2980" i="17" s="1"/>
  <c r="K2981" i="17"/>
  <c r="L2981" i="17" s="1"/>
  <c r="M2981" i="17" s="1"/>
  <c r="K2982" i="17"/>
  <c r="L2982" i="17" s="1"/>
  <c r="M2982" i="17" s="1"/>
  <c r="K2983" i="17"/>
  <c r="L2983" i="17"/>
  <c r="M2983" i="17" s="1"/>
  <c r="K2984" i="17"/>
  <c r="L2984" i="17"/>
  <c r="M2984" i="17" s="1"/>
  <c r="K2985" i="17"/>
  <c r="L2985" i="17" s="1"/>
  <c r="M2985" i="17" s="1"/>
  <c r="K2986" i="17"/>
  <c r="L2986" i="17" s="1"/>
  <c r="M2986" i="17" s="1"/>
  <c r="K2987" i="17"/>
  <c r="L2987" i="17" s="1"/>
  <c r="M2987" i="17" s="1"/>
  <c r="K2988" i="17"/>
  <c r="L2988" i="17" s="1"/>
  <c r="M2988" i="17" s="1"/>
  <c r="K2989" i="17"/>
  <c r="L2989" i="17" s="1"/>
  <c r="M2989" i="17" s="1"/>
  <c r="K2990" i="17"/>
  <c r="L2990" i="17" s="1"/>
  <c r="M2990" i="17" s="1"/>
  <c r="K2991" i="17"/>
  <c r="L2991" i="17" s="1"/>
  <c r="M2991" i="17" s="1"/>
  <c r="K2992" i="17"/>
  <c r="L2992" i="17" s="1"/>
  <c r="M2992" i="17" s="1"/>
  <c r="K2993" i="17"/>
  <c r="L2993" i="17" s="1"/>
  <c r="M2993" i="17" s="1"/>
  <c r="K2994" i="17"/>
  <c r="L2994" i="17" s="1"/>
  <c r="M2994" i="17" s="1"/>
  <c r="K2995" i="17"/>
  <c r="L2995" i="17"/>
  <c r="M2995" i="17" s="1"/>
  <c r="K2996" i="17"/>
  <c r="L2996" i="17" s="1"/>
  <c r="M2996" i="17" s="1"/>
  <c r="K2997" i="17"/>
  <c r="L2997" i="17" s="1"/>
  <c r="M2997" i="17" s="1"/>
  <c r="K2998" i="17"/>
  <c r="L2998" i="17" s="1"/>
  <c r="M2998" i="17" s="1"/>
  <c r="K2999" i="17"/>
  <c r="L2999" i="17"/>
  <c r="M2999" i="17" s="1"/>
  <c r="K3000" i="17"/>
  <c r="L3000" i="17"/>
  <c r="M3000" i="17" s="1"/>
  <c r="K3001" i="17"/>
  <c r="L3001" i="17" s="1"/>
  <c r="M3001" i="17" s="1"/>
  <c r="K3002" i="17"/>
  <c r="L3002" i="17" s="1"/>
  <c r="M3002" i="17" s="1"/>
  <c r="K3003" i="17"/>
  <c r="L3003" i="17" s="1"/>
  <c r="M3003" i="17" s="1"/>
  <c r="K3004" i="17"/>
  <c r="L3004" i="17" s="1"/>
  <c r="M3004" i="17" s="1"/>
  <c r="K3005" i="17"/>
  <c r="L3005" i="17" s="1"/>
  <c r="M3005" i="17" s="1"/>
  <c r="K3006" i="17"/>
  <c r="L3006" i="17" s="1"/>
  <c r="M3006" i="17" s="1"/>
  <c r="K3007" i="17"/>
  <c r="L3007" i="17" s="1"/>
  <c r="M3007" i="17" s="1"/>
  <c r="K3008" i="17"/>
  <c r="L3008" i="17"/>
  <c r="M3008" i="17" s="1"/>
  <c r="K3009" i="17"/>
  <c r="L3009" i="17" s="1"/>
  <c r="M3009" i="17" s="1"/>
  <c r="K3010" i="17"/>
  <c r="L3010" i="17" s="1"/>
  <c r="M3010" i="17" s="1"/>
  <c r="K3011" i="17"/>
  <c r="L3011" i="17" s="1"/>
  <c r="M3011" i="17" s="1"/>
  <c r="K3012" i="17"/>
  <c r="L3012" i="17" s="1"/>
  <c r="M3012" i="17" s="1"/>
  <c r="K3013" i="17"/>
  <c r="L3013" i="17" s="1"/>
  <c r="M3013" i="17" s="1"/>
  <c r="K3014" i="17"/>
  <c r="L3014" i="17" s="1"/>
  <c r="M3014" i="17" s="1"/>
  <c r="K3015" i="17"/>
  <c r="L3015" i="17" s="1"/>
  <c r="M3015" i="17" s="1"/>
  <c r="K3016" i="17"/>
  <c r="L3016" i="17" s="1"/>
  <c r="M3016" i="17" s="1"/>
  <c r="K3017" i="17"/>
  <c r="L3017" i="17" s="1"/>
  <c r="M3017" i="17" s="1"/>
  <c r="K3018" i="17"/>
  <c r="L3018" i="17"/>
  <c r="M3018" i="17" s="1"/>
  <c r="K3019" i="17"/>
  <c r="L3019" i="17"/>
  <c r="M3019" i="17" s="1"/>
  <c r="K3020" i="17"/>
  <c r="L3020" i="17" s="1"/>
  <c r="M3020" i="17"/>
  <c r="K3021" i="17"/>
  <c r="L3021" i="17" s="1"/>
  <c r="M3021" i="17" s="1"/>
  <c r="K3022" i="17"/>
  <c r="L3022" i="17" s="1"/>
  <c r="M3022" i="17" s="1"/>
  <c r="K3023" i="17"/>
  <c r="L3023" i="17"/>
  <c r="M3023" i="17" s="1"/>
  <c r="K3024" i="17"/>
  <c r="L3024" i="17" s="1"/>
  <c r="M3024" i="17" s="1"/>
  <c r="K3025" i="17"/>
  <c r="L3025" i="17"/>
  <c r="M3025" i="17" s="1"/>
  <c r="K3026" i="17"/>
  <c r="L3026" i="17" s="1"/>
  <c r="M3026" i="17" s="1"/>
  <c r="K3027" i="17"/>
  <c r="L3027" i="17" s="1"/>
  <c r="M3027" i="17" s="1"/>
  <c r="K3028" i="17"/>
  <c r="L3028" i="17" s="1"/>
  <c r="M3028" i="17" s="1"/>
  <c r="K3029" i="17"/>
  <c r="L3029" i="17" s="1"/>
  <c r="M3029" i="17" s="1"/>
  <c r="K3030" i="17"/>
  <c r="L3030" i="17"/>
  <c r="M3030" i="17" s="1"/>
  <c r="K3031" i="17"/>
  <c r="L3031" i="17"/>
  <c r="M3031" i="17" s="1"/>
  <c r="K3032" i="17"/>
  <c r="L3032" i="17"/>
  <c r="M3032" i="17" s="1"/>
  <c r="K3033" i="17"/>
  <c r="L3033" i="17" s="1"/>
  <c r="M3033" i="17" s="1"/>
  <c r="K3034" i="17"/>
  <c r="L3034" i="17" s="1"/>
  <c r="M3034" i="17" s="1"/>
  <c r="K3035" i="17"/>
  <c r="L3035" i="17" s="1"/>
  <c r="M3035" i="17" s="1"/>
  <c r="K3036" i="17"/>
  <c r="L3036" i="17" s="1"/>
  <c r="M3036" i="17" s="1"/>
  <c r="K3037" i="17"/>
  <c r="L3037" i="17" s="1"/>
  <c r="M3037" i="17" s="1"/>
  <c r="K3038" i="17"/>
  <c r="L3038" i="17" s="1"/>
  <c r="M3038" i="17" s="1"/>
  <c r="K3039" i="17"/>
  <c r="L3039" i="17" s="1"/>
  <c r="M3039" i="17" s="1"/>
  <c r="K3040" i="17"/>
  <c r="L3040" i="17"/>
  <c r="M3040" i="17" s="1"/>
  <c r="K3041" i="17"/>
  <c r="L3041" i="17" s="1"/>
  <c r="M3041" i="17" s="1"/>
  <c r="K3042" i="17"/>
  <c r="L3042" i="17" s="1"/>
  <c r="M3042" i="17" s="1"/>
  <c r="K3043" i="17"/>
  <c r="L3043" i="17" s="1"/>
  <c r="M3043" i="17" s="1"/>
  <c r="K3044" i="17"/>
  <c r="L3044" i="17" s="1"/>
  <c r="M3044" i="17" s="1"/>
  <c r="K3045" i="17"/>
  <c r="L3045" i="17" s="1"/>
  <c r="M3045" i="17" s="1"/>
  <c r="K3046" i="17"/>
  <c r="L3046" i="17" s="1"/>
  <c r="M3046" i="17" s="1"/>
  <c r="K3047" i="17"/>
  <c r="L3047" i="17" s="1"/>
  <c r="M3047" i="17" s="1"/>
  <c r="K3048" i="17"/>
  <c r="L3048" i="17" s="1"/>
  <c r="M3048" i="17" s="1"/>
  <c r="K3049" i="17"/>
  <c r="L3049" i="17" s="1"/>
  <c r="M3049" i="17" s="1"/>
  <c r="K3050" i="17"/>
  <c r="L3050" i="17"/>
  <c r="M3050" i="17" s="1"/>
  <c r="K3051" i="17"/>
  <c r="L3051" i="17"/>
  <c r="M3051" i="17" s="1"/>
  <c r="K3052" i="17"/>
  <c r="L3052" i="17" s="1"/>
  <c r="M3052" i="17"/>
  <c r="K3053" i="17"/>
  <c r="L3053" i="17" s="1"/>
  <c r="M3053" i="17" s="1"/>
  <c r="K3054" i="17"/>
  <c r="L3054" i="17" s="1"/>
  <c r="M3054" i="17" s="1"/>
  <c r="K3055" i="17"/>
  <c r="L3055" i="17"/>
  <c r="M3055" i="17" s="1"/>
  <c r="K3056" i="17"/>
  <c r="L3056" i="17" s="1"/>
  <c r="M3056" i="17" s="1"/>
  <c r="K3057" i="17"/>
  <c r="L3057" i="17"/>
  <c r="M3057" i="17" s="1"/>
  <c r="K3058" i="17"/>
  <c r="L3058" i="17" s="1"/>
  <c r="M3058" i="17" s="1"/>
  <c r="K3059" i="17"/>
  <c r="L3059" i="17" s="1"/>
  <c r="M3059" i="17" s="1"/>
  <c r="K3060" i="17"/>
  <c r="L3060" i="17" s="1"/>
  <c r="M3060" i="17" s="1"/>
  <c r="K3061" i="17"/>
  <c r="L3061" i="17" s="1"/>
  <c r="M3061" i="17" s="1"/>
  <c r="K3062" i="17"/>
  <c r="L3062" i="17"/>
  <c r="M3062" i="17" s="1"/>
  <c r="K3063" i="17"/>
  <c r="L3063" i="17"/>
  <c r="M3063" i="17" s="1"/>
  <c r="K3064" i="17"/>
  <c r="L3064" i="17"/>
  <c r="M3064" i="17" s="1"/>
  <c r="K3065" i="17"/>
  <c r="L3065" i="17" s="1"/>
  <c r="M3065" i="17" s="1"/>
  <c r="K3066" i="17"/>
  <c r="L3066" i="17" s="1"/>
  <c r="M3066" i="17" s="1"/>
  <c r="K3067" i="17"/>
  <c r="L3067" i="17" s="1"/>
  <c r="M3067" i="17" s="1"/>
  <c r="K3068" i="17"/>
  <c r="L3068" i="17" s="1"/>
  <c r="M3068" i="17" s="1"/>
  <c r="K3069" i="17"/>
  <c r="L3069" i="17" s="1"/>
  <c r="M3069" i="17" s="1"/>
  <c r="K3070" i="17"/>
  <c r="L3070" i="17" s="1"/>
  <c r="M3070" i="17" s="1"/>
  <c r="K3071" i="17"/>
  <c r="L3071" i="17" s="1"/>
  <c r="M3071" i="17" s="1"/>
  <c r="K3072" i="17"/>
  <c r="L3072" i="17"/>
  <c r="M3072" i="17" s="1"/>
  <c r="K3073" i="17"/>
  <c r="L3073" i="17" s="1"/>
  <c r="M3073" i="17" s="1"/>
  <c r="K3074" i="17"/>
  <c r="L3074" i="17" s="1"/>
  <c r="M3074" i="17" s="1"/>
  <c r="K3075" i="17"/>
  <c r="L3075" i="17" s="1"/>
  <c r="M3075" i="17" s="1"/>
  <c r="K3076" i="17"/>
  <c r="L3076" i="17" s="1"/>
  <c r="M3076" i="17" s="1"/>
  <c r="K3077" i="17"/>
  <c r="L3077" i="17" s="1"/>
  <c r="M3077" i="17" s="1"/>
  <c r="K3078" i="17"/>
  <c r="L3078" i="17" s="1"/>
  <c r="M3078" i="17" s="1"/>
  <c r="K3079" i="17"/>
  <c r="L3079" i="17" s="1"/>
  <c r="M3079" i="17" s="1"/>
  <c r="K3080" i="17"/>
  <c r="L3080" i="17" s="1"/>
  <c r="M3080" i="17" s="1"/>
  <c r="K3081" i="17"/>
  <c r="L3081" i="17" s="1"/>
  <c r="M3081" i="17" s="1"/>
  <c r="K3082" i="17"/>
  <c r="L3082" i="17"/>
  <c r="M3082" i="17" s="1"/>
  <c r="K3083" i="17"/>
  <c r="L3083" i="17"/>
  <c r="M3083" i="17" s="1"/>
  <c r="K3084" i="17"/>
  <c r="L3084" i="17" s="1"/>
  <c r="M3084" i="17"/>
  <c r="K3085" i="17"/>
  <c r="L3085" i="17" s="1"/>
  <c r="M3085" i="17" s="1"/>
  <c r="K3086" i="17"/>
  <c r="L3086" i="17" s="1"/>
  <c r="M3086" i="17" s="1"/>
  <c r="K3087" i="17"/>
  <c r="L3087" i="17"/>
  <c r="M3087" i="17" s="1"/>
  <c r="K3088" i="17"/>
  <c r="L3088" i="17" s="1"/>
  <c r="M3088" i="17" s="1"/>
  <c r="K3089" i="17"/>
  <c r="L3089" i="17"/>
  <c r="M3089" i="17" s="1"/>
  <c r="K3090" i="17"/>
  <c r="L3090" i="17" s="1"/>
  <c r="M3090" i="17" s="1"/>
  <c r="K3091" i="17"/>
  <c r="L3091" i="17" s="1"/>
  <c r="M3091" i="17" s="1"/>
  <c r="K3092" i="17"/>
  <c r="L3092" i="17" s="1"/>
  <c r="M3092" i="17" s="1"/>
  <c r="K3093" i="17"/>
  <c r="L3093" i="17" s="1"/>
  <c r="M3093" i="17" s="1"/>
  <c r="K3094" i="17"/>
  <c r="L3094" i="17"/>
  <c r="M3094" i="17" s="1"/>
  <c r="K3095" i="17"/>
  <c r="L3095" i="17"/>
  <c r="M3095" i="17" s="1"/>
  <c r="K3096" i="17"/>
  <c r="L3096" i="17"/>
  <c r="M3096" i="17" s="1"/>
  <c r="K3097" i="17"/>
  <c r="L3097" i="17" s="1"/>
  <c r="M3097" i="17" s="1"/>
  <c r="K3098" i="17"/>
  <c r="L3098" i="17" s="1"/>
  <c r="M3098" i="17" s="1"/>
  <c r="K3099" i="17"/>
  <c r="L3099" i="17" s="1"/>
  <c r="M3099" i="17" s="1"/>
  <c r="K3100" i="17"/>
  <c r="L3100" i="17" s="1"/>
  <c r="M3100" i="17" s="1"/>
  <c r="K3101" i="17"/>
  <c r="L3101" i="17" s="1"/>
  <c r="M3101" i="17" s="1"/>
  <c r="K3102" i="17"/>
  <c r="L3102" i="17" s="1"/>
  <c r="M3102" i="17" s="1"/>
  <c r="K3103" i="17"/>
  <c r="L3103" i="17" s="1"/>
  <c r="M3103" i="17" s="1"/>
  <c r="K3104" i="17"/>
  <c r="L3104" i="17"/>
  <c r="M3104" i="17" s="1"/>
  <c r="K3105" i="17"/>
  <c r="L3105" i="17" s="1"/>
  <c r="M3105" i="17" s="1"/>
  <c r="K3106" i="17"/>
  <c r="L3106" i="17" s="1"/>
  <c r="M3106" i="17" s="1"/>
  <c r="K3107" i="17"/>
  <c r="L3107" i="17" s="1"/>
  <c r="M3107" i="17" s="1"/>
  <c r="K3108" i="17"/>
  <c r="L3108" i="17" s="1"/>
  <c r="M3108" i="17" s="1"/>
  <c r="K3109" i="17"/>
  <c r="L3109" i="17" s="1"/>
  <c r="M3109" i="17" s="1"/>
  <c r="K3110" i="17"/>
  <c r="L3110" i="17" s="1"/>
  <c r="M3110" i="17" s="1"/>
  <c r="K3111" i="17"/>
  <c r="L3111" i="17" s="1"/>
  <c r="M3111" i="17" s="1"/>
  <c r="K3112" i="17"/>
  <c r="L3112" i="17" s="1"/>
  <c r="M3112" i="17" s="1"/>
  <c r="K3113" i="17"/>
  <c r="L3113" i="17" s="1"/>
  <c r="M3113" i="17" s="1"/>
  <c r="K3114" i="17"/>
  <c r="L3114" i="17"/>
  <c r="M3114" i="17" s="1"/>
  <c r="K3115" i="17"/>
  <c r="L3115" i="17"/>
  <c r="M3115" i="17" s="1"/>
  <c r="K3116" i="17"/>
  <c r="L3116" i="17" s="1"/>
  <c r="M3116" i="17"/>
  <c r="K3117" i="17"/>
  <c r="L3117" i="17" s="1"/>
  <c r="M3117" i="17" s="1"/>
  <c r="K3118" i="17"/>
  <c r="L3118" i="17" s="1"/>
  <c r="M3118" i="17" s="1"/>
  <c r="K3119" i="17"/>
  <c r="L3119" i="17"/>
  <c r="M3119" i="17" s="1"/>
  <c r="K3120" i="17"/>
  <c r="L3120" i="17" s="1"/>
  <c r="M3120" i="17" s="1"/>
  <c r="K3121" i="17"/>
  <c r="L3121" i="17"/>
  <c r="M3121" i="17" s="1"/>
  <c r="K3122" i="17"/>
  <c r="L3122" i="17" s="1"/>
  <c r="M3122" i="17" s="1"/>
  <c r="K3123" i="17"/>
  <c r="L3123" i="17" s="1"/>
  <c r="M3123" i="17" s="1"/>
  <c r="K3124" i="17"/>
  <c r="L3124" i="17" s="1"/>
  <c r="M3124" i="17" s="1"/>
  <c r="K3125" i="17"/>
  <c r="L3125" i="17" s="1"/>
  <c r="M3125" i="17" s="1"/>
  <c r="K3126" i="17"/>
  <c r="L3126" i="17"/>
  <c r="M3126" i="17" s="1"/>
  <c r="K3127" i="17"/>
  <c r="L3127" i="17"/>
  <c r="M3127" i="17" s="1"/>
  <c r="K3128" i="17"/>
  <c r="L3128" i="17"/>
  <c r="M3128" i="17" s="1"/>
  <c r="K3129" i="17"/>
  <c r="L3129" i="17" s="1"/>
  <c r="M3129" i="17" s="1"/>
  <c r="K3130" i="17"/>
  <c r="L3130" i="17" s="1"/>
  <c r="M3130" i="17" s="1"/>
  <c r="K3131" i="17"/>
  <c r="L3131" i="17" s="1"/>
  <c r="M3131" i="17" s="1"/>
  <c r="K3132" i="17"/>
  <c r="L3132" i="17" s="1"/>
  <c r="M3132" i="17" s="1"/>
  <c r="K3133" i="17"/>
  <c r="L3133" i="17" s="1"/>
  <c r="M3133" i="17" s="1"/>
  <c r="K3134" i="17"/>
  <c r="L3134" i="17" s="1"/>
  <c r="M3134" i="17" s="1"/>
  <c r="K3135" i="17"/>
  <c r="L3135" i="17" s="1"/>
  <c r="M3135" i="17" s="1"/>
  <c r="K3136" i="17"/>
  <c r="L3136" i="17"/>
  <c r="M3136" i="17" s="1"/>
  <c r="K3137" i="17"/>
  <c r="L3137" i="17" s="1"/>
  <c r="M3137" i="17" s="1"/>
  <c r="K3138" i="17"/>
  <c r="L3138" i="17" s="1"/>
  <c r="M3138" i="17" s="1"/>
  <c r="K3139" i="17"/>
  <c r="L3139" i="17" s="1"/>
  <c r="M3139" i="17" s="1"/>
  <c r="K3140" i="17"/>
  <c r="L3140" i="17" s="1"/>
  <c r="M3140" i="17" s="1"/>
  <c r="K3141" i="17"/>
  <c r="L3141" i="17" s="1"/>
  <c r="M3141" i="17" s="1"/>
  <c r="K3142" i="17"/>
  <c r="L3142" i="17" s="1"/>
  <c r="M3142" i="17" s="1"/>
  <c r="K3143" i="17"/>
  <c r="L3143" i="17" s="1"/>
  <c r="M3143" i="17" s="1"/>
  <c r="K3144" i="17"/>
  <c r="L3144" i="17" s="1"/>
  <c r="M3144" i="17" s="1"/>
  <c r="K3145" i="17"/>
  <c r="L3145" i="17" s="1"/>
  <c r="M3145" i="17" s="1"/>
  <c r="K3146" i="17"/>
  <c r="L3146" i="17"/>
  <c r="M3146" i="17" s="1"/>
  <c r="K3147" i="17"/>
  <c r="L3147" i="17"/>
  <c r="M3147" i="17" s="1"/>
  <c r="K3148" i="17"/>
  <c r="L3148" i="17" s="1"/>
  <c r="M3148" i="17"/>
  <c r="K3149" i="17"/>
  <c r="L3149" i="17" s="1"/>
  <c r="M3149" i="17" s="1"/>
  <c r="K3150" i="17"/>
  <c r="L3150" i="17" s="1"/>
  <c r="M3150" i="17" s="1"/>
  <c r="K3151" i="17"/>
  <c r="L3151" i="17"/>
  <c r="M3151" i="17" s="1"/>
  <c r="K3152" i="17"/>
  <c r="L3152" i="17" s="1"/>
  <c r="M3152" i="17" s="1"/>
  <c r="K3153" i="17"/>
  <c r="L3153" i="17"/>
  <c r="M3153" i="17" s="1"/>
  <c r="K3154" i="17"/>
  <c r="L3154" i="17" s="1"/>
  <c r="M3154" i="17" s="1"/>
  <c r="K3155" i="17"/>
  <c r="L3155" i="17" s="1"/>
  <c r="M3155" i="17" s="1"/>
  <c r="K3156" i="17"/>
  <c r="L3156" i="17" s="1"/>
  <c r="M3156" i="17" s="1"/>
  <c r="K3157" i="17"/>
  <c r="L3157" i="17" s="1"/>
  <c r="M3157" i="17" s="1"/>
  <c r="K3158" i="17"/>
  <c r="L3158" i="17"/>
  <c r="M3158" i="17" s="1"/>
  <c r="K3159" i="17"/>
  <c r="L3159" i="17"/>
  <c r="M3159" i="17" s="1"/>
  <c r="K3160" i="17"/>
  <c r="L3160" i="17"/>
  <c r="M3160" i="17" s="1"/>
  <c r="K3161" i="17"/>
  <c r="L3161" i="17" s="1"/>
  <c r="M3161" i="17" s="1"/>
  <c r="K3162" i="17"/>
  <c r="L3162" i="17" s="1"/>
  <c r="M3162" i="17" s="1"/>
  <c r="K3163" i="17"/>
  <c r="L3163" i="17" s="1"/>
  <c r="M3163" i="17" s="1"/>
  <c r="K3164" i="17"/>
  <c r="L3164" i="17" s="1"/>
  <c r="M3164" i="17" s="1"/>
  <c r="K3165" i="17"/>
  <c r="L3165" i="17" s="1"/>
  <c r="M3165" i="17" s="1"/>
  <c r="K3166" i="17"/>
  <c r="L3166" i="17" s="1"/>
  <c r="M3166" i="17" s="1"/>
  <c r="K3167" i="17"/>
  <c r="L3167" i="17" s="1"/>
  <c r="M3167" i="17" s="1"/>
  <c r="K3168" i="17"/>
  <c r="L3168" i="17"/>
  <c r="M3168" i="17" s="1"/>
  <c r="K3169" i="17"/>
  <c r="L3169" i="17" s="1"/>
  <c r="M3169" i="17" s="1"/>
  <c r="K3170" i="17"/>
  <c r="L3170" i="17" s="1"/>
  <c r="M3170" i="17" s="1"/>
  <c r="K3171" i="17"/>
  <c r="L3171" i="17" s="1"/>
  <c r="M3171" i="17" s="1"/>
  <c r="K3172" i="17"/>
  <c r="L3172" i="17" s="1"/>
  <c r="M3172" i="17" s="1"/>
  <c r="K3173" i="17"/>
  <c r="L3173" i="17" s="1"/>
  <c r="M3173" i="17" s="1"/>
  <c r="K3174" i="17"/>
  <c r="L3174" i="17" s="1"/>
  <c r="M3174" i="17" s="1"/>
  <c r="K3175" i="17"/>
  <c r="L3175" i="17" s="1"/>
  <c r="M3175" i="17" s="1"/>
  <c r="K3176" i="17"/>
  <c r="L3176" i="17" s="1"/>
  <c r="M3176" i="17" s="1"/>
  <c r="K3177" i="17"/>
  <c r="L3177" i="17" s="1"/>
  <c r="M3177" i="17" s="1"/>
  <c r="K3178" i="17"/>
  <c r="L3178" i="17"/>
  <c r="M3178" i="17" s="1"/>
  <c r="K3179" i="17"/>
  <c r="L3179" i="17"/>
  <c r="M3179" i="17" s="1"/>
  <c r="K3180" i="17"/>
  <c r="L3180" i="17" s="1"/>
  <c r="M3180" i="17"/>
  <c r="K3181" i="17"/>
  <c r="L3181" i="17" s="1"/>
  <c r="M3181" i="17" s="1"/>
  <c r="K3182" i="17"/>
  <c r="L3182" i="17" s="1"/>
  <c r="M3182" i="17" s="1"/>
  <c r="K3183" i="17"/>
  <c r="L3183" i="17"/>
  <c r="M3183" i="17" s="1"/>
  <c r="K3184" i="17"/>
  <c r="L3184" i="17" s="1"/>
  <c r="M3184" i="17" s="1"/>
  <c r="K3185" i="17"/>
  <c r="L3185" i="17"/>
  <c r="M3185" i="17" s="1"/>
  <c r="K3186" i="17"/>
  <c r="L3186" i="17" s="1"/>
  <c r="M3186" i="17" s="1"/>
  <c r="K3187" i="17"/>
  <c r="L3187" i="17" s="1"/>
  <c r="M3187" i="17" s="1"/>
  <c r="K3188" i="17"/>
  <c r="L3188" i="17" s="1"/>
  <c r="M3188" i="17" s="1"/>
  <c r="K3189" i="17"/>
  <c r="L3189" i="17" s="1"/>
  <c r="M3189" i="17" s="1"/>
  <c r="K3190" i="17"/>
  <c r="L3190" i="17"/>
  <c r="M3190" i="17" s="1"/>
  <c r="K3191" i="17"/>
  <c r="L3191" i="17"/>
  <c r="M3191" i="17" s="1"/>
  <c r="K3192" i="17"/>
  <c r="L3192" i="17"/>
  <c r="M3192" i="17" s="1"/>
  <c r="K3193" i="17"/>
  <c r="L3193" i="17" s="1"/>
  <c r="M3193" i="17" s="1"/>
  <c r="K3194" i="17"/>
  <c r="L3194" i="17" s="1"/>
  <c r="M3194" i="17" s="1"/>
  <c r="K3195" i="17"/>
  <c r="L3195" i="17" s="1"/>
  <c r="M3195" i="17" s="1"/>
  <c r="K3196" i="17"/>
  <c r="L3196" i="17" s="1"/>
  <c r="M3196" i="17" s="1"/>
  <c r="K3197" i="17"/>
  <c r="L3197" i="17" s="1"/>
  <c r="M3197" i="17" s="1"/>
  <c r="K3198" i="17"/>
  <c r="L3198" i="17" s="1"/>
  <c r="M3198" i="17" s="1"/>
  <c r="K3199" i="17"/>
  <c r="L3199" i="17" s="1"/>
  <c r="M3199" i="17" s="1"/>
  <c r="K3200" i="17"/>
  <c r="L3200" i="17"/>
  <c r="M3200" i="17" s="1"/>
  <c r="K3201" i="17"/>
  <c r="L3201" i="17" s="1"/>
  <c r="M3201" i="17" s="1"/>
  <c r="K3202" i="17"/>
  <c r="L3202" i="17" s="1"/>
  <c r="M3202" i="17" s="1"/>
  <c r="K3203" i="17"/>
  <c r="L3203" i="17" s="1"/>
  <c r="M3203" i="17" s="1"/>
  <c r="K3204" i="17"/>
  <c r="L3204" i="17" s="1"/>
  <c r="M3204" i="17" s="1"/>
  <c r="K3205" i="17"/>
  <c r="L3205" i="17" s="1"/>
  <c r="M3205" i="17" s="1"/>
  <c r="K3206" i="17"/>
  <c r="L3206" i="17" s="1"/>
  <c r="M3206" i="17" s="1"/>
  <c r="K3207" i="17"/>
  <c r="L3207" i="17" s="1"/>
  <c r="M3207" i="17" s="1"/>
  <c r="K3208" i="17"/>
  <c r="L3208" i="17" s="1"/>
  <c r="M3208" i="17" s="1"/>
  <c r="K3209" i="17"/>
  <c r="L3209" i="17" s="1"/>
  <c r="M3209" i="17" s="1"/>
  <c r="K3210" i="17"/>
  <c r="L3210" i="17"/>
  <c r="M3210" i="17" s="1"/>
  <c r="K3211" i="17"/>
  <c r="L3211" i="17"/>
  <c r="M3211" i="17" s="1"/>
  <c r="K3212" i="17"/>
  <c r="L3212" i="17" s="1"/>
  <c r="M3212" i="17"/>
  <c r="K3213" i="17"/>
  <c r="L3213" i="17" s="1"/>
  <c r="M3213" i="17" s="1"/>
  <c r="K3214" i="17"/>
  <c r="L3214" i="17" s="1"/>
  <c r="M3214" i="17" s="1"/>
  <c r="K3215" i="17"/>
  <c r="L3215" i="17"/>
  <c r="M3215" i="17" s="1"/>
  <c r="K3216" i="17"/>
  <c r="L3216" i="17" s="1"/>
  <c r="M3216" i="17" s="1"/>
  <c r="K3217" i="17"/>
  <c r="L3217" i="17"/>
  <c r="M3217" i="17" s="1"/>
  <c r="K3218" i="17"/>
  <c r="L3218" i="17" s="1"/>
  <c r="M3218" i="17" s="1"/>
  <c r="K3219" i="17"/>
  <c r="L3219" i="17" s="1"/>
  <c r="M3219" i="17" s="1"/>
  <c r="K3220" i="17"/>
  <c r="L3220" i="17" s="1"/>
  <c r="M3220" i="17" s="1"/>
  <c r="K3221" i="17"/>
  <c r="L3221" i="17" s="1"/>
  <c r="M3221" i="17" s="1"/>
  <c r="K3222" i="17"/>
  <c r="L3222" i="17" s="1"/>
  <c r="M3222" i="17" s="1"/>
  <c r="K3223" i="17"/>
  <c r="L3223" i="17" s="1"/>
  <c r="M3223" i="17" s="1"/>
  <c r="K3224" i="17"/>
  <c r="L3224" i="17"/>
  <c r="M3224" i="17" s="1"/>
  <c r="K3225" i="17"/>
  <c r="L3225" i="17" s="1"/>
  <c r="M3225" i="17" s="1"/>
  <c r="K3226" i="17"/>
  <c r="L3226" i="17"/>
  <c r="M3226" i="17" s="1"/>
  <c r="K3227" i="17"/>
  <c r="L3227" i="17"/>
  <c r="M3227" i="17" s="1"/>
  <c r="K3228" i="17"/>
  <c r="L3228" i="17"/>
  <c r="M3228" i="17" s="1"/>
  <c r="K3229" i="17"/>
  <c r="L3229" i="17" s="1"/>
  <c r="M3229" i="17" s="1"/>
  <c r="K3230" i="17"/>
  <c r="L3230" i="17" s="1"/>
  <c r="M3230" i="17" s="1"/>
  <c r="K3231" i="17"/>
  <c r="L3231" i="17" s="1"/>
  <c r="M3231" i="17" s="1"/>
  <c r="K3232" i="17"/>
  <c r="L3232" i="17" s="1"/>
  <c r="M3232" i="17" s="1"/>
  <c r="K3233" i="17"/>
  <c r="L3233" i="17" s="1"/>
  <c r="M3233" i="17" s="1"/>
  <c r="K3234" i="17"/>
  <c r="L3234" i="17" s="1"/>
  <c r="M3234" i="17" s="1"/>
  <c r="K3235" i="17"/>
  <c r="L3235" i="17" s="1"/>
  <c r="M3235" i="17" s="1"/>
  <c r="K3236" i="17"/>
  <c r="L3236" i="17" s="1"/>
  <c r="M3236" i="17" s="1"/>
  <c r="K3237" i="17"/>
  <c r="L3237" i="17" s="1"/>
  <c r="M3237" i="17" s="1"/>
  <c r="K3238" i="17"/>
  <c r="L3238" i="17" s="1"/>
  <c r="M3238" i="17" s="1"/>
  <c r="K3239" i="17"/>
  <c r="L3239" i="17" s="1"/>
  <c r="M3239" i="17" s="1"/>
  <c r="K3240" i="17"/>
  <c r="L3240" i="17" s="1"/>
  <c r="M3240" i="17" s="1"/>
  <c r="K3241" i="17"/>
  <c r="L3241" i="17" s="1"/>
  <c r="M3241" i="17" s="1"/>
  <c r="K3242" i="17"/>
  <c r="L3242" i="17"/>
  <c r="M3242" i="17" s="1"/>
  <c r="K3243" i="17"/>
  <c r="L3243" i="17"/>
  <c r="M3243" i="17" s="1"/>
  <c r="K3244" i="17"/>
  <c r="L3244" i="17"/>
  <c r="M3244" i="17" s="1"/>
  <c r="K3245" i="17"/>
  <c r="L3245" i="17" s="1"/>
  <c r="M3245" i="17" s="1"/>
  <c r="K3246" i="17"/>
  <c r="L3246" i="17" s="1"/>
  <c r="M3246" i="17" s="1"/>
  <c r="K3247" i="17"/>
  <c r="L3247" i="17" s="1"/>
  <c r="M3247" i="17" s="1"/>
  <c r="K3248" i="17"/>
  <c r="L3248" i="17" s="1"/>
  <c r="M3248" i="17" s="1"/>
  <c r="K3249" i="17"/>
  <c r="L3249" i="17" s="1"/>
  <c r="M3249" i="17" s="1"/>
  <c r="K3250" i="17"/>
  <c r="L3250" i="17" s="1"/>
  <c r="M3250" i="17" s="1"/>
  <c r="K3251" i="17"/>
  <c r="L3251" i="17" s="1"/>
  <c r="M3251" i="17" s="1"/>
  <c r="K3252" i="17"/>
  <c r="L3252" i="17" s="1"/>
  <c r="M3252" i="17" s="1"/>
  <c r="K3253" i="17"/>
  <c r="L3253" i="17" s="1"/>
  <c r="M3253" i="17" s="1"/>
  <c r="K3254" i="17"/>
  <c r="L3254" i="17" s="1"/>
  <c r="M3254" i="17" s="1"/>
  <c r="K3255" i="17"/>
  <c r="L3255" i="17" s="1"/>
  <c r="M3255" i="17" s="1"/>
  <c r="K3256" i="17"/>
  <c r="L3256" i="17" s="1"/>
  <c r="M3256" i="17" s="1"/>
  <c r="K3257" i="17"/>
  <c r="L3257" i="17" s="1"/>
  <c r="M3257" i="17" s="1"/>
  <c r="K3258" i="17"/>
  <c r="L3258" i="17"/>
  <c r="M3258" i="17" s="1"/>
  <c r="K3259" i="17"/>
  <c r="L3259" i="17"/>
  <c r="M3259" i="17" s="1"/>
  <c r="K3260" i="17"/>
  <c r="L3260" i="17"/>
  <c r="M3260" i="17" s="1"/>
  <c r="K3261" i="17"/>
  <c r="L3261" i="17" s="1"/>
  <c r="M3261" i="17" s="1"/>
  <c r="K3262" i="17"/>
  <c r="L3262" i="17" s="1"/>
  <c r="M3262" i="17" s="1"/>
  <c r="K3263" i="17"/>
  <c r="L3263" i="17" s="1"/>
  <c r="M3263" i="17" s="1"/>
  <c r="K3264" i="17"/>
  <c r="L3264" i="17" s="1"/>
  <c r="M3264" i="17" s="1"/>
  <c r="K3265" i="17"/>
  <c r="L3265" i="17" s="1"/>
  <c r="M3265" i="17" s="1"/>
  <c r="K3266" i="17"/>
  <c r="L3266" i="17" s="1"/>
  <c r="M3266" i="17" s="1"/>
  <c r="K3267" i="17"/>
  <c r="L3267" i="17" s="1"/>
  <c r="M3267" i="17" s="1"/>
  <c r="K3268" i="17"/>
  <c r="L3268" i="17" s="1"/>
  <c r="M3268" i="17" s="1"/>
  <c r="K3269" i="17"/>
  <c r="L3269" i="17" s="1"/>
  <c r="M3269" i="17" s="1"/>
  <c r="K3270" i="17"/>
  <c r="L3270" i="17" s="1"/>
  <c r="M3270" i="17" s="1"/>
  <c r="K3271" i="17"/>
  <c r="L3271" i="17" s="1"/>
  <c r="M3271" i="17" s="1"/>
  <c r="K3272" i="17"/>
  <c r="L3272" i="17" s="1"/>
  <c r="M3272" i="17" s="1"/>
  <c r="K3273" i="17"/>
  <c r="L3273" i="17" s="1"/>
  <c r="M3273" i="17" s="1"/>
  <c r="K3274" i="17"/>
  <c r="L3274" i="17"/>
  <c r="M3274" i="17" s="1"/>
  <c r="K3275" i="17"/>
  <c r="L3275" i="17"/>
  <c r="M3275" i="17" s="1"/>
  <c r="K3276" i="17"/>
  <c r="L3276" i="17"/>
  <c r="M3276" i="17" s="1"/>
  <c r="K3277" i="17"/>
  <c r="L3277" i="17" s="1"/>
  <c r="M3277" i="17" s="1"/>
  <c r="K3278" i="17"/>
  <c r="L3278" i="17" s="1"/>
  <c r="M3278" i="17" s="1"/>
  <c r="K3279" i="17"/>
  <c r="L3279" i="17" s="1"/>
  <c r="M3279" i="17" s="1"/>
  <c r="K3280" i="17"/>
  <c r="L3280" i="17" s="1"/>
  <c r="M3280" i="17" s="1"/>
  <c r="K3281" i="17"/>
  <c r="L3281" i="17" s="1"/>
  <c r="M3281" i="17" s="1"/>
  <c r="K114" i="17"/>
  <c r="L114" i="17" s="1"/>
  <c r="M114" i="17" s="1"/>
  <c r="K115" i="17"/>
  <c r="L115" i="17" s="1"/>
  <c r="M115" i="17" s="1"/>
  <c r="K116" i="17"/>
  <c r="L116" i="17" s="1"/>
  <c r="M116" i="17" s="1"/>
  <c r="K117" i="17"/>
  <c r="L117" i="17" s="1"/>
  <c r="M117" i="17" s="1"/>
  <c r="K118" i="17"/>
  <c r="L118" i="17" s="1"/>
  <c r="M118" i="17" s="1"/>
  <c r="K119" i="17"/>
  <c r="L119" i="17" s="1"/>
  <c r="M119" i="17" s="1"/>
  <c r="K120" i="17"/>
  <c r="L120" i="17"/>
  <c r="M120" i="17" s="1"/>
  <c r="K121" i="17"/>
  <c r="L121" i="17"/>
  <c r="M121" i="17" s="1"/>
  <c r="K122" i="17"/>
  <c r="L122" i="17" s="1"/>
  <c r="M122" i="17" s="1"/>
  <c r="K123" i="17"/>
  <c r="L123" i="17" s="1"/>
  <c r="M123" i="17" s="1"/>
  <c r="K124" i="17"/>
  <c r="L124" i="17" s="1"/>
  <c r="M124" i="17" s="1"/>
  <c r="K125" i="17"/>
  <c r="L125" i="17" s="1"/>
  <c r="M125" i="17" s="1"/>
  <c r="K126" i="17"/>
  <c r="L126" i="17" s="1"/>
  <c r="M126" i="17" s="1"/>
  <c r="K127" i="17"/>
  <c r="L127" i="17" s="1"/>
  <c r="M127" i="17" s="1"/>
  <c r="K128" i="17"/>
  <c r="L128" i="17"/>
  <c r="M128" i="17" s="1"/>
  <c r="K129" i="17"/>
  <c r="L129" i="17"/>
  <c r="M129" i="17" s="1"/>
  <c r="K130" i="17"/>
  <c r="L130" i="17" s="1"/>
  <c r="M130" i="17" s="1"/>
  <c r="K131" i="17"/>
  <c r="L131" i="17" s="1"/>
  <c r="M131" i="17" s="1"/>
  <c r="K132" i="17"/>
  <c r="L132" i="17" s="1"/>
  <c r="M132" i="17" s="1"/>
  <c r="K133" i="17"/>
  <c r="L133" i="17" s="1"/>
  <c r="M133" i="17" s="1"/>
  <c r="K134" i="17"/>
  <c r="L134" i="17" s="1"/>
  <c r="M134" i="17" s="1"/>
  <c r="C112" i="17"/>
  <c r="D112" i="17" s="1"/>
  <c r="C97" i="17"/>
  <c r="D97" i="17" s="1"/>
  <c r="C98" i="17"/>
  <c r="D98" i="17" s="1"/>
  <c r="C99" i="17"/>
  <c r="D99" i="17" s="1"/>
  <c r="C100" i="17"/>
  <c r="D100" i="17" s="1"/>
  <c r="C101" i="17"/>
  <c r="D101" i="17" s="1"/>
  <c r="C102" i="17"/>
  <c r="D102" i="17" s="1"/>
  <c r="C103" i="17"/>
  <c r="D103" i="17" s="1"/>
  <c r="C104" i="17"/>
  <c r="D104" i="17" s="1"/>
  <c r="C105" i="17"/>
  <c r="D105" i="17" s="1"/>
  <c r="C106" i="17"/>
  <c r="D106" i="17" s="1"/>
  <c r="C107" i="17"/>
  <c r="D107" i="17" s="1"/>
  <c r="C108" i="17"/>
  <c r="D108" i="17" s="1"/>
  <c r="C109" i="17"/>
  <c r="D109" i="17" s="1"/>
  <c r="C110" i="17"/>
  <c r="D110" i="17" s="1"/>
  <c r="C111" i="17"/>
  <c r="D111" i="17" s="1"/>
  <c r="K99" i="17"/>
  <c r="L99" i="17" s="1"/>
  <c r="M99" i="17" s="1"/>
  <c r="K100" i="17"/>
  <c r="L100" i="17" s="1"/>
  <c r="M100" i="17" s="1"/>
  <c r="K101" i="17"/>
  <c r="L101" i="17"/>
  <c r="M101" i="17" s="1"/>
  <c r="K102" i="17"/>
  <c r="L102" i="17" s="1"/>
  <c r="M102" i="17" s="1"/>
  <c r="K103" i="17"/>
  <c r="L103" i="17" s="1"/>
  <c r="M103" i="17" s="1"/>
  <c r="K104" i="17"/>
  <c r="L104" i="17" s="1"/>
  <c r="M104" i="17" s="1"/>
  <c r="K105" i="17"/>
  <c r="L105" i="17" s="1"/>
  <c r="M105" i="17" s="1"/>
  <c r="K106" i="17"/>
  <c r="L106" i="17" s="1"/>
  <c r="M106" i="17" s="1"/>
  <c r="K107" i="17"/>
  <c r="L107" i="17"/>
  <c r="M107" i="17" s="1"/>
  <c r="K108" i="17"/>
  <c r="L108" i="17" s="1"/>
  <c r="M108" i="17" s="1"/>
  <c r="K109" i="17"/>
  <c r="L109" i="17" s="1"/>
  <c r="M109" i="17" s="1"/>
  <c r="K110" i="17"/>
  <c r="L110" i="17" s="1"/>
  <c r="M110" i="17" s="1"/>
  <c r="K111" i="17"/>
  <c r="L111" i="17" s="1"/>
  <c r="M111" i="17" s="1"/>
  <c r="K112" i="17"/>
  <c r="L112" i="17" s="1"/>
  <c r="M112" i="17" s="1"/>
  <c r="K113" i="17"/>
  <c r="L113" i="17"/>
  <c r="M113" i="17" s="1"/>
  <c r="C84" i="17"/>
  <c r="D84" i="17" s="1"/>
  <c r="C85" i="17"/>
  <c r="D85" i="17" s="1"/>
  <c r="C86" i="17"/>
  <c r="D86" i="17" s="1"/>
  <c r="C87" i="17"/>
  <c r="D87" i="17" s="1"/>
  <c r="C88" i="17"/>
  <c r="D88" i="17" s="1"/>
  <c r="C89" i="17"/>
  <c r="D89" i="17" s="1"/>
  <c r="C90" i="17"/>
  <c r="D90" i="17" s="1"/>
  <c r="C91" i="17"/>
  <c r="D91" i="17" s="1"/>
  <c r="C92" i="17"/>
  <c r="D92" i="17" s="1"/>
  <c r="C93" i="17"/>
  <c r="D93" i="17" s="1"/>
  <c r="C94" i="17"/>
  <c r="D94" i="17" s="1"/>
  <c r="C95" i="17"/>
  <c r="D95" i="17" s="1"/>
  <c r="C96" i="17"/>
  <c r="D96" i="17" s="1"/>
  <c r="C69" i="17"/>
  <c r="D69" i="17" s="1"/>
  <c r="C70" i="17"/>
  <c r="D70" i="17" s="1"/>
  <c r="C71" i="17"/>
  <c r="D71" i="17" s="1"/>
  <c r="C72" i="17"/>
  <c r="D72" i="17" s="1"/>
  <c r="C73" i="17"/>
  <c r="D73" i="17" s="1"/>
  <c r="C74" i="17"/>
  <c r="D74" i="17" s="1"/>
  <c r="C75" i="17"/>
  <c r="D75" i="17" s="1"/>
  <c r="C76" i="17"/>
  <c r="D76" i="17" s="1"/>
  <c r="C77" i="17"/>
  <c r="D77" i="17" s="1"/>
  <c r="C78" i="17"/>
  <c r="D78" i="17" s="1"/>
  <c r="C79" i="17"/>
  <c r="D79" i="17" s="1"/>
  <c r="C80" i="17"/>
  <c r="D80" i="17" s="1"/>
  <c r="C81" i="17"/>
  <c r="D81" i="17" s="1"/>
  <c r="C82" i="17"/>
  <c r="D82" i="17" s="1"/>
  <c r="C83" i="17"/>
  <c r="D83" i="17" s="1"/>
  <c r="C3" i="17"/>
  <c r="D3" i="17" s="1"/>
  <c r="C4" i="17"/>
  <c r="D4" i="17" s="1"/>
  <c r="C5" i="17"/>
  <c r="D5" i="17" s="1"/>
  <c r="C6" i="17"/>
  <c r="D6" i="17" s="1"/>
  <c r="M4" i="17"/>
  <c r="M10" i="17"/>
  <c r="M12" i="17"/>
  <c r="M18" i="17"/>
  <c r="M20" i="17"/>
  <c r="M26" i="17"/>
  <c r="M28" i="17"/>
  <c r="M34" i="17"/>
  <c r="M36" i="17"/>
  <c r="M42" i="17"/>
  <c r="M44" i="17"/>
  <c r="M50" i="17"/>
  <c r="M52" i="17"/>
  <c r="M58" i="17"/>
  <c r="M60" i="17"/>
  <c r="M66" i="17"/>
  <c r="M68" i="17"/>
  <c r="M82" i="17"/>
  <c r="M84" i="17"/>
  <c r="M90" i="17"/>
  <c r="M92" i="17"/>
  <c r="M98" i="17"/>
  <c r="E984" i="19"/>
  <c r="E985" i="19"/>
  <c r="E986" i="19"/>
  <c r="E987" i="19"/>
  <c r="E988" i="19"/>
  <c r="E989" i="19"/>
  <c r="E990" i="19"/>
  <c r="E991" i="19"/>
  <c r="E992" i="19"/>
  <c r="E993" i="19"/>
  <c r="E994" i="19"/>
  <c r="E995" i="19"/>
  <c r="E996" i="19"/>
  <c r="E997" i="19"/>
  <c r="E998" i="19"/>
  <c r="E999" i="19"/>
  <c r="E1000" i="19"/>
  <c r="E1001" i="19"/>
  <c r="E1002" i="19"/>
  <c r="E1003" i="19"/>
  <c r="E1004" i="19"/>
  <c r="E1005" i="19"/>
  <c r="E1006" i="19"/>
  <c r="E1007" i="19"/>
  <c r="E1008" i="19"/>
  <c r="E1009" i="19"/>
  <c r="E1010" i="19"/>
  <c r="E1011" i="19"/>
  <c r="E1012" i="19"/>
  <c r="E1013" i="19"/>
  <c r="E1014" i="19"/>
  <c r="E1015" i="19"/>
  <c r="E1016" i="19"/>
  <c r="E1017" i="19"/>
  <c r="E1018" i="19"/>
  <c r="E1019" i="19"/>
  <c r="E1020" i="19"/>
  <c r="E1021" i="19"/>
  <c r="E1022" i="19"/>
  <c r="E1023" i="19"/>
  <c r="E1024" i="19"/>
  <c r="E1025" i="19"/>
  <c r="E1026" i="19"/>
  <c r="E1027" i="19"/>
  <c r="E1028" i="19"/>
  <c r="E1029" i="19"/>
  <c r="E1030" i="19"/>
  <c r="E1031" i="19"/>
  <c r="E1032" i="19"/>
  <c r="E1033" i="19"/>
  <c r="E1034" i="19"/>
  <c r="E1035" i="19"/>
  <c r="E1036" i="19"/>
  <c r="E1037" i="19"/>
  <c r="E1038" i="19"/>
  <c r="E1039" i="19"/>
  <c r="E1040" i="19"/>
  <c r="E1041" i="19"/>
  <c r="E1042" i="19"/>
  <c r="E1043" i="19"/>
  <c r="E1044" i="19"/>
  <c r="E1045" i="19"/>
  <c r="E1046" i="19"/>
  <c r="E1047" i="19"/>
  <c r="E1048" i="19"/>
  <c r="E1049" i="19"/>
  <c r="E1050" i="19"/>
  <c r="E1051" i="19"/>
  <c r="E1052" i="19"/>
  <c r="E1053" i="19"/>
  <c r="E1054" i="19"/>
  <c r="E1055" i="19"/>
  <c r="E1056" i="19"/>
  <c r="E1057" i="19"/>
  <c r="E1058" i="19"/>
  <c r="E1059" i="19"/>
  <c r="E1060" i="19"/>
  <c r="E1061" i="19"/>
  <c r="E1062" i="19"/>
  <c r="E1063" i="19"/>
  <c r="E1064" i="19"/>
  <c r="E1065" i="19"/>
  <c r="E1066" i="19"/>
  <c r="E1067" i="19"/>
  <c r="E1068" i="19"/>
  <c r="E1069" i="19"/>
  <c r="E1070" i="19"/>
  <c r="E1071" i="19"/>
  <c r="E1072" i="19"/>
  <c r="E1073" i="19"/>
  <c r="E1074" i="19"/>
  <c r="E1075" i="19"/>
  <c r="E1076" i="19"/>
  <c r="E1077" i="19"/>
  <c r="E1078" i="19"/>
  <c r="E1079" i="19"/>
  <c r="E1080" i="19"/>
  <c r="E1081" i="19"/>
  <c r="E1082" i="19"/>
  <c r="E1083" i="19"/>
  <c r="E1084" i="19"/>
  <c r="E1085" i="19"/>
  <c r="E1086" i="19"/>
  <c r="E1087" i="19"/>
  <c r="E1088" i="19"/>
  <c r="E1089" i="19"/>
  <c r="E1090" i="19"/>
  <c r="E1091" i="19"/>
  <c r="E1092" i="19"/>
  <c r="E1093" i="19"/>
  <c r="E1094" i="19"/>
  <c r="E1095" i="19"/>
  <c r="E1096" i="19"/>
  <c r="E1097" i="19"/>
  <c r="E1098" i="19"/>
  <c r="E1099" i="19"/>
  <c r="E1100" i="19"/>
  <c r="E1101" i="19"/>
  <c r="E1102" i="19"/>
  <c r="E1103" i="19"/>
  <c r="E1104" i="19"/>
  <c r="E1105" i="19"/>
  <c r="E1106" i="19"/>
  <c r="E1107" i="19"/>
  <c r="E1108" i="19"/>
  <c r="E1109" i="19"/>
  <c r="E1110" i="19"/>
  <c r="E1111" i="19"/>
  <c r="E1112" i="19"/>
  <c r="E1113" i="19"/>
  <c r="E1114" i="19"/>
  <c r="E1115" i="19"/>
  <c r="E1116" i="19"/>
  <c r="E1117" i="19"/>
  <c r="E1118" i="19"/>
  <c r="E1119" i="19"/>
  <c r="E1120" i="19"/>
  <c r="E1121" i="19"/>
  <c r="E1122" i="19"/>
  <c r="E1123" i="19"/>
  <c r="E1124" i="19"/>
  <c r="E1125" i="19"/>
  <c r="E1126" i="19"/>
  <c r="E1127" i="19"/>
  <c r="E1128" i="19"/>
  <c r="E1129" i="19"/>
  <c r="E1130" i="19"/>
  <c r="E1131" i="19"/>
  <c r="E1132" i="19"/>
  <c r="E1133" i="19"/>
  <c r="E1134" i="19"/>
  <c r="E1135" i="19"/>
  <c r="E1136" i="19"/>
  <c r="E1137" i="19"/>
  <c r="E1138" i="19"/>
  <c r="E1139" i="19"/>
  <c r="E1140" i="19"/>
  <c r="E1141" i="19"/>
  <c r="E1142" i="19"/>
  <c r="E1143" i="19"/>
  <c r="E1144" i="19"/>
  <c r="E1145" i="19"/>
  <c r="E1146" i="19"/>
  <c r="E1147" i="19"/>
  <c r="E1148" i="19"/>
  <c r="E1149" i="19"/>
  <c r="E1150" i="19"/>
  <c r="E1151" i="19"/>
  <c r="E1152" i="19"/>
  <c r="E1153" i="19"/>
  <c r="E1154" i="19"/>
  <c r="E1155" i="19"/>
  <c r="E1156" i="19"/>
  <c r="E1157" i="19"/>
  <c r="E1158" i="19"/>
  <c r="E1159" i="19"/>
  <c r="E1160" i="19"/>
  <c r="E1161" i="19"/>
  <c r="E1162" i="19"/>
  <c r="E1163" i="19"/>
  <c r="E1164" i="19"/>
  <c r="E1165" i="19"/>
  <c r="E1166" i="19"/>
  <c r="E1167" i="19"/>
  <c r="E1168" i="19"/>
  <c r="E1169" i="19"/>
  <c r="E1170" i="19"/>
  <c r="E1171" i="19"/>
  <c r="E1172" i="19"/>
  <c r="E1173" i="19"/>
  <c r="E1174" i="19"/>
  <c r="E1175" i="19"/>
  <c r="E1176" i="19"/>
  <c r="E1177" i="19"/>
  <c r="E1178" i="19"/>
  <c r="E1179" i="19"/>
  <c r="E1180" i="19"/>
  <c r="E1181" i="19"/>
  <c r="E1182" i="19"/>
  <c r="E1183" i="19"/>
  <c r="E1184" i="19"/>
  <c r="E1185" i="19"/>
  <c r="E1186" i="19"/>
  <c r="E1187" i="19"/>
  <c r="E1188" i="19"/>
  <c r="E1189" i="19"/>
  <c r="E1190" i="19"/>
  <c r="E1191" i="19"/>
  <c r="E1192" i="19"/>
  <c r="E1193" i="19"/>
  <c r="E1194" i="19"/>
  <c r="E1195" i="19"/>
  <c r="E1196" i="19"/>
  <c r="E1197" i="19"/>
  <c r="E1198" i="19"/>
  <c r="E1199" i="19"/>
  <c r="E1200" i="19"/>
  <c r="E1201" i="19"/>
  <c r="E1202" i="19"/>
  <c r="E1203" i="19"/>
  <c r="E1204" i="19"/>
  <c r="E1205" i="19"/>
  <c r="E1206" i="19"/>
  <c r="E1207" i="19"/>
  <c r="E1208" i="19"/>
  <c r="E1209" i="19"/>
  <c r="E1210" i="19"/>
  <c r="E1211" i="19"/>
  <c r="E1212" i="19"/>
  <c r="E1213" i="19"/>
  <c r="E1214" i="19"/>
  <c r="E1215" i="19"/>
  <c r="E1216" i="19"/>
  <c r="E1217" i="19"/>
  <c r="E1218" i="19"/>
  <c r="E1219" i="19"/>
  <c r="E1220" i="19"/>
  <c r="E1221" i="19"/>
  <c r="E1222" i="19"/>
  <c r="E1223" i="19"/>
  <c r="E1224" i="19"/>
  <c r="E1225" i="19"/>
  <c r="E1226" i="19"/>
  <c r="E1227" i="19"/>
  <c r="E1228" i="19"/>
  <c r="E1229" i="19"/>
  <c r="E1230" i="19"/>
  <c r="E1231" i="19"/>
  <c r="E1232" i="19"/>
  <c r="E1233" i="19"/>
  <c r="E1234" i="19"/>
  <c r="E1235" i="19"/>
  <c r="E1236" i="19"/>
  <c r="E1237" i="19"/>
  <c r="E1238" i="19"/>
  <c r="E1239" i="19"/>
  <c r="E1240" i="19"/>
  <c r="E1241" i="19"/>
  <c r="E1242" i="19"/>
  <c r="E1243" i="19"/>
  <c r="E1244" i="19"/>
  <c r="E1245" i="19"/>
  <c r="E1246" i="19"/>
  <c r="E1247" i="19"/>
  <c r="E1248" i="19"/>
  <c r="E1249" i="19"/>
  <c r="E1250" i="19"/>
  <c r="E1251" i="19"/>
  <c r="E1252" i="19"/>
  <c r="E1253" i="19"/>
  <c r="E1254" i="19"/>
  <c r="E1255" i="19"/>
  <c r="E1256" i="19"/>
  <c r="E1257" i="19"/>
  <c r="E1258" i="19"/>
  <c r="E1259" i="19"/>
  <c r="E1260" i="19"/>
  <c r="E1261" i="19"/>
  <c r="E1262" i="19"/>
  <c r="E1263" i="19"/>
  <c r="E1264" i="19"/>
  <c r="E1265" i="19"/>
  <c r="E1266" i="19"/>
  <c r="E1267" i="19"/>
  <c r="E1268" i="19"/>
  <c r="E1269" i="19"/>
  <c r="E1270" i="19"/>
  <c r="E1271" i="19"/>
  <c r="E1272" i="19"/>
  <c r="E1273" i="19"/>
  <c r="E1274" i="19"/>
  <c r="E1275" i="19"/>
  <c r="E1276" i="19"/>
  <c r="E1277" i="19"/>
  <c r="E1278" i="19"/>
  <c r="E1279" i="19"/>
  <c r="E1280" i="19"/>
  <c r="E1281" i="19"/>
  <c r="E1282" i="19"/>
  <c r="E1283" i="19"/>
  <c r="E1284" i="19"/>
  <c r="E1285" i="19"/>
  <c r="E1286" i="19"/>
  <c r="E1287" i="19"/>
  <c r="E1288" i="19"/>
  <c r="E1289" i="19"/>
  <c r="E1290" i="19"/>
  <c r="E1291" i="19"/>
  <c r="E1292" i="19"/>
  <c r="E1293" i="19"/>
  <c r="E1294" i="19"/>
  <c r="E1295" i="19"/>
  <c r="E1296" i="19"/>
  <c r="E1297" i="19"/>
  <c r="E1298" i="19"/>
  <c r="E1299" i="19"/>
  <c r="E1300" i="19"/>
  <c r="E1301" i="19"/>
  <c r="E1302" i="19"/>
  <c r="E1303" i="19"/>
  <c r="E1304" i="19"/>
  <c r="E1305" i="19"/>
  <c r="E1306" i="19"/>
  <c r="E1307" i="19"/>
  <c r="E1308" i="19"/>
  <c r="E1309" i="19"/>
  <c r="E1310" i="19"/>
  <c r="E1311" i="19"/>
  <c r="E1312" i="19"/>
  <c r="E1313" i="19"/>
  <c r="E1314" i="19"/>
  <c r="E1315" i="19"/>
  <c r="E1316" i="19"/>
  <c r="E1317" i="19"/>
  <c r="E1318" i="19"/>
  <c r="E1319" i="19"/>
  <c r="E1320" i="19"/>
  <c r="E1321" i="19"/>
  <c r="E1322" i="19"/>
  <c r="E1323" i="19"/>
  <c r="E1324" i="19"/>
  <c r="E1325" i="19"/>
  <c r="E1326" i="19"/>
  <c r="E1327" i="19"/>
  <c r="E1328" i="19"/>
  <c r="E1329" i="19"/>
  <c r="E1330" i="19"/>
  <c r="E1331" i="19"/>
  <c r="E1332" i="19"/>
  <c r="E1333" i="19"/>
  <c r="E1334" i="19"/>
  <c r="E1335" i="19"/>
  <c r="E1336" i="19"/>
  <c r="E1337" i="19"/>
  <c r="E1338" i="19"/>
  <c r="E1339" i="19"/>
  <c r="E1340" i="19"/>
  <c r="E1341" i="19"/>
  <c r="E1342" i="19"/>
  <c r="E1343" i="19"/>
  <c r="E1344" i="19"/>
  <c r="E1345" i="19"/>
  <c r="E1346" i="19"/>
  <c r="E1347" i="19"/>
  <c r="E1348" i="19"/>
  <c r="E1349" i="19"/>
  <c r="E1350" i="19"/>
  <c r="E1351" i="19"/>
  <c r="E1352" i="19"/>
  <c r="E1353" i="19"/>
  <c r="E1354" i="19"/>
  <c r="E1355" i="19"/>
  <c r="E1356" i="19"/>
  <c r="E1357" i="19"/>
  <c r="E1358" i="19"/>
  <c r="E1359" i="19"/>
  <c r="E1360" i="19"/>
  <c r="E1361" i="19"/>
  <c r="E1362" i="19"/>
  <c r="E1363" i="19"/>
  <c r="E1364" i="19"/>
  <c r="E1365" i="19"/>
  <c r="E1366" i="19"/>
  <c r="E1367" i="19"/>
  <c r="E1368" i="19"/>
  <c r="E1369" i="19"/>
  <c r="E1370" i="19"/>
  <c r="E1371" i="19"/>
  <c r="E1372" i="19"/>
  <c r="E1373" i="19"/>
  <c r="E1374" i="19"/>
  <c r="E1375" i="19"/>
  <c r="E1376" i="19"/>
  <c r="E1377" i="19"/>
  <c r="E1378" i="19"/>
  <c r="E1379" i="19"/>
  <c r="E1380" i="19"/>
  <c r="E1381" i="19"/>
  <c r="E1382" i="19"/>
  <c r="E1383" i="19"/>
  <c r="E1384" i="19"/>
  <c r="E1385" i="19"/>
  <c r="E1386" i="19"/>
  <c r="E1387" i="19"/>
  <c r="E1388" i="19"/>
  <c r="E1389" i="19"/>
  <c r="E1390" i="19"/>
  <c r="E1391" i="19"/>
  <c r="E1392" i="19"/>
  <c r="E1393" i="19"/>
  <c r="E1394" i="19"/>
  <c r="E1395" i="19"/>
  <c r="E1396" i="19"/>
  <c r="E1397" i="19"/>
  <c r="E1398" i="19"/>
  <c r="E1399" i="19"/>
  <c r="E1400" i="19"/>
  <c r="E1401" i="19"/>
  <c r="E1402" i="19"/>
  <c r="E1403" i="19"/>
  <c r="E1404" i="19"/>
  <c r="E1405" i="19"/>
  <c r="E1406" i="19"/>
  <c r="E1407" i="19"/>
  <c r="E1408" i="19"/>
  <c r="E1409" i="19"/>
  <c r="E1410" i="19"/>
  <c r="E1411" i="19"/>
  <c r="E1412" i="19"/>
  <c r="E1413" i="19"/>
  <c r="E1414" i="19"/>
  <c r="E1415" i="19"/>
  <c r="E1416" i="19"/>
  <c r="E1417" i="19"/>
  <c r="E1418" i="19"/>
  <c r="E1419" i="19"/>
  <c r="E1420" i="19"/>
  <c r="E1421" i="19"/>
  <c r="E1422" i="19"/>
  <c r="E1423" i="19"/>
  <c r="E1424" i="19"/>
  <c r="E1425" i="19"/>
  <c r="E1426" i="19"/>
  <c r="E1427" i="19"/>
  <c r="E1428" i="19"/>
  <c r="E1429" i="19"/>
  <c r="E1430" i="19"/>
  <c r="E1431" i="19"/>
  <c r="E1432" i="19"/>
  <c r="E1433" i="19"/>
  <c r="E1434" i="19"/>
  <c r="E1435" i="19"/>
  <c r="E1436" i="19"/>
  <c r="E1437" i="19"/>
  <c r="E1438" i="19"/>
  <c r="E1439" i="19"/>
  <c r="E1440" i="19"/>
  <c r="E1441" i="19"/>
  <c r="E1442" i="19"/>
  <c r="E1443" i="19"/>
  <c r="E1444" i="19"/>
  <c r="E1445" i="19"/>
  <c r="E1446" i="19"/>
  <c r="E1447" i="19"/>
  <c r="E1448" i="19"/>
  <c r="E1449" i="19"/>
  <c r="E1450" i="19"/>
  <c r="E1451" i="19"/>
  <c r="E1452" i="19"/>
  <c r="E1453" i="19"/>
  <c r="E1454" i="19"/>
  <c r="E1455" i="19"/>
  <c r="E1456" i="19"/>
  <c r="E1457" i="19"/>
  <c r="E1458" i="19"/>
  <c r="E1459" i="19"/>
  <c r="E1460" i="19"/>
  <c r="E1461" i="19"/>
  <c r="E1462" i="19"/>
  <c r="E1463" i="19"/>
  <c r="E1464" i="19"/>
  <c r="E1465" i="19"/>
  <c r="E1466" i="19"/>
  <c r="E1467" i="19"/>
  <c r="E1468" i="19"/>
  <c r="E1469" i="19"/>
  <c r="E1470" i="19"/>
  <c r="E1471" i="19"/>
  <c r="E1472" i="19"/>
  <c r="E1473" i="19"/>
  <c r="E1474" i="19"/>
  <c r="E1475" i="19"/>
  <c r="E1476" i="19"/>
  <c r="E1477" i="19"/>
  <c r="E1478" i="19"/>
  <c r="E1479" i="19"/>
  <c r="E1480" i="19"/>
  <c r="E1481" i="19"/>
  <c r="E1482" i="19"/>
  <c r="E1483" i="19"/>
  <c r="E1484" i="19"/>
  <c r="E1485" i="19"/>
  <c r="E1486" i="19"/>
  <c r="E1487" i="19"/>
  <c r="E1488" i="19"/>
  <c r="E1489" i="19"/>
  <c r="E1490" i="19"/>
  <c r="E1491" i="19"/>
  <c r="E1492" i="19"/>
  <c r="E1493" i="19"/>
  <c r="E1494" i="19"/>
  <c r="E1495" i="19"/>
  <c r="E1496" i="19"/>
  <c r="E1497" i="19"/>
  <c r="E1498" i="19"/>
  <c r="E1499" i="19"/>
  <c r="E1500" i="19"/>
  <c r="E1501" i="19"/>
  <c r="E1502" i="19"/>
  <c r="E1503" i="19"/>
  <c r="E1504" i="19"/>
  <c r="E1505" i="19"/>
  <c r="E1506" i="19"/>
  <c r="E1507" i="19"/>
  <c r="E1508" i="19"/>
  <c r="E1509" i="19"/>
  <c r="E1510" i="19"/>
  <c r="E1511" i="19"/>
  <c r="E1512" i="19"/>
  <c r="E1513" i="19"/>
  <c r="E1514" i="19"/>
  <c r="E1515" i="19"/>
  <c r="E1516" i="19"/>
  <c r="E1517" i="19"/>
  <c r="E1518" i="19"/>
  <c r="E1519" i="19"/>
  <c r="E1520" i="19"/>
  <c r="E1521" i="19"/>
  <c r="E1522" i="19"/>
  <c r="E1523" i="19"/>
  <c r="E1524" i="19"/>
  <c r="E1525" i="19"/>
  <c r="E1526" i="19"/>
  <c r="E1527" i="19"/>
  <c r="E1528" i="19"/>
  <c r="E1529" i="19"/>
  <c r="E1530" i="19"/>
  <c r="E1531" i="19"/>
  <c r="E1532" i="19"/>
  <c r="E1533" i="19"/>
  <c r="E1534" i="19"/>
  <c r="E1535" i="19"/>
  <c r="E1536" i="19"/>
  <c r="E1537" i="19"/>
  <c r="E1538" i="19"/>
  <c r="E1539" i="19"/>
  <c r="E1540" i="19"/>
  <c r="E1541" i="19"/>
  <c r="E1542" i="19"/>
  <c r="E1543" i="19"/>
  <c r="E1544" i="19"/>
  <c r="E1545" i="19"/>
  <c r="E1546" i="19"/>
  <c r="E1547" i="19"/>
  <c r="E1548" i="19"/>
  <c r="E1549" i="19"/>
  <c r="E1550" i="19"/>
  <c r="E1551" i="19"/>
  <c r="E1552" i="19"/>
  <c r="E1553" i="19"/>
  <c r="E1554" i="19"/>
  <c r="E1555" i="19"/>
  <c r="E1556" i="19"/>
  <c r="E1557" i="19"/>
  <c r="E1558" i="19"/>
  <c r="E1559" i="19"/>
  <c r="E1560" i="19"/>
  <c r="E1561" i="19"/>
  <c r="E1562" i="19"/>
  <c r="E1563" i="19"/>
  <c r="E1564" i="19"/>
  <c r="E1565" i="19"/>
  <c r="E1566" i="19"/>
  <c r="E1567" i="19"/>
  <c r="E1568" i="19"/>
  <c r="E1569" i="19"/>
  <c r="E1570" i="19"/>
  <c r="E1571" i="19"/>
  <c r="E1572" i="19"/>
  <c r="E1573" i="19"/>
  <c r="E1574" i="19"/>
  <c r="E1575" i="19"/>
  <c r="E1576" i="19"/>
  <c r="E1577" i="19"/>
  <c r="E1578" i="19"/>
  <c r="E1579" i="19"/>
  <c r="E1580" i="19"/>
  <c r="E1581" i="19"/>
  <c r="E1582" i="19"/>
  <c r="E1583" i="19"/>
  <c r="E1584" i="19"/>
  <c r="E1585" i="19"/>
  <c r="E1586" i="19"/>
  <c r="E1587" i="19"/>
  <c r="E1588" i="19"/>
  <c r="E1589" i="19"/>
  <c r="E1590" i="19"/>
  <c r="E1591" i="19"/>
  <c r="E1592" i="19"/>
  <c r="E1593" i="19"/>
  <c r="E1594" i="19"/>
  <c r="E1595" i="19"/>
  <c r="E1596" i="19"/>
  <c r="E1597" i="19"/>
  <c r="E1598" i="19"/>
  <c r="E1599" i="19"/>
  <c r="E1600" i="19"/>
  <c r="E1601" i="19"/>
  <c r="E1602" i="19"/>
  <c r="E1603" i="19"/>
  <c r="E1604" i="19"/>
  <c r="E1605" i="19"/>
  <c r="E1606" i="19"/>
  <c r="E1607" i="19"/>
  <c r="E1608" i="19"/>
  <c r="E1609" i="19"/>
  <c r="E1610" i="19"/>
  <c r="E1611" i="19"/>
  <c r="E1612" i="19"/>
  <c r="E1613" i="19"/>
  <c r="E1614" i="19"/>
  <c r="E1615" i="19"/>
  <c r="E1616" i="19"/>
  <c r="E1617" i="19"/>
  <c r="E1618" i="19"/>
  <c r="E1619" i="19"/>
  <c r="E1620" i="19"/>
  <c r="E1621" i="19"/>
  <c r="E1622" i="19"/>
  <c r="E1623" i="19"/>
  <c r="E1624" i="19"/>
  <c r="E1625" i="19"/>
  <c r="E1626" i="19"/>
  <c r="E1627" i="19"/>
  <c r="E1628" i="19"/>
  <c r="E1629" i="19"/>
  <c r="E1630" i="19"/>
  <c r="E1631" i="19"/>
  <c r="E1632" i="19"/>
  <c r="E1633" i="19"/>
  <c r="E1634" i="19"/>
  <c r="E1635" i="19"/>
  <c r="E1636" i="19"/>
  <c r="E1637" i="19"/>
  <c r="E1638" i="19"/>
  <c r="E1639" i="19"/>
  <c r="E1640" i="19"/>
  <c r="E1641" i="19"/>
  <c r="E1642" i="19"/>
  <c r="E1643" i="19"/>
  <c r="E1644" i="19"/>
  <c r="E1645" i="19"/>
  <c r="E1646" i="19"/>
  <c r="E1647" i="19"/>
  <c r="E1648" i="19"/>
  <c r="E1649" i="19"/>
  <c r="E1650" i="19"/>
  <c r="E1651" i="19"/>
  <c r="E1652" i="19"/>
  <c r="E1653" i="19"/>
  <c r="E1654" i="19"/>
  <c r="E1655" i="19"/>
  <c r="E1656" i="19"/>
  <c r="E1657" i="19"/>
  <c r="E1658" i="19"/>
  <c r="E1659" i="19"/>
  <c r="E1660" i="19"/>
  <c r="E1661" i="19"/>
  <c r="E1662" i="19"/>
  <c r="E1663" i="19"/>
  <c r="E1664" i="19"/>
  <c r="E1665" i="19"/>
  <c r="E1666" i="19"/>
  <c r="E1667" i="19"/>
  <c r="E1668" i="19"/>
  <c r="E1669" i="19"/>
  <c r="E1670" i="19"/>
  <c r="E1671" i="19"/>
  <c r="E1672" i="19"/>
  <c r="E1673" i="19"/>
  <c r="E1674" i="19"/>
  <c r="E1675" i="19"/>
  <c r="E1676" i="19"/>
  <c r="E1677" i="19"/>
  <c r="E1678" i="19"/>
  <c r="E1679" i="19"/>
  <c r="E1680" i="19"/>
  <c r="E1681" i="19"/>
  <c r="E1682" i="19"/>
  <c r="E1683" i="19"/>
  <c r="E1684" i="19"/>
  <c r="E1685" i="19"/>
  <c r="E1686" i="19"/>
  <c r="E1687" i="19"/>
  <c r="E1688" i="19"/>
  <c r="E1689" i="19"/>
  <c r="E1690" i="19"/>
  <c r="E1691" i="19"/>
  <c r="E1692" i="19"/>
  <c r="E1693" i="19"/>
  <c r="E1694" i="19"/>
  <c r="E1695" i="19"/>
  <c r="E1696" i="19"/>
  <c r="E1697" i="19"/>
  <c r="E1698" i="19"/>
  <c r="E1699" i="19"/>
  <c r="E1700" i="19"/>
  <c r="E1701" i="19"/>
  <c r="E1702" i="19"/>
  <c r="E1703" i="19"/>
  <c r="E1704" i="19"/>
  <c r="E1705" i="19"/>
  <c r="E1706" i="19"/>
  <c r="E1707" i="19"/>
  <c r="E1708" i="19"/>
  <c r="E1709" i="19"/>
  <c r="E1710" i="19"/>
  <c r="E1711" i="19"/>
  <c r="E1712" i="19"/>
  <c r="E1713" i="19"/>
  <c r="E1714" i="19"/>
  <c r="E1715" i="19"/>
  <c r="E1716" i="19"/>
  <c r="E1717" i="19"/>
  <c r="E1718" i="19"/>
  <c r="E1719" i="19"/>
  <c r="E1720" i="19"/>
  <c r="E1721" i="19"/>
  <c r="E1722" i="19"/>
  <c r="E1723" i="19"/>
  <c r="E1724" i="19"/>
  <c r="E1725" i="19"/>
  <c r="E1726" i="19"/>
  <c r="E1727" i="19"/>
  <c r="E1728" i="19"/>
  <c r="E1729" i="19"/>
  <c r="E1730" i="19"/>
  <c r="E1731" i="19"/>
  <c r="E1732" i="19"/>
  <c r="E1733" i="19"/>
  <c r="E1734" i="19"/>
  <c r="E1735" i="19"/>
  <c r="E1736" i="19"/>
  <c r="E1737" i="19"/>
  <c r="E1738" i="19"/>
  <c r="E1739" i="19"/>
  <c r="E1740" i="19"/>
  <c r="E1741" i="19"/>
  <c r="E1742" i="19"/>
  <c r="E1743" i="19"/>
  <c r="E1744" i="19"/>
  <c r="E1745" i="19"/>
  <c r="E1746" i="19"/>
  <c r="E1747" i="19"/>
  <c r="E1748" i="19"/>
  <c r="E1749" i="19"/>
  <c r="E1750" i="19"/>
  <c r="E1751" i="19"/>
  <c r="E1752" i="19"/>
  <c r="E1753" i="19"/>
  <c r="E1754" i="19"/>
  <c r="E1755" i="19"/>
  <c r="E1756" i="19"/>
  <c r="E1757" i="19"/>
  <c r="E1758" i="19"/>
  <c r="E1759" i="19"/>
  <c r="E1760" i="19"/>
  <c r="E1761" i="19"/>
  <c r="E1762" i="19"/>
  <c r="E1763" i="19"/>
  <c r="E1764" i="19"/>
  <c r="E1765" i="19"/>
  <c r="E1766" i="19"/>
  <c r="E1767" i="19"/>
  <c r="E1768" i="19"/>
  <c r="E1769" i="19"/>
  <c r="E1770" i="19"/>
  <c r="E1771" i="19"/>
  <c r="E1772" i="19"/>
  <c r="E1773" i="19"/>
  <c r="E1774" i="19"/>
  <c r="E1775" i="19"/>
  <c r="E1776" i="19"/>
  <c r="E1777" i="19"/>
  <c r="E1778" i="19"/>
  <c r="E1779" i="19"/>
  <c r="E1780" i="19"/>
  <c r="E1781" i="19"/>
  <c r="E1782" i="19"/>
  <c r="E1783" i="19"/>
  <c r="E1784" i="19"/>
  <c r="E1785" i="19"/>
  <c r="E1786" i="19"/>
  <c r="E1787" i="19"/>
  <c r="E1788" i="19"/>
  <c r="E1789" i="19"/>
  <c r="E1790" i="19"/>
  <c r="E1791" i="19"/>
  <c r="E1792" i="19"/>
  <c r="E1793" i="19"/>
  <c r="E1794" i="19"/>
  <c r="E1795" i="19"/>
  <c r="E1796" i="19"/>
  <c r="E1797" i="19"/>
  <c r="E1798" i="19"/>
  <c r="E1799" i="19"/>
  <c r="E1800" i="19"/>
  <c r="E1801" i="19"/>
  <c r="E1802" i="19"/>
  <c r="E1803" i="19"/>
  <c r="E1804" i="19"/>
  <c r="E1805" i="19"/>
  <c r="E1806" i="19"/>
  <c r="E1807" i="19"/>
  <c r="E1808" i="19"/>
  <c r="E1809" i="19"/>
  <c r="E1810" i="19"/>
  <c r="E1811" i="19"/>
  <c r="E1812" i="19"/>
  <c r="E1813" i="19"/>
  <c r="E1814" i="19"/>
  <c r="E1815" i="19"/>
  <c r="E1816" i="19"/>
  <c r="E1817" i="19"/>
  <c r="E1818" i="19"/>
  <c r="E1819" i="19"/>
  <c r="E1820" i="19"/>
  <c r="E1821" i="19"/>
  <c r="E1822" i="19"/>
  <c r="E1823" i="19"/>
  <c r="E1824" i="19"/>
  <c r="E1825" i="19"/>
  <c r="E1826" i="19"/>
  <c r="E1827" i="19"/>
  <c r="E1828" i="19"/>
  <c r="E1829" i="19"/>
  <c r="E1830" i="19"/>
  <c r="E1831" i="19"/>
  <c r="E1832" i="19"/>
  <c r="E1833" i="19"/>
  <c r="E1834" i="19"/>
  <c r="E1835" i="19"/>
  <c r="E1836" i="19"/>
  <c r="E1837" i="19"/>
  <c r="E1838" i="19"/>
  <c r="E1839" i="19"/>
  <c r="E1840" i="19"/>
  <c r="E1841" i="19"/>
  <c r="E1842" i="19"/>
  <c r="E1843" i="19"/>
  <c r="E1844" i="19"/>
  <c r="E1845" i="19"/>
  <c r="E1846" i="19"/>
  <c r="E1847" i="19"/>
  <c r="E1848" i="19"/>
  <c r="E1849" i="19"/>
  <c r="E1850" i="19"/>
  <c r="E1851" i="19"/>
  <c r="E1852" i="19"/>
  <c r="E1853" i="19"/>
  <c r="E1854" i="19"/>
  <c r="E1855" i="19"/>
  <c r="E1856" i="19"/>
  <c r="E1857" i="19"/>
  <c r="E1858" i="19"/>
  <c r="E1859" i="19"/>
  <c r="E1860" i="19"/>
  <c r="E1861" i="19"/>
  <c r="E1862" i="19"/>
  <c r="E1863" i="19"/>
  <c r="E1864" i="19"/>
  <c r="E1865" i="19"/>
  <c r="E1866" i="19"/>
  <c r="E1867" i="19"/>
  <c r="E1868" i="19"/>
  <c r="E1869" i="19"/>
  <c r="E1870" i="19"/>
  <c r="E1871" i="19"/>
  <c r="E1872" i="19"/>
  <c r="E1873" i="19"/>
  <c r="E1874" i="19"/>
  <c r="E1875" i="19"/>
  <c r="E1876" i="19"/>
  <c r="E1877" i="19"/>
  <c r="E1878" i="19"/>
  <c r="E1879" i="19"/>
  <c r="E1880" i="19"/>
  <c r="E1881" i="19"/>
  <c r="E1882" i="19"/>
  <c r="E1883" i="19"/>
  <c r="E1884" i="19"/>
  <c r="E1885" i="19"/>
  <c r="E1886" i="19"/>
  <c r="E1887" i="19"/>
  <c r="E1888" i="19"/>
  <c r="E1889" i="19"/>
  <c r="E1890" i="19"/>
  <c r="E1891" i="19"/>
  <c r="E1892" i="19"/>
  <c r="E1893" i="19"/>
  <c r="E1894" i="19"/>
  <c r="E1895" i="19"/>
  <c r="E1896" i="19"/>
  <c r="E1897" i="19"/>
  <c r="E1898" i="19"/>
  <c r="E1899" i="19"/>
  <c r="E1900" i="19"/>
  <c r="E1901" i="19"/>
  <c r="E1902" i="19"/>
  <c r="E1903" i="19"/>
  <c r="E1904" i="19"/>
  <c r="E1905" i="19"/>
  <c r="E1906" i="19"/>
  <c r="E1907" i="19"/>
  <c r="E1908" i="19"/>
  <c r="E1909" i="19"/>
  <c r="E1910" i="19"/>
  <c r="E1911" i="19"/>
  <c r="E1912" i="19"/>
  <c r="E1913" i="19"/>
  <c r="E1914" i="19"/>
  <c r="E1915" i="19"/>
  <c r="E1916" i="19"/>
  <c r="E1917" i="19"/>
  <c r="E1918" i="19"/>
  <c r="E1919" i="19"/>
  <c r="E1920" i="19"/>
  <c r="E1921" i="19"/>
  <c r="E1922" i="19"/>
  <c r="E1923" i="19"/>
  <c r="E1924" i="19"/>
  <c r="E1925" i="19"/>
  <c r="E1926" i="19"/>
  <c r="E1927" i="19"/>
  <c r="E1928" i="19"/>
  <c r="E1929" i="19"/>
  <c r="E1930" i="19"/>
  <c r="E1931" i="19"/>
  <c r="E1932" i="19"/>
  <c r="E1933" i="19"/>
  <c r="E1934" i="19"/>
  <c r="E1935" i="19"/>
  <c r="E1936" i="19"/>
  <c r="E1937" i="19"/>
  <c r="E1938" i="19"/>
  <c r="E1939" i="19"/>
  <c r="E1940" i="19"/>
  <c r="E1941" i="19"/>
  <c r="E1942" i="19"/>
  <c r="E1943" i="19"/>
  <c r="E1944" i="19"/>
  <c r="E1945" i="19"/>
  <c r="E1946" i="19"/>
  <c r="E1947" i="19"/>
  <c r="E1948" i="19"/>
  <c r="E1949" i="19"/>
  <c r="E1950" i="19"/>
  <c r="E1951" i="19"/>
  <c r="E1952" i="19"/>
  <c r="E1953" i="19"/>
  <c r="E1954" i="19"/>
  <c r="E1955" i="19"/>
  <c r="E1956" i="19"/>
  <c r="E1957" i="19"/>
  <c r="E1958" i="19"/>
  <c r="E1959" i="19"/>
  <c r="E1960" i="19"/>
  <c r="E1961" i="19"/>
  <c r="E1962" i="19"/>
  <c r="E1963" i="19"/>
  <c r="E1964" i="19"/>
  <c r="E1965" i="19"/>
  <c r="E1966" i="19"/>
  <c r="E1967" i="19"/>
  <c r="E1968" i="19"/>
  <c r="E1969" i="19"/>
  <c r="E1970" i="19"/>
  <c r="E954" i="19"/>
  <c r="E955" i="19"/>
  <c r="E956" i="19"/>
  <c r="E957" i="19"/>
  <c r="E958" i="19"/>
  <c r="E959" i="19"/>
  <c r="E960" i="19"/>
  <c r="E961" i="19"/>
  <c r="E962" i="19"/>
  <c r="E963" i="19"/>
  <c r="E964" i="19"/>
  <c r="E965" i="19"/>
  <c r="E966" i="19"/>
  <c r="E967" i="19"/>
  <c r="E968" i="19"/>
  <c r="E969" i="19"/>
  <c r="E970" i="19"/>
  <c r="E971" i="19"/>
  <c r="E972" i="19"/>
  <c r="E973" i="19"/>
  <c r="E974" i="19"/>
  <c r="E975" i="19"/>
  <c r="E976" i="19"/>
  <c r="E977" i="19"/>
  <c r="E978" i="19"/>
  <c r="E979" i="19"/>
  <c r="E980" i="19"/>
  <c r="E981" i="19"/>
  <c r="E982" i="19"/>
  <c r="E983" i="19"/>
  <c r="E934" i="19"/>
  <c r="E935" i="19"/>
  <c r="E936" i="19"/>
  <c r="E937" i="19"/>
  <c r="E938" i="19"/>
  <c r="E939" i="19"/>
  <c r="E940" i="19"/>
  <c r="E941" i="19"/>
  <c r="E942" i="19"/>
  <c r="E943" i="19"/>
  <c r="E944" i="19"/>
  <c r="E945" i="19"/>
  <c r="E946" i="19"/>
  <c r="E947" i="19"/>
  <c r="E948" i="19"/>
  <c r="E949" i="19"/>
  <c r="E950" i="19"/>
  <c r="E951" i="19"/>
  <c r="E952" i="19"/>
  <c r="E953" i="19"/>
  <c r="E912" i="19"/>
  <c r="E913" i="19"/>
  <c r="E914" i="19"/>
  <c r="E915" i="19"/>
  <c r="E916" i="19"/>
  <c r="E917" i="19"/>
  <c r="E918" i="19"/>
  <c r="E919" i="19"/>
  <c r="E920" i="19"/>
  <c r="E921" i="19"/>
  <c r="E922" i="19"/>
  <c r="E923" i="19"/>
  <c r="E924" i="19"/>
  <c r="E925" i="19"/>
  <c r="E926" i="19"/>
  <c r="E927" i="19"/>
  <c r="E928" i="19"/>
  <c r="E929" i="19"/>
  <c r="E930" i="19"/>
  <c r="E931" i="19"/>
  <c r="E932" i="19"/>
  <c r="E933"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8" i="19"/>
  <c r="E269"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354" i="19"/>
  <c r="E355" i="19"/>
  <c r="E356" i="19"/>
  <c r="E357" i="19"/>
  <c r="E358" i="19"/>
  <c r="E359" i="19"/>
  <c r="E360" i="19"/>
  <c r="E361" i="19"/>
  <c r="E362" i="19"/>
  <c r="E363" i="19"/>
  <c r="E364" i="19"/>
  <c r="E365" i="19"/>
  <c r="E366" i="19"/>
  <c r="E367" i="19"/>
  <c r="E368" i="19"/>
  <c r="E369" i="19"/>
  <c r="E370" i="19"/>
  <c r="E371" i="19"/>
  <c r="E372" i="19"/>
  <c r="E373" i="19"/>
  <c r="E374" i="19"/>
  <c r="E375" i="19"/>
  <c r="E376" i="19"/>
  <c r="E377" i="19"/>
  <c r="E378" i="19"/>
  <c r="E379" i="19"/>
  <c r="E380" i="19"/>
  <c r="E381" i="19"/>
  <c r="E382" i="19"/>
  <c r="E383" i="19"/>
  <c r="E384" i="19"/>
  <c r="E385" i="19"/>
  <c r="E386" i="19"/>
  <c r="E387" i="19"/>
  <c r="E388" i="19"/>
  <c r="E389" i="19"/>
  <c r="E390" i="19"/>
  <c r="E391" i="19"/>
  <c r="E392" i="19"/>
  <c r="E393" i="19"/>
  <c r="E394" i="19"/>
  <c r="E395" i="19"/>
  <c r="E396" i="19"/>
  <c r="E397" i="19"/>
  <c r="E398" i="19"/>
  <c r="E399" i="19"/>
  <c r="E400" i="19"/>
  <c r="E401" i="19"/>
  <c r="E402" i="19"/>
  <c r="E403" i="19"/>
  <c r="E404" i="19"/>
  <c r="E405" i="19"/>
  <c r="E406" i="19"/>
  <c r="E407" i="19"/>
  <c r="E408" i="19"/>
  <c r="E409" i="19"/>
  <c r="E410" i="19"/>
  <c r="E411" i="19"/>
  <c r="E412" i="19"/>
  <c r="E413" i="19"/>
  <c r="E414" i="19"/>
  <c r="E415" i="19"/>
  <c r="E416" i="19"/>
  <c r="E417" i="19"/>
  <c r="E418" i="19"/>
  <c r="E419" i="19"/>
  <c r="E420" i="19"/>
  <c r="E421" i="19"/>
  <c r="E422" i="19"/>
  <c r="E423" i="19"/>
  <c r="E424" i="19"/>
  <c r="E425" i="19"/>
  <c r="E426" i="19"/>
  <c r="E427" i="19"/>
  <c r="E428" i="19"/>
  <c r="E429" i="19"/>
  <c r="E430" i="19"/>
  <c r="E431" i="19"/>
  <c r="E432" i="19"/>
  <c r="E433" i="19"/>
  <c r="E434" i="19"/>
  <c r="E435" i="19"/>
  <c r="E436" i="19"/>
  <c r="E437" i="19"/>
  <c r="E438" i="19"/>
  <c r="E439" i="19"/>
  <c r="E440" i="19"/>
  <c r="E441" i="19"/>
  <c r="E442" i="19"/>
  <c r="E443" i="19"/>
  <c r="E444" i="19"/>
  <c r="E445" i="19"/>
  <c r="E446" i="19"/>
  <c r="E447" i="19"/>
  <c r="E448" i="19"/>
  <c r="E449" i="19"/>
  <c r="E450" i="19"/>
  <c r="E451" i="19"/>
  <c r="E452" i="19"/>
  <c r="E453" i="19"/>
  <c r="E454" i="19"/>
  <c r="E455" i="19"/>
  <c r="E456" i="19"/>
  <c r="E457" i="19"/>
  <c r="E458" i="19"/>
  <c r="E459" i="19"/>
  <c r="E460" i="19"/>
  <c r="E461" i="19"/>
  <c r="E462" i="19"/>
  <c r="E463" i="19"/>
  <c r="E464" i="19"/>
  <c r="E465" i="19"/>
  <c r="E466" i="19"/>
  <c r="E467" i="19"/>
  <c r="E468" i="19"/>
  <c r="E469" i="19"/>
  <c r="E470" i="19"/>
  <c r="E471" i="19"/>
  <c r="E472" i="19"/>
  <c r="E473" i="19"/>
  <c r="E474" i="19"/>
  <c r="E475" i="19"/>
  <c r="E476" i="19"/>
  <c r="E477" i="19"/>
  <c r="E478" i="19"/>
  <c r="E479" i="19"/>
  <c r="E480" i="19"/>
  <c r="E481" i="19"/>
  <c r="E482" i="19"/>
  <c r="E483" i="19"/>
  <c r="E484" i="19"/>
  <c r="E485" i="19"/>
  <c r="E486" i="19"/>
  <c r="E487" i="19"/>
  <c r="E488" i="19"/>
  <c r="E489" i="19"/>
  <c r="E490" i="19"/>
  <c r="E491" i="19"/>
  <c r="E492" i="19"/>
  <c r="E493" i="19"/>
  <c r="E494" i="19"/>
  <c r="E495" i="19"/>
  <c r="E496" i="19"/>
  <c r="E497" i="19"/>
  <c r="E498" i="19"/>
  <c r="E499" i="19"/>
  <c r="E500" i="19"/>
  <c r="E501" i="19"/>
  <c r="E502" i="19"/>
  <c r="E503" i="19"/>
  <c r="E504" i="19"/>
  <c r="E505" i="19"/>
  <c r="E506" i="19"/>
  <c r="E507" i="19"/>
  <c r="E508" i="19"/>
  <c r="E509" i="19"/>
  <c r="E510" i="19"/>
  <c r="E511" i="19"/>
  <c r="E512" i="19"/>
  <c r="E513" i="19"/>
  <c r="E514" i="19"/>
  <c r="E515" i="19"/>
  <c r="E516" i="19"/>
  <c r="E517" i="19"/>
  <c r="E518" i="19"/>
  <c r="E519" i="19"/>
  <c r="E520" i="19"/>
  <c r="E521" i="19"/>
  <c r="E522" i="19"/>
  <c r="E523" i="19"/>
  <c r="E524" i="19"/>
  <c r="E525" i="19"/>
  <c r="E526" i="19"/>
  <c r="E527" i="19"/>
  <c r="E528" i="19"/>
  <c r="E529" i="19"/>
  <c r="E530" i="19"/>
  <c r="E531" i="19"/>
  <c r="E532" i="19"/>
  <c r="E533" i="19"/>
  <c r="E534" i="19"/>
  <c r="E535" i="19"/>
  <c r="E536" i="19"/>
  <c r="E537" i="19"/>
  <c r="E538" i="19"/>
  <c r="E539" i="19"/>
  <c r="E540" i="19"/>
  <c r="E541" i="19"/>
  <c r="E542" i="19"/>
  <c r="E543" i="19"/>
  <c r="E544" i="19"/>
  <c r="E545" i="19"/>
  <c r="E546" i="19"/>
  <c r="E547" i="19"/>
  <c r="E548" i="19"/>
  <c r="E549" i="19"/>
  <c r="E550" i="19"/>
  <c r="E551" i="19"/>
  <c r="E552" i="19"/>
  <c r="E553" i="19"/>
  <c r="E554" i="19"/>
  <c r="E555" i="19"/>
  <c r="E556" i="19"/>
  <c r="E557" i="19"/>
  <c r="E558" i="19"/>
  <c r="E559" i="19"/>
  <c r="E560" i="19"/>
  <c r="E561" i="19"/>
  <c r="E562" i="19"/>
  <c r="E563" i="19"/>
  <c r="E564" i="19"/>
  <c r="E565" i="19"/>
  <c r="E566" i="19"/>
  <c r="E567" i="19"/>
  <c r="E568" i="19"/>
  <c r="E569" i="19"/>
  <c r="E570" i="19"/>
  <c r="E571" i="19"/>
  <c r="E572" i="19"/>
  <c r="E573" i="19"/>
  <c r="E574" i="19"/>
  <c r="E575" i="19"/>
  <c r="E576" i="19"/>
  <c r="E577" i="19"/>
  <c r="E578" i="19"/>
  <c r="E579" i="19"/>
  <c r="E580" i="19"/>
  <c r="E581" i="19"/>
  <c r="E582" i="19"/>
  <c r="E583" i="19"/>
  <c r="E584" i="19"/>
  <c r="E585" i="19"/>
  <c r="E586" i="19"/>
  <c r="E587" i="19"/>
  <c r="E588" i="19"/>
  <c r="E589" i="19"/>
  <c r="E590" i="19"/>
  <c r="E591" i="19"/>
  <c r="E592" i="19"/>
  <c r="E593" i="19"/>
  <c r="E594" i="19"/>
  <c r="E595" i="19"/>
  <c r="E596" i="19"/>
  <c r="E597" i="19"/>
  <c r="E598" i="19"/>
  <c r="E599" i="19"/>
  <c r="E600" i="19"/>
  <c r="E601" i="19"/>
  <c r="E602" i="19"/>
  <c r="E603" i="19"/>
  <c r="E604" i="19"/>
  <c r="E605" i="19"/>
  <c r="E606" i="19"/>
  <c r="E607" i="19"/>
  <c r="E608" i="19"/>
  <c r="E609" i="19"/>
  <c r="E610" i="19"/>
  <c r="E611" i="19"/>
  <c r="E612" i="19"/>
  <c r="E613" i="19"/>
  <c r="E614" i="19"/>
  <c r="E615" i="19"/>
  <c r="E616" i="19"/>
  <c r="E617" i="19"/>
  <c r="E618" i="19"/>
  <c r="E619" i="19"/>
  <c r="E620" i="19"/>
  <c r="E621" i="19"/>
  <c r="E622" i="19"/>
  <c r="E623" i="19"/>
  <c r="E624" i="19"/>
  <c r="E625" i="19"/>
  <c r="E626" i="19"/>
  <c r="E627" i="19"/>
  <c r="E628" i="19"/>
  <c r="E629" i="19"/>
  <c r="E630" i="19"/>
  <c r="E631" i="19"/>
  <c r="E632" i="19"/>
  <c r="E633" i="19"/>
  <c r="E634" i="19"/>
  <c r="E635" i="19"/>
  <c r="E636" i="19"/>
  <c r="E637" i="19"/>
  <c r="E638" i="19"/>
  <c r="E639" i="19"/>
  <c r="E640" i="19"/>
  <c r="E641" i="19"/>
  <c r="E642" i="19"/>
  <c r="E643" i="19"/>
  <c r="E644" i="19"/>
  <c r="E645" i="19"/>
  <c r="E646" i="19"/>
  <c r="E647" i="19"/>
  <c r="E648" i="19"/>
  <c r="E649" i="19"/>
  <c r="E650" i="19"/>
  <c r="E651" i="19"/>
  <c r="E652" i="19"/>
  <c r="E653" i="19"/>
  <c r="E654" i="19"/>
  <c r="E655" i="19"/>
  <c r="E656" i="19"/>
  <c r="E657" i="19"/>
  <c r="E658" i="19"/>
  <c r="E659" i="19"/>
  <c r="E660" i="19"/>
  <c r="E661" i="19"/>
  <c r="E662" i="19"/>
  <c r="E663" i="19"/>
  <c r="E664" i="19"/>
  <c r="E665" i="19"/>
  <c r="E666" i="19"/>
  <c r="E667" i="19"/>
  <c r="E668" i="19"/>
  <c r="E669" i="19"/>
  <c r="E670" i="19"/>
  <c r="E671" i="19"/>
  <c r="E672" i="19"/>
  <c r="E673" i="19"/>
  <c r="E674" i="19"/>
  <c r="E675" i="19"/>
  <c r="E676" i="19"/>
  <c r="E677" i="19"/>
  <c r="E678" i="19"/>
  <c r="E679" i="19"/>
  <c r="E680" i="19"/>
  <c r="E681" i="19"/>
  <c r="E682" i="19"/>
  <c r="E683" i="19"/>
  <c r="E684" i="19"/>
  <c r="E685" i="19"/>
  <c r="E686" i="19"/>
  <c r="E687" i="19"/>
  <c r="E688" i="19"/>
  <c r="E689" i="19"/>
  <c r="E690" i="19"/>
  <c r="E691" i="19"/>
  <c r="E692" i="19"/>
  <c r="E693" i="19"/>
  <c r="E694" i="19"/>
  <c r="E695" i="19"/>
  <c r="E696" i="19"/>
  <c r="E697" i="19"/>
  <c r="E698" i="19"/>
  <c r="E699" i="19"/>
  <c r="E700" i="19"/>
  <c r="E701" i="19"/>
  <c r="E702" i="19"/>
  <c r="E703" i="19"/>
  <c r="E704" i="19"/>
  <c r="E705" i="19"/>
  <c r="E706" i="19"/>
  <c r="E707" i="19"/>
  <c r="E708" i="19"/>
  <c r="E709" i="19"/>
  <c r="E710" i="19"/>
  <c r="E711" i="19"/>
  <c r="E712" i="19"/>
  <c r="E713" i="19"/>
  <c r="E714" i="19"/>
  <c r="E715" i="19"/>
  <c r="E716" i="19"/>
  <c r="E717" i="19"/>
  <c r="E718" i="19"/>
  <c r="E719" i="19"/>
  <c r="E720" i="19"/>
  <c r="E721" i="19"/>
  <c r="E722" i="19"/>
  <c r="E723" i="19"/>
  <c r="E724" i="19"/>
  <c r="E725" i="19"/>
  <c r="E726" i="19"/>
  <c r="E727" i="19"/>
  <c r="E728" i="19"/>
  <c r="E729" i="19"/>
  <c r="E730" i="19"/>
  <c r="E731" i="19"/>
  <c r="E732" i="19"/>
  <c r="E733" i="19"/>
  <c r="E734" i="19"/>
  <c r="E735" i="19"/>
  <c r="E736" i="19"/>
  <c r="E737" i="19"/>
  <c r="E738" i="19"/>
  <c r="E739" i="19"/>
  <c r="E740" i="19"/>
  <c r="E741" i="19"/>
  <c r="E742" i="19"/>
  <c r="E743" i="19"/>
  <c r="E744" i="19"/>
  <c r="E745" i="19"/>
  <c r="E746" i="19"/>
  <c r="E747" i="19"/>
  <c r="E748" i="19"/>
  <c r="E749" i="19"/>
  <c r="E750" i="19"/>
  <c r="E751" i="19"/>
  <c r="E752" i="19"/>
  <c r="E753" i="19"/>
  <c r="E754" i="19"/>
  <c r="E755" i="19"/>
  <c r="E756" i="19"/>
  <c r="E757" i="19"/>
  <c r="E758" i="19"/>
  <c r="E759" i="19"/>
  <c r="E760" i="19"/>
  <c r="E761" i="19"/>
  <c r="E762" i="19"/>
  <c r="E763" i="19"/>
  <c r="E764" i="19"/>
  <c r="E765" i="19"/>
  <c r="E766" i="19"/>
  <c r="E767" i="19"/>
  <c r="E768" i="19"/>
  <c r="E769" i="19"/>
  <c r="E770" i="19"/>
  <c r="E771" i="19"/>
  <c r="E772" i="19"/>
  <c r="E773" i="19"/>
  <c r="E774" i="19"/>
  <c r="E775" i="19"/>
  <c r="E776" i="19"/>
  <c r="E777" i="19"/>
  <c r="E778" i="19"/>
  <c r="E779" i="19"/>
  <c r="E780" i="19"/>
  <c r="E781" i="19"/>
  <c r="E782" i="19"/>
  <c r="E783" i="19"/>
  <c r="E784" i="19"/>
  <c r="E785" i="19"/>
  <c r="E786" i="19"/>
  <c r="E787" i="19"/>
  <c r="E788" i="19"/>
  <c r="E789" i="19"/>
  <c r="E790" i="19"/>
  <c r="E791" i="19"/>
  <c r="E792" i="19"/>
  <c r="E793" i="19"/>
  <c r="E794" i="19"/>
  <c r="E795" i="19"/>
  <c r="E796" i="19"/>
  <c r="E797" i="19"/>
  <c r="E798" i="19"/>
  <c r="E799" i="19"/>
  <c r="E800" i="19"/>
  <c r="E801" i="19"/>
  <c r="E802" i="19"/>
  <c r="E803" i="19"/>
  <c r="E804" i="19"/>
  <c r="E805" i="19"/>
  <c r="E806" i="19"/>
  <c r="E807" i="19"/>
  <c r="E808" i="19"/>
  <c r="E809" i="19"/>
  <c r="E810" i="19"/>
  <c r="E811" i="19"/>
  <c r="E812" i="19"/>
  <c r="E813" i="19"/>
  <c r="E814" i="19"/>
  <c r="E815" i="19"/>
  <c r="E816" i="19"/>
  <c r="E817" i="19"/>
  <c r="E818" i="19"/>
  <c r="E819" i="19"/>
  <c r="E820" i="19"/>
  <c r="E821" i="19"/>
  <c r="E822" i="19"/>
  <c r="E823" i="19"/>
  <c r="E824" i="19"/>
  <c r="E825" i="19"/>
  <c r="E826" i="19"/>
  <c r="E827" i="19"/>
  <c r="E828" i="19"/>
  <c r="E829" i="19"/>
  <c r="E830" i="19"/>
  <c r="E831" i="19"/>
  <c r="E832" i="19"/>
  <c r="E833" i="19"/>
  <c r="E834" i="19"/>
  <c r="E835" i="19"/>
  <c r="E836" i="19"/>
  <c r="E837" i="19"/>
  <c r="E838" i="19"/>
  <c r="E839" i="19"/>
  <c r="E840" i="19"/>
  <c r="E841" i="19"/>
  <c r="E842" i="19"/>
  <c r="E843" i="19"/>
  <c r="E844" i="19"/>
  <c r="E845" i="19"/>
  <c r="E846" i="19"/>
  <c r="E847" i="19"/>
  <c r="E848" i="19"/>
  <c r="E849" i="19"/>
  <c r="E850" i="19"/>
  <c r="E851" i="19"/>
  <c r="E852" i="19"/>
  <c r="E853" i="19"/>
  <c r="E854" i="19"/>
  <c r="E855" i="19"/>
  <c r="E856" i="19"/>
  <c r="E857" i="19"/>
  <c r="E858" i="19"/>
  <c r="E859" i="19"/>
  <c r="E860" i="19"/>
  <c r="E861" i="19"/>
  <c r="E862" i="19"/>
  <c r="E863" i="19"/>
  <c r="E864" i="19"/>
  <c r="E865" i="19"/>
  <c r="E866" i="19"/>
  <c r="E867" i="19"/>
  <c r="E868" i="19"/>
  <c r="E869" i="19"/>
  <c r="E870" i="19"/>
  <c r="E871" i="19"/>
  <c r="E872" i="19"/>
  <c r="E873" i="19"/>
  <c r="E874" i="19"/>
  <c r="E875" i="19"/>
  <c r="E876" i="19"/>
  <c r="E877" i="19"/>
  <c r="E878" i="19"/>
  <c r="E879" i="19"/>
  <c r="E880" i="19"/>
  <c r="E881" i="19"/>
  <c r="E882" i="19"/>
  <c r="E883" i="19"/>
  <c r="E884" i="19"/>
  <c r="E885" i="19"/>
  <c r="E886" i="19"/>
  <c r="E887" i="19"/>
  <c r="E888" i="19"/>
  <c r="E889" i="19"/>
  <c r="E890" i="19"/>
  <c r="E891" i="19"/>
  <c r="E892" i="19"/>
  <c r="E893" i="19"/>
  <c r="E894" i="19"/>
  <c r="E895" i="19"/>
  <c r="E896" i="19"/>
  <c r="E897" i="19"/>
  <c r="E898" i="19"/>
  <c r="E899" i="19"/>
  <c r="E900" i="19"/>
  <c r="E901" i="19"/>
  <c r="E902" i="19"/>
  <c r="E903" i="19"/>
  <c r="E904" i="19"/>
  <c r="E905" i="19"/>
  <c r="E906" i="19"/>
  <c r="E907" i="19"/>
  <c r="E908" i="19"/>
  <c r="E909" i="19"/>
  <c r="E910" i="19"/>
  <c r="E911" i="19"/>
  <c r="E3" i="19"/>
  <c r="E4" i="19"/>
  <c r="E5" i="19"/>
  <c r="E6" i="19"/>
  <c r="E7" i="19"/>
  <c r="E8" i="19"/>
  <c r="E9" i="19"/>
  <c r="E10" i="19"/>
  <c r="E11" i="19"/>
  <c r="E12" i="19"/>
  <c r="E13" i="19"/>
  <c r="E14" i="19"/>
  <c r="E15" i="19"/>
  <c r="E16" i="19"/>
  <c r="E17" i="19"/>
  <c r="E18" i="19"/>
  <c r="E19" i="19"/>
  <c r="E20" i="19"/>
  <c r="E21" i="19"/>
  <c r="E22" i="19"/>
  <c r="E23" i="19"/>
  <c r="E24" i="19"/>
  <c r="E25" i="19"/>
  <c r="E26" i="19"/>
  <c r="E2" i="19"/>
  <c r="K82" i="17"/>
  <c r="L82" i="17" s="1"/>
  <c r="K83" i="17"/>
  <c r="L83" i="17" s="1"/>
  <c r="M83" i="17" s="1"/>
  <c r="K84" i="17"/>
  <c r="L84" i="17" s="1"/>
  <c r="K85" i="17"/>
  <c r="L85" i="17" s="1"/>
  <c r="M85" i="17" s="1"/>
  <c r="K86" i="17"/>
  <c r="L86" i="17" s="1"/>
  <c r="M86" i="17" s="1"/>
  <c r="K87" i="17"/>
  <c r="L87" i="17" s="1"/>
  <c r="M87" i="17" s="1"/>
  <c r="K88" i="17"/>
  <c r="L88" i="17" s="1"/>
  <c r="M88" i="17" s="1"/>
  <c r="K89" i="17"/>
  <c r="L89" i="17"/>
  <c r="M89" i="17" s="1"/>
  <c r="K90" i="17"/>
  <c r="L90" i="17" s="1"/>
  <c r="K91" i="17"/>
  <c r="L91" i="17" s="1"/>
  <c r="M91" i="17" s="1"/>
  <c r="K92" i="17"/>
  <c r="L92" i="17" s="1"/>
  <c r="K93" i="17"/>
  <c r="L93" i="17" s="1"/>
  <c r="M93" i="17" s="1"/>
  <c r="K94" i="17"/>
  <c r="L94" i="17" s="1"/>
  <c r="M94" i="17" s="1"/>
  <c r="K95" i="17"/>
  <c r="L95" i="17" s="1"/>
  <c r="M95" i="17" s="1"/>
  <c r="K96" i="17"/>
  <c r="L96" i="17" s="1"/>
  <c r="M96" i="17" s="1"/>
  <c r="K97" i="17"/>
  <c r="L97" i="17"/>
  <c r="M97" i="17" s="1"/>
  <c r="K98" i="17"/>
  <c r="L98" i="17" s="1"/>
  <c r="K69" i="17"/>
  <c r="L69" i="17" s="1"/>
  <c r="M69" i="17" s="1"/>
  <c r="K70" i="17"/>
  <c r="L70" i="17" s="1"/>
  <c r="M70" i="17" s="1"/>
  <c r="K71" i="17"/>
  <c r="L71" i="17" s="1"/>
  <c r="M71" i="17" s="1"/>
  <c r="K72" i="17"/>
  <c r="L72" i="17"/>
  <c r="M72" i="17" s="1"/>
  <c r="K73" i="17"/>
  <c r="L73" i="17"/>
  <c r="M73" i="17" s="1"/>
  <c r="K74" i="17"/>
  <c r="L74" i="17"/>
  <c r="M74" i="17" s="1"/>
  <c r="K75" i="17"/>
  <c r="L75" i="17" s="1"/>
  <c r="M75" i="17" s="1"/>
  <c r="K76" i="17"/>
  <c r="L76" i="17" s="1"/>
  <c r="M76" i="17" s="1"/>
  <c r="K77" i="17"/>
  <c r="L77" i="17" s="1"/>
  <c r="M77" i="17" s="1"/>
  <c r="K78" i="17"/>
  <c r="L78" i="17" s="1"/>
  <c r="M78" i="17" s="1"/>
  <c r="K79" i="17"/>
  <c r="L79" i="17" s="1"/>
  <c r="M79" i="17" s="1"/>
  <c r="K80" i="17"/>
  <c r="L80" i="17"/>
  <c r="M80" i="17" s="1"/>
  <c r="K81" i="17"/>
  <c r="L81" i="17"/>
  <c r="M81" i="17" s="1"/>
  <c r="C68" i="17"/>
  <c r="D68" i="17" s="1"/>
  <c r="C53" i="17"/>
  <c r="D53" i="17" s="1"/>
  <c r="C54" i="17"/>
  <c r="D54" i="17" s="1"/>
  <c r="C55" i="17"/>
  <c r="D55" i="17" s="1"/>
  <c r="C56" i="17"/>
  <c r="D56" i="17" s="1"/>
  <c r="C57" i="17"/>
  <c r="D57" i="17" s="1"/>
  <c r="C58" i="17"/>
  <c r="D58" i="17" s="1"/>
  <c r="C59" i="17"/>
  <c r="D59" i="17" s="1"/>
  <c r="C60" i="17"/>
  <c r="D60" i="17" s="1"/>
  <c r="C61" i="17"/>
  <c r="D61" i="17" s="1"/>
  <c r="C62" i="17"/>
  <c r="D62" i="17" s="1"/>
  <c r="C63" i="17"/>
  <c r="D63" i="17" s="1"/>
  <c r="C64" i="17"/>
  <c r="D64" i="17" s="1"/>
  <c r="C65" i="17"/>
  <c r="D65" i="17" s="1"/>
  <c r="C66" i="17"/>
  <c r="D66" i="17" s="1"/>
  <c r="C67" i="17"/>
  <c r="D67" i="17" s="1"/>
  <c r="C33" i="17"/>
  <c r="D33" i="17" s="1"/>
  <c r="C34" i="17"/>
  <c r="D34" i="17" s="1"/>
  <c r="C35" i="17"/>
  <c r="D35" i="17" s="1"/>
  <c r="C36" i="17"/>
  <c r="D36" i="17" s="1"/>
  <c r="C37" i="17"/>
  <c r="D37" i="17" s="1"/>
  <c r="C38" i="17"/>
  <c r="D38" i="17" s="1"/>
  <c r="C39" i="17"/>
  <c r="D39" i="17" s="1"/>
  <c r="C40" i="17"/>
  <c r="D40" i="17" s="1"/>
  <c r="C41" i="17"/>
  <c r="D41" i="17" s="1"/>
  <c r="C42" i="17"/>
  <c r="D42" i="17" s="1"/>
  <c r="C43" i="17"/>
  <c r="D43" i="17" s="1"/>
  <c r="C44" i="17"/>
  <c r="D44" i="17" s="1"/>
  <c r="C45" i="17"/>
  <c r="D45" i="17" s="1"/>
  <c r="C46" i="17"/>
  <c r="D46" i="17" s="1"/>
  <c r="C47" i="17"/>
  <c r="D47" i="17" s="1"/>
  <c r="C48" i="17"/>
  <c r="D48" i="17" s="1"/>
  <c r="C49" i="17"/>
  <c r="D49" i="17" s="1"/>
  <c r="C50" i="17"/>
  <c r="D50" i="17" s="1"/>
  <c r="C51" i="17"/>
  <c r="D51" i="17" s="1"/>
  <c r="C52" i="17"/>
  <c r="D52" i="17" s="1"/>
  <c r="C7" i="17"/>
  <c r="D7" i="17" s="1"/>
  <c r="C8" i="17"/>
  <c r="D8" i="17" s="1"/>
  <c r="C9" i="17"/>
  <c r="D9" i="17" s="1"/>
  <c r="C10" i="17"/>
  <c r="D10" i="17" s="1"/>
  <c r="C11" i="17"/>
  <c r="D11" i="17" s="1"/>
  <c r="C12" i="17"/>
  <c r="D12" i="17" s="1"/>
  <c r="C13" i="17"/>
  <c r="D13" i="17" s="1"/>
  <c r="C14" i="17"/>
  <c r="D14" i="17" s="1"/>
  <c r="C15" i="17"/>
  <c r="D15" i="17" s="1"/>
  <c r="C16" i="17"/>
  <c r="D16" i="17" s="1"/>
  <c r="C17" i="17"/>
  <c r="D17" i="17" s="1"/>
  <c r="C18" i="17"/>
  <c r="D18" i="17" s="1"/>
  <c r="C19" i="17"/>
  <c r="D19" i="17" s="1"/>
  <c r="C20" i="17"/>
  <c r="D20" i="17" s="1"/>
  <c r="C21" i="17"/>
  <c r="D21" i="17" s="1"/>
  <c r="C22" i="17"/>
  <c r="D22" i="17" s="1"/>
  <c r="C23" i="17"/>
  <c r="D23" i="17" s="1"/>
  <c r="C24" i="17"/>
  <c r="D24" i="17" s="1"/>
  <c r="C25" i="17"/>
  <c r="D25" i="17" s="1"/>
  <c r="C26" i="17"/>
  <c r="D26" i="17" s="1"/>
  <c r="C27" i="17"/>
  <c r="D27" i="17" s="1"/>
  <c r="C28" i="17"/>
  <c r="D28" i="17" s="1"/>
  <c r="C29" i="17"/>
  <c r="D29" i="17" s="1"/>
  <c r="C30" i="17"/>
  <c r="D30" i="17" s="1"/>
  <c r="C31" i="17"/>
  <c r="D31" i="17" s="1"/>
  <c r="C32" i="17"/>
  <c r="D32" i="17" s="1"/>
  <c r="C2" i="17"/>
  <c r="D2" i="17" s="1"/>
  <c r="K3" i="17"/>
  <c r="L3" i="17" s="1"/>
  <c r="M3" i="17" s="1"/>
  <c r="K4" i="17"/>
  <c r="L4" i="17" s="1"/>
  <c r="K5" i="17"/>
  <c r="L5" i="17" s="1"/>
  <c r="M5" i="17" s="1"/>
  <c r="K6" i="17"/>
  <c r="L6" i="17" s="1"/>
  <c r="M6" i="17" s="1"/>
  <c r="K7" i="17"/>
  <c r="L7" i="17" s="1"/>
  <c r="M7" i="17" s="1"/>
  <c r="K8" i="17"/>
  <c r="L8" i="17" s="1"/>
  <c r="M8" i="17" s="1"/>
  <c r="K9" i="17"/>
  <c r="L9" i="17" s="1"/>
  <c r="M9" i="17" s="1"/>
  <c r="K10" i="17"/>
  <c r="L10" i="17" s="1"/>
  <c r="K11" i="17"/>
  <c r="L11" i="17" s="1"/>
  <c r="M11" i="17" s="1"/>
  <c r="K12" i="17"/>
  <c r="L12" i="17" s="1"/>
  <c r="K13" i="17"/>
  <c r="L13" i="17" s="1"/>
  <c r="M13" i="17" s="1"/>
  <c r="K14" i="17"/>
  <c r="L14" i="17" s="1"/>
  <c r="M14" i="17" s="1"/>
  <c r="K15" i="17"/>
  <c r="L15" i="17" s="1"/>
  <c r="M15" i="17" s="1"/>
  <c r="K16" i="17"/>
  <c r="L16" i="17" s="1"/>
  <c r="M16" i="17" s="1"/>
  <c r="K17" i="17"/>
  <c r="L17" i="17" s="1"/>
  <c r="M17" i="17" s="1"/>
  <c r="K18" i="17"/>
  <c r="L18" i="17" s="1"/>
  <c r="K19" i="17"/>
  <c r="L19" i="17" s="1"/>
  <c r="M19" i="17" s="1"/>
  <c r="K20" i="17"/>
  <c r="L20" i="17" s="1"/>
  <c r="K21" i="17"/>
  <c r="L21" i="17" s="1"/>
  <c r="M21" i="17" s="1"/>
  <c r="K22" i="17"/>
  <c r="L22" i="17" s="1"/>
  <c r="M22" i="17" s="1"/>
  <c r="K23" i="17"/>
  <c r="L23" i="17" s="1"/>
  <c r="M23" i="17" s="1"/>
  <c r="K24" i="17"/>
  <c r="L24" i="17" s="1"/>
  <c r="M24" i="17" s="1"/>
  <c r="K25" i="17"/>
  <c r="L25" i="17" s="1"/>
  <c r="M25" i="17" s="1"/>
  <c r="K26" i="17"/>
  <c r="L26" i="17" s="1"/>
  <c r="K27" i="17"/>
  <c r="L27" i="17" s="1"/>
  <c r="M27" i="17" s="1"/>
  <c r="K28" i="17"/>
  <c r="L28" i="17" s="1"/>
  <c r="K29" i="17"/>
  <c r="L29" i="17" s="1"/>
  <c r="M29" i="17" s="1"/>
  <c r="K30" i="17"/>
  <c r="L30" i="17" s="1"/>
  <c r="M30" i="17" s="1"/>
  <c r="K31" i="17"/>
  <c r="L31" i="17" s="1"/>
  <c r="M31" i="17" s="1"/>
  <c r="K32" i="17"/>
  <c r="L32" i="17" s="1"/>
  <c r="M32" i="17" s="1"/>
  <c r="K33" i="17"/>
  <c r="L33" i="17" s="1"/>
  <c r="M33" i="17" s="1"/>
  <c r="K34" i="17"/>
  <c r="L34" i="17" s="1"/>
  <c r="K35" i="17"/>
  <c r="L35" i="17" s="1"/>
  <c r="M35" i="17" s="1"/>
  <c r="K36" i="17"/>
  <c r="L36" i="17" s="1"/>
  <c r="K37" i="17"/>
  <c r="L37" i="17" s="1"/>
  <c r="M37" i="17" s="1"/>
  <c r="K38" i="17"/>
  <c r="L38" i="17" s="1"/>
  <c r="M38" i="17" s="1"/>
  <c r="K39" i="17"/>
  <c r="L39" i="17" s="1"/>
  <c r="M39" i="17" s="1"/>
  <c r="K40" i="17"/>
  <c r="L40" i="17" s="1"/>
  <c r="M40" i="17" s="1"/>
  <c r="K41" i="17"/>
  <c r="L41" i="17" s="1"/>
  <c r="M41" i="17" s="1"/>
  <c r="K42" i="17"/>
  <c r="L42" i="17" s="1"/>
  <c r="K43" i="17"/>
  <c r="L43" i="17" s="1"/>
  <c r="M43" i="17" s="1"/>
  <c r="K44" i="17"/>
  <c r="L44" i="17" s="1"/>
  <c r="K45" i="17"/>
  <c r="L45" i="17" s="1"/>
  <c r="M45" i="17" s="1"/>
  <c r="K46" i="17"/>
  <c r="L46" i="17" s="1"/>
  <c r="M46" i="17" s="1"/>
  <c r="K47" i="17"/>
  <c r="L47" i="17" s="1"/>
  <c r="M47" i="17" s="1"/>
  <c r="K48" i="17"/>
  <c r="L48" i="17" s="1"/>
  <c r="M48" i="17" s="1"/>
  <c r="K49" i="17"/>
  <c r="L49" i="17" s="1"/>
  <c r="M49" i="17" s="1"/>
  <c r="K50" i="17"/>
  <c r="L50" i="17" s="1"/>
  <c r="K51" i="17"/>
  <c r="L51" i="17" s="1"/>
  <c r="M51" i="17" s="1"/>
  <c r="K52" i="17"/>
  <c r="L52" i="17" s="1"/>
  <c r="K53" i="17"/>
  <c r="L53" i="17" s="1"/>
  <c r="M53" i="17" s="1"/>
  <c r="K54" i="17"/>
  <c r="L54" i="17" s="1"/>
  <c r="M54" i="17" s="1"/>
  <c r="K55" i="17"/>
  <c r="L55" i="17" s="1"/>
  <c r="M55" i="17" s="1"/>
  <c r="K56" i="17"/>
  <c r="L56" i="17" s="1"/>
  <c r="M56" i="17" s="1"/>
  <c r="K57" i="17"/>
  <c r="L57" i="17" s="1"/>
  <c r="M57" i="17" s="1"/>
  <c r="K58" i="17"/>
  <c r="L58" i="17" s="1"/>
  <c r="K59" i="17"/>
  <c r="L59" i="17" s="1"/>
  <c r="M59" i="17" s="1"/>
  <c r="K60" i="17"/>
  <c r="L60" i="17" s="1"/>
  <c r="K61" i="17"/>
  <c r="L61" i="17" s="1"/>
  <c r="M61" i="17" s="1"/>
  <c r="K62" i="17"/>
  <c r="L62" i="17" s="1"/>
  <c r="M62" i="17" s="1"/>
  <c r="K63" i="17"/>
  <c r="L63" i="17" s="1"/>
  <c r="M63" i="17" s="1"/>
  <c r="K64" i="17"/>
  <c r="L64" i="17" s="1"/>
  <c r="M64" i="17" s="1"/>
  <c r="K65" i="17"/>
  <c r="L65" i="17" s="1"/>
  <c r="M65" i="17" s="1"/>
  <c r="K66" i="17"/>
  <c r="L66" i="17" s="1"/>
  <c r="K67" i="17"/>
  <c r="L67" i="17" s="1"/>
  <c r="M67" i="17" s="1"/>
  <c r="K68" i="17"/>
  <c r="L68" i="17" s="1"/>
  <c r="K2" i="17"/>
  <c r="L2" i="17" s="1"/>
  <c r="M2" i="17" s="1"/>
  <c r="D1" i="17"/>
  <c r="C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261" i="19"/>
  <c r="C262" i="19"/>
  <c r="C263" i="19"/>
  <c r="C264" i="19"/>
  <c r="C265" i="19"/>
  <c r="C266" i="19"/>
  <c r="C267" i="19"/>
  <c r="C268" i="19"/>
  <c r="C269" i="19"/>
  <c r="C270" i="19"/>
  <c r="C271" i="19"/>
  <c r="C272" i="19"/>
  <c r="C273" i="19"/>
  <c r="C274" i="19"/>
  <c r="C275"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7" i="19"/>
  <c r="C338" i="19"/>
  <c r="C339" i="19"/>
  <c r="C340" i="19"/>
  <c r="C341" i="19"/>
  <c r="C342" i="19"/>
  <c r="C343" i="19"/>
  <c r="C344" i="19"/>
  <c r="C345" i="19"/>
  <c r="C346" i="19"/>
  <c r="C347" i="19"/>
  <c r="C348" i="19"/>
  <c r="C349" i="19"/>
  <c r="C350" i="19"/>
  <c r="C351" i="19"/>
  <c r="C352" i="19"/>
  <c r="C353" i="19"/>
  <c r="C354" i="19"/>
  <c r="C355" i="19"/>
  <c r="C356" i="19"/>
  <c r="C357" i="19"/>
  <c r="C358" i="19"/>
  <c r="C359" i="19"/>
  <c r="C360" i="19"/>
  <c r="C361" i="19"/>
  <c r="C362" i="19"/>
  <c r="C363" i="19"/>
  <c r="C364" i="19"/>
  <c r="C365" i="19"/>
  <c r="C366" i="19"/>
  <c r="C367" i="19"/>
  <c r="C368" i="19"/>
  <c r="C369" i="19"/>
  <c r="C370" i="19"/>
  <c r="C371" i="19"/>
  <c r="C372" i="19"/>
  <c r="C373" i="19"/>
  <c r="C374" i="19"/>
  <c r="C375" i="19"/>
  <c r="C376" i="19"/>
  <c r="C377" i="19"/>
  <c r="C378" i="19"/>
  <c r="C379" i="19"/>
  <c r="C380" i="19"/>
  <c r="C381" i="19"/>
  <c r="C382" i="19"/>
  <c r="C383" i="19"/>
  <c r="C384" i="19"/>
  <c r="C385" i="19"/>
  <c r="C386" i="19"/>
  <c r="C387" i="19"/>
  <c r="C388" i="19"/>
  <c r="C389" i="19"/>
  <c r="C390" i="19"/>
  <c r="C391" i="19"/>
  <c r="C392" i="19"/>
  <c r="C393" i="19"/>
  <c r="C394" i="19"/>
  <c r="C395" i="19"/>
  <c r="C396" i="19"/>
  <c r="C397" i="19"/>
  <c r="C398" i="19"/>
  <c r="C399" i="19"/>
  <c r="C400" i="19"/>
  <c r="C401" i="19"/>
  <c r="C402" i="19"/>
  <c r="C403" i="19"/>
  <c r="C404" i="19"/>
  <c r="C405" i="19"/>
  <c r="C406" i="19"/>
  <c r="C407" i="19"/>
  <c r="C408" i="19"/>
  <c r="C409" i="19"/>
  <c r="C410" i="19"/>
  <c r="C411" i="19"/>
  <c r="C412" i="19"/>
  <c r="C413" i="19"/>
  <c r="C414" i="19"/>
  <c r="C415" i="19"/>
  <c r="C416" i="19"/>
  <c r="C417" i="19"/>
  <c r="C418" i="19"/>
  <c r="C419" i="19"/>
  <c r="C420" i="19"/>
  <c r="C421" i="19"/>
  <c r="C422" i="19"/>
  <c r="C423" i="19"/>
  <c r="C424" i="19"/>
  <c r="C425" i="19"/>
  <c r="C426" i="19"/>
  <c r="C427" i="19"/>
  <c r="C428" i="19"/>
  <c r="C429" i="19"/>
  <c r="C430" i="19"/>
  <c r="C431" i="19"/>
  <c r="C432" i="19"/>
  <c r="C433" i="19"/>
  <c r="C434" i="19"/>
  <c r="C435" i="19"/>
  <c r="C436" i="19"/>
  <c r="C437" i="19"/>
  <c r="C438" i="19"/>
  <c r="C439" i="19"/>
  <c r="C440" i="19"/>
  <c r="C441" i="19"/>
  <c r="C442" i="19"/>
  <c r="C443" i="19"/>
  <c r="C444" i="19"/>
  <c r="C445" i="19"/>
  <c r="C446" i="19"/>
  <c r="C447" i="19"/>
  <c r="C448" i="19"/>
  <c r="C449" i="19"/>
  <c r="C450" i="19"/>
  <c r="C451" i="19"/>
  <c r="C452" i="19"/>
  <c r="C453" i="19"/>
  <c r="C454" i="19"/>
  <c r="C455" i="19"/>
  <c r="C456" i="19"/>
  <c r="C457" i="19"/>
  <c r="C458" i="19"/>
  <c r="C459" i="19"/>
  <c r="C460" i="19"/>
  <c r="C461" i="19"/>
  <c r="C462" i="19"/>
  <c r="C463" i="19"/>
  <c r="C464" i="19"/>
  <c r="C465" i="19"/>
  <c r="C466" i="19"/>
  <c r="C467" i="19"/>
  <c r="C468" i="19"/>
  <c r="C469" i="19"/>
  <c r="C470" i="19"/>
  <c r="C471" i="19"/>
  <c r="C472" i="19"/>
  <c r="C473" i="19"/>
  <c r="C474" i="19"/>
  <c r="C475" i="19"/>
  <c r="C476" i="19"/>
  <c r="C477" i="19"/>
  <c r="C478" i="19"/>
  <c r="C479" i="19"/>
  <c r="C480" i="19"/>
  <c r="C481" i="19"/>
  <c r="C482" i="19"/>
  <c r="C483" i="19"/>
  <c r="C484" i="19"/>
  <c r="C485" i="19"/>
  <c r="C486" i="19"/>
  <c r="C487" i="19"/>
  <c r="C488" i="19"/>
  <c r="C489" i="19"/>
  <c r="C490" i="19"/>
  <c r="C491" i="19"/>
  <c r="C492" i="19"/>
  <c r="C493" i="19"/>
  <c r="C494" i="19"/>
  <c r="C495" i="19"/>
  <c r="C496" i="19"/>
  <c r="C497" i="19"/>
  <c r="C498" i="19"/>
  <c r="C499" i="19"/>
  <c r="C500" i="19"/>
  <c r="C501" i="19"/>
  <c r="C502" i="19"/>
  <c r="C503" i="19"/>
  <c r="C504" i="19"/>
  <c r="C505" i="19"/>
  <c r="C506" i="19"/>
  <c r="C507" i="19"/>
  <c r="C508" i="19"/>
  <c r="C509" i="19"/>
  <c r="C510" i="19"/>
  <c r="C511" i="19"/>
  <c r="C512" i="19"/>
  <c r="C513" i="19"/>
  <c r="C514" i="19"/>
  <c r="C515" i="19"/>
  <c r="C516" i="19"/>
  <c r="C517" i="19"/>
  <c r="C518" i="19"/>
  <c r="C519" i="19"/>
  <c r="C520" i="19"/>
  <c r="C521" i="19"/>
  <c r="C522" i="19"/>
  <c r="C523" i="19"/>
  <c r="C524" i="19"/>
  <c r="C525" i="19"/>
  <c r="C526" i="19"/>
  <c r="C527" i="19"/>
  <c r="C528" i="19"/>
  <c r="C529" i="19"/>
  <c r="C530" i="19"/>
  <c r="C531" i="19"/>
  <c r="C532" i="19"/>
  <c r="C533" i="19"/>
  <c r="C534" i="19"/>
  <c r="C535" i="19"/>
  <c r="C536" i="19"/>
  <c r="C537" i="19"/>
  <c r="C538" i="19"/>
  <c r="C539" i="19"/>
  <c r="C540" i="19"/>
  <c r="C541" i="19"/>
  <c r="C542" i="19"/>
  <c r="C543" i="19"/>
  <c r="C544" i="19"/>
  <c r="C545" i="19"/>
  <c r="C546" i="19"/>
  <c r="C547" i="19"/>
  <c r="C548" i="19"/>
  <c r="C549" i="19"/>
  <c r="C550" i="19"/>
  <c r="C551" i="19"/>
  <c r="C552" i="19"/>
  <c r="C553" i="19"/>
  <c r="C554" i="19"/>
  <c r="C555" i="19"/>
  <c r="C556" i="19"/>
  <c r="C557" i="19"/>
  <c r="C558" i="19"/>
  <c r="C559" i="19"/>
  <c r="C560" i="19"/>
  <c r="C561" i="19"/>
  <c r="C562" i="19"/>
  <c r="C563" i="19"/>
  <c r="C564" i="19"/>
  <c r="C565" i="19"/>
  <c r="C566" i="19"/>
  <c r="C567" i="19"/>
  <c r="C568" i="19"/>
  <c r="C569" i="19"/>
  <c r="C570" i="19"/>
  <c r="C571" i="19"/>
  <c r="C572" i="19"/>
  <c r="C573" i="19"/>
  <c r="C574" i="19"/>
  <c r="C575" i="19"/>
  <c r="C576" i="19"/>
  <c r="C577" i="19"/>
  <c r="C578" i="19"/>
  <c r="C579" i="19"/>
  <c r="C580" i="19"/>
  <c r="C581" i="19"/>
  <c r="C582" i="19"/>
  <c r="C583" i="19"/>
  <c r="C584" i="19"/>
  <c r="C585" i="19"/>
  <c r="C586" i="19"/>
  <c r="C587" i="19"/>
  <c r="C588" i="19"/>
  <c r="C589" i="19"/>
  <c r="C590" i="19"/>
  <c r="C591" i="19"/>
  <c r="C592" i="19"/>
  <c r="C593" i="19"/>
  <c r="C594" i="19"/>
  <c r="C595" i="19"/>
  <c r="C596" i="19"/>
  <c r="C597" i="19"/>
  <c r="C598" i="19"/>
  <c r="C599" i="19"/>
  <c r="C600" i="19"/>
  <c r="C601" i="19"/>
  <c r="C602" i="19"/>
  <c r="C603" i="19"/>
  <c r="C604" i="19"/>
  <c r="C605" i="19"/>
  <c r="C606" i="19"/>
  <c r="C607" i="19"/>
  <c r="C608" i="19"/>
  <c r="C609" i="19"/>
  <c r="C610" i="19"/>
  <c r="C611" i="19"/>
  <c r="C612" i="19"/>
  <c r="C613" i="19"/>
  <c r="C614" i="19"/>
  <c r="C615" i="19"/>
  <c r="C616" i="19"/>
  <c r="C617" i="19"/>
  <c r="C618" i="19"/>
  <c r="C619" i="19"/>
  <c r="C620" i="19"/>
  <c r="C621" i="19"/>
  <c r="C622" i="19"/>
  <c r="C623" i="19"/>
  <c r="C624" i="19"/>
  <c r="C625" i="19"/>
  <c r="C626" i="19"/>
  <c r="C627" i="19"/>
  <c r="C628" i="19"/>
  <c r="C629" i="19"/>
  <c r="C630" i="19"/>
  <c r="C631" i="19"/>
  <c r="C632" i="19"/>
  <c r="C633" i="19"/>
  <c r="C634" i="19"/>
  <c r="C635" i="19"/>
  <c r="C636" i="19"/>
  <c r="C637" i="19"/>
  <c r="C638" i="19"/>
  <c r="C639" i="19"/>
  <c r="C640" i="19"/>
  <c r="C641" i="19"/>
  <c r="C642" i="19"/>
  <c r="C643" i="19"/>
  <c r="C644" i="19"/>
  <c r="C645" i="19"/>
  <c r="C646" i="19"/>
  <c r="C647" i="19"/>
  <c r="C648" i="19"/>
  <c r="C649" i="19"/>
  <c r="C650" i="19"/>
  <c r="C651" i="19"/>
  <c r="C652" i="19"/>
  <c r="C653" i="19"/>
  <c r="C654" i="19"/>
  <c r="C655" i="19"/>
  <c r="C656" i="19"/>
  <c r="C657" i="19"/>
  <c r="C658" i="19"/>
  <c r="C659" i="19"/>
  <c r="C660" i="19"/>
  <c r="C661" i="19"/>
  <c r="C662" i="19"/>
  <c r="C663" i="19"/>
  <c r="C664" i="19"/>
  <c r="C665" i="19"/>
  <c r="C666" i="19"/>
  <c r="C667" i="19"/>
  <c r="C668" i="19"/>
  <c r="C669" i="19"/>
  <c r="C670" i="19"/>
  <c r="C671" i="19"/>
  <c r="C672" i="19"/>
  <c r="C673" i="19"/>
  <c r="C674" i="19"/>
  <c r="C675" i="19"/>
  <c r="C676" i="19"/>
  <c r="C677" i="19"/>
  <c r="C678" i="19"/>
  <c r="C679" i="19"/>
  <c r="C680" i="19"/>
  <c r="C681" i="19"/>
  <c r="C682" i="19"/>
  <c r="C683" i="19"/>
  <c r="C684" i="19"/>
  <c r="C685" i="19"/>
  <c r="C686" i="19"/>
  <c r="C687" i="19"/>
  <c r="C688" i="19"/>
  <c r="C689" i="19"/>
  <c r="C690" i="19"/>
  <c r="C691" i="19"/>
  <c r="C692" i="19"/>
  <c r="C693" i="19"/>
  <c r="C694" i="19"/>
  <c r="C695" i="19"/>
  <c r="C696" i="19"/>
  <c r="C697" i="19"/>
  <c r="C698" i="19"/>
  <c r="C699" i="19"/>
  <c r="C700" i="19"/>
  <c r="C701" i="19"/>
  <c r="C702" i="19"/>
  <c r="C703" i="19"/>
  <c r="C704" i="19"/>
  <c r="C705" i="19"/>
  <c r="C706" i="19"/>
  <c r="C707" i="19"/>
  <c r="C708" i="19"/>
  <c r="C709" i="19"/>
  <c r="C710" i="19"/>
  <c r="C711" i="19"/>
  <c r="C712" i="19"/>
  <c r="C713" i="19"/>
  <c r="C714" i="19"/>
  <c r="C715" i="19"/>
  <c r="C716" i="19"/>
  <c r="C717" i="19"/>
  <c r="C718" i="19"/>
  <c r="C719" i="19"/>
  <c r="C720" i="19"/>
  <c r="C721" i="19"/>
  <c r="C722" i="19"/>
  <c r="C723" i="19"/>
  <c r="C724" i="19"/>
  <c r="C725" i="19"/>
  <c r="C726" i="19"/>
  <c r="C727" i="19"/>
  <c r="C728" i="19"/>
  <c r="C729" i="19"/>
  <c r="C730" i="19"/>
  <c r="C731" i="19"/>
  <c r="C732" i="19"/>
  <c r="C733" i="19"/>
  <c r="C734" i="19"/>
  <c r="C735" i="19"/>
  <c r="C736" i="19"/>
  <c r="C737" i="19"/>
  <c r="C738" i="19"/>
  <c r="C739" i="19"/>
  <c r="C740" i="19"/>
  <c r="C741" i="19"/>
  <c r="C742" i="19"/>
  <c r="C743" i="19"/>
  <c r="C744" i="19"/>
  <c r="C745" i="19"/>
  <c r="C746" i="19"/>
  <c r="C747" i="19"/>
  <c r="C748" i="19"/>
  <c r="C749" i="19"/>
  <c r="C750" i="19"/>
  <c r="C751" i="19"/>
  <c r="C752" i="19"/>
  <c r="C753" i="19"/>
  <c r="C754" i="19"/>
  <c r="C755" i="19"/>
  <c r="C756" i="19"/>
  <c r="C757" i="19"/>
  <c r="C758" i="19"/>
  <c r="C759" i="19"/>
  <c r="C760" i="19"/>
  <c r="C761" i="19"/>
  <c r="C762" i="19"/>
  <c r="C763" i="19"/>
  <c r="C764" i="19"/>
  <c r="C765" i="19"/>
  <c r="C766" i="19"/>
  <c r="C767" i="19"/>
  <c r="C768" i="19"/>
  <c r="C769" i="19"/>
  <c r="C770" i="19"/>
  <c r="C771" i="19"/>
  <c r="C772" i="19"/>
  <c r="C773" i="19"/>
  <c r="C774" i="19"/>
  <c r="C775" i="19"/>
  <c r="C776" i="19"/>
  <c r="C777" i="19"/>
  <c r="C778" i="19"/>
  <c r="C779" i="19"/>
  <c r="C780" i="19"/>
  <c r="C781" i="19"/>
  <c r="C782" i="19"/>
  <c r="C783" i="19"/>
  <c r="C784" i="19"/>
  <c r="C785" i="19"/>
  <c r="C786" i="19"/>
  <c r="C787" i="19"/>
  <c r="C788" i="19"/>
  <c r="C789" i="19"/>
  <c r="C790" i="19"/>
  <c r="C791" i="19"/>
  <c r="C792" i="19"/>
  <c r="C793" i="19"/>
  <c r="C794" i="19"/>
  <c r="C795" i="19"/>
  <c r="C796" i="19"/>
  <c r="C797" i="19"/>
  <c r="C798" i="19"/>
  <c r="C799" i="19"/>
  <c r="C800" i="19"/>
  <c r="C801" i="19"/>
  <c r="C802" i="19"/>
  <c r="C803" i="19"/>
  <c r="C804" i="19"/>
  <c r="C805" i="19"/>
  <c r="C806" i="19"/>
  <c r="C807" i="19"/>
  <c r="C808" i="19"/>
  <c r="C809" i="19"/>
  <c r="C810" i="19"/>
  <c r="C811" i="19"/>
  <c r="C812" i="19"/>
  <c r="C813" i="19"/>
  <c r="C814" i="19"/>
  <c r="C815" i="19"/>
  <c r="C816" i="19"/>
  <c r="C817" i="19"/>
  <c r="C818" i="19"/>
  <c r="C819" i="19"/>
  <c r="C820" i="19"/>
  <c r="C821" i="19"/>
  <c r="C822" i="19"/>
  <c r="C823" i="19"/>
  <c r="C824" i="19"/>
  <c r="C825" i="19"/>
  <c r="C826" i="19"/>
  <c r="C827" i="19"/>
  <c r="C828" i="19"/>
  <c r="C829" i="19"/>
  <c r="C830" i="19"/>
  <c r="C831" i="19"/>
  <c r="C832" i="19"/>
  <c r="C833" i="19"/>
  <c r="C834" i="19"/>
  <c r="C835" i="19"/>
  <c r="C836" i="19"/>
  <c r="C837" i="19"/>
  <c r="C838" i="19"/>
  <c r="C839" i="19"/>
  <c r="C840" i="19"/>
  <c r="C841" i="19"/>
  <c r="C842" i="19"/>
  <c r="C843" i="19"/>
  <c r="C844" i="19"/>
  <c r="C845" i="19"/>
  <c r="C846" i="19"/>
  <c r="C847" i="19"/>
  <c r="C848" i="19"/>
  <c r="C849" i="19"/>
  <c r="C850" i="19"/>
  <c r="C851" i="19"/>
  <c r="C852" i="19"/>
  <c r="C853" i="19"/>
  <c r="C854" i="19"/>
  <c r="C855" i="19"/>
  <c r="C856" i="19"/>
  <c r="C857" i="19"/>
  <c r="C858" i="19"/>
  <c r="C859" i="19"/>
  <c r="C860" i="19"/>
  <c r="C861" i="19"/>
  <c r="C862" i="19"/>
  <c r="C863" i="19"/>
  <c r="C864" i="19"/>
  <c r="C865" i="19"/>
  <c r="C866" i="19"/>
  <c r="C867" i="19"/>
  <c r="C868" i="19"/>
  <c r="C869" i="19"/>
  <c r="C870" i="19"/>
  <c r="C871" i="19"/>
  <c r="C872" i="19"/>
  <c r="C873" i="19"/>
  <c r="C874" i="19"/>
  <c r="C875" i="19"/>
  <c r="C876" i="19"/>
  <c r="C877" i="19"/>
  <c r="C878" i="19"/>
  <c r="C879" i="19"/>
  <c r="C880" i="19"/>
  <c r="C881" i="19"/>
  <c r="C882" i="19"/>
  <c r="C883" i="19"/>
  <c r="C884" i="19"/>
  <c r="C885" i="19"/>
  <c r="C886" i="19"/>
  <c r="C887" i="19"/>
  <c r="C888" i="19"/>
  <c r="C889" i="19"/>
  <c r="C890" i="19"/>
  <c r="C891" i="19"/>
  <c r="C892" i="19"/>
  <c r="C893" i="19"/>
  <c r="C894" i="19"/>
  <c r="C895" i="19"/>
  <c r="C896" i="19"/>
  <c r="C897" i="19"/>
  <c r="C898" i="19"/>
  <c r="C899" i="19"/>
  <c r="C900" i="19"/>
  <c r="C901" i="19"/>
  <c r="C902" i="19"/>
  <c r="C903" i="19"/>
  <c r="C904" i="19"/>
  <c r="C905" i="19"/>
  <c r="C906" i="19"/>
  <c r="C907" i="19"/>
  <c r="C908" i="19"/>
  <c r="C909" i="19"/>
  <c r="C910" i="19"/>
  <c r="C911" i="19"/>
  <c r="C912" i="19"/>
  <c r="C913" i="19"/>
  <c r="C914" i="19"/>
  <c r="C915" i="19"/>
  <c r="C916" i="19"/>
  <c r="C917" i="19"/>
  <c r="C918" i="19"/>
  <c r="C919" i="19"/>
  <c r="C920" i="19"/>
  <c r="C921" i="19"/>
  <c r="C922" i="19"/>
  <c r="C923" i="19"/>
  <c r="C924" i="19"/>
  <c r="C925" i="19"/>
  <c r="C926" i="19"/>
  <c r="C927" i="19"/>
  <c r="C928" i="19"/>
  <c r="C929" i="19"/>
  <c r="C930" i="19"/>
  <c r="C931" i="19"/>
  <c r="C932" i="19"/>
  <c r="C933" i="19"/>
  <c r="C934" i="19"/>
  <c r="C935" i="19"/>
  <c r="C936" i="19"/>
  <c r="C937" i="19"/>
  <c r="C938" i="19"/>
  <c r="C939" i="19"/>
  <c r="C940" i="19"/>
  <c r="C941" i="19"/>
  <c r="C942" i="19"/>
  <c r="C943" i="19"/>
  <c r="C944" i="19"/>
  <c r="C945" i="19"/>
  <c r="C946" i="19"/>
  <c r="C947" i="19"/>
  <c r="C948" i="19"/>
  <c r="C949" i="19"/>
  <c r="C950" i="19"/>
  <c r="C951" i="19"/>
  <c r="C952" i="19"/>
  <c r="C953" i="19"/>
  <c r="C954" i="19"/>
  <c r="C955" i="19"/>
  <c r="C956" i="19"/>
  <c r="C957" i="19"/>
  <c r="C958" i="19"/>
  <c r="C959" i="19"/>
  <c r="C960" i="19"/>
  <c r="C961" i="19"/>
  <c r="C962" i="19"/>
  <c r="C963" i="19"/>
  <c r="C964" i="19"/>
  <c r="C965" i="19"/>
  <c r="C966" i="19"/>
  <c r="C967" i="19"/>
  <c r="C968" i="19"/>
  <c r="C969" i="19"/>
  <c r="C970" i="19"/>
  <c r="C971" i="19"/>
  <c r="C972" i="19"/>
  <c r="C973" i="19"/>
  <c r="C974" i="19"/>
  <c r="C975" i="19"/>
  <c r="C976" i="19"/>
  <c r="C977" i="19"/>
  <c r="C978" i="19"/>
  <c r="C979" i="19"/>
  <c r="C980" i="19"/>
  <c r="C981" i="19"/>
  <c r="C982" i="19"/>
  <c r="C983" i="19"/>
  <c r="C984" i="19"/>
  <c r="C985" i="19"/>
  <c r="C986" i="19"/>
  <c r="C987" i="19"/>
  <c r="C988" i="19"/>
  <c r="C989" i="19"/>
  <c r="C990" i="19"/>
  <c r="C991" i="19"/>
  <c r="C992" i="19"/>
  <c r="C993" i="19"/>
  <c r="C994" i="19"/>
  <c r="C995" i="19"/>
  <c r="C996" i="19"/>
  <c r="C997" i="19"/>
  <c r="C998" i="19"/>
  <c r="C999" i="19"/>
  <c r="C1000" i="19"/>
  <c r="C1001" i="19"/>
  <c r="C1002" i="19"/>
  <c r="C1003" i="19"/>
  <c r="C1004" i="19"/>
  <c r="C1005" i="19"/>
  <c r="C1006" i="19"/>
  <c r="C1007" i="19"/>
  <c r="C1008" i="19"/>
  <c r="C1009" i="19"/>
  <c r="C1010" i="19"/>
  <c r="C1011" i="19"/>
  <c r="C1012" i="19"/>
  <c r="C1013" i="19"/>
  <c r="C1014" i="19"/>
  <c r="C1015" i="19"/>
  <c r="C1016" i="19"/>
  <c r="C1017" i="19"/>
  <c r="C1018" i="19"/>
  <c r="C1019" i="19"/>
  <c r="C1020" i="19"/>
  <c r="C1021" i="19"/>
  <c r="C1022" i="19"/>
  <c r="C1023" i="19"/>
  <c r="C1024" i="19"/>
  <c r="C1025" i="19"/>
  <c r="C1026" i="19"/>
  <c r="C1027" i="19"/>
  <c r="C1028" i="19"/>
  <c r="C1029" i="19"/>
  <c r="C1030" i="19"/>
  <c r="C1031" i="19"/>
  <c r="C1032" i="19"/>
  <c r="C1033" i="19"/>
  <c r="C1034" i="19"/>
  <c r="C1035" i="19"/>
  <c r="C1036" i="19"/>
  <c r="C1037" i="19"/>
  <c r="C1038" i="19"/>
  <c r="C1039" i="19"/>
  <c r="C1040" i="19"/>
  <c r="C1041" i="19"/>
  <c r="C1042" i="19"/>
  <c r="C1043" i="19"/>
  <c r="C1044" i="19"/>
  <c r="C1045" i="19"/>
  <c r="C1046" i="19"/>
  <c r="C1047" i="19"/>
  <c r="C1048" i="19"/>
  <c r="C1049" i="19"/>
  <c r="C1050" i="19"/>
  <c r="C1051" i="19"/>
  <c r="C1052" i="19"/>
  <c r="C1053" i="19"/>
  <c r="C1054" i="19"/>
  <c r="C1055" i="19"/>
  <c r="C1056" i="19"/>
  <c r="C1057" i="19"/>
  <c r="C1058" i="19"/>
  <c r="C1059" i="19"/>
  <c r="C1060" i="19"/>
  <c r="C1061" i="19"/>
  <c r="C1062" i="19"/>
  <c r="C1063" i="19"/>
  <c r="C1064" i="19"/>
  <c r="C1065" i="19"/>
  <c r="C1066" i="19"/>
  <c r="C1067" i="19"/>
  <c r="C1068" i="19"/>
  <c r="C1069" i="19"/>
  <c r="C1070" i="19"/>
  <c r="C1071" i="19"/>
  <c r="C1072" i="19"/>
  <c r="C1073" i="19"/>
  <c r="C1074" i="19"/>
  <c r="C1075" i="19"/>
  <c r="C1076" i="19"/>
  <c r="C1077" i="19"/>
  <c r="C1078" i="19"/>
  <c r="C1079" i="19"/>
  <c r="C1080" i="19"/>
  <c r="C1081" i="19"/>
  <c r="C1082" i="19"/>
  <c r="C1083" i="19"/>
  <c r="C1084" i="19"/>
  <c r="C1085" i="19"/>
  <c r="C1086" i="19"/>
  <c r="C1087" i="19"/>
  <c r="C1088" i="19"/>
  <c r="C1089" i="19"/>
  <c r="C1090" i="19"/>
  <c r="C1091" i="19"/>
  <c r="C1092" i="19"/>
  <c r="C1093" i="19"/>
  <c r="C1094" i="19"/>
  <c r="C1095" i="19"/>
  <c r="C1096" i="19"/>
  <c r="C1097" i="19"/>
  <c r="C1098" i="19"/>
  <c r="C1099" i="19"/>
  <c r="C1100" i="19"/>
  <c r="C1101" i="19"/>
  <c r="C1102" i="19"/>
  <c r="C1103" i="19"/>
  <c r="C1104" i="19"/>
  <c r="C1105" i="19"/>
  <c r="C1106" i="19"/>
  <c r="C1107" i="19"/>
  <c r="C1108" i="19"/>
  <c r="C1109" i="19"/>
  <c r="C1110" i="19"/>
  <c r="C1111" i="19"/>
  <c r="C1112" i="19"/>
  <c r="C1113" i="19"/>
  <c r="C1114" i="19"/>
  <c r="C1115" i="19"/>
  <c r="C1116" i="19"/>
  <c r="C1117" i="19"/>
  <c r="C1118" i="19"/>
  <c r="C1119" i="19"/>
  <c r="C1120" i="19"/>
  <c r="C1121" i="19"/>
  <c r="C1122" i="19"/>
  <c r="C1123" i="19"/>
  <c r="C1124" i="19"/>
  <c r="C1125" i="19"/>
  <c r="C1126" i="19"/>
  <c r="C1127" i="19"/>
  <c r="C1128" i="19"/>
  <c r="C1129" i="19"/>
  <c r="C1130" i="19"/>
  <c r="C1131" i="19"/>
  <c r="C1132" i="19"/>
  <c r="C1133" i="19"/>
  <c r="C1134" i="19"/>
  <c r="C1135" i="19"/>
  <c r="C1136" i="19"/>
  <c r="C1137" i="19"/>
  <c r="C1138" i="19"/>
  <c r="C1139" i="19"/>
  <c r="C1140" i="19"/>
  <c r="C1141" i="19"/>
  <c r="C1142" i="19"/>
  <c r="C1143" i="19"/>
  <c r="C1144" i="19"/>
  <c r="C1145" i="19"/>
  <c r="C1146" i="19"/>
  <c r="C1147" i="19"/>
  <c r="C1148" i="19"/>
  <c r="C1149" i="19"/>
  <c r="C1150" i="19"/>
  <c r="C1151" i="19"/>
  <c r="C1152" i="19"/>
  <c r="C1153" i="19"/>
  <c r="C1154" i="19"/>
  <c r="C1155" i="19"/>
  <c r="C1156" i="19"/>
  <c r="C1157" i="19"/>
  <c r="C1158" i="19"/>
  <c r="C1159" i="19"/>
  <c r="C1160" i="19"/>
  <c r="C1161" i="19"/>
  <c r="C1162" i="19"/>
  <c r="C1163" i="19"/>
  <c r="C1164" i="19"/>
  <c r="C1165" i="19"/>
  <c r="C1166" i="19"/>
  <c r="C1167" i="19"/>
  <c r="C1168" i="19"/>
  <c r="C1169" i="19"/>
  <c r="C1170" i="19"/>
  <c r="C1171" i="19"/>
  <c r="C1172" i="19"/>
  <c r="C1173" i="19"/>
  <c r="C1174" i="19"/>
  <c r="C1175" i="19"/>
  <c r="C1176" i="19"/>
  <c r="C1177" i="19"/>
  <c r="C1178" i="19"/>
  <c r="C1179" i="19"/>
  <c r="C1180" i="19"/>
  <c r="C1181" i="19"/>
  <c r="C1182" i="19"/>
  <c r="C1183" i="19"/>
  <c r="C1184" i="19"/>
  <c r="C1185" i="19"/>
  <c r="C1186" i="19"/>
  <c r="C1187" i="19"/>
  <c r="C1188" i="19"/>
  <c r="C1189" i="19"/>
  <c r="C1190" i="19"/>
  <c r="C1191" i="19"/>
  <c r="C1192" i="19"/>
  <c r="C1193" i="19"/>
  <c r="C1194" i="19"/>
  <c r="C1195" i="19"/>
  <c r="C1196" i="19"/>
  <c r="C1197" i="19"/>
  <c r="C1198" i="19"/>
  <c r="C1199" i="19"/>
  <c r="C1200" i="19"/>
  <c r="C1201" i="19"/>
  <c r="C1202" i="19"/>
  <c r="C1203" i="19"/>
  <c r="C1204" i="19"/>
  <c r="C1205" i="19"/>
  <c r="C1206" i="19"/>
  <c r="C1207" i="19"/>
  <c r="C1208" i="19"/>
  <c r="C1209" i="19"/>
  <c r="C1210" i="19"/>
  <c r="C1211" i="19"/>
  <c r="C1212" i="19"/>
  <c r="C1213" i="19"/>
  <c r="C1214" i="19"/>
  <c r="C1215" i="19"/>
  <c r="C1216" i="19"/>
  <c r="C1217" i="19"/>
  <c r="C1218" i="19"/>
  <c r="C1219" i="19"/>
  <c r="C1220" i="19"/>
  <c r="C1221" i="19"/>
  <c r="C1222" i="19"/>
  <c r="C1223" i="19"/>
  <c r="C1224" i="19"/>
  <c r="C1225" i="19"/>
  <c r="C1226" i="19"/>
  <c r="C1227" i="19"/>
  <c r="C1228" i="19"/>
  <c r="C1229" i="19"/>
  <c r="C1230" i="19"/>
  <c r="C1231" i="19"/>
  <c r="C1232" i="19"/>
  <c r="C1233" i="19"/>
  <c r="C1234" i="19"/>
  <c r="C1235" i="19"/>
  <c r="C1236" i="19"/>
  <c r="C1237" i="19"/>
  <c r="C1238" i="19"/>
  <c r="C1239" i="19"/>
  <c r="C1240" i="19"/>
  <c r="C1241" i="19"/>
  <c r="C1242" i="19"/>
  <c r="C1243" i="19"/>
  <c r="C1244" i="19"/>
  <c r="C1245" i="19"/>
  <c r="C1246" i="19"/>
  <c r="C1247" i="19"/>
  <c r="C1248" i="19"/>
  <c r="C1249" i="19"/>
  <c r="C1250" i="19"/>
  <c r="C1251" i="19"/>
  <c r="C1252" i="19"/>
  <c r="C1253" i="19"/>
  <c r="C1254" i="19"/>
  <c r="C1255" i="19"/>
  <c r="C1256" i="19"/>
  <c r="C1257" i="19"/>
  <c r="C1258" i="19"/>
  <c r="C1259" i="19"/>
  <c r="C1260" i="19"/>
  <c r="C1261" i="19"/>
  <c r="C1262" i="19"/>
  <c r="C1263" i="19"/>
  <c r="C1264" i="19"/>
  <c r="C1265" i="19"/>
  <c r="C1266" i="19"/>
  <c r="C1267" i="19"/>
  <c r="C1268" i="19"/>
  <c r="C1269" i="19"/>
  <c r="C1270" i="19"/>
  <c r="C1271" i="19"/>
  <c r="C1272" i="19"/>
  <c r="C1273" i="19"/>
  <c r="C1274" i="19"/>
  <c r="C1275" i="19"/>
  <c r="C1276" i="19"/>
  <c r="C1277" i="19"/>
  <c r="C1278" i="19"/>
  <c r="C1279" i="19"/>
  <c r="C1280" i="19"/>
  <c r="C1281" i="19"/>
  <c r="C1282" i="19"/>
  <c r="C1283" i="19"/>
  <c r="C1284" i="19"/>
  <c r="C1285" i="19"/>
  <c r="C1286" i="19"/>
  <c r="C1287" i="19"/>
  <c r="C1288" i="19"/>
  <c r="C1289" i="19"/>
  <c r="C1290" i="19"/>
  <c r="C1291" i="19"/>
  <c r="C1292" i="19"/>
  <c r="C1293" i="19"/>
  <c r="C1294" i="19"/>
  <c r="C1295" i="19"/>
  <c r="C1296" i="19"/>
  <c r="C1297" i="19"/>
  <c r="C1298" i="19"/>
  <c r="C1299" i="19"/>
  <c r="C1300" i="19"/>
  <c r="C1301" i="19"/>
  <c r="C1302" i="19"/>
  <c r="C1303" i="19"/>
  <c r="C1304" i="19"/>
  <c r="C1305" i="19"/>
  <c r="C1306" i="19"/>
  <c r="C1307" i="19"/>
  <c r="C1308" i="19"/>
  <c r="C1309" i="19"/>
  <c r="C1310" i="19"/>
  <c r="C1311" i="19"/>
  <c r="C1312" i="19"/>
  <c r="C1313" i="19"/>
  <c r="C1314" i="19"/>
  <c r="C1315" i="19"/>
  <c r="C1316" i="19"/>
  <c r="C1317" i="19"/>
  <c r="C1318" i="19"/>
  <c r="C1319" i="19"/>
  <c r="C1320" i="19"/>
  <c r="C1321" i="19"/>
  <c r="C1322" i="19"/>
  <c r="C1323" i="19"/>
  <c r="C1324" i="19"/>
  <c r="C1325" i="19"/>
  <c r="C1326" i="19"/>
  <c r="C1327" i="19"/>
  <c r="C1328" i="19"/>
  <c r="C1329" i="19"/>
  <c r="C1330" i="19"/>
  <c r="C1331" i="19"/>
  <c r="C1332" i="19"/>
  <c r="C1333" i="19"/>
  <c r="C1334" i="19"/>
  <c r="C1335" i="19"/>
  <c r="C1336" i="19"/>
  <c r="C1337" i="19"/>
  <c r="C1338" i="19"/>
  <c r="C1339" i="19"/>
  <c r="C1340" i="19"/>
  <c r="C1341" i="19"/>
  <c r="C1342" i="19"/>
  <c r="C1343" i="19"/>
  <c r="C1344" i="19"/>
  <c r="C1345" i="19"/>
  <c r="C1346" i="19"/>
  <c r="C1347" i="19"/>
  <c r="C1348" i="19"/>
  <c r="C1349" i="19"/>
  <c r="C1350" i="19"/>
  <c r="C1351" i="19"/>
  <c r="C1352" i="19"/>
  <c r="C1353" i="19"/>
  <c r="C1354" i="19"/>
  <c r="C1355" i="19"/>
  <c r="C1356" i="19"/>
  <c r="C1357" i="19"/>
  <c r="C1358" i="19"/>
  <c r="C1359" i="19"/>
  <c r="C1360" i="19"/>
  <c r="C1361" i="19"/>
  <c r="C1362" i="19"/>
  <c r="C1363" i="19"/>
  <c r="C1364" i="19"/>
  <c r="C1365" i="19"/>
  <c r="C1366" i="19"/>
  <c r="C1367" i="19"/>
  <c r="C1368" i="19"/>
  <c r="C1369" i="19"/>
  <c r="C1370" i="19"/>
  <c r="C1371" i="19"/>
  <c r="C1372" i="19"/>
  <c r="C1373" i="19"/>
  <c r="C1374" i="19"/>
  <c r="C1375" i="19"/>
  <c r="C1376" i="19"/>
  <c r="C1377" i="19"/>
  <c r="C1378" i="19"/>
  <c r="C1379" i="19"/>
  <c r="C1380" i="19"/>
  <c r="C1381" i="19"/>
  <c r="C1382" i="19"/>
  <c r="C1383" i="19"/>
  <c r="C1384" i="19"/>
  <c r="C1385" i="19"/>
  <c r="C1386" i="19"/>
  <c r="C1387" i="19"/>
  <c r="C1388" i="19"/>
  <c r="C1389" i="19"/>
  <c r="C1390" i="19"/>
  <c r="C1391" i="19"/>
  <c r="C1392" i="19"/>
  <c r="C1393" i="19"/>
  <c r="C1394" i="19"/>
  <c r="C1395" i="19"/>
  <c r="C1396" i="19"/>
  <c r="C1397" i="19"/>
  <c r="C1398" i="19"/>
  <c r="C1399" i="19"/>
  <c r="C1400" i="19"/>
  <c r="C1401" i="19"/>
  <c r="C1402" i="19"/>
  <c r="C1403" i="19"/>
  <c r="C1404" i="19"/>
  <c r="C1405" i="19"/>
  <c r="C1406" i="19"/>
  <c r="C1407" i="19"/>
  <c r="C1408" i="19"/>
  <c r="C1409" i="19"/>
  <c r="C1410" i="19"/>
  <c r="C1411" i="19"/>
  <c r="C1412" i="19"/>
  <c r="C1413" i="19"/>
  <c r="C1414" i="19"/>
  <c r="C1415" i="19"/>
  <c r="C1416" i="19"/>
  <c r="C1417" i="19"/>
  <c r="C1418" i="19"/>
  <c r="C1419" i="19"/>
  <c r="C1420" i="19"/>
  <c r="C1421" i="19"/>
  <c r="C1422" i="19"/>
  <c r="C1423" i="19"/>
  <c r="C1424" i="19"/>
  <c r="C1425" i="19"/>
  <c r="C1426" i="19"/>
  <c r="C1427" i="19"/>
  <c r="C1428" i="19"/>
  <c r="C1429" i="19"/>
  <c r="C1430" i="19"/>
  <c r="C1431" i="19"/>
  <c r="C1432" i="19"/>
  <c r="C1433" i="19"/>
  <c r="C1434" i="19"/>
  <c r="C1435" i="19"/>
  <c r="C1436" i="19"/>
  <c r="C1437" i="19"/>
  <c r="C1438" i="19"/>
  <c r="C1439" i="19"/>
  <c r="C1440" i="19"/>
  <c r="C1441" i="19"/>
  <c r="C1442" i="19"/>
  <c r="C1443" i="19"/>
  <c r="C1444" i="19"/>
  <c r="C1445" i="19"/>
  <c r="C1446" i="19"/>
  <c r="C1447" i="19"/>
  <c r="C1448" i="19"/>
  <c r="C1449" i="19"/>
  <c r="C1450" i="19"/>
  <c r="C1451" i="19"/>
  <c r="C1452" i="19"/>
  <c r="C1453" i="19"/>
  <c r="C1454" i="19"/>
  <c r="C1455" i="19"/>
  <c r="C1456" i="19"/>
  <c r="C1457" i="19"/>
  <c r="C1458" i="19"/>
  <c r="C1459" i="19"/>
  <c r="C1460" i="19"/>
  <c r="C1461" i="19"/>
  <c r="C1462" i="19"/>
  <c r="C1463" i="19"/>
  <c r="C1464" i="19"/>
  <c r="C1465" i="19"/>
  <c r="C1466" i="19"/>
  <c r="C1467" i="19"/>
  <c r="C1468" i="19"/>
  <c r="C1469" i="19"/>
  <c r="C1470" i="19"/>
  <c r="C1471" i="19"/>
  <c r="C1472" i="19"/>
  <c r="C1473" i="19"/>
  <c r="C1474" i="19"/>
  <c r="C1475" i="19"/>
  <c r="C1476" i="19"/>
  <c r="C1477" i="19"/>
  <c r="C1478" i="19"/>
  <c r="C1479" i="19"/>
  <c r="C1480" i="19"/>
  <c r="C1481" i="19"/>
  <c r="C1482" i="19"/>
  <c r="C1483" i="19"/>
  <c r="C1484" i="19"/>
  <c r="C1485" i="19"/>
  <c r="C1486" i="19"/>
  <c r="C1487" i="19"/>
  <c r="C1488" i="19"/>
  <c r="C1489" i="19"/>
  <c r="C1490" i="19"/>
  <c r="C1491" i="19"/>
  <c r="C1492" i="19"/>
  <c r="C1493" i="19"/>
  <c r="C1494" i="19"/>
  <c r="C1495" i="19"/>
  <c r="C1496" i="19"/>
  <c r="C1497" i="19"/>
  <c r="C1498" i="19"/>
  <c r="C1499" i="19"/>
  <c r="C1500" i="19"/>
  <c r="C1501" i="19"/>
  <c r="C1502" i="19"/>
  <c r="C1503" i="19"/>
  <c r="C1504" i="19"/>
  <c r="C1505" i="19"/>
  <c r="C1506" i="19"/>
  <c r="C1507" i="19"/>
  <c r="C1508" i="19"/>
  <c r="C1509" i="19"/>
  <c r="C1510" i="19"/>
  <c r="C1511" i="19"/>
  <c r="C1512" i="19"/>
  <c r="C1513" i="19"/>
  <c r="C1514" i="19"/>
  <c r="C1515" i="19"/>
  <c r="C1516" i="19"/>
  <c r="C1517" i="19"/>
  <c r="C1518" i="19"/>
  <c r="C1519" i="19"/>
  <c r="C1520" i="19"/>
  <c r="C1521" i="19"/>
  <c r="C1522" i="19"/>
  <c r="C1523" i="19"/>
  <c r="C1524" i="19"/>
  <c r="C1525" i="19"/>
  <c r="C1526" i="19"/>
  <c r="C1527" i="19"/>
  <c r="C1528" i="19"/>
  <c r="C1529" i="19"/>
  <c r="C1530" i="19"/>
  <c r="C1531" i="19"/>
  <c r="C1532" i="19"/>
  <c r="C1533" i="19"/>
  <c r="C1534" i="19"/>
  <c r="C1535" i="19"/>
  <c r="C1536" i="19"/>
  <c r="C1537" i="19"/>
  <c r="C1538" i="19"/>
  <c r="C1539" i="19"/>
  <c r="C1540" i="19"/>
  <c r="C1541" i="19"/>
  <c r="C1542" i="19"/>
  <c r="C1543" i="19"/>
  <c r="C1544" i="19"/>
  <c r="C1545" i="19"/>
  <c r="C1546" i="19"/>
  <c r="C1547" i="19"/>
  <c r="C1548" i="19"/>
  <c r="C1549" i="19"/>
  <c r="C1550" i="19"/>
  <c r="C1551" i="19"/>
  <c r="C1552" i="19"/>
  <c r="C1553" i="19"/>
  <c r="C1554" i="19"/>
  <c r="C1555" i="19"/>
  <c r="C1556" i="19"/>
  <c r="C1557" i="19"/>
  <c r="C1558" i="19"/>
  <c r="C1559" i="19"/>
  <c r="C1560" i="19"/>
  <c r="C1561" i="19"/>
  <c r="C1562" i="19"/>
  <c r="C1563" i="19"/>
  <c r="C1564" i="19"/>
  <c r="C1565" i="19"/>
  <c r="C1566" i="19"/>
  <c r="C1567" i="19"/>
  <c r="C1568" i="19"/>
  <c r="C1569" i="19"/>
  <c r="C1570" i="19"/>
  <c r="C1571" i="19"/>
  <c r="C1572" i="19"/>
  <c r="C1573" i="19"/>
  <c r="C1574" i="19"/>
  <c r="C1575" i="19"/>
  <c r="C1576" i="19"/>
  <c r="C1577" i="19"/>
  <c r="C1578" i="19"/>
  <c r="C1579" i="19"/>
  <c r="C1580" i="19"/>
  <c r="C1581" i="19"/>
  <c r="C1582" i="19"/>
  <c r="C1583" i="19"/>
  <c r="C1584" i="19"/>
  <c r="C1585" i="19"/>
  <c r="C1586" i="19"/>
  <c r="C1587" i="19"/>
  <c r="C1588" i="19"/>
  <c r="C1589" i="19"/>
  <c r="C1590" i="19"/>
  <c r="C1591" i="19"/>
  <c r="C1592" i="19"/>
  <c r="C1593" i="19"/>
  <c r="C1594" i="19"/>
  <c r="C1595" i="19"/>
  <c r="C1596" i="19"/>
  <c r="C1597" i="19"/>
  <c r="C1598" i="19"/>
  <c r="C1599" i="19"/>
  <c r="C1600" i="19"/>
  <c r="C1601" i="19"/>
  <c r="C1602" i="19"/>
  <c r="C1603" i="19"/>
  <c r="C1604" i="19"/>
  <c r="C1605" i="19"/>
  <c r="C1606" i="19"/>
  <c r="C1607" i="19"/>
  <c r="C1608" i="19"/>
  <c r="C1609" i="19"/>
  <c r="C1610" i="19"/>
  <c r="C1611" i="19"/>
  <c r="C1612" i="19"/>
  <c r="C1613" i="19"/>
  <c r="C1614" i="19"/>
  <c r="C1615" i="19"/>
  <c r="C1616" i="19"/>
  <c r="C1617" i="19"/>
  <c r="C1618" i="19"/>
  <c r="C1619" i="19"/>
  <c r="C1620" i="19"/>
  <c r="C1621" i="19"/>
  <c r="C1622" i="19"/>
  <c r="C1623" i="19"/>
  <c r="C1624" i="19"/>
  <c r="C1625" i="19"/>
  <c r="C1626" i="19"/>
  <c r="C1627" i="19"/>
  <c r="C1628" i="19"/>
  <c r="C1629" i="19"/>
  <c r="C1630" i="19"/>
  <c r="C1631" i="19"/>
  <c r="C1632" i="19"/>
  <c r="C1633" i="19"/>
  <c r="C1634" i="19"/>
  <c r="C1635" i="19"/>
  <c r="C1636" i="19"/>
  <c r="C1637" i="19"/>
  <c r="C1638" i="19"/>
  <c r="C1639" i="19"/>
  <c r="C1640" i="19"/>
  <c r="C1641" i="19"/>
  <c r="C1642" i="19"/>
  <c r="C1643" i="19"/>
  <c r="C1644" i="19"/>
  <c r="C1645" i="19"/>
  <c r="C1646" i="19"/>
  <c r="C1647" i="19"/>
  <c r="C1648" i="19"/>
  <c r="C1649" i="19"/>
  <c r="C1650" i="19"/>
  <c r="C1651" i="19"/>
  <c r="C1652" i="19"/>
  <c r="C1653" i="19"/>
  <c r="C1654" i="19"/>
  <c r="C1655" i="19"/>
  <c r="C1656" i="19"/>
  <c r="C1657" i="19"/>
  <c r="C1658" i="19"/>
  <c r="C1659" i="19"/>
  <c r="C1660" i="19"/>
  <c r="C1661" i="19"/>
  <c r="C1662" i="19"/>
  <c r="C1663" i="19"/>
  <c r="C1664" i="19"/>
  <c r="C1665" i="19"/>
  <c r="C1666" i="19"/>
  <c r="C1667" i="19"/>
  <c r="C1668" i="19"/>
  <c r="C1669" i="19"/>
  <c r="C1670" i="19"/>
  <c r="C1671" i="19"/>
  <c r="C1672" i="19"/>
  <c r="C1673" i="19"/>
  <c r="C1674" i="19"/>
  <c r="C1675" i="19"/>
  <c r="C1676" i="19"/>
  <c r="C1677" i="19"/>
  <c r="C1678" i="19"/>
  <c r="C1679" i="19"/>
  <c r="C1680" i="19"/>
  <c r="C1681" i="19"/>
  <c r="C1682" i="19"/>
  <c r="C1683" i="19"/>
  <c r="C1684" i="19"/>
  <c r="C1685" i="19"/>
  <c r="C1686" i="19"/>
  <c r="C1687" i="19"/>
  <c r="C1688" i="19"/>
  <c r="C1689" i="19"/>
  <c r="C1690" i="19"/>
  <c r="C1691" i="19"/>
  <c r="C1692" i="19"/>
  <c r="C1693" i="19"/>
  <c r="C1694" i="19"/>
  <c r="C1695" i="19"/>
  <c r="C1696" i="19"/>
  <c r="C1697" i="19"/>
  <c r="C1698" i="19"/>
  <c r="C1699" i="19"/>
  <c r="C1700" i="19"/>
  <c r="C1701" i="19"/>
  <c r="C1702" i="19"/>
  <c r="C1703" i="19"/>
  <c r="C1704" i="19"/>
  <c r="C1705" i="19"/>
  <c r="C1706" i="19"/>
  <c r="C1707" i="19"/>
  <c r="C1708" i="19"/>
  <c r="C1709" i="19"/>
  <c r="C1710" i="19"/>
  <c r="C1711" i="19"/>
  <c r="C1712" i="19"/>
  <c r="C1713" i="19"/>
  <c r="C1714" i="19"/>
  <c r="C1715" i="19"/>
  <c r="C1716" i="19"/>
  <c r="C1717" i="19"/>
  <c r="C1718" i="19"/>
  <c r="C1719" i="19"/>
  <c r="C1720" i="19"/>
  <c r="C1721" i="19"/>
  <c r="C1722" i="19"/>
  <c r="C1723" i="19"/>
  <c r="C1724" i="19"/>
  <c r="C1725" i="19"/>
  <c r="C1726" i="19"/>
  <c r="C1727" i="19"/>
  <c r="C1728" i="19"/>
  <c r="C1729" i="19"/>
  <c r="C1730" i="19"/>
  <c r="C1731" i="19"/>
  <c r="C1732" i="19"/>
  <c r="C1733" i="19"/>
  <c r="C1734" i="19"/>
  <c r="C1735" i="19"/>
  <c r="C1736" i="19"/>
  <c r="C1737" i="19"/>
  <c r="C1738" i="19"/>
  <c r="C1739" i="19"/>
  <c r="C1740" i="19"/>
  <c r="C1741" i="19"/>
  <c r="C1742" i="19"/>
  <c r="C1743" i="19"/>
  <c r="C1744" i="19"/>
  <c r="C1745" i="19"/>
  <c r="C1746" i="19"/>
  <c r="C1747" i="19"/>
  <c r="C1748" i="19"/>
  <c r="C1749" i="19"/>
  <c r="C1750" i="19"/>
  <c r="C1751" i="19"/>
  <c r="C1752" i="19"/>
  <c r="C1753" i="19"/>
  <c r="C1754" i="19"/>
  <c r="C1755" i="19"/>
  <c r="C1756" i="19"/>
  <c r="C1757" i="19"/>
  <c r="C1758" i="19"/>
  <c r="C1759" i="19"/>
  <c r="C1760" i="19"/>
  <c r="C1761" i="19"/>
  <c r="C1762" i="19"/>
  <c r="C1763" i="19"/>
  <c r="C1764" i="19"/>
  <c r="C1765" i="19"/>
  <c r="C1766" i="19"/>
  <c r="C1767" i="19"/>
  <c r="C1768" i="19"/>
  <c r="C1769" i="19"/>
  <c r="C1770" i="19"/>
  <c r="C1771" i="19"/>
  <c r="C1772" i="19"/>
  <c r="C1773" i="19"/>
  <c r="C1774" i="19"/>
  <c r="C1775" i="19"/>
  <c r="C1776" i="19"/>
  <c r="C1777" i="19"/>
  <c r="C1778" i="19"/>
  <c r="C1779" i="19"/>
  <c r="C1780" i="19"/>
  <c r="C1781" i="19"/>
  <c r="C1782" i="19"/>
  <c r="C1783" i="19"/>
  <c r="C1784" i="19"/>
  <c r="C1785" i="19"/>
  <c r="C1786" i="19"/>
  <c r="C1787" i="19"/>
  <c r="C1788" i="19"/>
  <c r="C1789" i="19"/>
  <c r="C1790" i="19"/>
  <c r="C1791" i="19"/>
  <c r="C1792" i="19"/>
  <c r="C1793" i="19"/>
  <c r="C1794" i="19"/>
  <c r="C1795" i="19"/>
  <c r="C1796" i="19"/>
  <c r="C1797" i="19"/>
  <c r="C1798" i="19"/>
  <c r="C1799" i="19"/>
  <c r="C1800" i="19"/>
  <c r="C1801" i="19"/>
  <c r="C1802" i="19"/>
  <c r="C1803" i="19"/>
  <c r="C1804" i="19"/>
  <c r="C1805" i="19"/>
  <c r="C1806" i="19"/>
  <c r="C1807" i="19"/>
  <c r="C1808" i="19"/>
  <c r="C1809" i="19"/>
  <c r="C1810" i="19"/>
  <c r="C1811" i="19"/>
  <c r="C1812" i="19"/>
  <c r="C1813" i="19"/>
  <c r="C1814" i="19"/>
  <c r="C1815" i="19"/>
  <c r="C1816" i="19"/>
  <c r="C1817" i="19"/>
  <c r="C1818" i="19"/>
  <c r="C1819" i="19"/>
  <c r="C1820" i="19"/>
  <c r="C1821" i="19"/>
  <c r="C1822" i="19"/>
  <c r="C1823" i="19"/>
  <c r="C1824" i="19"/>
  <c r="C1825" i="19"/>
  <c r="C1826" i="19"/>
  <c r="C1827" i="19"/>
  <c r="C1828" i="19"/>
  <c r="C1829" i="19"/>
  <c r="C1830" i="19"/>
  <c r="C1831" i="19"/>
  <c r="C1832" i="19"/>
  <c r="C1833" i="19"/>
  <c r="C1834" i="19"/>
  <c r="C1835" i="19"/>
  <c r="C1836" i="19"/>
  <c r="C1837" i="19"/>
  <c r="C1838" i="19"/>
  <c r="C1839" i="19"/>
  <c r="C1840" i="19"/>
  <c r="C1841" i="19"/>
  <c r="C1842" i="19"/>
  <c r="C1843" i="19"/>
  <c r="C1844" i="19"/>
  <c r="C1845" i="19"/>
  <c r="C1846" i="19"/>
  <c r="C1847" i="19"/>
  <c r="C1848" i="19"/>
  <c r="C1849" i="19"/>
  <c r="C1850" i="19"/>
  <c r="C1851" i="19"/>
  <c r="C1852" i="19"/>
  <c r="C1853" i="19"/>
  <c r="C1854" i="19"/>
  <c r="C1855" i="19"/>
  <c r="C1856" i="19"/>
  <c r="C1857" i="19"/>
  <c r="C1858" i="19"/>
  <c r="C1859" i="19"/>
  <c r="C1860" i="19"/>
  <c r="C1861" i="19"/>
  <c r="C1862" i="19"/>
  <c r="C1863" i="19"/>
  <c r="C1864" i="19"/>
  <c r="C1865" i="19"/>
  <c r="C1866" i="19"/>
  <c r="C1867" i="19"/>
  <c r="C1868" i="19"/>
  <c r="C1869" i="19"/>
  <c r="C1870" i="19"/>
  <c r="C1871" i="19"/>
  <c r="C1872" i="19"/>
  <c r="C1873" i="19"/>
  <c r="C1874" i="19"/>
  <c r="C1875" i="19"/>
  <c r="C1876" i="19"/>
  <c r="C1877" i="19"/>
  <c r="C1878" i="19"/>
  <c r="C1879" i="19"/>
  <c r="C1880" i="19"/>
  <c r="C1881" i="19"/>
  <c r="C1882" i="19"/>
  <c r="C1883" i="19"/>
  <c r="C1884" i="19"/>
  <c r="C1885" i="19"/>
  <c r="C1886" i="19"/>
  <c r="C1887" i="19"/>
  <c r="C1888" i="19"/>
  <c r="C1889" i="19"/>
  <c r="C1890" i="19"/>
  <c r="C1891" i="19"/>
  <c r="C1892" i="19"/>
  <c r="C1893" i="19"/>
  <c r="C1894" i="19"/>
  <c r="C1895" i="19"/>
  <c r="C1896" i="19"/>
  <c r="C1897" i="19"/>
  <c r="C1898" i="19"/>
  <c r="C1899" i="19"/>
  <c r="C1900" i="19"/>
  <c r="C1901" i="19"/>
  <c r="C1902" i="19"/>
  <c r="C1903" i="19"/>
  <c r="C1904" i="19"/>
  <c r="C1905" i="19"/>
  <c r="C1906" i="19"/>
  <c r="C1907" i="19"/>
  <c r="C1908" i="19"/>
  <c r="C1909" i="19"/>
  <c r="C1910" i="19"/>
  <c r="C1911" i="19"/>
  <c r="C1912" i="19"/>
  <c r="C1913" i="19"/>
  <c r="C1914" i="19"/>
  <c r="C1915" i="19"/>
  <c r="C1916" i="19"/>
  <c r="C1917" i="19"/>
  <c r="C1918" i="19"/>
  <c r="C1919" i="19"/>
  <c r="C1920" i="19"/>
  <c r="C1921" i="19"/>
  <c r="C1922" i="19"/>
  <c r="C1923" i="19"/>
  <c r="C1924" i="19"/>
  <c r="C1925" i="19"/>
  <c r="C1926" i="19"/>
  <c r="C1927" i="19"/>
  <c r="C1928" i="19"/>
  <c r="C1929" i="19"/>
  <c r="C1930" i="19"/>
  <c r="C1931" i="19"/>
  <c r="C1932" i="19"/>
  <c r="C1933" i="19"/>
  <c r="C1934" i="19"/>
  <c r="C1935" i="19"/>
  <c r="C1936" i="19"/>
  <c r="C1937" i="19"/>
  <c r="C1938" i="19"/>
  <c r="C1939" i="19"/>
  <c r="C1940" i="19"/>
  <c r="C1941" i="19"/>
  <c r="C1942" i="19"/>
  <c r="C1943" i="19"/>
  <c r="C1944" i="19"/>
  <c r="C1945" i="19"/>
  <c r="C1946" i="19"/>
  <c r="C1947" i="19"/>
  <c r="C1948" i="19"/>
  <c r="C1949" i="19"/>
  <c r="C1950" i="19"/>
  <c r="C1951" i="19"/>
  <c r="C1952" i="19"/>
  <c r="C1953" i="19"/>
  <c r="C1954" i="19"/>
  <c r="C1955" i="19"/>
  <c r="C1956" i="19"/>
  <c r="C1957" i="19"/>
  <c r="C1958" i="19"/>
  <c r="C1959" i="19"/>
  <c r="C1960" i="19"/>
  <c r="C1961" i="19"/>
  <c r="C1962" i="19"/>
  <c r="C1963" i="19"/>
  <c r="C1964" i="19"/>
  <c r="C1965" i="19"/>
  <c r="C1966" i="19"/>
  <c r="C1967" i="19"/>
  <c r="C1968" i="19"/>
  <c r="C1969" i="19"/>
  <c r="C1970" i="19"/>
  <c r="C1" i="19"/>
  <c r="D2" i="13" l="1"/>
  <c r="D3" i="13"/>
  <c r="D4" i="13"/>
  <c r="D5" i="13"/>
  <c r="D6" i="13"/>
  <c r="D7" i="13"/>
  <c r="D8"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1" i="13"/>
  <c r="D2" i="15"/>
  <c r="D3" i="15"/>
  <c r="D4" i="15"/>
  <c r="D5" i="15"/>
  <c r="D6" i="15"/>
  <c r="D7" i="15"/>
  <c r="D8" i="15"/>
  <c r="D1" i="15"/>
  <c r="F65" i="9"/>
  <c r="F66" i="9"/>
  <c r="F67" i="9"/>
  <c r="F68" i="9"/>
  <c r="F69" i="9"/>
  <c r="F70" i="9"/>
  <c r="F71" i="9"/>
  <c r="F72" i="9"/>
  <c r="F47" i="9"/>
  <c r="F48" i="9"/>
  <c r="F49" i="9"/>
  <c r="F50" i="9"/>
  <c r="F51" i="9"/>
  <c r="F52" i="9"/>
  <c r="F53" i="9"/>
  <c r="F54" i="9"/>
  <c r="F55" i="9"/>
  <c r="F56" i="9"/>
  <c r="F57" i="9"/>
  <c r="F58" i="9"/>
  <c r="F59" i="9"/>
  <c r="F60" i="9"/>
  <c r="F61" i="9"/>
  <c r="F62" i="9"/>
  <c r="F63" i="9"/>
  <c r="F64" i="9"/>
  <c r="F24" i="9"/>
  <c r="F25" i="9"/>
  <c r="F26" i="9"/>
  <c r="F27" i="9"/>
  <c r="F28" i="9"/>
  <c r="F29" i="9"/>
  <c r="F30" i="9"/>
  <c r="F31" i="9"/>
  <c r="F32" i="9"/>
  <c r="F33" i="9"/>
  <c r="F34" i="9"/>
  <c r="F35" i="9"/>
  <c r="F36" i="9"/>
  <c r="F37" i="9"/>
  <c r="F38" i="9"/>
  <c r="F39" i="9"/>
  <c r="F40" i="9"/>
  <c r="F41" i="9"/>
  <c r="F42" i="9"/>
  <c r="F43" i="9"/>
  <c r="F44" i="9"/>
  <c r="F45" i="9"/>
  <c r="F46" i="9"/>
  <c r="F2" i="9"/>
  <c r="F3" i="9"/>
  <c r="F4" i="9"/>
  <c r="F5" i="9"/>
  <c r="F6" i="9"/>
  <c r="F7" i="9"/>
  <c r="F8" i="9"/>
  <c r="F9" i="9"/>
  <c r="F10" i="9"/>
  <c r="F11" i="9"/>
  <c r="F12" i="9"/>
  <c r="F13" i="9"/>
  <c r="F14" i="9"/>
  <c r="F15" i="9"/>
  <c r="F16" i="9"/>
  <c r="F17" i="9"/>
  <c r="F18" i="9"/>
  <c r="F19" i="9"/>
  <c r="F20" i="9"/>
  <c r="F21" i="9"/>
  <c r="F22" i="9"/>
  <c r="F23" i="9"/>
  <c r="F1" i="9"/>
  <c r="C2" i="10"/>
  <c r="C3" i="10"/>
  <c r="C4" i="10"/>
  <c r="C5" i="10"/>
  <c r="C6" i="10"/>
  <c r="C7" i="10"/>
  <c r="C8" i="10"/>
  <c r="C9" i="10"/>
  <c r="C10" i="10"/>
  <c r="C1" i="10"/>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1" i="11"/>
  <c r="C2" i="12"/>
  <c r="C3" i="12"/>
  <c r="C4" i="12"/>
  <c r="C5" i="12"/>
  <c r="C6" i="12"/>
  <c r="C7" i="12"/>
  <c r="C8" i="12"/>
  <c r="C9" i="12"/>
  <c r="C10" i="12"/>
  <c r="C11" i="12"/>
  <c r="C12" i="12"/>
  <c r="C13" i="12"/>
  <c r="C1" i="12"/>
  <c r="F1" i="7"/>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2" i="8"/>
  <c r="E1" i="8"/>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1" i="3"/>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1" i="1"/>
</calcChain>
</file>

<file path=xl/sharedStrings.xml><?xml version="1.0" encoding="utf-8"?>
<sst xmlns="http://schemas.openxmlformats.org/spreadsheetml/2006/main" count="15526" uniqueCount="6924">
  <si>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</si>
  <si>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</si>
  <si>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</si>
  <si>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</si>
  <si>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</si>
  <si>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</si>
  <si>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</si>
  <si>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</si>
  <si>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</si>
  <si>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</si>
  <si>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</si>
  <si>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</si>
  <si>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</si>
  <si>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</si>
  <si>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</si>
  <si>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</si>
  <si>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</si>
  <si>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</si>
  <si>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</si>
  <si>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</si>
  <si>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</si>
  <si>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</si>
  <si>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</si>
  <si>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</si>
  <si>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</si>
  <si>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</si>
  <si>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</si>
  <si>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</si>
  <si>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</si>
  <si>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</si>
  <si>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</si>
  <si>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</si>
  <si>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</si>
  <si>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</si>
  <si>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</si>
  <si>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</si>
  <si>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</si>
  <si>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</si>
  <si>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</si>
  <si>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</si>
  <si>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</si>
  <si>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</si>
  <si>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</si>
  <si>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</si>
  <si>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</si>
  <si>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</si>
  <si>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</si>
  <si>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</si>
  <si>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</si>
  <si>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</si>
  <si>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</si>
  <si>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</si>
  <si>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</si>
  <si>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</si>
  <si>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</si>
  <si>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</si>
  <si>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</si>
  <si>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</si>
  <si>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</si>
  <si>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</si>
  <si>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</si>
  <si>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</si>
  <si>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</si>
  <si>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</si>
  <si>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</si>
  <si>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</si>
  <si>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</si>
  <si>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</si>
  <si>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</si>
  <si>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</si>
  <si>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</si>
  <si>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</si>
  <si>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</si>
  <si>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</si>
  <si>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</si>
  <si>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</si>
  <si>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</si>
  <si>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</si>
  <si>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</si>
  <si>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</si>
  <si>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</si>
  <si>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</si>
  <si>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</si>
  <si>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</si>
  <si>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</si>
  <si>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</si>
  <si>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</si>
  <si>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</si>
  <si>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</si>
  <si>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</si>
  <si>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</si>
  <si>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</si>
  <si>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</si>
  <si>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</si>
  <si>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</si>
  <si>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</si>
  <si>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</si>
  <si>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</si>
  <si>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</si>
  <si>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</si>
  <si>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</si>
  <si>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</si>
  <si>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</si>
  <si>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</si>
  <si>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</si>
  <si>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</si>
  <si>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</si>
  <si>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</si>
  <si>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</si>
  <si>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</si>
  <si>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</si>
  <si>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</si>
  <si>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</si>
  <si>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</si>
  <si>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</si>
  <si>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</si>
  <si>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</si>
  <si>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</si>
  <si>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</si>
  <si>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</si>
  <si>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</si>
  <si>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</si>
  <si>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</si>
  <si>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</si>
  <si>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</si>
  <si>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</si>
  <si>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</si>
  <si>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</si>
  <si>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</si>
  <si>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</si>
  <si>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</si>
  <si>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</si>
  <si>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</si>
  <si>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</si>
  <si>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</si>
  <si>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</si>
  <si>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</si>
  <si>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</si>
  <si>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</si>
  <si>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</si>
  <si>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</si>
  <si>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</si>
  <si>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</si>
  <si>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</si>
  <si>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</si>
  <si>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</si>
  <si>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</si>
  <si>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</si>
  <si>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</si>
  <si>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</si>
  <si>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</si>
  <si>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</si>
  <si>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</si>
  <si>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</si>
  <si>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</si>
  <si>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</si>
  <si>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</si>
  <si>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</si>
  <si>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</si>
  <si>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</si>
  <si>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</si>
  <si>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</si>
  <si>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</si>
  <si>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</si>
  <si>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</si>
  <si>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</si>
  <si>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</si>
  <si>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</si>
  <si>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</si>
  <si>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</si>
  <si>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</si>
  <si>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</si>
  <si>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</si>
  <si>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</si>
  <si>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</si>
  <si>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</si>
  <si>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</si>
  <si>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</si>
  <si>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</si>
  <si>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</si>
  <si>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</si>
  <si>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</si>
  <si>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</si>
  <si>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</si>
  <si>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</si>
  <si>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</si>
  <si>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</si>
  <si>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</si>
  <si>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</si>
  <si>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</si>
  <si>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</si>
  <si>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</si>
  <si>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</si>
  <si>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</si>
  <si>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</si>
  <si>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</si>
  <si>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</si>
  <si>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</si>
  <si>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</si>
  <si>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</si>
  <si>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</si>
  <si>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</si>
  <si>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</si>
  <si>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</si>
  <si>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</si>
  <si>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</si>
  <si>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</si>
  <si>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</si>
  <si>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</si>
  <si>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</si>
  <si>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</si>
  <si>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</si>
  <si>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</si>
  <si>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</si>
  <si>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</si>
  <si>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</si>
  <si>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</si>
  <si>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</si>
  <si>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</si>
  <si>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</si>
  <si>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</si>
  <si>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</si>
  <si>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</si>
  <si>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</si>
  <si>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</si>
  <si>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</si>
  <si>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</si>
  <si>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</si>
  <si>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</si>
  <si>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</si>
  <si>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</si>
  <si>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</si>
  <si>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</si>
  <si>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</si>
  <si>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</si>
  <si>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</si>
  <si>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</si>
  <si>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</si>
  <si>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</si>
  <si>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</si>
  <si>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</si>
  <si>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</si>
  <si>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</si>
  <si>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</si>
  <si>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</si>
  <si>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</si>
  <si>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</si>
  <si>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</si>
  <si>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</si>
  <si>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</si>
  <si>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</si>
  <si>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</si>
  <si>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</si>
  <si>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</si>
  <si>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</si>
  <si>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</si>
  <si>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</si>
  <si>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</si>
  <si>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</si>
  <si>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</si>
  <si>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</si>
  <si>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</si>
  <si>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</si>
  <si>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</si>
  <si>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</si>
  <si>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</si>
  <si>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</si>
  <si>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</si>
  <si>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</si>
  <si>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</si>
  <si>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</si>
  <si>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</si>
  <si>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</si>
  <si>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</si>
  <si>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</si>
  <si>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</si>
  <si>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</si>
  <si>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</si>
  <si>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</si>
  <si>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</si>
  <si>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</si>
  <si>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</si>
  <si>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</si>
  <si>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</si>
  <si>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</si>
  <si>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</si>
  <si>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</si>
  <si>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</si>
  <si>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</si>
  <si>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</si>
  <si>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</si>
  <si>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</si>
  <si>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</si>
  <si>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</si>
  <si>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</si>
  <si>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</si>
  <si>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</si>
  <si>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</si>
  <si>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</si>
  <si>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</si>
  <si>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</si>
  <si>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</si>
  <si>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</si>
  <si>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</si>
  <si>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</si>
  <si>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</si>
  <si>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</si>
  <si>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</si>
  <si>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</si>
  <si>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</si>
  <si>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</si>
  <si>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</si>
  <si>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</si>
  <si>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</si>
  <si>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</si>
  <si>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</si>
  <si>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</si>
  <si>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</si>
  <si>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</si>
  <si>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</si>
  <si>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</si>
  <si>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</si>
  <si>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</si>
  <si>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</si>
  <si>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</si>
  <si>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</si>
  <si>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</si>
  <si>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</si>
  <si>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</si>
  <si>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</si>
  <si>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</si>
  <si>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</si>
  <si>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</si>
  <si>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</si>
  <si>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</si>
  <si>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</si>
  <si>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</si>
  <si>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</si>
  <si>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</si>
  <si>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</si>
  <si>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</si>
  <si>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</si>
  <si>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</si>
  <si>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</si>
  <si>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</si>
  <si>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</si>
  <si>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</si>
  <si>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</si>
  <si>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</si>
  <si>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</si>
  <si>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</si>
  <si>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</si>
  <si>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</si>
  <si>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</si>
  <si>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</si>
  <si>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</si>
  <si>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</si>
  <si>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</si>
  <si>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</si>
  <si>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</si>
  <si>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</si>
  <si>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</si>
  <si>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</si>
  <si>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</si>
  <si>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</si>
  <si>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</si>
  <si>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</si>
  <si>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</si>
  <si>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</si>
  <si>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</si>
  <si>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</si>
  <si>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</si>
  <si>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</si>
  <si>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</si>
  <si>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</si>
  <si>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</si>
  <si>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</si>
  <si>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</si>
  <si>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</si>
  <si>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</si>
  <si>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</si>
  <si>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</si>
  <si>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</si>
  <si>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</si>
  <si>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</si>
  <si>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</si>
  <si>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</si>
  <si>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</si>
  <si>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</si>
  <si>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</si>
  <si>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</si>
  <si>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</si>
  <si>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</si>
  <si>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</si>
  <si>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</si>
  <si>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</si>
  <si>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</si>
  <si>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</si>
  <si>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</si>
  <si>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</si>
  <si>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</si>
  <si>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</si>
  <si>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</si>
  <si>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</si>
  <si>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</si>
  <si>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</si>
  <si>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</si>
  <si>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</si>
  <si>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</si>
  <si>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</si>
  <si>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</si>
  <si>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</si>
  <si>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</si>
  <si>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</si>
  <si>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</si>
  <si>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</si>
  <si>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</si>
  <si>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</si>
  <si>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</si>
  <si>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</si>
  <si>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</si>
  <si>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</si>
  <si>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</si>
  <si>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</si>
  <si>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</si>
  <si>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</si>
  <si>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</si>
  <si>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</si>
  <si>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</si>
  <si>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</si>
  <si>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</si>
  <si>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</si>
  <si>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</si>
  <si>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</si>
  <si>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</si>
  <si>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</si>
  <si>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</si>
  <si>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</si>
  <si>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</si>
  <si>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</si>
  <si>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</si>
  <si>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</si>
  <si>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</si>
  <si>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</si>
  <si>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</si>
  <si>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</si>
  <si>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</si>
  <si>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</si>
  <si>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</si>
  <si>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</si>
  <si>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</si>
  <si>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</si>
  <si>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</si>
  <si>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</si>
  <si>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</si>
  <si>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</si>
  <si>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</si>
  <si>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</si>
  <si>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</si>
  <si>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</si>
  <si>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</si>
  <si>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</si>
  <si>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</si>
  <si>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</si>
  <si>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</si>
  <si>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</si>
  <si>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</si>
  <si>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</si>
  <si>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</si>
  <si>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</si>
  <si>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</si>
  <si>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</si>
  <si>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</si>
  <si>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</si>
  <si>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</si>
  <si>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</si>
  <si>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</si>
  <si>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</si>
  <si>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</si>
  <si>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</si>
  <si>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</si>
  <si>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</si>
  <si>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</si>
  <si>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</si>
  <si>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</si>
  <si>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</si>
  <si>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</si>
  <si>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</si>
  <si>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</si>
  <si>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</si>
  <si>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</si>
  <si>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</si>
  <si>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</si>
  <si>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</si>
  <si>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</si>
  <si>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</si>
  <si>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</si>
  <si>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</si>
  <si>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</si>
  <si>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</si>
  <si>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</si>
  <si>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</si>
  <si>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</si>
  <si>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</si>
  <si>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</si>
  <si>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</si>
  <si>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</si>
  <si>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</si>
  <si>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</si>
  <si>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</si>
  <si>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</si>
  <si>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</si>
  <si>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</si>
  <si>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</si>
  <si>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</si>
  <si>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</si>
  <si>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</si>
  <si>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</si>
  <si>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</si>
  <si>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</si>
  <si>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</si>
  <si>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</si>
  <si>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</si>
  <si>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</si>
  <si>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</si>
  <si>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</si>
  <si>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</si>
  <si>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</si>
  <si>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</si>
  <si>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</si>
  <si>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</si>
  <si>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</si>
  <si>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</si>
  <si>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</si>
  <si>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</si>
  <si>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</si>
  <si>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</si>
  <si>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</si>
  <si>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</si>
  <si>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</si>
  <si>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</si>
  <si>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</si>
  <si>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</si>
  <si>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</si>
  <si>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</si>
  <si>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</si>
  <si>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</si>
  <si>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</si>
  <si>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</si>
  <si>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</si>
  <si>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</si>
  <si>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</si>
  <si>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</si>
  <si>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</si>
  <si>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</si>
  <si>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</si>
  <si>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</si>
  <si>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</si>
  <si>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</si>
  <si>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</si>
  <si>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</si>
  <si>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</si>
  <si>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</si>
  <si>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</si>
  <si>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</si>
  <si>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</si>
  <si>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</si>
  <si>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</si>
  <si>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</si>
  <si>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</si>
  <si>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</si>
  <si>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</si>
  <si>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</si>
  <si>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</si>
  <si>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</si>
  <si>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</si>
  <si>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</si>
  <si>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</si>
  <si>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</si>
  <si>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</si>
  <si>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</si>
  <si>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</si>
  <si>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</si>
  <si>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</si>
  <si>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</si>
  <si>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</si>
  <si>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</si>
  <si>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</si>
  <si>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</si>
  <si>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</si>
  <si>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</si>
  <si>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</si>
  <si>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</si>
  <si>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</si>
  <si>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</si>
  <si>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</si>
  <si>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</si>
  <si>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</si>
  <si>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</si>
  <si>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</si>
  <si>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</si>
  <si>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</si>
  <si>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</si>
  <si>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</si>
  <si>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</si>
  <si>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</si>
  <si>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</si>
  <si>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dxcc_entity_id</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</si>
  <si>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</si>
  <si>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</si>
  <si>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</si>
  <si>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</si>
  <si>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</si>
  <si>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</si>
  <si>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</si>
  <si>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</si>
  <si>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</si>
  <si>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</si>
  <si>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</si>
  <si>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</si>
  <si>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</si>
  <si>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</si>
  <si>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</si>
  <si>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</si>
  <si>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</si>
  <si>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</si>
  <si>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</si>
  <si>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</si>
  <si>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</si>
  <si>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</si>
  <si>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</si>
  <si>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</si>
  <si>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</si>
  <si>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</si>
  <si>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</si>
  <si>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</si>
  <si>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</si>
  <si>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</si>
  <si>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</si>
  <si>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</si>
  <si>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</si>
  <si>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</si>
  <si>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</si>
  <si>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</si>
  <si>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</si>
  <si>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</si>
  <si>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</si>
  <si>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</si>
  <si>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</si>
  <si>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</si>
  <si>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</si>
  <si>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</si>
  <si>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</si>
  <si>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</si>
  <si>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</si>
  <si>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</si>
  <si>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</si>
  <si>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</si>
  <si>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</si>
  <si>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</si>
  <si>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</si>
  <si>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</si>
  <si>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</si>
  <si>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</si>
  <si>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</si>
  <si>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</si>
  <si>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</si>
  <si>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</si>
  <si>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</si>
  <si>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</si>
  <si>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</si>
  <si>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</si>
  <si>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</si>
  <si>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</si>
  <si>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</si>
  <si>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</si>
  <si>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</si>
  <si>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</si>
  <si>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</si>
  <si>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</si>
  <si>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</si>
  <si>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</si>
  <si>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</si>
  <si>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</si>
  <si>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</si>
  <si>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</si>
  <si>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</si>
  <si>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</si>
  <si>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</si>
  <si>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</si>
  <si>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</si>
  <si>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</si>
  <si>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</si>
  <si>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</si>
  <si>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</si>
  <si>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</si>
  <si>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</si>
  <si>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</si>
  <si>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</si>
  <si>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</si>
  <si>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</si>
  <si>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</si>
  <si>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</si>
  <si>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</si>
  <si>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</si>
  <si>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</si>
  <si>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</si>
  <si>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</si>
  <si>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</si>
  <si>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</si>
  <si>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</si>
  <si>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</si>
  <si>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</si>
  <si>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</si>
  <si>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</si>
  <si>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</si>
  <si>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</si>
  <si>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</si>
  <si>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</si>
  <si>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</si>
  <si>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</si>
  <si>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</si>
  <si>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</si>
  <si>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</si>
  <si>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</si>
  <si>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</si>
  <si>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</si>
  <si>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</si>
  <si>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</si>
  <si>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</si>
  <si>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</si>
  <si>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</si>
  <si>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</si>
  <si>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</si>
  <si>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</si>
  <si>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</si>
  <si>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</si>
  <si>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</si>
  <si>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</si>
  <si>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</si>
  <si>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</si>
  <si>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</si>
  <si>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</si>
  <si>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</si>
  <si>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</si>
  <si>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</si>
  <si>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</si>
  <si>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</si>
  <si>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</si>
  <si>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</si>
  <si>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</si>
  <si>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</si>
  <si>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</si>
  <si>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</si>
  <si>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</si>
  <si>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</si>
  <si>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</si>
  <si>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</si>
  <si>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</si>
  <si>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</si>
  <si>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</si>
  <si>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</si>
  <si>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</si>
  <si>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</si>
  <si>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</si>
  <si>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</si>
  <si>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</si>
  <si>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</si>
  <si>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</si>
  <si>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</si>
  <si>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</si>
  <si>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</si>
  <si>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</si>
  <si>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</si>
  <si>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</si>
  <si>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</si>
  <si>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</si>
  <si>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</si>
  <si>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</si>
  <si>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</si>
  <si>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</si>
  <si>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</si>
  <si>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</si>
  <si>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</si>
  <si>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</si>
  <si>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</si>
  <si>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</si>
  <si>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</si>
  <si>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</si>
  <si>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</si>
  <si>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</si>
  <si>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</si>
  <si>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</si>
  <si>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</si>
  <si>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</si>
  <si>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</si>
  <si>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</si>
  <si>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</si>
  <si>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</si>
  <si>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</si>
  <si>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</si>
  <si>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</si>
  <si>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</si>
  <si>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</si>
  <si>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</si>
  <si>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</si>
  <si>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</si>
  <si>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</si>
  <si>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</si>
  <si>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</si>
  <si>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</si>
  <si>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</si>
  <si>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</si>
  <si>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</si>
  <si>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</si>
  <si>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</si>
  <si>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</si>
  <si>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</si>
  <si>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</si>
  <si>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</si>
  <si>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</si>
  <si>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</si>
  <si>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</si>
  <si>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</si>
  <si>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</si>
  <si>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</si>
  <si>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</si>
  <si>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</si>
  <si>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</si>
  <si>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</si>
  <si>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</si>
  <si>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</si>
  <si>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</si>
  <si>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</si>
  <si>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</si>
  <si>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</si>
  <si>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</si>
  <si>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</si>
  <si>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</si>
  <si>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</si>
  <si>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</si>
  <si>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</si>
  <si>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</si>
  <si>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</si>
  <si>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</si>
  <si>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</si>
  <si>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</si>
  <si>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</si>
  <si>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</si>
  <si>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</si>
  <si>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</si>
  <si>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</si>
  <si>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</si>
  <si>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</si>
  <si>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</si>
  <si>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</si>
  <si>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</si>
  <si>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</si>
  <si>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</si>
  <si>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</si>
  <si>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</si>
  <si>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</si>
  <si>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</si>
  <si>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</si>
  <si>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</si>
  <si>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</si>
  <si>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</si>
  <si>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</si>
  <si>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</si>
  <si>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</si>
  <si>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</si>
  <si>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</si>
  <si>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</si>
  <si>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</si>
  <si>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</si>
  <si>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</si>
  <si>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</si>
  <si>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</si>
  <si>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</si>
  <si>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</si>
  <si>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</si>
  <si>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</si>
  <si>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</si>
  <si>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</si>
  <si>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</si>
  <si>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</si>
  <si>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</si>
  <si>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</si>
  <si>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</si>
  <si>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</si>
  <si>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</si>
  <si>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</si>
  <si>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</si>
  <si>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</si>
  <si>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</si>
  <si>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</si>
  <si>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</si>
  <si>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</si>
  <si>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</si>
  <si>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</si>
  <si>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</si>
  <si>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</si>
  <si>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</si>
  <si>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</si>
  <si>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</si>
  <si>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</si>
  <si>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</si>
  <si>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</si>
  <si>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</si>
  <si>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</si>
  <si>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</si>
  <si>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</si>
  <si>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</si>
  <si>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</si>
  <si>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</si>
  <si>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</si>
  <si>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</si>
  <si>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</si>
  <si>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</si>
  <si>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</si>
  <si>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</si>
  <si>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</si>
  <si>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</si>
  <si>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</si>
  <si>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</si>
  <si>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</si>
  <si>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</si>
  <si>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</si>
  <si>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</si>
  <si>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</si>
  <si>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</si>
  <si>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</si>
  <si>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</si>
  <si>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</si>
  <si>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</si>
  <si>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</si>
  <si>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</si>
  <si>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</si>
  <si>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</si>
  <si>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</si>
  <si>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</si>
  <si>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</si>
  <si>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</si>
  <si>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</si>
  <si>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</si>
  <si>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</si>
  <si>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</si>
  <si>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</si>
  <si>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</si>
  <si>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</si>
  <si>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</si>
  <si>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</si>
  <si>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</si>
  <si>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</si>
  <si>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</si>
  <si>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</si>
  <si>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</si>
  <si>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</si>
  <si>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</si>
  <si>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</si>
  <si>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</si>
  <si>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</si>
  <si>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</si>
  <si>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</si>
  <si>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</si>
  <si>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</si>
  <si>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</si>
  <si>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</si>
  <si>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</si>
  <si>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</si>
  <si>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</si>
  <si>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</si>
  <si>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</si>
  <si>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</si>
  <si>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</si>
  <si>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</si>
  <si>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</si>
  <si>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</si>
  <si>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</si>
  <si>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</si>
  <si>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</si>
  <si>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</si>
  <si>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</si>
  <si>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</si>
  <si>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</si>
  <si>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</si>
  <si>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</si>
  <si>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</si>
  <si>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</si>
  <si>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</si>
  <si>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</si>
  <si>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</si>
  <si>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</si>
  <si>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</si>
  <si>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</si>
  <si>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</si>
  <si>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</si>
  <si>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</si>
  <si>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</si>
  <si>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</si>
  <si>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</si>
  <si>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</si>
  <si>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</si>
  <si>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</si>
  <si>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</si>
  <si>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</si>
  <si>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</si>
  <si>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</si>
  <si>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</si>
  <si>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</si>
  <si>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</si>
  <si>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</si>
  <si>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</si>
  <si>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</si>
  <si>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</si>
  <si>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</si>
  <si>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</si>
  <si>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</si>
  <si>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</si>
  <si>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</si>
  <si>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</si>
  <si>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</si>
  <si>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</si>
  <si>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</si>
  <si>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</si>
  <si>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</si>
  <si>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</si>
  <si>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</si>
  <si>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</si>
  <si>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</si>
  <si>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</si>
  <si>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</si>
  <si>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</si>
  <si>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</si>
  <si>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</si>
  <si>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</si>
  <si>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</si>
  <si>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</si>
  <si>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</si>
  <si>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</si>
  <si>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</si>
  <si>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</si>
  <si>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</si>
  <si>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</si>
  <si>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</si>
  <si>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</si>
  <si>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</si>
  <si>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</si>
  <si>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</si>
  <si>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</si>
  <si>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</si>
  <si>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</si>
  <si>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</si>
  <si>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</si>
  <si>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</si>
  <si>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</si>
  <si>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</si>
  <si>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</si>
  <si>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</si>
  <si>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</si>
  <si>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</si>
  <si>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</si>
  <si>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</si>
  <si>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</si>
  <si>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</si>
  <si>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</si>
  <si>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</si>
  <si>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</si>
  <si>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</si>
  <si>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</si>
  <si>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</si>
  <si>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</si>
  <si>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</si>
  <si>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</si>
  <si>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</si>
  <si>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</si>
  <si>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</si>
  <si>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</si>
  <si>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</si>
  <si>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</si>
  <si>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</si>
  <si>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</si>
  <si>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</si>
  <si>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</si>
  <si>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</si>
  <si>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</si>
  <si>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</si>
  <si>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</si>
  <si>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</si>
  <si>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</si>
  <si>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</si>
  <si>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</si>
  <si>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</si>
  <si>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</si>
  <si>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</si>
  <si>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</si>
  <si>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</si>
  <si>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</si>
  <si>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</si>
  <si>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</si>
  <si>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</si>
  <si>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</si>
  <si>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</si>
  <si>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</si>
  <si>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</si>
  <si>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</si>
  <si>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</si>
  <si>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</si>
  <si>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</si>
  <si>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</si>
  <si>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</si>
  <si>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</si>
  <si>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</si>
  <si>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</si>
  <si>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</si>
  <si>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</si>
  <si>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</si>
  <si>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</si>
  <si>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</si>
  <si>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</si>
  <si>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</si>
  <si>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</si>
  <si>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</si>
  <si>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</si>
  <si>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</si>
  <si>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</si>
  <si>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</si>
  <si>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</si>
  <si>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</si>
  <si>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</si>
  <si>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</si>
  <si>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</si>
  <si>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</si>
  <si>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</si>
  <si>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</si>
  <si>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</si>
  <si>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</si>
  <si>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</si>
  <si>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</si>
  <si>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</si>
  <si>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</si>
  <si>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</si>
  <si>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</si>
  <si>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</si>
  <si>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</si>
  <si>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</si>
  <si>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</si>
  <si>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</si>
  <si>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</si>
  <si>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</si>
  <si>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</si>
  <si>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</si>
  <si>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</si>
  <si>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</si>
  <si>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</si>
  <si>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</si>
  <si>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</si>
  <si>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</si>
  <si>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</si>
  <si>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</si>
  <si>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</si>
  <si>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</si>
  <si>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</si>
  <si>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</si>
  <si>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</si>
  <si>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</si>
  <si>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</si>
  <si>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</si>
  <si>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</si>
  <si>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</si>
  <si>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</si>
  <si>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</si>
  <si>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</si>
  <si>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</si>
  <si>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</si>
  <si>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</si>
  <si>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</si>
  <si>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</si>
  <si>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</si>
  <si>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</si>
  <si>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</si>
  <si>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</si>
  <si>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</si>
  <si>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</si>
  <si>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</si>
  <si>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</si>
  <si>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</si>
  <si>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</si>
  <si>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</si>
  <si>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</si>
  <si>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</si>
  <si>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</si>
  <si>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</si>
  <si>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</si>
  <si>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</si>
  <si>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</si>
  <si>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</si>
  <si>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</si>
  <si>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</si>
  <si>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</si>
  <si>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</si>
  <si>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</si>
  <si>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</si>
  <si>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</si>
  <si>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</si>
  <si>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</si>
  <si>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</si>
  <si>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</si>
  <si>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</si>
  <si>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</si>
  <si>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</si>
  <si>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</si>
  <si>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</si>
  <si>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</si>
  <si>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</si>
  <si>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</si>
  <si>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</si>
  <si>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</si>
  <si>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</si>
  <si>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</si>
  <si>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</si>
  <si>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</si>
  <si>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</si>
  <si>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</si>
  <si>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</si>
  <si>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</si>
  <si>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</si>
  <si>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</si>
  <si>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</si>
  <si>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</si>
  <si>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</si>
  <si>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</si>
  <si>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</si>
  <si>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</si>
  <si>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</si>
  <si>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</si>
  <si>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</si>
  <si>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</si>
  <si>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</si>
  <si>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</si>
  <si>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</si>
  <si>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</si>
  <si>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</si>
  <si>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</si>
  <si>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</si>
  <si>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</si>
  <si>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</si>
  <si>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</si>
  <si>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</si>
  <si>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</si>
  <si>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</si>
  <si>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</si>
  <si>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</si>
  <si>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</si>
  <si>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</si>
  <si>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</si>
  <si>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</si>
  <si>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</si>
  <si>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</si>
  <si>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</si>
  <si>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</si>
  <si>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</si>
  <si>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</si>
  <si>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</si>
  <si>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</si>
  <si>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</si>
  <si>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</si>
  <si>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</si>
  <si>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</si>
  <si>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</si>
  <si>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</si>
  <si>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</si>
  <si>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</si>
  <si>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</si>
  <si>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</si>
  <si>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</si>
  <si>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</si>
  <si>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</si>
  <si>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</si>
  <si>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</si>
  <si>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</si>
  <si>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</si>
  <si>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</si>
  <si>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</si>
  <si>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</si>
  <si>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</si>
  <si>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</si>
  <si>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</si>
  <si>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</si>
  <si>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</si>
  <si>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</si>
  <si>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</si>
  <si>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</si>
  <si>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</si>
  <si>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</si>
  <si>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</si>
  <si>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</si>
  <si>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</si>
  <si>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</si>
  <si>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</si>
  <si>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</si>
  <si>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</si>
  <si>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</si>
  <si>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</si>
  <si>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</si>
  <si>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</si>
  <si>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</si>
  <si>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</si>
  <si>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</si>
  <si>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</si>
  <si>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</si>
  <si>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</si>
  <si>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</si>
  <si>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</si>
  <si>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</si>
  <si>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</si>
  <si>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</si>
  <si>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</si>
  <si>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</si>
  <si>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</si>
  <si>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</si>
  <si>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</si>
  <si>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</si>
  <si>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</si>
  <si>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</si>
  <si>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</si>
  <si>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</si>
  <si>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</si>
  <si>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</si>
  <si>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</si>
  <si>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</si>
  <si>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</si>
  <si>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</si>
  <si>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</si>
  <si>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</si>
  <si>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</si>
  <si>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</si>
  <si>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</si>
  <si>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</si>
  <si>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</si>
  <si>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</si>
  <si>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</si>
  <si>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</si>
  <si>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</si>
  <si>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</si>
  <si>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</si>
  <si>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</si>
  <si>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</si>
  <si>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</si>
  <si>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</si>
  <si>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</si>
  <si>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</si>
  <si>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</si>
  <si>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</si>
  <si>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</si>
  <si>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</si>
  <si>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</si>
  <si>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</si>
  <si>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</si>
  <si>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</si>
  <si>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</si>
  <si>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</si>
  <si>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</si>
  <si>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</si>
  <si>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</si>
  <si>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</si>
  <si>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</si>
  <si>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</si>
  <si>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</si>
  <si>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</si>
  <si>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</si>
  <si>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</si>
  <si>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</si>
  <si>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</si>
  <si>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</si>
  <si>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</si>
  <si>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</si>
  <si>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</si>
  <si>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</si>
  <si>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</si>
  <si>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</si>
  <si>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</si>
  <si>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</si>
  <si>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</si>
  <si>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</si>
  <si>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</si>
  <si>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</si>
  <si>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</si>
  <si>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</si>
  <si>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</si>
  <si>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</si>
  <si>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</si>
  <si>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</si>
  <si>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</si>
  <si>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</si>
  <si>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</si>
  <si>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</si>
  <si>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</si>
  <si>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</si>
  <si>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</si>
  <si>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</si>
  <si>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</si>
  <si>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</si>
  <si>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</si>
  <si>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</si>
  <si>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</si>
  <si>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</si>
  <si>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</si>
  <si>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</si>
  <si>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</si>
  <si>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</si>
  <si>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</si>
  <si>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</si>
  <si>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</si>
  <si>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</si>
  <si>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</si>
  <si>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</si>
  <si>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</si>
  <si>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</si>
  <si>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</si>
  <si>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</si>
  <si>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</si>
  <si>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</si>
  <si>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</si>
  <si>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</si>
  <si>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</si>
  <si>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</si>
  <si>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</si>
  <si>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</si>
  <si>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</si>
  <si>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</si>
  <si>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</si>
  <si>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</si>
  <si>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</si>
  <si>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</si>
  <si>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</si>
  <si>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</si>
  <si>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</si>
  <si>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</si>
  <si>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</si>
  <si>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</si>
  <si>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</si>
  <si>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</si>
  <si>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</si>
  <si>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</si>
  <si>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</si>
  <si>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</si>
  <si>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</si>
  <si>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</si>
  <si>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</si>
  <si>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</si>
  <si>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</si>
  <si>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</si>
  <si>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</si>
  <si>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</si>
  <si>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</si>
  <si>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</si>
  <si>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</si>
  <si>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</si>
  <si>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</si>
  <si>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</si>
  <si>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</si>
  <si>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</si>
  <si>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</si>
  <si>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</si>
  <si>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</si>
  <si>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</si>
  <si>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</si>
  <si>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</si>
  <si>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</si>
  <si>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</si>
  <si>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</si>
  <si>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</si>
  <si>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</si>
  <si>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</si>
  <si>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</si>
  <si>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</si>
  <si>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</si>
  <si>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</si>
  <si>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</si>
  <si>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</si>
  <si>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</si>
  <si>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</si>
  <si>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</si>
  <si>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</si>
  <si>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</si>
  <si>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</si>
  <si>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</si>
  <si>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</si>
  <si>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</si>
  <si>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</si>
  <si>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</si>
  <si>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</si>
  <si>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</si>
  <si>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</si>
  <si>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</si>
  <si>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</si>
  <si>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</si>
  <si>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</si>
  <si>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</si>
  <si>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</si>
  <si>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</si>
  <si>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</si>
  <si>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</si>
  <si>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</si>
  <si>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</si>
  <si>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</si>
  <si>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</si>
  <si>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</si>
  <si>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</si>
  <si>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</si>
  <si>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</si>
  <si>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</si>
  <si>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</si>
  <si>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</si>
  <si>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</si>
  <si>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</si>
  <si>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</si>
  <si>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</si>
  <si>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</si>
  <si>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</si>
  <si>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</si>
  <si>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</si>
  <si>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</si>
  <si>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</si>
  <si>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</si>
  <si>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</si>
  <si>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</si>
  <si>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</si>
  <si>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</si>
  <si>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</si>
  <si>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</si>
  <si>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</si>
  <si>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</si>
  <si>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</si>
  <si>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</si>
  <si>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</si>
  <si>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</si>
  <si>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</si>
  <si>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</si>
  <si>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</si>
  <si>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</si>
  <si>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</si>
  <si>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</si>
  <si>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</si>
  <si>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</si>
  <si>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</si>
  <si>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</si>
  <si>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</si>
  <si>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</si>
  <si>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</si>
  <si>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</si>
  <si>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</si>
  <si>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</si>
  <si>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</si>
  <si>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</si>
  <si>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</si>
  <si>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</si>
  <si>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</si>
  <si>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</si>
  <si>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</si>
  <si>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</si>
  <si>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</si>
  <si>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</si>
  <si>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</si>
  <si>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</si>
  <si>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</si>
  <si>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</si>
  <si>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</si>
  <si>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</si>
  <si>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</si>
  <si>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</si>
  <si>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</si>
  <si>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</si>
  <si>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</si>
  <si>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</si>
  <si>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</si>
  <si>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</si>
  <si>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</si>
  <si>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</si>
  <si>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</si>
  <si>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</si>
  <si>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</si>
  <si>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</si>
  <si>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</si>
  <si>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</si>
  <si>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</si>
  <si>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</si>
  <si>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</si>
  <si>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</si>
  <si>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</si>
  <si>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</si>
  <si>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</si>
  <si>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</si>
  <si>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</si>
  <si>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</si>
  <si>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</si>
  <si>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</si>
  <si>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</si>
  <si>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</si>
  <si>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</si>
  <si>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</si>
  <si>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</si>
  <si>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</si>
  <si>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</si>
  <si>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</si>
  <si>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</si>
  <si>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</si>
  <si>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</si>
  <si>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</si>
  <si>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</si>
  <si>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</si>
  <si>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</si>
  <si>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</si>
  <si>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</si>
  <si>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</si>
  <si>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</si>
  <si>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</si>
  <si>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</si>
  <si>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</si>
  <si>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</si>
  <si>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</si>
  <si>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</si>
  <si>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</si>
  <si>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</si>
  <si>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</si>
  <si>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</si>
  <si>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</si>
  <si>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</si>
  <si>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</si>
  <si>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</si>
  <si>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</si>
  <si>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</si>
  <si>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</si>
  <si>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</si>
  <si>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</si>
  <si>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</si>
  <si>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</si>
  <si>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</si>
  <si>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</si>
  <si>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</si>
  <si>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</si>
  <si>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</si>
  <si>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</si>
  <si>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</si>
  <si>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</si>
  <si>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</si>
  <si>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</si>
  <si>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</si>
  <si>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</si>
  <si>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</si>
  <si>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</si>
  <si>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</si>
  <si>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</si>
  <si>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</si>
  <si>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</si>
  <si>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</si>
  <si>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</si>
  <si>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</si>
  <si>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</si>
  <si>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</si>
  <si>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</si>
  <si>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</si>
  <si>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</si>
  <si>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</si>
  <si>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</si>
  <si>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</si>
  <si>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</si>
  <si>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</si>
  <si>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</si>
  <si>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</si>
  <si>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</si>
  <si>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</si>
  <si>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</si>
  <si>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</si>
  <si>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</si>
  <si>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</si>
  <si>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</si>
  <si>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</si>
  <si>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</si>
  <si>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</si>
  <si>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</si>
  <si>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</si>
  <si>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</si>
  <si>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</si>
  <si>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</si>
  <si>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</si>
  <si>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</si>
  <si>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</si>
  <si>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</si>
  <si>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</si>
  <si>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</si>
  <si>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</si>
  <si>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</si>
  <si>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</si>
  <si>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</si>
  <si>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</si>
  <si>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</si>
  <si>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</si>
  <si>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</si>
  <si>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</si>
  <si>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</si>
  <si>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</si>
  <si>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</si>
  <si>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</si>
  <si>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</si>
  <si>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</si>
  <si>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</si>
  <si>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</si>
  <si>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</si>
  <si>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</si>
  <si>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</si>
  <si>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</si>
  <si>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</si>
  <si>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</si>
  <si>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</si>
  <si>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</si>
  <si>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</si>
  <si>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</si>
  <si>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</si>
  <si>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</si>
  <si>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</si>
  <si>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</si>
  <si>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</si>
  <si>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</si>
  <si>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</si>
  <si>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</si>
  <si>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</si>
  <si>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</si>
  <si>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</si>
  <si>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</si>
  <si>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</si>
  <si>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</si>
  <si>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</si>
  <si>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</si>
  <si>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</si>
  <si>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</si>
  <si>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</si>
  <si>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</si>
  <si>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</si>
  <si>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</si>
  <si>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</si>
  <si>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</si>
  <si>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</si>
  <si>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</si>
  <si>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</si>
  <si>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</si>
  <si>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</si>
  <si>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</si>
  <si>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</si>
  <si>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</si>
  <si>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</si>
  <si>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</si>
  <si>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</si>
  <si>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</si>
  <si>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</si>
  <si>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</si>
  <si>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</si>
  <si>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</si>
  <si>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</si>
  <si>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</si>
  <si>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</si>
  <si>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</si>
  <si>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</si>
  <si>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</si>
  <si>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</si>
  <si>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</si>
  <si>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</si>
  <si>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</si>
  <si>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</si>
  <si>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</si>
  <si>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</si>
  <si>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</si>
  <si>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</si>
  <si>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</si>
  <si>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</si>
  <si>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</si>
  <si>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</si>
  <si>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</si>
  <si>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</si>
  <si>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</si>
  <si>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</si>
  <si>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</si>
  <si>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</si>
  <si>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</si>
  <si>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</si>
  <si>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</si>
  <si>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</si>
  <si>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</si>
  <si>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</si>
  <si>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</si>
  <si>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</si>
  <si>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</si>
  <si>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</si>
  <si>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</si>
  <si>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</si>
  <si>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</si>
  <si>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</si>
  <si>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</si>
  <si>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</si>
  <si>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</si>
  <si>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</si>
  <si>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</si>
  <si>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</si>
  <si>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</si>
  <si>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</si>
  <si>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</si>
  <si>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</si>
  <si>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</si>
  <si>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</si>
  <si>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</si>
  <si>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</si>
  <si>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</si>
  <si>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</si>
  <si>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</si>
  <si>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</si>
  <si>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</si>
  <si>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</si>
  <si>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</si>
  <si>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</si>
  <si>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</si>
  <si>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</si>
  <si>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</si>
  <si>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</si>
  <si>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</si>
  <si>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</si>
  <si>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</si>
  <si>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</si>
  <si>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</si>
  <si>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</si>
  <si>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</si>
  <si>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</si>
  <si>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</si>
  <si>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</si>
  <si>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</si>
  <si>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</si>
  <si>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</si>
  <si>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</si>
  <si>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</si>
  <si>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</si>
  <si>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</si>
  <si>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</si>
  <si>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</si>
  <si>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</si>
  <si>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</si>
  <si>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</si>
  <si>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</si>
  <si>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</si>
  <si>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</si>
  <si>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</si>
  <si>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</si>
  <si>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</si>
  <si>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</si>
  <si>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</si>
  <si>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</si>
  <si>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</si>
  <si>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</si>
  <si>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</si>
  <si>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</si>
  <si>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</si>
  <si>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</si>
  <si>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</si>
  <si>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</si>
  <si>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</si>
  <si>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</si>
  <si>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</si>
  <si>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</si>
  <si>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</si>
  <si>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</si>
  <si>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</si>
  <si>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</si>
  <si>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</si>
  <si>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</si>
  <si>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</si>
  <si>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</si>
  <si>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</si>
  <si>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</si>
  <si>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</si>
  <si>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</si>
  <si>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</si>
  <si>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</si>
  <si>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</si>
  <si>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</si>
  <si>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</si>
  <si>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</si>
  <si>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</si>
  <si>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</si>
  <si>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</si>
  <si>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</si>
  <si>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</si>
  <si>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</si>
  <si>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</si>
  <si>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</si>
  <si>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</si>
  <si>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</si>
  <si>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</si>
  <si>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</si>
  <si>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</si>
  <si>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</si>
  <si>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</si>
  <si>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</si>
  <si>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</si>
  <si>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</si>
  <si>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</si>
  <si>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</si>
  <si>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</si>
  <si>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</si>
  <si>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</si>
  <si>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</si>
  <si>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</si>
  <si>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</si>
  <si>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</si>
  <si>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</si>
  <si>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</si>
  <si>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</si>
  <si>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</si>
  <si>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</si>
  <si>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</si>
  <si>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</si>
  <si>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</si>
  <si>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</si>
  <si>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</si>
  <si>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</si>
  <si>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</si>
  <si>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</si>
  <si>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</si>
  <si>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</si>
  <si>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</si>
  <si>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</si>
  <si>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</si>
  <si>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</si>
  <si>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</si>
  <si>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</si>
  <si>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</si>
  <si>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</si>
  <si>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</si>
  <si>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</si>
  <si>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</si>
  <si>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</si>
  <si>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</si>
  <si>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</si>
  <si>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</si>
  <si>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</si>
  <si>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</si>
  <si>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</si>
  <si>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</si>
  <si>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</si>
  <si>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</si>
  <si>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</si>
  <si>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</si>
  <si>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</si>
  <si>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</si>
  <si>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</si>
  <si>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</si>
  <si>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</si>
  <si>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</si>
  <si>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</si>
  <si>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</si>
  <si>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</si>
  <si>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</si>
  <si>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</si>
  <si>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</si>
  <si>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</si>
  <si>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</si>
  <si>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</si>
  <si>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</si>
  <si>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</si>
  <si>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</si>
  <si>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</si>
  <si>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</si>
  <si>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</si>
  <si>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</si>
  <si>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</si>
  <si>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</si>
  <si>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</si>
  <si>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</si>
  <si>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</si>
  <si>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</si>
  <si>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</si>
  <si>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</si>
  <si>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</si>
  <si>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</si>
  <si>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</si>
  <si>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</si>
  <si>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</si>
  <si>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</si>
  <si>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</si>
  <si>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</si>
  <si>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</si>
  <si>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</si>
  <si>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</si>
  <si>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</si>
  <si>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</si>
  <si>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</si>
  <si>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</si>
  <si>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</si>
  <si>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</si>
  <si>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</si>
  <si>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</si>
  <si>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</si>
  <si>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</si>
  <si>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</si>
  <si>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</si>
  <si>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</si>
  <si>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</si>
  <si>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</si>
  <si>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</si>
  <si>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</si>
  <si>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</si>
  <si>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</si>
  <si>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</si>
  <si>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</si>
  <si>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</si>
  <si>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</si>
  <si>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</si>
  <si>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</si>
  <si>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</si>
  <si>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</si>
  <si>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</si>
  <si>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</si>
  <si>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</si>
  <si>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</si>
  <si>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</si>
  <si>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</si>
  <si>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</si>
  <si>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</si>
  <si>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</si>
  <si>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</si>
  <si>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</si>
  <si>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</si>
  <si>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</si>
  <si>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</si>
  <si>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</si>
  <si>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</si>
  <si>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</si>
  <si>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</si>
  <si>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</si>
  <si>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</si>
  <si>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</si>
  <si>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</si>
  <si>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</si>
  <si>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</si>
  <si>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</si>
  <si>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</si>
  <si>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</si>
  <si>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</si>
  <si>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</si>
  <si>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</si>
  <si>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</si>
  <si>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</si>
  <si>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</si>
  <si>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</si>
  <si>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</si>
  <si>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</si>
  <si>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</si>
  <si>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</si>
  <si>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</si>
  <si>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</si>
  <si>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</si>
  <si>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</si>
  <si>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</si>
  <si>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</si>
  <si>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</si>
  <si>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</si>
  <si>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</si>
  <si>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</si>
  <si>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</si>
  <si>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</si>
  <si>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</si>
  <si>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</si>
  <si>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</si>
  <si>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</si>
  <si>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</si>
  <si>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</si>
  <si>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</si>
  <si>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</si>
  <si>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</si>
  <si>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</si>
  <si>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</si>
  <si>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</si>
  <si>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</si>
  <si>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</si>
  <si>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</si>
  <si>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</si>
  <si>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</si>
  <si>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</si>
  <si>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</si>
  <si>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</si>
  <si>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</si>
  <si>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</si>
  <si>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</si>
  <si>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</si>
  <si>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</si>
  <si>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</si>
  <si>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</si>
  <si>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</si>
  <si>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</si>
  <si>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</si>
  <si>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</si>
  <si>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</si>
  <si>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</si>
  <si>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</si>
  <si>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</si>
  <si>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</si>
  <si>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</si>
  <si>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</si>
  <si>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</si>
  <si>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</si>
  <si>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</si>
  <si>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</si>
  <si>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</si>
  <si>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</si>
  <si>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</si>
  <si>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</si>
  <si>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</si>
  <si>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</si>
  <si>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</si>
  <si>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</si>
  <si>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</si>
  <si>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</si>
  <si>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</si>
  <si>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</si>
  <si>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</si>
  <si>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</si>
  <si>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</si>
  <si>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</si>
  <si>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</si>
  <si>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</si>
  <si>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</si>
  <si>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</si>
  <si>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</si>
  <si>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</si>
  <si>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</si>
  <si>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</si>
  <si>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</si>
  <si>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</si>
  <si>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</si>
  <si>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</si>
  <si>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</si>
  <si>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</si>
  <si>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</si>
  <si>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</si>
  <si>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</si>
  <si>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</si>
  <si>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</si>
  <si>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</si>
  <si>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</si>
  <si>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</si>
  <si>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</si>
  <si>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</si>
  <si>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</si>
  <si>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</si>
  <si>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</si>
  <si>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</si>
  <si>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</si>
  <si>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</si>
  <si>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</si>
  <si>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</si>
  <si>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</si>
  <si>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</si>
  <si>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</si>
  <si>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</si>
  <si>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</si>
  <si>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</si>
  <si>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</si>
  <si>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</si>
  <si>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</si>
  <si>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</si>
  <si>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</si>
  <si>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</si>
  <si>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</si>
  <si>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</si>
  <si>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</si>
  <si>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</si>
  <si>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</si>
  <si>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</si>
  <si>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</si>
  <si>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</si>
  <si>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</si>
  <si>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</si>
  <si>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</si>
  <si>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</si>
  <si>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</si>
  <si>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</si>
  <si>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</si>
  <si>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</si>
  <si>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</si>
  <si>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</si>
  <si>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</si>
  <si>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</si>
  <si>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</si>
  <si>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</si>
  <si>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</si>
  <si>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</si>
  <si>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</si>
  <si>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</si>
  <si>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</si>
  <si>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</si>
  <si>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</si>
  <si>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</si>
  <si>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</si>
  <si>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</si>
  <si>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</si>
  <si>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</si>
  <si>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</si>
  <si>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</si>
  <si>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</si>
  <si>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</si>
  <si>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</si>
  <si>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</si>
  <si>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</si>
  <si>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</si>
  <si>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</si>
  <si>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</si>
  <si>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</si>
  <si>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</si>
  <si>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</si>
  <si>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</si>
  <si>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</si>
  <si>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</si>
  <si>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</si>
  <si>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</si>
  <si>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</si>
  <si>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</si>
  <si>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</si>
  <si>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</si>
  <si>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</si>
  <si>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</si>
  <si>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</si>
  <si>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</si>
  <si>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</si>
  <si>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</si>
  <si>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</si>
  <si>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</si>
  <si>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</si>
  <si>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</si>
  <si>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</si>
  <si>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</si>
  <si>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</si>
  <si>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</si>
  <si>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</si>
  <si>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</si>
  <si>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</si>
  <si>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</si>
  <si>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</si>
  <si>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</si>
  <si>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</si>
  <si>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</si>
  <si>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</si>
  <si>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</si>
  <si>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</si>
  <si>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</si>
  <si>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</si>
  <si>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</si>
  <si>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</si>
  <si>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</si>
  <si>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</si>
  <si>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</si>
  <si>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</si>
  <si>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</si>
  <si>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</si>
  <si>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</si>
  <si>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</si>
  <si>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</si>
  <si>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</si>
  <si>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</si>
  <si>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</si>
  <si>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</si>
  <si>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</si>
  <si>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</si>
  <si>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</si>
  <si>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</si>
  <si>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</si>
  <si>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</si>
  <si>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</si>
  <si>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</si>
  <si>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</si>
  <si>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</si>
  <si>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</si>
  <si>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</si>
  <si>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</si>
  <si>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</si>
  <si>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</si>
  <si>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</si>
  <si>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</si>
  <si>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</si>
  <si>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</si>
  <si>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</si>
  <si>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</si>
  <si>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</si>
  <si>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</si>
  <si>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</si>
  <si>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</si>
  <si>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</si>
  <si>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</si>
  <si>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</si>
  <si>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</si>
  <si>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</si>
  <si>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</si>
  <si>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</si>
  <si>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</si>
  <si>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</si>
  <si>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</si>
  <si>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</si>
  <si>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</si>
  <si>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</si>
  <si>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</si>
  <si>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</si>
  <si>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</si>
  <si>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</si>
  <si>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</si>
  <si>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</si>
  <si>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</si>
  <si>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</si>
  <si>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</si>
  <si>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</si>
  <si>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</si>
  <si>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</si>
  <si>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</si>
  <si>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</si>
  <si>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</si>
  <si>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</si>
  <si>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</si>
  <si>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</si>
  <si>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</si>
  <si>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</si>
  <si>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</si>
  <si>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</si>
  <si>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</si>
  <si>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</si>
  <si>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</si>
  <si>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</si>
  <si>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</si>
  <si>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</si>
  <si>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</si>
  <si>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</si>
  <si>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</si>
  <si>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</si>
  <si>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</si>
  <si>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</si>
  <si>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</si>
  <si>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</si>
  <si>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</si>
  <si>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</si>
  <si>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</si>
  <si>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</si>
  <si>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</si>
  <si>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</si>
  <si>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</si>
  <si>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</si>
  <si>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</si>
  <si>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</si>
  <si>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</si>
  <si>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</si>
  <si>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</si>
  <si>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</si>
  <si>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</si>
  <si>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</si>
  <si>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</si>
  <si>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</si>
  <si>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</si>
  <si>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</si>
  <si>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</si>
  <si>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</si>
  <si>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</si>
  <si>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</si>
  <si>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</si>
  <si>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</si>
  <si>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</si>
  <si>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</si>
  <si>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</si>
  <si>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</si>
  <si>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</si>
  <si>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</si>
  <si>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</si>
  <si>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</si>
  <si>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</si>
  <si>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</si>
  <si>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</si>
  <si>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</si>
  <si>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</si>
  <si>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</si>
  <si>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</si>
  <si>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</si>
  <si>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</si>
  <si>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</si>
  <si>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</si>
  <si>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</si>
  <si>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</si>
  <si>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</si>
  <si>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</si>
  <si>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</si>
  <si>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</si>
  <si>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</si>
  <si>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</si>
  <si>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</si>
  <si>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</si>
  <si>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</si>
  <si>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</si>
  <si>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</si>
  <si>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</si>
  <si>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</si>
  <si>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</si>
  <si>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</si>
  <si>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</si>
  <si>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</si>
  <si>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</si>
  <si>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</si>
  <si>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</si>
  <si>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</si>
  <si>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</si>
  <si>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</si>
  <si>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</si>
  <si>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</si>
  <si>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</si>
  <si>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</si>
  <si>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</si>
  <si>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</si>
  <si>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</si>
  <si>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</si>
  <si>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</si>
  <si>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</si>
  <si>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</si>
  <si>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</si>
  <si>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</si>
  <si>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</si>
  <si>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</si>
  <si>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</si>
  <si>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</si>
  <si>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</si>
  <si>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</si>
  <si>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</si>
  <si>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</si>
  <si>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</si>
  <si>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</si>
  <si>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</si>
  <si>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</si>
  <si>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</si>
  <si>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</si>
  <si>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</si>
  <si>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</si>
  <si>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</si>
  <si>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</si>
  <si>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</si>
  <si>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</si>
  <si>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</si>
  <si>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</si>
  <si>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</si>
  <si>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</si>
  <si>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</si>
  <si>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</si>
  <si>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</si>
  <si>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</si>
  <si>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</si>
  <si>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</si>
  <si>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</si>
  <si>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</si>
  <si>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</si>
  <si>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</si>
  <si>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</si>
  <si>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</si>
  <si>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</si>
  <si>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</si>
  <si>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</si>
  <si>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</si>
  <si>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</si>
  <si>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</si>
  <si>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</si>
  <si>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</si>
  <si>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</si>
  <si>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</si>
  <si>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</si>
  <si>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</si>
  <si>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</si>
  <si>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</si>
  <si>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</si>
  <si>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</si>
  <si>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</si>
  <si>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</si>
  <si>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</si>
  <si>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</si>
  <si>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</si>
  <si>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</si>
  <si>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</si>
  <si>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</si>
  <si>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</si>
  <si>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</si>
  <si>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</si>
  <si>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</si>
  <si>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</si>
  <si>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</si>
  <si>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</si>
  <si>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</si>
  <si>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</si>
  <si>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</si>
  <si>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</si>
  <si>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</si>
  <si>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</si>
  <si>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</si>
  <si>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</si>
  <si>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</si>
  <si>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</si>
  <si>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</si>
  <si>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</si>
  <si>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</si>
  <si>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</si>
  <si>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</si>
  <si>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</si>
  <si>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</si>
  <si>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</si>
  <si>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</si>
  <si>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</si>
  <si>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</si>
  <si>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</si>
  <si>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</si>
  <si>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</si>
  <si>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</si>
  <si>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</si>
  <si>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</si>
  <si>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</si>
  <si>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</si>
  <si>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</si>
  <si>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</si>
  <si>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</si>
  <si>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</si>
  <si>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</si>
  <si>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</si>
  <si>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</si>
  <si>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</si>
  <si>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</si>
  <si>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</si>
  <si>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</si>
  <si>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</si>
  <si>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</si>
  <si>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</si>
  <si>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</si>
  <si>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</si>
  <si>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</si>
  <si>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</si>
  <si>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</si>
  <si>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</si>
  <si>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</si>
  <si>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</si>
  <si>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</si>
  <si>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</si>
  <si>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</si>
  <si>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</si>
  <si>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</si>
  <si>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</si>
  <si>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</si>
  <si>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</si>
  <si>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</si>
  <si>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</si>
  <si>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</si>
  <si>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</si>
  <si>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</si>
  <si>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</si>
  <si>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</si>
  <si>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</si>
  <si>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</si>
  <si>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</si>
  <si>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</si>
  <si>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</si>
  <si>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</si>
  <si>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</si>
  <si>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</si>
  <si>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</si>
  <si>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</si>
  <si>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</si>
  <si>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</si>
  <si>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</si>
  <si>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</si>
  <si>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</si>
  <si>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</si>
  <si>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</si>
  <si>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</si>
  <si>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</si>
  <si>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</si>
  <si>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</si>
  <si>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</si>
  <si>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</si>
  <si>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</si>
  <si>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</si>
  <si>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</si>
  <si>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</si>
  <si>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</si>
  <si>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</si>
  <si>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</si>
  <si>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</si>
  <si>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</si>
  <si>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</si>
  <si>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</si>
  <si>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</si>
  <si>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</si>
  <si>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</si>
  <si>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</si>
  <si>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</si>
  <si>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</si>
  <si>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</si>
  <si>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</si>
  <si>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</si>
  <si>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</si>
  <si>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</si>
  <si>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</si>
  <si>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</si>
  <si>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</si>
  <si>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</si>
  <si>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</si>
  <si>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</si>
  <si>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</si>
  <si>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</si>
  <si>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</si>
  <si>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</si>
  <si>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</si>
  <si>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</si>
  <si>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</si>
  <si>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</si>
  <si>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</si>
  <si>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</si>
  <si>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</si>
  <si>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</si>
  <si>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</si>
  <si>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</si>
  <si>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</si>
  <si>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</si>
  <si>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</si>
  <si>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</si>
  <si>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</si>
  <si>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</si>
  <si>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</si>
  <si>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</si>
  <si>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</si>
  <si>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</si>
  <si>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</si>
  <si>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</si>
  <si>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</si>
  <si>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</si>
  <si>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</si>
  <si>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</si>
  <si>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</si>
  <si>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</si>
  <si>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</si>
  <si>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</si>
  <si>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</si>
  <si>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</si>
  <si>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</si>
  <si>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</si>
  <si>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</si>
  <si>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</si>
  <si>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</si>
  <si>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</si>
  <si>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</si>
  <si>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</si>
  <si>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</si>
  <si>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</si>
  <si>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</si>
  <si>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</si>
  <si>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</si>
  <si>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</si>
  <si>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</si>
  <si>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</si>
  <si>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</si>
  <si>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</si>
  <si>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</si>
  <si>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</si>
  <si>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</si>
  <si>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</si>
  <si>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</si>
  <si>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</si>
  <si>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</si>
  <si>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</si>
  <si>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</si>
  <si>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</si>
  <si>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</si>
  <si>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</si>
  <si>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</si>
  <si>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</si>
  <si>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</si>
  <si>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</si>
  <si>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</si>
  <si>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</si>
  <si>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</si>
  <si>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</si>
  <si>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</si>
  <si>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</si>
  <si>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</si>
  <si>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</si>
  <si>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</si>
  <si>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</si>
  <si>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</si>
  <si>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</si>
  <si>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</si>
  <si>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</si>
  <si>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</si>
  <si>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</si>
  <si>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</si>
  <si>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</si>
  <si>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</si>
  <si>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</si>
  <si>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</si>
  <si>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</si>
  <si>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</si>
  <si>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</si>
  <si>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</si>
  <si>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</si>
  <si>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</si>
  <si>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</si>
  <si>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</si>
  <si>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</si>
  <si>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</si>
  <si>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</si>
  <si>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</si>
  <si>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</si>
  <si>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</si>
  <si>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</si>
  <si>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</si>
  <si>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</si>
  <si>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</si>
  <si>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</si>
  <si>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</si>
  <si>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</si>
  <si>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</si>
  <si>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</si>
  <si>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</si>
  <si>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</si>
  <si>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</si>
  <si>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</si>
  <si>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</si>
  <si>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</si>
  <si>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</si>
  <si>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</si>
  <si>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</si>
  <si>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</si>
  <si>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</si>
  <si>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</si>
  <si>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</si>
  <si>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</si>
  <si>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</si>
  <si>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</si>
  <si>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</si>
  <si>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</si>
  <si>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</si>
  <si>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</si>
  <si>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</si>
  <si>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</si>
  <si>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</si>
  <si>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</si>
  <si>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</si>
  <si>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</si>
  <si>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</si>
  <si>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</si>
  <si>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</si>
  <si>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</si>
  <si>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</si>
  <si>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</si>
  <si>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</si>
  <si>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</si>
  <si>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</si>
  <si>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</si>
  <si>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</si>
  <si>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</si>
  <si>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</si>
  <si>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</si>
  <si>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</si>
  <si>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</si>
  <si>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</si>
  <si>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</si>
  <si>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</si>
  <si>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</si>
  <si>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</si>
  <si>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</si>
  <si>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</si>
  <si>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</si>
  <si>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</si>
  <si>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</si>
  <si>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</si>
  <si>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</si>
  <si>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</si>
  <si>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</si>
  <si>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</si>
  <si>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</si>
  <si>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</si>
  <si>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</si>
  <si>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</si>
  <si>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</si>
  <si>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</si>
  <si>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</si>
  <si>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</si>
  <si>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</si>
  <si>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</si>
  <si>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</si>
  <si>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</si>
  <si>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</si>
  <si>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</si>
  <si>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</si>
  <si>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</si>
  <si>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</si>
  <si>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</si>
  <si>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</si>
  <si>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</si>
  <si>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</si>
  <si>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</si>
  <si>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</si>
  <si>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</si>
  <si>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</si>
  <si>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</si>
  <si>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</si>
  <si>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</si>
  <si>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</si>
  <si>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</si>
  <si>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</si>
  <si>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</si>
  <si>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</si>
  <si>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</si>
  <si>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</si>
  <si>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</si>
  <si>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</si>
  <si>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</si>
  <si>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</si>
  <si>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</si>
  <si>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</si>
  <si>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</si>
  <si>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</si>
  <si>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</si>
  <si>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</si>
  <si>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</si>
  <si>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</si>
  <si>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</si>
  <si>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</si>
  <si>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</si>
  <si>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</si>
  <si>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</si>
  <si>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</si>
  <si>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</si>
  <si>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</si>
  <si>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</si>
  <si>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</si>
  <si>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</si>
  <si>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</si>
  <si>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</si>
  <si>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</si>
  <si>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</si>
  <si>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</si>
  <si>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</si>
  <si>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</si>
  <si>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</si>
  <si>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</si>
  <si>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</si>
  <si>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</si>
  <si>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</si>
  <si>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</si>
  <si>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</si>
  <si>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</si>
  <si>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</si>
  <si>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</si>
  <si>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</si>
  <si>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</si>
  <si>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</si>
  <si>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</si>
  <si>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</si>
  <si>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</si>
  <si>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</si>
  <si>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</si>
  <si>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</si>
  <si>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</si>
  <si>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</si>
  <si>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</si>
  <si>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</si>
  <si>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</si>
  <si>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</si>
  <si>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</si>
  <si>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</si>
  <si>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</si>
  <si>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</si>
  <si>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</si>
  <si>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</si>
  <si>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</si>
  <si>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</si>
  <si>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</si>
  <si>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</si>
  <si>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</si>
  <si>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</si>
  <si>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</si>
  <si>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</si>
  <si>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</si>
  <si>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</si>
  <si>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</si>
  <si>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</si>
  <si>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</si>
  <si>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</si>
  <si>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</si>
  <si>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</si>
  <si>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</si>
  <si>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</si>
  <si>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</si>
  <si>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</si>
  <si>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</si>
  <si>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</si>
  <si>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</si>
  <si>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</si>
  <si>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</si>
  <si>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</si>
  <si>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</si>
  <si>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</si>
  <si>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</si>
  <si>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</si>
  <si>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</si>
  <si>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</si>
  <si>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</si>
  <si>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</si>
  <si>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</si>
  <si>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</si>
  <si>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</si>
  <si>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</si>
  <si>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</si>
  <si>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</si>
  <si>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</si>
  <si>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</si>
  <si>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</si>
  <si>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</si>
  <si>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</si>
  <si>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</si>
  <si>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</si>
  <si>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</si>
  <si>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</si>
  <si>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</si>
  <si>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</si>
  <si>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</si>
  <si>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</si>
  <si>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</si>
  <si>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</si>
  <si>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</si>
  <si>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</si>
  <si>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</si>
  <si>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</si>
  <si>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</si>
  <si>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</si>
  <si>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</si>
  <si>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</si>
  <si>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</si>
  <si>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</si>
  <si>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</si>
  <si>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</si>
  <si>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</si>
  <si>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</si>
  <si>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</si>
  <si>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</si>
  <si>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</si>
  <si>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</si>
  <si>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</si>
  <si>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</si>
  <si>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</si>
  <si>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</si>
  <si>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</si>
  <si>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</si>
  <si>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</si>
  <si>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</si>
  <si>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</si>
  <si>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</si>
  <si>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</si>
  <si>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</si>
  <si>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</si>
  <si>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</si>
  <si>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</si>
  <si>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</si>
  <si>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</si>
  <si>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</si>
  <si>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</si>
  <si>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</si>
  <si>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</si>
  <si>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</si>
  <si>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</si>
  <si>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</si>
  <si>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</si>
  <si>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</si>
  <si>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</si>
  <si>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</si>
  <si>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</si>
  <si>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</si>
  <si>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</si>
  <si>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</si>
  <si>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</si>
  <si>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</si>
  <si>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</si>
  <si>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</si>
  <si>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</si>
  <si>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</si>
  <si>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</si>
  <si>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</si>
  <si>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</si>
  <si>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</si>
  <si>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</si>
  <si>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</si>
  <si>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</si>
  <si>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</si>
  <si>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</si>
  <si>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</si>
  <si>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</si>
  <si>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</si>
  <si>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</si>
  <si>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</si>
  <si>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</si>
  <si>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</si>
  <si>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</si>
  <si>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</si>
  <si>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</si>
  <si>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</si>
  <si>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</si>
  <si>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</si>
  <si>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</si>
  <si>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</si>
  <si>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</si>
  <si>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</si>
  <si>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</si>
  <si>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</si>
  <si>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</si>
  <si>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</si>
  <si>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</si>
  <si>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</si>
  <si>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</si>
  <si>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</si>
  <si>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</si>
  <si>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</si>
  <si>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</si>
  <si>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</si>
  <si>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</si>
  <si>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</si>
  <si>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</si>
  <si>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</si>
  <si>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</si>
  <si>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</si>
  <si>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</si>
  <si>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</si>
  <si>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</si>
  <si>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</si>
  <si>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</si>
  <si>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</si>
  <si>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</si>
  <si>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</si>
  <si>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</si>
  <si>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</si>
  <si>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</si>
  <si>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</si>
  <si>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</si>
  <si>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</si>
  <si>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</si>
  <si>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</si>
  <si>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</si>
  <si>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</si>
  <si>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</si>
  <si>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</si>
  <si>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</si>
  <si>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</si>
  <si>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</si>
  <si>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</si>
  <si>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</si>
  <si>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</si>
  <si>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</si>
  <si>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</si>
  <si>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</si>
  <si>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</si>
  <si>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</si>
  <si>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</si>
  <si>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</si>
  <si>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</si>
  <si>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</si>
  <si>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</si>
  <si>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</si>
  <si>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</si>
  <si>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</si>
  <si>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</si>
  <si>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</si>
  <si>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</si>
  <si>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</si>
  <si>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</si>
  <si>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</si>
  <si>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</si>
  <si>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</si>
  <si>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</si>
  <si>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</si>
  <si>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</si>
  <si>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</si>
  <si>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</si>
  <si>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</si>
  <si>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</si>
  <si>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</si>
  <si>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</si>
  <si>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</si>
  <si>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</si>
  <si>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</si>
  <si>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</si>
  <si>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</si>
  <si>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</si>
  <si>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</si>
  <si>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</si>
  <si>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</si>
  <si>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</si>
  <si>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</si>
  <si>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</si>
  <si>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</si>
  <si>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</si>
  <si>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</si>
  <si>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</si>
  <si>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</si>
  <si>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</si>
  <si>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</si>
  <si>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</si>
  <si>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</si>
  <si>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</si>
  <si>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</si>
  <si>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</si>
  <si>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</si>
  <si>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</si>
  <si>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</si>
  <si>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</si>
  <si>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</si>
  <si>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</si>
  <si>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</si>
  <si>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</si>
  <si>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</si>
  <si>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</si>
  <si>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</si>
  <si>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</si>
  <si>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</si>
  <si>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</si>
  <si>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</si>
  <si>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</si>
  <si>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</si>
  <si>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</si>
  <si>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</si>
  <si>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</si>
  <si>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</si>
  <si>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</si>
  <si>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</si>
  <si>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</si>
  <si>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</si>
  <si>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</si>
  <si>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</si>
  <si>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</si>
  <si>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</si>
  <si>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</si>
  <si>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</si>
  <si>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</si>
  <si>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</si>
  <si>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</si>
  <si>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</si>
  <si>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</si>
  <si>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</si>
  <si>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</si>
  <si>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</si>
  <si>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</si>
  <si>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</si>
  <si>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</si>
  <si>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</si>
  <si>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</si>
  <si>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</si>
  <si>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</si>
  <si>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</si>
  <si>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</si>
  <si>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</si>
  <si>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</si>
  <si>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</si>
  <si>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</si>
  <si>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</si>
  <si>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</si>
  <si>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</si>
  <si>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</si>
  <si>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</si>
  <si>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</si>
  <si>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</si>
  <si>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</si>
  <si>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</si>
  <si>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</si>
  <si>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</si>
  <si>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</si>
  <si>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</si>
  <si>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</si>
  <si>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</si>
  <si>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</si>
  <si>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</si>
  <si>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</si>
  <si>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</si>
  <si>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</si>
  <si>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</si>
  <si>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</si>
  <si>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</si>
  <si>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</si>
  <si>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</si>
  <si>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</si>
  <si>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</si>
  <si>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</si>
  <si>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</si>
  <si>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</si>
  <si>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</si>
  <si>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</si>
  <si>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</si>
  <si>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</si>
  <si>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</si>
  <si>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</si>
  <si>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</si>
  <si>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</si>
  <si>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</si>
  <si>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</si>
  <si>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</si>
  <si>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</si>
  <si>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</si>
  <si>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</si>
  <si>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</si>
  <si>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</si>
  <si>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</si>
  <si>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</si>
  <si>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</si>
  <si>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</si>
  <si>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</si>
  <si>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</si>
  <si>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</si>
  <si>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</si>
  <si>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</si>
  <si>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</si>
  <si>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</si>
  <si>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</si>
  <si>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</si>
  <si>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</si>
  <si>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</si>
  <si>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</si>
  <si>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</si>
  <si>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</si>
  <si>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</si>
  <si>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</si>
  <si>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</si>
  <si>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</si>
  <si>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</si>
  <si>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</si>
  <si>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</si>
  <si>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</si>
  <si>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</si>
  <si>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</si>
  <si>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</si>
  <si>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</si>
  <si>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</si>
  <si>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</si>
  <si>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</si>
  <si>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</si>
  <si>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</si>
  <si>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</si>
  <si>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</si>
  <si>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</si>
  <si>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</si>
  <si>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</si>
  <si>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</si>
  <si>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</si>
  <si>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</si>
  <si>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</si>
  <si>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</si>
  <si>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</si>
  <si>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</si>
  <si>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</si>
  <si>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</si>
  <si>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</si>
  <si>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</si>
  <si>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</si>
  <si>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</si>
  <si>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</si>
  <si>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</si>
  <si>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</si>
  <si>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</si>
  <si>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</si>
  <si>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</si>
  <si>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</si>
  <si>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</si>
  <si>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</si>
  <si>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</si>
  <si>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</si>
  <si>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</si>
  <si>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</si>
  <si>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</si>
  <si>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</si>
  <si>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</si>
  <si>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</si>
  <si>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</si>
  <si>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</si>
  <si>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</si>
  <si>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</si>
  <si>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</si>
  <si>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</si>
  <si>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</si>
  <si>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</si>
  <si>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</si>
  <si>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</si>
  <si>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</si>
  <si>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</si>
  <si>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</si>
  <si>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</si>
  <si>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</si>
  <si>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</si>
  <si>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</si>
  <si>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</si>
  <si>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</si>
  <si>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</si>
  <si>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</si>
  <si>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</si>
  <si>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</si>
  <si>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</si>
  <si>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</si>
  <si>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</si>
  <si>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</si>
  <si>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</si>
  <si>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</si>
  <si>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</si>
  <si>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</si>
  <si>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</si>
  <si>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</si>
  <si>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</si>
  <si>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</si>
  <si>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</si>
  <si>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</si>
  <si>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</si>
  <si>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</si>
  <si>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</si>
  <si>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</si>
  <si>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</si>
  <si>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</si>
  <si>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</si>
  <si>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</si>
  <si>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</si>
  <si>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</si>
  <si>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</si>
  <si>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</si>
  <si>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</si>
  <si>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</si>
  <si>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</si>
  <si>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</si>
  <si>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</si>
  <si>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</si>
  <si>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</si>
  <si>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</si>
  <si>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</si>
  <si>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</si>
  <si>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</si>
  <si>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</si>
  <si>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</si>
  <si>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</si>
  <si>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</si>
  <si>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</si>
  <si>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</si>
  <si>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</si>
  <si>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</si>
  <si>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</si>
  <si>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</si>
  <si>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</si>
  <si>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</si>
  <si>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</si>
  <si>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</si>
  <si>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</si>
  <si>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</si>
  <si>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</si>
  <si>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</si>
  <si>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</si>
  <si>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</si>
  <si>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</si>
  <si>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</si>
  <si>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</si>
  <si>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</si>
  <si>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</si>
  <si>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</si>
  <si>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</si>
  <si>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</si>
  <si>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</si>
  <si>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</si>
  <si>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</si>
  <si>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</si>
  <si>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</si>
  <si>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</si>
  <si>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</si>
  <si>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</si>
  <si>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</si>
  <si>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</si>
  <si>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</si>
  <si>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</si>
  <si>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</si>
  <si>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</si>
  <si>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</si>
  <si>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</si>
  <si>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</si>
  <si>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</si>
  <si>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</si>
  <si>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</si>
  <si>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</si>
  <si>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</si>
  <si>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</si>
  <si>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</si>
  <si>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</si>
  <si>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</si>
  <si>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</si>
  <si>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</si>
  <si>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</si>
  <si>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</si>
  <si>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</si>
  <si>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</si>
  <si>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</si>
  <si>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</si>
  <si>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</si>
  <si>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</si>
  <si>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</si>
  <si>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</si>
  <si>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</si>
  <si>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</si>
  <si>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</si>
  <si>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</si>
  <si>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</si>
  <si>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</si>
  <si>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</si>
  <si>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</si>
  <si>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</si>
  <si>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</si>
  <si>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</si>
  <si>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</si>
  <si>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</si>
  <si>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</si>
  <si>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</si>
  <si>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</si>
  <si>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</si>
  <si>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</si>
  <si>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</si>
  <si>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</si>
  <si>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</si>
  <si>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</si>
  <si>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</si>
  <si>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</si>
  <si>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</si>
  <si>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</si>
  <si>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</si>
  <si>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</si>
  <si>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</si>
  <si>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</si>
  <si>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</si>
  <si>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</si>
  <si>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</si>
  <si>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</si>
  <si>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</si>
  <si>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</si>
  <si>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</si>
  <si>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</si>
  <si>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</si>
  <si>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</si>
  <si>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</si>
  <si>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</si>
  <si>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</si>
  <si>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</si>
  <si>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</si>
  <si>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</si>
  <si>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</si>
  <si>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</si>
  <si>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</si>
  <si>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</si>
  <si>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</si>
  <si>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</si>
  <si>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</si>
  <si>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</si>
  <si>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</si>
  <si>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</si>
  <si>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</si>
  <si>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</si>
  <si>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</si>
  <si>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</si>
  <si>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</si>
  <si>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</si>
  <si>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</si>
  <si>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</si>
  <si>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</si>
  <si>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</si>
  <si>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</si>
  <si>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</si>
  <si>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</si>
  <si>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</si>
  <si>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</si>
  <si>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</si>
  <si>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</si>
  <si>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</si>
  <si>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</si>
  <si>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</si>
  <si>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</si>
  <si>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</si>
  <si>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</si>
  <si>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</si>
  <si>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</si>
  <si>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</si>
  <si>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</si>
  <si>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</si>
  <si>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</si>
  <si>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</si>
  <si>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</si>
  <si>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</si>
  <si>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</si>
  <si>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</si>
  <si>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</si>
  <si>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</si>
  <si>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</si>
  <si>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</si>
  <si>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</si>
  <si>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</si>
  <si>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</si>
  <si>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</si>
  <si>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</si>
  <si>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</si>
  <si>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</si>
  <si>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</si>
  <si>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</si>
  <si>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</si>
  <si>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</si>
  <si>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</si>
  <si>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</si>
  <si>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</si>
  <si>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</si>
  <si>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</si>
  <si>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</si>
  <si>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</si>
  <si>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</si>
  <si>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</si>
  <si>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</si>
  <si>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</si>
  <si>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</si>
  <si>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</si>
  <si>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</si>
  <si>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</si>
  <si>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</si>
  <si>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</si>
  <si>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</si>
  <si>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</si>
  <si>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</si>
  <si>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</si>
  <si>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</si>
  <si>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</si>
  <si>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</si>
  <si>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</si>
  <si>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</si>
  <si>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</si>
  <si>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</si>
  <si>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</si>
  <si>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</si>
  <si>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</si>
  <si>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</si>
  <si>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</si>
  <si>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</si>
  <si>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</si>
  <si>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</si>
  <si>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</si>
  <si>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</si>
  <si>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</si>
  <si>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</si>
  <si>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</si>
  <si>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</si>
  <si>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</si>
  <si>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</si>
  <si>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</si>
  <si>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</si>
  <si>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</si>
  <si>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</si>
  <si>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</si>
  <si>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</si>
  <si>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</si>
  <si>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</si>
  <si>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</si>
  <si>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</si>
  <si>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</si>
  <si>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</si>
  <si>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</si>
  <si>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</si>
  <si>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</si>
  <si>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</si>
  <si>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</si>
  <si>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</si>
  <si>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</si>
  <si>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</si>
  <si>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</si>
  <si>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</si>
  <si>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</si>
  <si>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</si>
  <si>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</si>
  <si>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</si>
  <si>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</si>
  <si>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</si>
  <si>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</si>
  <si>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</si>
  <si>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</si>
  <si>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</si>
  <si>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</si>
  <si>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</si>
  <si>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</si>
  <si>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</si>
  <si>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</si>
  <si>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</si>
  <si>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</si>
  <si>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</si>
  <si>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</si>
  <si>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</si>
  <si>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</si>
  <si>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</si>
  <si>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</si>
  <si>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</si>
  <si>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</si>
  <si>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</si>
  <si>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</si>
  <si>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</si>
  <si>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</si>
  <si>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</si>
  <si>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</si>
  <si>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</si>
  <si>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</si>
  <si>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</si>
  <si>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</si>
  <si>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</si>
  <si>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</si>
  <si>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</si>
  <si>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</si>
  <si>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</si>
  <si>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</si>
  <si>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</si>
  <si>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</si>
  <si>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</si>
  <si>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</si>
  <si>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</si>
  <si>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</si>
  <si>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</si>
  <si>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</si>
  <si>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</si>
  <si>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</si>
  <si>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</si>
  <si>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</si>
  <si>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</si>
  <si>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</si>
  <si>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</si>
  <si>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</si>
  <si>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</si>
  <si>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</si>
  <si>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</si>
  <si>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</si>
  <si>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</si>
  <si>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</si>
  <si>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</si>
  <si>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</si>
  <si>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</si>
  <si>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</si>
  <si>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</si>
  <si>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</si>
  <si>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</si>
  <si>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</si>
  <si>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</si>
  <si>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</si>
  <si>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</si>
  <si>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</si>
  <si>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</si>
  <si>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</si>
  <si>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</si>
  <si>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</si>
  <si>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</si>
  <si>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</si>
  <si>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</si>
  <si>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</si>
  <si>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</si>
  <si>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</si>
  <si>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</si>
  <si>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</si>
  <si>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</si>
  <si>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</si>
  <si>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</si>
  <si>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</si>
  <si>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</si>
  <si>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</si>
  <si>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</si>
  <si>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</si>
  <si>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</si>
  <si>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</si>
  <si>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</si>
  <si>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</si>
  <si>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</si>
  <si>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</si>
  <si>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</si>
  <si>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</si>
  <si>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</si>
  <si>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</si>
  <si>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</si>
  <si>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</si>
  <si>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</si>
  <si>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</si>
  <si>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</si>
  <si>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</si>
  <si>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</si>
  <si>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</si>
  <si>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</si>
  <si>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</si>
  <si>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</si>
  <si>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</si>
  <si>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</si>
  <si>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</si>
  <si>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</si>
  <si>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</si>
  <si>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</si>
  <si>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</si>
  <si>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</si>
  <si>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</si>
  <si>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</si>
  <si>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</si>
  <si>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</si>
  <si>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</si>
  <si>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</si>
  <si>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</si>
  <si>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</si>
  <si>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</si>
  <si>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</si>
  <si>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</si>
  <si>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</si>
  <si>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</si>
  <si>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</si>
  <si>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</si>
  <si>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</si>
  <si>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</si>
  <si>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</si>
  <si>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</si>
  <si>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</si>
  <si>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</si>
  <si>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</si>
  <si>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</si>
  <si>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</si>
  <si>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</si>
  <si>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</si>
  <si>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</si>
  <si>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</si>
  <si>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</si>
  <si>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</si>
  <si>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</si>
  <si>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</si>
  <si>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</si>
  <si>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</si>
  <si>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</si>
  <si>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</si>
  <si>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</si>
  <si>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</si>
  <si>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</si>
  <si>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</si>
  <si>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</si>
  <si>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</si>
  <si>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</si>
  <si>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</si>
  <si>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</si>
  <si>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</si>
  <si>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</si>
  <si>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</si>
  <si>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</si>
  <si>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</si>
  <si>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</si>
  <si>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</si>
  <si>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</si>
  <si>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</si>
  <si>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</si>
  <si>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</si>
  <si>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</si>
  <si>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</si>
  <si>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</si>
  <si>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</si>
  <si>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</si>
  <si>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</si>
  <si>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</si>
  <si>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</si>
  <si>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</si>
  <si>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</si>
  <si>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</si>
  <si>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</si>
  <si>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</si>
  <si>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</si>
  <si>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</si>
  <si>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</si>
  <si>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</si>
  <si>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</si>
  <si>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</si>
  <si>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</si>
  <si>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</si>
  <si>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</si>
  <si>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</si>
  <si>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</si>
  <si>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</si>
  <si>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</si>
  <si>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</si>
  <si>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</si>
  <si>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</si>
  <si>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</si>
  <si>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</si>
  <si>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</si>
  <si>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</si>
  <si>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</si>
  <si>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</si>
  <si>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</si>
  <si>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</si>
  <si>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</si>
  <si>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</si>
  <si>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</si>
  <si>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</si>
  <si>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</si>
  <si>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</si>
  <si>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</si>
  <si>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</si>
  <si>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</si>
  <si>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</si>
  <si>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</si>
  <si>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</si>
  <si>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</si>
  <si>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</si>
  <si>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</si>
  <si>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</si>
  <si>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</si>
  <si>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</si>
  <si>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</si>
  <si>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</si>
  <si>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</si>
  <si>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</si>
  <si>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</si>
  <si>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</si>
  <si>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</si>
  <si>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</si>
  <si>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</si>
  <si>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</si>
  <si>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</si>
  <si>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</si>
  <si>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</si>
  <si>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</si>
  <si>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</si>
  <si>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</si>
  <si>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</si>
  <si>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</si>
  <si>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</si>
  <si>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</si>
  <si>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</si>
  <si>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</si>
  <si>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</si>
  <si>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</si>
  <si>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</si>
  <si>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</si>
  <si>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</si>
  <si>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</si>
  <si>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</si>
  <si>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</si>
  <si>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</si>
  <si>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</si>
  <si>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</si>
  <si>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</si>
  <si>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</si>
  <si>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</si>
  <si>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</si>
  <si>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</si>
  <si>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</si>
  <si>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</si>
  <si>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</si>
  <si>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</si>
  <si>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</si>
  <si>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</si>
  <si>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</si>
  <si>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</si>
  <si>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</si>
  <si>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</si>
  <si>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</si>
  <si>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</si>
  <si>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</si>
  <si>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</si>
  <si>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</si>
  <si>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</si>
  <si>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</si>
  <si>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</si>
  <si>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</si>
  <si>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</si>
  <si>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</si>
  <si>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</si>
  <si>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</si>
  <si>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</si>
  <si>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</si>
  <si>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</si>
  <si>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</si>
  <si>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</si>
  <si>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</si>
  <si>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</si>
  <si>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</si>
  <si>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</si>
  <si>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</si>
  <si>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</si>
  <si>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</si>
  <si>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</si>
  <si>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</si>
  <si>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</si>
  <si>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</si>
  <si>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</si>
  <si>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</si>
  <si>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</si>
  <si>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</si>
  <si>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</si>
  <si>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</si>
  <si>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</si>
  <si>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</si>
  <si>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</si>
  <si>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</si>
  <si>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</si>
  <si>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</si>
  <si>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</si>
  <si>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</si>
  <si>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</si>
  <si>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</si>
  <si>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</si>
  <si>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</si>
  <si>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</si>
  <si>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</si>
  <si>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</si>
  <si>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</si>
  <si>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</si>
  <si>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</si>
  <si>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</si>
  <si>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</si>
  <si>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</si>
  <si>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</si>
  <si>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</si>
  <si>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</si>
  <si>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</si>
  <si>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</si>
  <si>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</si>
  <si>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</si>
  <si>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</si>
  <si>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</si>
  <si>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</si>
  <si>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</si>
  <si>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</si>
  <si>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</si>
  <si>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</si>
  <si>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</si>
  <si>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</si>
  <si>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</si>
  <si>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</si>
  <si>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</si>
  <si>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</si>
  <si>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</si>
  <si>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</si>
  <si>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</si>
  <si>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</si>
  <si>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</si>
  <si>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</si>
  <si>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</si>
  <si>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</si>
  <si>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</si>
  <si>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</si>
  <si>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</si>
  <si>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</si>
  <si>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</si>
  <si>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</si>
  <si>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</si>
  <si>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</si>
  <si>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</si>
  <si>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</si>
  <si>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</si>
  <si>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</si>
  <si>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</si>
  <si>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</si>
  <si>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</si>
  <si>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</si>
  <si>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</si>
  <si>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</si>
  <si>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</si>
  <si>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</si>
  <si>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</si>
  <si>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</si>
  <si>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</si>
  <si>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</si>
  <si>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</si>
  <si>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</si>
  <si>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</si>
  <si>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</si>
  <si>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</si>
  <si>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</si>
  <si>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</si>
  <si>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</si>
  <si>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</si>
  <si>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</si>
  <si>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</si>
  <si>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</si>
  <si>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</si>
  <si>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</si>
  <si>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</si>
  <si>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</si>
  <si>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</si>
  <si>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</si>
  <si>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</si>
  <si>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</si>
  <si>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</si>
  <si>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</si>
  <si>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</si>
  <si>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</si>
  <si>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</si>
  <si>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</si>
  <si>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</si>
  <si>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</si>
  <si>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</si>
  <si>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</si>
  <si>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</si>
  <si>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</si>
  <si>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</si>
  <si>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</si>
  <si>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</si>
  <si>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</si>
  <si>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</si>
  <si>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</si>
  <si>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</si>
  <si>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</si>
  <si>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</si>
  <si>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</si>
  <si>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</si>
  <si>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</si>
  <si>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</si>
  <si>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</si>
  <si>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</si>
  <si>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</si>
  <si>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</si>
  <si>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</si>
  <si>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</si>
  <si>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</si>
  <si>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</si>
  <si>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</si>
  <si>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</si>
  <si>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</si>
  <si>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</si>
  <si>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</si>
  <si>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</si>
  <si>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</si>
  <si>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</si>
  <si>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</si>
  <si>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</si>
  <si>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</si>
  <si>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</si>
  <si>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</si>
  <si>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</si>
  <si>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</si>
  <si>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</si>
  <si>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</si>
  <si>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</si>
  <si>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</si>
  <si>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</si>
  <si>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</si>
  <si>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</si>
  <si>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</si>
  <si>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</si>
  <si>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</si>
  <si>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</si>
  <si>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</si>
  <si>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</si>
  <si>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</si>
  <si>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</si>
  <si>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</si>
  <si>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</si>
  <si>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</si>
  <si>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</si>
  <si>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</si>
  <si>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</si>
  <si>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</si>
  <si>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</si>
  <si>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</si>
  <si>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</si>
  <si>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</si>
  <si>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</si>
  <si>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</si>
  <si>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</si>
  <si>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</si>
  <si>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</si>
  <si>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</si>
  <si>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</si>
  <si>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</si>
  <si>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</si>
  <si>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</si>
  <si>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</si>
  <si>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</si>
  <si>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</si>
  <si>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</si>
  <si>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</si>
  <si>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</si>
  <si>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</si>
  <si>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</si>
  <si>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</si>
  <si>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</si>
  <si>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</si>
  <si>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</si>
  <si>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</si>
  <si>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</si>
  <si>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</si>
  <si>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</si>
  <si>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</si>
  <si>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</si>
  <si>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</si>
  <si>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</si>
  <si>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</si>
  <si>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</si>
  <si>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</si>
  <si>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</si>
  <si>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</si>
  <si>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</si>
  <si>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</si>
  <si>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</si>
  <si>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</si>
  <si>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</si>
  <si>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</si>
  <si>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</si>
  <si>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</si>
  <si>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</si>
  <si>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</si>
  <si>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</si>
  <si>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</si>
  <si>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</si>
  <si>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</si>
  <si>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</si>
  <si>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</si>
  <si>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</si>
  <si>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</si>
  <si>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</si>
  <si>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</si>
  <si>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</si>
  <si>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</si>
  <si>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</si>
  <si>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</si>
  <si>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</si>
  <si>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</si>
  <si>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</si>
  <si>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</si>
  <si>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</si>
  <si>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</si>
  <si>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</si>
  <si>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</si>
  <si>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</si>
  <si>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</si>
  <si>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</si>
  <si>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</si>
  <si>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</si>
  <si>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</si>
  <si>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</si>
  <si>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</si>
  <si>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</si>
  <si>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</si>
  <si>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</si>
  <si>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</si>
  <si>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</si>
  <si>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</si>
  <si>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</si>
  <si>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</si>
  <si>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</si>
  <si>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</si>
  <si>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</si>
  <si>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</si>
  <si>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</si>
  <si>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</si>
  <si>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</si>
  <si>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</si>
  <si>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</si>
  <si>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</si>
  <si>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</si>
  <si>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</si>
  <si>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</si>
  <si>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</si>
  <si>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</si>
  <si>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</si>
  <si>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</si>
  <si>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</si>
  <si>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</si>
  <si>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</si>
  <si>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</si>
  <si>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</si>
  <si>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</si>
  <si>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</si>
  <si>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</si>
  <si>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</si>
  <si>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</si>
  <si>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</si>
  <si>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</si>
  <si>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</si>
  <si>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</si>
  <si>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</si>
  <si>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</si>
  <si>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</si>
  <si>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</si>
  <si>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</si>
  <si>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</si>
  <si>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</si>
  <si>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</si>
  <si>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</si>
  <si>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</si>
  <si>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</si>
  <si>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</si>
  <si>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</si>
  <si>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</si>
  <si>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</si>
  <si>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</si>
  <si>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</si>
  <si>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</si>
  <si>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</si>
  <si>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</si>
  <si>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</si>
  <si>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</si>
  <si>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</si>
  <si>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</si>
  <si>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</si>
  <si>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</si>
  <si>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</si>
  <si>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</si>
  <si>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</si>
  <si>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</si>
  <si>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</si>
  <si>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</si>
  <si>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</si>
  <si>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</si>
  <si>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</si>
  <si>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</si>
  <si>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</si>
  <si>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</si>
  <si>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</si>
  <si>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</si>
  <si>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</si>
  <si>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</si>
  <si>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</si>
  <si>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</si>
  <si>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</si>
  <si>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</si>
  <si>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</si>
  <si>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</si>
  <si>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</si>
  <si>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</si>
  <si>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</si>
  <si>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</si>
  <si>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</si>
  <si>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</si>
  <si>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</si>
  <si>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</si>
  <si>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</si>
  <si>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</si>
  <si>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</si>
  <si>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</si>
  <si>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</si>
  <si>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</si>
  <si>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</si>
  <si>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</si>
  <si>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</si>
  <si>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</si>
  <si>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</si>
  <si>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</si>
  <si>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</si>
  <si>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</si>
  <si>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</si>
  <si>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</si>
  <si>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</si>
  <si>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</si>
  <si>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</si>
  <si>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</si>
  <si>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</si>
  <si>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</si>
  <si>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</si>
  <si>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</si>
  <si>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</si>
  <si>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</si>
  <si>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</si>
  <si>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</si>
  <si>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</si>
  <si>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</si>
  <si>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</si>
  <si>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</si>
  <si>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</si>
  <si>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</si>
  <si>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</si>
  <si>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</si>
  <si>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</si>
  <si>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</si>
  <si>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</si>
  <si>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</si>
  <si>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</si>
  <si>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</si>
  <si>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</si>
  <si>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</si>
  <si>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</si>
  <si>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</si>
  <si>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</si>
  <si>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</si>
  <si>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</si>
  <si>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</si>
  <si>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</si>
  <si>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</si>
  <si>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</si>
  <si>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</si>
  <si>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</si>
  <si>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</si>
  <si>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</si>
  <si>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</si>
  <si>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</si>
  <si>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</si>
  <si>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</si>
  <si>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</si>
  <si>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</si>
  <si>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</si>
  <si>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</si>
  <si>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</si>
  <si>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</si>
  <si>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</si>
  <si>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</si>
  <si>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</si>
  <si>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</si>
  <si>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</si>
  <si>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</si>
  <si>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</si>
  <si>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</si>
  <si>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</si>
  <si>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</si>
  <si>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</si>
  <si>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</si>
  <si>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</si>
  <si>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</si>
  <si>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</si>
  <si>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</si>
  <si>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</si>
  <si>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</si>
  <si>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</si>
  <si>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</si>
  <si>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</si>
  <si>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</si>
  <si>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</si>
  <si>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</si>
  <si>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</si>
  <si>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</si>
  <si>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</si>
  <si>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</si>
  <si>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</si>
  <si>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</si>
  <si>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</si>
  <si>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</si>
  <si>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</si>
  <si>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</si>
  <si>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</si>
  <si>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</si>
  <si>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</si>
  <si>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</si>
  <si>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</si>
  <si>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</si>
  <si>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</si>
  <si>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</si>
  <si>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</si>
  <si>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</si>
  <si>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</si>
  <si>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</si>
  <si>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</si>
  <si>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</si>
  <si>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</si>
  <si>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</si>
  <si>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</si>
  <si>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</si>
  <si>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</si>
  <si>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</si>
  <si>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</si>
  <si>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</si>
  <si>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</si>
  <si>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</si>
  <si>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AS,60,010,Eastern District,H1</t>
  </si>
  <si>
    <t>AS,60,020,Manu'a District,H1</t>
  </si>
  <si>
    <t>AS,60,030,Rose Island,H4</t>
  </si>
  <si>
    <t>AS,60,040,Swains Island,H4</t>
  </si>
  <si>
    <t>AS,60,050,Western District,H1</t>
  </si>
  <si>
    <t>GU,66,010,Guam,H4</t>
  </si>
  <si>
    <t>MP,69,085,Northern Islands Municipality,H1</t>
  </si>
  <si>
    <t>MP,69,100,Rota Municipality,H1</t>
  </si>
  <si>
    <t>MP,69,110,Saipan Municipality,H1</t>
  </si>
  <si>
    <t>MP,69,120,Tinian Municipality,H1</t>
  </si>
  <si>
    <t>PR,72,001,Adjuntas Municipio,H1</t>
  </si>
  <si>
    <t>PR,72,003,Aguada Municipio,H1</t>
  </si>
  <si>
    <t>PR,72,005,Aguadilla Municipio,H1</t>
  </si>
  <si>
    <t>PR,72,007,Aguas Buenas Municipio,H1</t>
  </si>
  <si>
    <t>PR,72,009,Aibonito Municipio,H1</t>
  </si>
  <si>
    <t>PR,72,011,Anasco Municipio,H1</t>
  </si>
  <si>
    <t>PR,72,013,Arecibo Municipio,H1</t>
  </si>
  <si>
    <t>PR,72,015,Arroyo Municipio,H1</t>
  </si>
  <si>
    <t>PR,72,017,Barceloneta Municipio,H1</t>
  </si>
  <si>
    <t>PR,72,019,Barranquitas Municipio,H1</t>
  </si>
  <si>
    <t>PR,72,021,Bayamon Municipio,H1</t>
  </si>
  <si>
    <t>PR,72,023,Cabo Rojo Municipio,H1</t>
  </si>
  <si>
    <t>PR,72,025,Caguas Municipio,H1</t>
  </si>
  <si>
    <t>PR,72,027,Camuy Municipio,H1</t>
  </si>
  <si>
    <t>PR,72,029,Canovanas Municipio,H1</t>
  </si>
  <si>
    <t>PR,72,031,Carolina Municipio,H1</t>
  </si>
  <si>
    <t>PR,72,033,Catano Municipio,H1</t>
  </si>
  <si>
    <t>PR,72,035,Cayey Municipio,H1</t>
  </si>
  <si>
    <t>PR,72,037,Ceiba Municipio,H1</t>
  </si>
  <si>
    <t>PR,72,039,Ciales Municipio,H1</t>
  </si>
  <si>
    <t>PR,72,041,Cidra Municipio,H1</t>
  </si>
  <si>
    <t>PR,72,043,Coamo Municipio,H1</t>
  </si>
  <si>
    <t>PR,72,045,Comerio Municipio,H1</t>
  </si>
  <si>
    <t>PR,72,047,Corozal Municipio,H1</t>
  </si>
  <si>
    <t>PR,72,049,Culebra Municipio,H1</t>
  </si>
  <si>
    <t>PR,72,051,Dorado Municipio,H1</t>
  </si>
  <si>
    <t>PR,72,053,Fajardo Municipio,H1</t>
  </si>
  <si>
    <t>PR,72,054,Florida Municipio,H1</t>
  </si>
  <si>
    <t>PR,72,055,Guanica Municipio,H1</t>
  </si>
  <si>
    <t>PR,72,057,Guayama Municipio,H1</t>
  </si>
  <si>
    <t>PR,72,059,Guayanilla Municipio,H1</t>
  </si>
  <si>
    <t>PR,72,061,Guaynabo Municipio,H1</t>
  </si>
  <si>
    <t>PR,72,063,Gurabo Municipio,H1</t>
  </si>
  <si>
    <t>PR,72,065,Hatillo Municipio,H1</t>
  </si>
  <si>
    <t>PR,72,067,Hormigueros Municipio,H1</t>
  </si>
  <si>
    <t>PR,72,069,Humacao Municipio,H1</t>
  </si>
  <si>
    <t>PR,72,071,Isabela Municipio,H1</t>
  </si>
  <si>
    <t>PR,72,073,Jayuya Municipio,H1</t>
  </si>
  <si>
    <t>PR,72,075,Juana Diaz Municipio,H1</t>
  </si>
  <si>
    <t>PR,72,077,Juncos Municipio,H1</t>
  </si>
  <si>
    <t>PR,72,079,Lajas Municipio,H1</t>
  </si>
  <si>
    <t>PR,72,081,Lares Municipio,H1</t>
  </si>
  <si>
    <t>PR,72,083,Las Marias Municipio,H1</t>
  </si>
  <si>
    <t>PR,72,085,Las Piedras Municipio,H1</t>
  </si>
  <si>
    <t>PR,72,087,Loiza Municipio,H1</t>
  </si>
  <si>
    <t>PR,72,089,Luquillo Municipio,H1</t>
  </si>
  <si>
    <t>PR,72,091,Manati Municipio,H1</t>
  </si>
  <si>
    <t>PR,72,093,Maricao Municipio,H1</t>
  </si>
  <si>
    <t>PR,72,095,Maunabo Municipio,H1</t>
  </si>
  <si>
    <t>PR,72,097,Mayaguez Municipio,H1</t>
  </si>
  <si>
    <t>PR,72,099,Moca Municipio,H1</t>
  </si>
  <si>
    <t>PR,72,101,Morovis Municipio,H1</t>
  </si>
  <si>
    <t>PR,72,103,Naguabo Municipio,H1</t>
  </si>
  <si>
    <t>PR,72,105,Naranjito Municipio,H1</t>
  </si>
  <si>
    <t>PR,72,107,Orocovis Municipio,H1</t>
  </si>
  <si>
    <t>PR,72,109,Patillas Municipio,H1</t>
  </si>
  <si>
    <t>PR,72,111,Penuelas Municipio,H1</t>
  </si>
  <si>
    <t>PR,72,113,Ponce Municipio,H1</t>
  </si>
  <si>
    <t>PR,72,115,Quebradillas Municipio,H1</t>
  </si>
  <si>
    <t>PR,72,117,Rincon Municipio,H1</t>
  </si>
  <si>
    <t>PR,72,119,Rio Grande Municipio,H1</t>
  </si>
  <si>
    <t>PR,72,121,Sabana Grande Municipio,H1</t>
  </si>
  <si>
    <t>PR,72,123,Salinas Municipio,H1</t>
  </si>
  <si>
    <t>PR,72,125,San German Municipio,H1</t>
  </si>
  <si>
    <t>PR,72,127,San Juan Municipio,H1</t>
  </si>
  <si>
    <t>PR,72,129,San Lorenzo Municipio,H1</t>
  </si>
  <si>
    <t>PR,72,131,San Sebastian Municipio,H1</t>
  </si>
  <si>
    <t>PR,72,133,Santa Isabel Municipio,H1</t>
  </si>
  <si>
    <t>PR,72,135,Toa Alta Municipio,H1</t>
  </si>
  <si>
    <t>PR,72,137,Toa Baja Municipio,H1</t>
  </si>
  <si>
    <t>PR,72,139,Trujillo Alto Municipio,H1</t>
  </si>
  <si>
    <t>PR,72,141,Utuado Municipio,H1</t>
  </si>
  <si>
    <t>PR,72,143,Vega Alta Municipio,H1</t>
  </si>
  <si>
    <t>PR,72,145,Vega Baja Municipio,H1</t>
  </si>
  <si>
    <t>PR,72,147,Vieques Municipio,H1</t>
  </si>
  <si>
    <t>PR,72,149,Villalba Municipio,H1</t>
  </si>
  <si>
    <t>PR,72,151,Yabucoa Municipio,H1</t>
  </si>
  <si>
    <t>PR,72,153,Yauco Municipio,H1</t>
  </si>
  <si>
    <t>UM,74,300,Midway Islands,H4</t>
  </si>
  <si>
    <t>VI,78,010,St. Croix Island,H4</t>
  </si>
  <si>
    <t>VI,78,020,St. John Island,H4</t>
  </si>
  <si>
    <t>VI,78,030,St. Thomas Island,H4</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</si>
  <si>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</si>
  <si>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</si>
  <si>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</si>
  <si>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</si>
  <si>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</si>
  <si>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</si>
  <si>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</si>
  <si>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</si>
  <si>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</si>
  <si>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</si>
  <si>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</si>
  <si>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</si>
  <si>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</si>
  <si>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</si>
  <si>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</si>
  <si>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</si>
  <si>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</si>
  <si>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</si>
  <si>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</si>
  <si>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</si>
  <si>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</si>
  <si>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</si>
  <si>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</si>
  <si>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</si>
  <si>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</si>
  <si>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</si>
  <si>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</si>
  <si>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</si>
  <si>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</si>
  <si>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</si>
  <si>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</si>
  <si>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</si>
  <si>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</si>
  <si>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</si>
  <si>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</si>
  <si>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</si>
  <si>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</si>
  <si>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</si>
  <si>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</si>
  <si>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</si>
  <si>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</si>
  <si>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</si>
  <si>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</si>
  <si>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</si>
  <si>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</si>
  <si>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</si>
  <si>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</si>
  <si>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</si>
  <si>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</si>
  <si>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</si>
  <si>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</si>
  <si>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</si>
  <si>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</si>
  <si>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</si>
  <si>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</si>
  <si>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</si>
  <si>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</si>
  <si>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</si>
  <si>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</si>
  <si>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</si>
  <si>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</si>
  <si>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</si>
  <si>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</si>
  <si>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</si>
  <si>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</si>
  <si>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</si>
  <si>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</si>
  <si>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</si>
  <si>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</si>
  <si>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</si>
  <si>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</si>
  <si>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</si>
  <si>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</si>
  <si>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</si>
  <si>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</si>
  <si>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</si>
  <si>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</si>
  <si>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</si>
  <si>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</si>
  <si>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</si>
  <si>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</si>
  <si>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</si>
  <si>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</si>
  <si>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</si>
  <si>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</si>
  <si>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</si>
  <si>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</si>
  <si>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</si>
  <si>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</si>
  <si>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</si>
  <si>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</si>
  <si>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</si>
  <si>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</si>
  <si>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</si>
  <si>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</si>
  <si>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</si>
  <si>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</si>
  <si>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</si>
  <si>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</si>
  <si>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</si>
  <si>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</si>
  <si>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</si>
  <si>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</si>
  <si>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</si>
  <si>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</si>
  <si>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</si>
  <si>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</si>
  <si>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</si>
  <si>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</si>
  <si>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</si>
  <si>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</si>
  <si>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</si>
  <si>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</si>
  <si>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</si>
  <si>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</si>
  <si>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</si>
  <si>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</si>
  <si>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</si>
  <si>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</si>
  <si>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</si>
  <si>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</si>
  <si>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</si>
  <si>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</si>
  <si>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</si>
  <si>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</si>
  <si>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</si>
  <si>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</si>
  <si>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</si>
  <si>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</si>
  <si>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</si>
  <si>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</si>
  <si>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</si>
  <si>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</si>
  <si>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</si>
  <si>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</si>
  <si>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</si>
  <si>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</si>
  <si>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</si>
  <si>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</si>
  <si>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</si>
  <si>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</si>
  <si>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</si>
  <si>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</si>
  <si>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</si>
  <si>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</si>
  <si>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</si>
  <si>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</si>
  <si>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</si>
  <si>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</si>
  <si>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</si>
  <si>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</si>
  <si>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</si>
  <si>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</si>
  <si>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</si>
  <si>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</si>
  <si>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</si>
  <si>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</si>
  <si>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</si>
  <si>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</si>
  <si>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</si>
  <si>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</si>
  <si>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</si>
  <si>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</si>
  <si>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</si>
  <si>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</si>
  <si>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</si>
  <si>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</si>
  <si>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</si>
  <si>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</si>
  <si>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</si>
  <si>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</si>
  <si>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</si>
  <si>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</si>
  <si>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</si>
  <si>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</si>
  <si>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</si>
  <si>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</si>
  <si>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</si>
  <si>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</si>
  <si>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</si>
  <si>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</si>
  <si>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</si>
  <si>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</si>
  <si>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</si>
  <si>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</si>
  <si>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</si>
  <si>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</si>
  <si>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</si>
  <si>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</si>
  <si>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</si>
  <si>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</si>
  <si>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</si>
  <si>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</si>
  <si>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</si>
  <si>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</si>
  <si>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</si>
  <si>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</si>
  <si>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</si>
  <si>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</si>
  <si>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</si>
  <si>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</si>
  <si>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</si>
  <si>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</si>
  <si>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</si>
  <si>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</si>
  <si>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</si>
  <si>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</si>
  <si>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</si>
  <si>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</si>
  <si>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</si>
  <si>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</si>
  <si>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</si>
  <si>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</si>
  <si>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</si>
  <si>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</si>
  <si>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</si>
  <si>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</si>
  <si>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</si>
  <si>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</si>
  <si>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</si>
  <si>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</si>
  <si>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</si>
  <si>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</si>
  <si>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</si>
  <si>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</si>
  <si>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</si>
  <si>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</si>
  <si>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</si>
  <si>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</si>
  <si>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</si>
  <si>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</si>
  <si>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</si>
  <si>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</si>
  <si>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</si>
  <si>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</si>
  <si>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</si>
  <si>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</si>
  <si>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</si>
  <si>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</si>
  <si>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</si>
  <si>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</si>
  <si>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</si>
  <si>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</si>
  <si>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</si>
  <si>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</si>
  <si>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</si>
  <si>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</si>
  <si>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</si>
  <si>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</si>
  <si>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</si>
  <si>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</si>
  <si>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</si>
  <si>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</si>
  <si>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</si>
  <si>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</si>
  <si>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</si>
  <si>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</si>
  <si>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</si>
  <si>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</si>
  <si>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</si>
  <si>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</si>
  <si>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</si>
  <si>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</si>
  <si>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</si>
  <si>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</si>
  <si>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</si>
  <si>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</si>
  <si>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</si>
  <si>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</si>
  <si>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</si>
  <si>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</si>
  <si>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</si>
  <si>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</si>
  <si>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</si>
  <si>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</si>
  <si>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</si>
  <si>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</si>
  <si>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</si>
  <si>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</si>
  <si>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</si>
  <si>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</si>
  <si>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</si>
  <si>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</si>
  <si>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</si>
  <si>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</si>
  <si>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</si>
  <si>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</si>
  <si>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</si>
  <si>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</si>
  <si>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</si>
  <si>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</si>
  <si>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</si>
  <si>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</si>
  <si>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</si>
  <si>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</si>
  <si>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</si>
  <si>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</si>
  <si>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</si>
  <si>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</si>
  <si>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</si>
  <si>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</si>
  <si>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</si>
  <si>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</si>
  <si>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</si>
  <si>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</si>
  <si>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</si>
  <si>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</si>
  <si>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</si>
  <si>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</si>
  <si>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</si>
  <si>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</si>
  <si>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</si>
  <si>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</si>
  <si>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</si>
  <si>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</si>
  <si>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</si>
  <si>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</si>
  <si>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</si>
  <si>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</si>
  <si>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</si>
  <si>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</si>
  <si>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</si>
  <si>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</si>
  <si>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</si>
  <si>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</si>
  <si>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</si>
  <si>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</si>
  <si>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</si>
  <si>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</si>
  <si>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</si>
  <si>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</si>
  <si>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</si>
  <si>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</si>
  <si>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</si>
  <si>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</si>
  <si>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</si>
  <si>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</si>
  <si>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</si>
  <si>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</si>
  <si>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</si>
  <si>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</si>
  <si>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</si>
  <si>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</si>
  <si>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</si>
  <si>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</si>
  <si>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</si>
  <si>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</si>
  <si>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</si>
  <si>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</si>
  <si>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</si>
  <si>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</si>
  <si>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</si>
  <si>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</si>
  <si>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</si>
  <si>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</si>
  <si>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</si>
  <si>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</si>
  <si>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</si>
  <si>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</si>
  <si>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</si>
  <si>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</si>
  <si>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</si>
  <si>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</si>
  <si>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</si>
  <si>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</si>
  <si>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</si>
  <si>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</si>
  <si>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</si>
  <si>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</si>
  <si>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</si>
  <si>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</si>
  <si>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</si>
  <si>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</si>
  <si>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</si>
  <si>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</si>
  <si>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</si>
  <si>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</si>
  <si>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</si>
  <si>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</si>
  <si>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</si>
  <si>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</si>
  <si>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</si>
  <si>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</si>
  <si>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</si>
  <si>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</si>
  <si>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</si>
  <si>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</si>
  <si>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</si>
  <si>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</si>
  <si>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</si>
  <si>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</si>
  <si>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</si>
  <si>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</si>
  <si>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</si>
  <si>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</si>
  <si>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</si>
  <si>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</si>
  <si>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</si>
  <si>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</si>
  <si>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</si>
  <si>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</si>
  <si>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</si>
  <si>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</si>
  <si>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</si>
  <si>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</si>
  <si>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</si>
  <si>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</si>
  <si>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</si>
  <si>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</si>
  <si>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</si>
  <si>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</si>
  <si>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</si>
  <si>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</si>
  <si>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</si>
  <si>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</si>
  <si>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</si>
  <si>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</si>
  <si>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</si>
  <si>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</si>
  <si>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</si>
  <si>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</si>
  <si>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</si>
  <si>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</si>
  <si>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</si>
  <si>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</si>
  <si>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</si>
  <si>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</si>
  <si>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</si>
  <si>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</si>
  <si>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</si>
  <si>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</si>
  <si>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</si>
  <si>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</si>
  <si>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</si>
  <si>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</si>
  <si>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</si>
  <si>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</si>
  <si>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</si>
  <si>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</si>
  <si>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</si>
  <si>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</si>
  <si>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</si>
  <si>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</si>
  <si>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</si>
  <si>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</si>
  <si>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</si>
  <si>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</si>
  <si>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</si>
  <si>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</si>
  <si>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</si>
  <si>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</si>
  <si>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</si>
  <si>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</si>
  <si>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</si>
  <si>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</si>
  <si>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</si>
  <si>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</si>
  <si>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</si>
  <si>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</si>
  <si>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</si>
  <si>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</si>
  <si>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</si>
  <si>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</si>
  <si>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</si>
  <si>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</si>
  <si>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</si>
  <si>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</si>
  <si>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</si>
  <si>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</si>
  <si>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</si>
  <si>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</si>
  <si>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</si>
  <si>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</si>
  <si>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</si>
  <si>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</si>
  <si>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</si>
  <si>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</si>
  <si>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</si>
  <si>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</si>
  <si>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</si>
  <si>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</si>
  <si>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</si>
  <si>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</si>
  <si>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</si>
  <si>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</si>
  <si>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</si>
  <si>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</si>
  <si>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</si>
  <si>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</si>
  <si>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</si>
  <si>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</si>
  <si>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</si>
  <si>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</si>
  <si>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</si>
  <si>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</si>
  <si>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</si>
  <si>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</si>
  <si>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</si>
  <si>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</si>
  <si>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</si>
  <si>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</si>
  <si>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</si>
  <si>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</si>
  <si>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</si>
  <si>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</si>
  <si>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</si>
  <si>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</si>
  <si>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</si>
  <si>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</si>
  <si>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</si>
  <si>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</si>
  <si>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</si>
  <si>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</si>
  <si>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</si>
  <si>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</si>
  <si>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</si>
  <si>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</si>
  <si>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</si>
  <si>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</si>
  <si>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</si>
  <si>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</si>
  <si>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</si>
  <si>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</si>
  <si>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</si>
  <si>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</si>
  <si>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</si>
  <si>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</si>
  <si>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</si>
  <si>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</si>
  <si>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</si>
  <si>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</si>
  <si>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</si>
  <si>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</si>
  <si>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</si>
  <si>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</si>
  <si>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</si>
  <si>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</si>
  <si>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</si>
  <si>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</si>
  <si>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</si>
  <si>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</si>
  <si>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</si>
  <si>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</si>
  <si>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</si>
  <si>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</si>
  <si>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</si>
  <si>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</si>
  <si>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</si>
  <si>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</si>
  <si>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</si>
  <si>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</si>
  <si>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</si>
  <si>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</si>
  <si>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</si>
  <si>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</si>
  <si>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</si>
  <si>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</si>
  <si>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</si>
  <si>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</si>
  <si>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</si>
  <si>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</si>
  <si>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</si>
  <si>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</si>
  <si>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</si>
  <si>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</si>
  <si>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</si>
  <si>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</si>
  <si>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</si>
  <si>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</si>
  <si>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</si>
  <si>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</si>
  <si>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</si>
  <si>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</si>
  <si>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</si>
  <si>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</si>
  <si>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</si>
  <si>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</si>
  <si>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</si>
  <si>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</si>
  <si>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</si>
  <si>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</si>
  <si>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</si>
  <si>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</si>
  <si>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</si>
  <si>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</si>
  <si>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</si>
  <si>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</si>
  <si>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</si>
  <si>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</si>
  <si>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</si>
  <si>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</si>
  <si>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</si>
  <si>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</si>
  <si>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</si>
  <si>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</si>
  <si>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</si>
  <si>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</si>
  <si>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</si>
  <si>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</si>
  <si>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</si>
  <si>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</si>
  <si>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</si>
  <si>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</si>
  <si>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</si>
  <si>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</si>
  <si>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</si>
  <si>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</si>
  <si>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</si>
  <si>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</si>
  <si>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</si>
  <si>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</si>
  <si>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</si>
  <si>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</si>
  <si>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</si>
  <si>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</si>
  <si>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</si>
  <si>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</si>
  <si>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</si>
  <si>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</si>
  <si>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</si>
  <si>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</si>
  <si>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</si>
  <si>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</si>
  <si>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</si>
  <si>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</si>
  <si>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</si>
  <si>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</si>
  <si>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</si>
  <si>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</si>
  <si>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</si>
  <si>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</si>
  <si>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</si>
  <si>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</si>
  <si>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</si>
  <si>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</si>
  <si>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</si>
  <si>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</si>
  <si>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</si>
  <si>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</si>
  <si>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</si>
  <si>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</si>
  <si>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</si>
  <si>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</si>
  <si>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</si>
  <si>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</si>
  <si>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</si>
  <si>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</si>
  <si>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</si>
  <si>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</si>
  <si>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</si>
  <si>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</si>
  <si>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</si>
  <si>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</si>
  <si>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</si>
  <si>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</si>
  <si>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</si>
  <si>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</si>
  <si>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</si>
  <si>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</si>
  <si>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</si>
  <si>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</si>
  <si>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</si>
  <si>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</si>
  <si>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</si>
  <si>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</si>
  <si>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</si>
  <si>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</si>
  <si>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</si>
  <si>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</si>
  <si>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</si>
  <si>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</si>
  <si>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</si>
  <si>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</si>
  <si>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</si>
  <si>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</si>
  <si>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</si>
  <si>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</si>
  <si>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</si>
  <si>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</si>
  <si>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</si>
  <si>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</si>
  <si>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</si>
  <si>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</si>
  <si>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</si>
  <si>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</si>
  <si>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</si>
  <si>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</si>
  <si>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</si>
  <si>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</si>
  <si>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</si>
  <si>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</si>
  <si>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</si>
  <si>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</si>
  <si>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</si>
  <si>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</si>
  <si>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</si>
  <si>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</si>
  <si>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</si>
  <si>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</si>
  <si>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</si>
  <si>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</si>
  <si>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</si>
  <si>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</si>
  <si>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</si>
  <si>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</si>
  <si>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</si>
  <si>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</si>
  <si>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</si>
  <si>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</si>
  <si>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</si>
  <si>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</si>
  <si>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</si>
  <si>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</si>
  <si>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</si>
  <si>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</si>
  <si>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</si>
  <si>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</si>
  <si>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</si>
  <si>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</si>
  <si>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</si>
  <si>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</si>
  <si>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</si>
  <si>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</si>
  <si>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</si>
  <si>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</si>
  <si>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</si>
  <si>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</si>
  <si>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</si>
  <si>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</si>
  <si>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</si>
  <si>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</si>
  <si>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</si>
  <si>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</si>
  <si>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</si>
  <si>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</si>
  <si>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</si>
  <si>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</si>
  <si>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</si>
  <si>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</si>
  <si>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</si>
  <si>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</si>
  <si>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</si>
  <si>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</si>
  <si>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</si>
  <si>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</si>
  <si>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</si>
  <si>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</si>
  <si>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</si>
  <si>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</si>
  <si>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</si>
  <si>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</si>
  <si>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</si>
  <si>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</si>
  <si>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</si>
  <si>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</si>
  <si>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</si>
  <si>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</si>
  <si>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</si>
  <si>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</si>
  <si>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</si>
  <si>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</si>
  <si>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</si>
  <si>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</si>
  <si>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</si>
  <si>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</si>
  <si>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</si>
  <si>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</si>
  <si>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</si>
  <si>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</si>
  <si>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</si>
  <si>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</si>
  <si>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</si>
  <si>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</si>
  <si>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</si>
  <si>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</si>
  <si>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</si>
  <si>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</si>
  <si>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</si>
  <si>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</si>
  <si>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</si>
  <si>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</si>
  <si>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</si>
  <si>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</si>
  <si>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</si>
  <si>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</si>
  <si>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</si>
  <si>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</si>
  <si>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</si>
  <si>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</si>
  <si>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</si>
  <si>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</si>
  <si>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</si>
  <si>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</si>
  <si>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</si>
  <si>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</si>
  <si>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</si>
  <si>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</si>
  <si>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</si>
  <si>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</si>
  <si>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</si>
  <si>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</si>
  <si>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</si>
  <si>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</si>
  <si>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</si>
  <si>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</si>
  <si>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</si>
  <si>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</si>
  <si>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</si>
  <si>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</si>
  <si>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</si>
  <si>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</si>
  <si>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</si>
  <si>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</si>
  <si>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</si>
  <si>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</si>
  <si>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</si>
  <si>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</si>
  <si>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</si>
  <si>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</si>
  <si>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</si>
  <si>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</si>
  <si>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</si>
  <si>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</si>
  <si>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</si>
  <si>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</si>
  <si>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</si>
  <si>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</si>
  <si>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</si>
  <si>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</si>
  <si>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</si>
  <si>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</si>
  <si>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</si>
  <si>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</si>
  <si>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</si>
  <si>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</si>
  <si>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</si>
  <si>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</si>
  <si>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</si>
  <si>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</si>
  <si>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</si>
  <si>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</si>
  <si>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</si>
  <si>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</si>
  <si>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</si>
  <si>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</si>
  <si>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</si>
  <si>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</si>
  <si>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</si>
  <si>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</si>
  <si>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</si>
  <si>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</si>
  <si>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</si>
  <si>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</si>
  <si>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</si>
  <si>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</si>
  <si>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</si>
  <si>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</si>
  <si>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</si>
  <si>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</si>
  <si>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</si>
  <si>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</si>
  <si>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</si>
  <si>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</si>
  <si>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</si>
  <si>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</si>
  <si>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</si>
  <si>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</si>
  <si>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</si>
  <si>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</si>
  <si>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</si>
  <si>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</si>
  <si>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</si>
  <si>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</si>
  <si>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</si>
  <si>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</si>
  <si>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</si>
  <si>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</si>
  <si>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</si>
  <si>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</si>
  <si>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</si>
  <si>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</si>
  <si>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</si>
  <si>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</si>
  <si>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</si>
  <si>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</si>
  <si>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</si>
  <si>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</si>
  <si>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</si>
  <si>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</si>
  <si>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</si>
  <si>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</si>
  <si>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</si>
  <si>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</si>
  <si>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</si>
  <si>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</si>
  <si>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</si>
  <si>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</si>
  <si>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</si>
  <si>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</si>
  <si>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</si>
  <si>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</si>
  <si>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</si>
  <si>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</si>
  <si>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</si>
  <si>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</si>
  <si>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</si>
  <si>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</si>
  <si>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</si>
  <si>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</si>
  <si>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</si>
  <si>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</si>
  <si>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</si>
  <si>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</si>
  <si>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</si>
  <si>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</si>
  <si>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</si>
  <si>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</si>
  <si>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</si>
  <si>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</si>
  <si>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</si>
  <si>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</si>
  <si>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</si>
  <si>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</si>
  <si>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</si>
  <si>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</si>
  <si>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</si>
  <si>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</si>
  <si>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</si>
  <si>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</si>
  <si>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</si>
  <si>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</si>
  <si>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</si>
  <si>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</si>
  <si>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</si>
  <si>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</si>
  <si>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</si>
  <si>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</si>
  <si>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</si>
  <si>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</si>
  <si>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</si>
  <si>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</si>
  <si>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</si>
  <si>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</si>
  <si>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</si>
  <si>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</si>
  <si>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</si>
  <si>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</si>
  <si>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</si>
  <si>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</si>
  <si>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</si>
  <si>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</si>
  <si>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</si>
  <si>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</si>
  <si>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</si>
  <si>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</si>
  <si>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</si>
  <si>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</si>
  <si>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</si>
  <si>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</si>
  <si>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</si>
  <si>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</si>
  <si>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</si>
  <si>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</si>
  <si>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</si>
  <si>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</si>
  <si>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</si>
  <si>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</si>
  <si>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</si>
  <si>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</si>
  <si>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</si>
  <si>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</si>
  <si>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</si>
  <si>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</si>
  <si>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</si>
  <si>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</si>
  <si>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</si>
  <si>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</si>
  <si>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</si>
  <si>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</si>
  <si>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</si>
  <si>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</si>
  <si>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</si>
  <si>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</si>
  <si>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</si>
  <si>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</si>
  <si>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</si>
  <si>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</si>
  <si>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</si>
  <si>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</si>
  <si>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</si>
  <si>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</si>
  <si>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</si>
  <si>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</si>
  <si>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</si>
  <si>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</si>
  <si>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</si>
  <si>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</si>
  <si>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</si>
  <si>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</si>
  <si>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</si>
  <si>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</si>
  <si>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</si>
  <si>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</si>
  <si>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</si>
  <si>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</si>
  <si>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</si>
  <si>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</si>
  <si>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</si>
  <si>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</si>
  <si>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</si>
  <si>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</si>
  <si>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</si>
  <si>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</si>
  <si>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</si>
  <si>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</si>
  <si>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</si>
  <si>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</si>
  <si>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</si>
  <si>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</si>
  <si>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</si>
  <si>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</si>
  <si>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</si>
  <si>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</si>
  <si>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</si>
  <si>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</si>
  <si>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</si>
  <si>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</si>
  <si>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</si>
  <si>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</si>
  <si>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</si>
  <si>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</si>
  <si>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</si>
  <si>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</si>
  <si>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</si>
  <si>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</si>
  <si>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</si>
  <si>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</si>
  <si>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</si>
  <si>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</si>
  <si>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</si>
  <si>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</si>
  <si>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</si>
  <si>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</si>
  <si>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</si>
  <si>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</si>
  <si>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</si>
  <si>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</si>
  <si>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</si>
  <si>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</si>
  <si>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</si>
  <si>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</si>
  <si>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</si>
  <si>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</si>
  <si>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</si>
  <si>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</si>
  <si>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</si>
  <si>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</si>
  <si>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</si>
  <si>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</si>
  <si>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</si>
  <si>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</si>
  <si>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</si>
  <si>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</si>
  <si>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</si>
  <si>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</si>
  <si>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</si>
  <si>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</si>
  <si>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</si>
  <si>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</si>
  <si>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</si>
  <si>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</si>
  <si>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</si>
  <si>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</si>
  <si>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</si>
  <si>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</si>
  <si>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</si>
  <si>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</si>
  <si>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</si>
  <si>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</si>
  <si>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</si>
  <si>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</si>
  <si>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</si>
  <si>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</si>
  <si>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</si>
  <si>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</si>
  <si>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</si>
  <si>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</si>
  <si>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</si>
  <si>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</si>
  <si>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</si>
  <si>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</si>
  <si>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</si>
  <si>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</si>
  <si>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</si>
  <si>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</si>
  <si>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</si>
  <si>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</si>
  <si>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</si>
  <si>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</si>
  <si>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</si>
  <si>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</si>
  <si>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</si>
  <si>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</si>
  <si>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</si>
  <si>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</si>
  <si>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</si>
  <si>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</si>
  <si>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</si>
  <si>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</si>
  <si>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</si>
  <si>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</si>
  <si>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</si>
  <si>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</si>
  <si>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</si>
  <si>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</si>
  <si>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</si>
  <si>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</si>
  <si>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</si>
  <si>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</si>
  <si>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</si>
  <si>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</si>
  <si>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</si>
  <si>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</si>
  <si>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</si>
  <si>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</si>
  <si>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</si>
  <si>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</si>
  <si>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</si>
  <si>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</si>
  <si>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</si>
  <si>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</si>
  <si>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</si>
  <si>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</si>
  <si>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</si>
  <si>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</si>
  <si>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</si>
  <si>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</si>
  <si>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</si>
  <si>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</si>
  <si>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</si>
  <si>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</si>
  <si>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</si>
  <si>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</si>
  <si>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</si>
  <si>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</si>
  <si>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</si>
  <si>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</si>
  <si>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</si>
  <si>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</si>
  <si>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</si>
  <si>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</si>
  <si>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</si>
  <si>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</si>
  <si>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</si>
  <si>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</si>
  <si>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</si>
  <si>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</si>
  <si>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</si>
  <si>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</si>
  <si>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</si>
  <si>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</si>
  <si>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</si>
  <si>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</si>
  <si>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</si>
  <si>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</si>
  <si>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</si>
  <si>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</si>
  <si>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</si>
  <si>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</si>
  <si>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</si>
  <si>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</si>
  <si>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</si>
  <si>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</si>
  <si>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</si>
  <si>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</si>
  <si>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</si>
  <si>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</si>
  <si>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</si>
  <si>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</si>
  <si>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</si>
  <si>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</si>
  <si>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</si>
  <si>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</si>
  <si>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</si>
  <si>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</si>
  <si>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</si>
  <si>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</si>
  <si>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</si>
  <si>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</si>
  <si>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</si>
  <si>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</si>
  <si>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</si>
  <si>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</si>
  <si>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</si>
  <si>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</si>
  <si>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</si>
  <si>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</si>
  <si>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</si>
  <si>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</si>
  <si>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</si>
  <si>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</si>
  <si>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</si>
  <si>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</si>
  <si>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</si>
  <si>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</si>
  <si>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</si>
  <si>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</si>
  <si>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</si>
  <si>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</si>
  <si>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</si>
  <si>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</si>
  <si>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</si>
  <si>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</si>
  <si>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</si>
  <si>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</si>
  <si>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</si>
  <si>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</si>
  <si>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</si>
  <si>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</si>
  <si>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</si>
  <si>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</si>
  <si>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</si>
  <si>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</si>
  <si>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</si>
  <si>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</si>
  <si>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</si>
  <si>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</si>
  <si>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</si>
  <si>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</si>
  <si>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</si>
  <si>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</si>
  <si>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</si>
  <si>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</si>
  <si>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</si>
  <si>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</si>
  <si>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</si>
  <si>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</si>
  <si>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</si>
  <si>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</si>
  <si>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</si>
  <si>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</si>
  <si>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</si>
  <si>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</si>
  <si>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</si>
  <si>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</si>
  <si>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</si>
  <si>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</si>
  <si>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</si>
  <si>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</si>
  <si>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</si>
  <si>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</si>
  <si>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</si>
  <si>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</si>
  <si>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</si>
  <si>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</si>
  <si>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</si>
  <si>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</si>
  <si>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</si>
  <si>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</si>
  <si>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</si>
  <si>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</si>
  <si>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</si>
  <si>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</si>
  <si>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</si>
  <si>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</si>
  <si>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</si>
  <si>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</si>
  <si>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</si>
  <si>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</si>
  <si>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</si>
  <si>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</si>
  <si>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</si>
  <si>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</si>
  <si>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</si>
  <si>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</si>
  <si>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</si>
  <si>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</si>
  <si>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</si>
  <si>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</si>
  <si>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</si>
  <si>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</si>
  <si>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</si>
  <si>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</si>
  <si>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</si>
  <si>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</si>
  <si>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</si>
  <si>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</si>
  <si>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</si>
  <si>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</si>
  <si>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</si>
  <si>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</si>
  <si>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</si>
  <si>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</si>
  <si>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</si>
  <si>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</si>
  <si>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</si>
  <si>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</si>
  <si>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</si>
  <si>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</si>
  <si>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</si>
  <si>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</si>
  <si>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</si>
  <si>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</si>
  <si>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</si>
  <si>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</si>
  <si>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</si>
  <si>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</si>
  <si>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</si>
  <si>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</si>
  <si>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</si>
  <si>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</si>
  <si>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</si>
  <si>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</si>
  <si>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</si>
  <si>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</si>
  <si>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</si>
  <si>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</si>
  <si>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</si>
  <si>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</si>
  <si>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</si>
  <si>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</si>
  <si>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</si>
  <si>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</si>
  <si>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</si>
  <si>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</si>
  <si>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</si>
  <si>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</si>
  <si>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</si>
  <si>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</si>
  <si>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</si>
  <si>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</si>
  <si>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</si>
  <si>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</si>
  <si>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</si>
  <si>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</si>
  <si>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</si>
  <si>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</si>
  <si>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</si>
  <si>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</si>
  <si>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</si>
  <si>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</si>
  <si>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</si>
  <si>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</si>
  <si>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</si>
  <si>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</si>
  <si>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</si>
  <si>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</si>
  <si>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</si>
  <si>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</si>
  <si>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</si>
  <si>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</si>
  <si>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</si>
  <si>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</si>
  <si>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</si>
  <si>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</si>
  <si>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</si>
  <si>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</si>
  <si>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</si>
  <si>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</si>
  <si>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</si>
  <si>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</si>
  <si>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</si>
  <si>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</si>
  <si>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</si>
  <si>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</si>
  <si>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</si>
  <si>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</si>
  <si>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</si>
  <si>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</si>
  <si>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</si>
  <si>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</si>
  <si>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</si>
  <si>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</si>
  <si>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</si>
  <si>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</si>
  <si>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</si>
  <si>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</si>
  <si>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</si>
  <si>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</si>
  <si>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</si>
  <si>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</si>
  <si>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</si>
  <si>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</si>
  <si>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</si>
  <si>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</si>
  <si>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</si>
  <si>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</si>
  <si>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</si>
  <si>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</si>
  <si>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</si>
  <si>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</si>
  <si>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</si>
  <si>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</si>
  <si>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</si>
  <si>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</si>
  <si>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</si>
  <si>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</si>
  <si>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</si>
  <si>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</si>
  <si>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</si>
  <si>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</si>
  <si>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</si>
  <si>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</si>
  <si>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</si>
  <si>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</si>
  <si>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</si>
  <si>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</si>
  <si>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</si>
  <si>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</si>
  <si>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</si>
  <si>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</si>
  <si>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</si>
  <si>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</si>
  <si>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</si>
  <si>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</si>
  <si>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</si>
  <si>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</si>
  <si>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</si>
  <si>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</si>
  <si>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</si>
  <si>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</si>
  <si>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</si>
  <si>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</si>
  <si>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</si>
  <si>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</si>
  <si>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</si>
  <si>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</si>
  <si>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</si>
  <si>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</si>
  <si>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</si>
  <si>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</si>
  <si>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</si>
  <si>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</si>
  <si>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</si>
  <si>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</si>
  <si>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</si>
  <si>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</si>
  <si>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</si>
  <si>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</si>
  <si>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</si>
  <si>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</si>
  <si>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</si>
  <si>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</si>
  <si>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</si>
  <si>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</si>
  <si>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</si>
  <si>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</si>
  <si>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</si>
  <si>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</si>
  <si>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</si>
  <si>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</si>
  <si>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</si>
  <si>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</si>
  <si>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</si>
  <si>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</si>
  <si>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</si>
  <si>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</si>
  <si>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</si>
  <si>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</si>
  <si>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</si>
  <si>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</si>
  <si>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</si>
  <si>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</si>
  <si>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</si>
  <si>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</si>
  <si>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</si>
  <si>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</si>
  <si>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</si>
  <si>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</si>
  <si>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</si>
  <si>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</si>
  <si>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</si>
  <si>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</si>
  <si>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</si>
  <si>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</si>
  <si>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</si>
  <si>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</si>
  <si>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</si>
  <si>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</si>
  <si>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</si>
  <si>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</si>
  <si>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</si>
  <si>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</si>
  <si>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</si>
  <si>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</si>
  <si>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</si>
  <si>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</si>
  <si>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</si>
  <si>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</si>
  <si>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</si>
  <si>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</si>
  <si>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</si>
  <si>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</si>
  <si>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</si>
  <si>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</si>
  <si>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</si>
  <si>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</si>
  <si>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</si>
  <si>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</si>
  <si>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</si>
  <si>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</si>
  <si>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</si>
  <si>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</si>
  <si>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</si>
  <si>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</si>
  <si>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</si>
  <si>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</si>
  <si>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</si>
  <si>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</si>
  <si>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</si>
  <si>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</si>
  <si>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</si>
  <si>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</si>
  <si>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</si>
  <si>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</si>
  <si>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</si>
  <si>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</si>
  <si>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</si>
  <si>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</si>
  <si>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</si>
  <si>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</si>
  <si>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</si>
  <si>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</si>
  <si>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</si>
  <si>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</si>
  <si>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</si>
  <si>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</si>
  <si>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</si>
  <si>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</si>
  <si>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</si>
  <si>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</si>
  <si>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</si>
  <si>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</si>
  <si>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</si>
  <si>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</si>
  <si>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</si>
  <si>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</si>
  <si>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</si>
  <si>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</si>
  <si>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</si>
  <si>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</si>
  <si>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</si>
  <si>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</si>
  <si>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</si>
  <si>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</si>
  <si>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</si>
  <si>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</si>
  <si>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</si>
  <si>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</si>
  <si>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</si>
  <si>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</si>
  <si>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</si>
  <si>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</si>
  <si>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</si>
  <si>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</si>
  <si>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</si>
  <si>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</si>
  <si>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</si>
  <si>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</si>
  <si>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</si>
  <si>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</si>
  <si>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</si>
  <si>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</si>
  <si>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</si>
  <si>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</si>
  <si>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</si>
  <si>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</si>
  <si>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</si>
  <si>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</si>
  <si>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</si>
  <si>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</si>
  <si>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</si>
  <si>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</si>
  <si>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</si>
  <si>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</si>
  <si>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</si>
  <si>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</si>
  <si>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</si>
  <si>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</si>
  <si>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</si>
  <si>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</si>
  <si>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</si>
  <si>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</si>
  <si>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</si>
  <si>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</si>
  <si>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</si>
  <si>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</si>
  <si>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</si>
  <si>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</si>
  <si>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</si>
  <si>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</si>
  <si>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</si>
  <si>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</si>
  <si>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</si>
  <si>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</si>
  <si>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</si>
  <si>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</si>
  <si>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</si>
  <si>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</si>
  <si>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</si>
  <si>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</si>
  <si>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</si>
  <si>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</si>
  <si>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</si>
  <si>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</si>
  <si>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</si>
  <si>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</si>
  <si>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</si>
  <si>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</si>
  <si>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</si>
  <si>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</si>
  <si>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</si>
  <si>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</si>
  <si>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</si>
  <si>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</si>
  <si>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</si>
  <si>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</si>
  <si>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</si>
  <si>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</si>
  <si>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</si>
  <si>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</si>
  <si>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</si>
  <si>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</si>
  <si>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</si>
  <si>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</si>
  <si>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</si>
  <si>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</si>
  <si>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</si>
  <si>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</si>
  <si>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</si>
  <si>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</si>
  <si>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</si>
  <si>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</si>
  <si>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</si>
  <si>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</si>
  <si>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</si>
  <si>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</si>
  <si>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</si>
  <si>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</si>
  <si>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</si>
  <si>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</si>
  <si>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</si>
  <si>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</si>
  <si>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</si>
  <si>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</si>
  <si>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</si>
  <si>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</si>
  <si>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</si>
  <si>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</si>
  <si>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</si>
  <si>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</si>
  <si>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</si>
  <si>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</si>
  <si>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</si>
  <si>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</si>
  <si>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</si>
  <si>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</si>
  <si>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</si>
  <si>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</si>
  <si>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</si>
  <si>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</si>
  <si>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</si>
  <si>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</si>
  <si>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</si>
  <si>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</si>
  <si>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</si>
  <si>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</si>
  <si>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</si>
  <si>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</si>
  <si>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</si>
  <si>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</si>
  <si>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</si>
  <si>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</si>
  <si>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</si>
  <si>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</si>
  <si>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</si>
  <si>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</si>
  <si>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</si>
  <si>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</si>
  <si>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</si>
  <si>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</si>
  <si>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</si>
  <si>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</si>
  <si>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</si>
  <si>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</si>
  <si>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</si>
  <si>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</si>
  <si>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</si>
  <si>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</si>
  <si>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</si>
  <si>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</si>
  <si>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</si>
  <si>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</si>
  <si>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</si>
  <si>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</si>
  <si>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</si>
  <si>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</si>
  <si>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</si>
  <si>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</si>
  <si>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</si>
  <si>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</si>
  <si>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</si>
  <si>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</si>
  <si>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</si>
  <si>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</si>
  <si>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</si>
  <si>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</si>
  <si>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</si>
  <si>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</si>
  <si>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</si>
  <si>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</si>
  <si>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</si>
  <si>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</si>
  <si>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</si>
  <si>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</si>
  <si>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</si>
  <si>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</si>
  <si>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</si>
  <si>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</si>
  <si>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</si>
  <si>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</si>
  <si>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</si>
  <si>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</si>
  <si>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</si>
  <si>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</si>
  <si>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</si>
  <si>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</si>
  <si>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</si>
  <si>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</si>
  <si>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</si>
  <si>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</si>
  <si>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</si>
  <si>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</si>
  <si>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</si>
  <si>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</si>
  <si>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</si>
  <si>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</si>
  <si>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</si>
  <si>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</si>
  <si>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</si>
  <si>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</si>
  <si>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</si>
  <si>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</si>
  <si>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</si>
  <si>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</si>
  <si>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</si>
  <si>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</si>
  <si>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</si>
  <si>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</si>
  <si>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</si>
  <si>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</si>
  <si>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</si>
  <si>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</si>
  <si>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</si>
  <si>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</si>
  <si>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</si>
  <si>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</si>
  <si>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</si>
  <si>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</si>
  <si>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</si>
  <si>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</si>
  <si>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</si>
  <si>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</si>
  <si>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</si>
  <si>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</si>
  <si>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</si>
  <si>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</si>
  <si>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</si>
  <si>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</si>
  <si>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</si>
  <si>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</si>
  <si>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</si>
  <si>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</si>
  <si>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</si>
  <si>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</si>
  <si>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</si>
  <si>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</si>
  <si>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</si>
  <si>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</si>
  <si>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</si>
  <si>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</si>
  <si>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</si>
  <si>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</si>
  <si>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</si>
  <si>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</si>
  <si>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</si>
  <si>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</si>
  <si>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</si>
  <si>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</si>
  <si>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</si>
  <si>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</si>
  <si>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</si>
  <si>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</si>
  <si>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</si>
  <si>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</si>
  <si>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</si>
  <si>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</si>
  <si>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</si>
  <si>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</si>
  <si>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</si>
  <si>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</si>
  <si>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</si>
  <si>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</si>
  <si>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</si>
  <si>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</si>
  <si>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</si>
  <si>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</si>
  <si>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</si>
  <si>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</si>
  <si>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</si>
  <si>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</si>
  <si>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</si>
  <si>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</si>
  <si>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</si>
  <si>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</si>
  <si>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</si>
  <si>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</si>
  <si>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</si>
  <si>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</si>
  <si>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</si>
  <si>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</si>
  <si>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</si>
  <si>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</si>
  <si>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</si>
  <si>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</si>
  <si>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</si>
  <si>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</si>
  <si>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</si>
  <si>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</si>
  <si>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</si>
  <si>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</si>
  <si>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</si>
  <si>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</si>
  <si>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</si>
  <si>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</si>
  <si>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</si>
  <si>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</si>
  <si>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</si>
  <si>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</si>
  <si>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</si>
  <si>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</si>
  <si>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</si>
  <si>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</si>
  <si>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</si>
  <si>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</si>
  <si>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</si>
  <si>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</si>
  <si>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</si>
  <si>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</si>
  <si>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</si>
  <si>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</si>
  <si>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</si>
  <si>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</si>
  <si>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</si>
  <si>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</si>
  <si>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</si>
  <si>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</si>
  <si>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</si>
  <si>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</si>
  <si>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</si>
  <si>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</si>
  <si>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</si>
  <si>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</si>
  <si>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</si>
  <si>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</si>
  <si>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</si>
  <si>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</si>
  <si>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</si>
  <si>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</si>
  <si>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</si>
  <si>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</si>
  <si>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</si>
  <si>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</si>
  <si>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</si>
  <si>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</si>
  <si>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</si>
  <si>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</si>
  <si>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</si>
  <si>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</si>
  <si>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</si>
  <si>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</si>
  <si>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</si>
  <si>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</si>
  <si>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</si>
  <si>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</si>
  <si>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</si>
  <si>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</si>
  <si>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</si>
  <si>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</si>
  <si>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</si>
  <si>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</si>
  <si>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</si>
  <si>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</si>
  <si>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</si>
  <si>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</si>
  <si>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</si>
  <si>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</si>
  <si>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</si>
  <si>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</si>
  <si>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</si>
  <si>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</si>
  <si>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</si>
  <si>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</si>
  <si>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</si>
  <si>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</si>
  <si>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</si>
  <si>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</si>
  <si>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</si>
  <si>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</si>
  <si>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</si>
  <si>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</si>
  <si>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</si>
  <si>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</si>
  <si>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</si>
  <si>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</si>
  <si>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</si>
  <si>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</si>
  <si>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</si>
  <si>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</si>
  <si>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</si>
  <si>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</si>
  <si>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</si>
  <si>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</si>
  <si>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</si>
  <si>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</si>
  <si>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</si>
  <si>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</si>
  <si>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</si>
  <si>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</si>
  <si>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</si>
  <si>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</si>
  <si>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</si>
  <si>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</si>
  <si>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</si>
  <si>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</si>
  <si>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</si>
  <si>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</si>
  <si>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</si>
  <si>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</si>
  <si>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</si>
  <si>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</si>
  <si>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</si>
  <si>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</si>
  <si>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</si>
  <si>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</si>
  <si>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</si>
  <si>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</si>
  <si>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</si>
  <si>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</si>
  <si>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</si>
  <si>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</si>
  <si>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</si>
  <si>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</si>
  <si>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</si>
  <si>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</si>
  <si>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</si>
  <si>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</si>
  <si>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</si>
  <si>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</si>
  <si>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</si>
  <si>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</si>
  <si>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</si>
  <si>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</si>
  <si>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</si>
  <si>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</si>
  <si>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</si>
  <si>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</si>
  <si>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</si>
  <si>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</si>
  <si>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</si>
  <si>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</si>
  <si>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</si>
  <si>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</si>
  <si>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</si>
  <si>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</si>
  <si>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</si>
  <si>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</si>
  <si>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</si>
  <si>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</si>
  <si>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</si>
  <si>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</si>
  <si>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</si>
  <si>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</si>
  <si>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</si>
  <si>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</si>
  <si>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</si>
  <si>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</si>
  <si>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</si>
  <si>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</si>
  <si>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</si>
  <si>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</si>
  <si>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</si>
  <si>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</si>
  <si>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</si>
  <si>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</si>
  <si>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</si>
  <si>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</si>
  <si>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</si>
  <si>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</si>
  <si>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</si>
  <si>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</si>
  <si>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</si>
  <si>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</si>
  <si>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</si>
  <si>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</si>
  <si>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</si>
  <si>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</si>
  <si>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</si>
  <si>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</si>
  <si>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</si>
  <si>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</si>
  <si>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</si>
  <si>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</si>
  <si>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</si>
  <si>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</si>
  <si>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</si>
  <si>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</si>
  <si>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</si>
  <si>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</si>
  <si>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</si>
  <si>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</si>
  <si>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</si>
  <si>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</si>
  <si>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</si>
  <si>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</si>
  <si>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</si>
  <si>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</si>
  <si>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</si>
  <si>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</si>
  <si>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</si>
  <si>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</si>
  <si>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</si>
  <si>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</si>
  <si>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</si>
  <si>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</si>
  <si>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</si>
  <si>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</si>
  <si>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</si>
  <si>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</si>
  <si>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</si>
  <si>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</si>
  <si>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</si>
  <si>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</si>
  <si>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</si>
  <si>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</si>
  <si>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</si>
  <si>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</si>
  <si>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</si>
  <si>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</si>
  <si>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</si>
  <si>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</si>
  <si>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</si>
  <si>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</si>
  <si>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</si>
  <si>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</si>
  <si>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</si>
  <si>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</si>
  <si>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</si>
  <si>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</si>
  <si>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</si>
  <si>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</si>
  <si>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</si>
  <si>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</si>
  <si>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</si>
  <si>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</si>
  <si>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</si>
  <si>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</si>
  <si>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</si>
  <si>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</si>
  <si>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</si>
  <si>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</si>
  <si>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</si>
  <si>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</si>
  <si>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</si>
  <si>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</si>
  <si>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</si>
  <si>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</si>
  <si>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</si>
  <si>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</si>
  <si>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</si>
  <si>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</si>
  <si>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</si>
  <si>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</si>
  <si>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</si>
  <si>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</si>
  <si>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</si>
  <si>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</si>
  <si>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</si>
  <si>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</si>
  <si>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</si>
  <si>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</si>
  <si>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</si>
  <si>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</si>
  <si>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</si>
  <si>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</si>
  <si>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</si>
  <si>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</si>
  <si>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</si>
  <si>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</si>
  <si>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</si>
  <si>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</si>
  <si>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</si>
  <si>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</si>
  <si>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</si>
  <si>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</si>
  <si>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</si>
  <si>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</si>
  <si>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</si>
  <si>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</si>
  <si>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</si>
  <si>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</si>
  <si>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</si>
  <si>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</si>
  <si>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</si>
  <si>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</si>
  <si>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</si>
  <si>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</si>
  <si>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</si>
  <si>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</si>
  <si>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</si>
  <si>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</si>
  <si>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</si>
  <si>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</si>
  <si>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</si>
  <si>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</si>
  <si>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</si>
  <si>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</si>
  <si>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</si>
  <si>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</si>
  <si>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</si>
  <si>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</si>
  <si>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</si>
  <si>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</si>
  <si>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</si>
  <si>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</si>
  <si>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</si>
  <si>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</si>
  <si>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</si>
  <si>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</si>
  <si>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</si>
  <si>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</si>
  <si>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</si>
  <si>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</si>
  <si>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</si>
  <si>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</si>
  <si>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</si>
  <si>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</si>
  <si>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</si>
  <si>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</si>
  <si>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</si>
  <si>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</si>
  <si>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</si>
  <si>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</si>
  <si>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</si>
  <si>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</si>
  <si>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</si>
  <si>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</si>
  <si>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</si>
  <si>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</si>
  <si>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</si>
  <si>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</si>
  <si>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import_only</t>
  </si>
  <si>
    <t>lower_freq</t>
  </si>
  <si>
    <t>upper_freq</t>
  </si>
  <si>
    <t>description</t>
  </si>
  <si>
    <t>Ontario replaced by GTA ONE ONN and ONS</t>
  </si>
  <si>
    <t>Northwest Territories/Yukon/Nunavut replaced by NT</t>
  </si>
  <si>
    <t>code</t>
  </si>
  <si>
    <t>is_deleted</t>
  </si>
  <si>
    <t>content</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</si>
  <si>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</si>
  <si>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</si>
  <si>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</si>
  <si>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</si>
  <si>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</si>
  <si>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</si>
  <si>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</si>
  <si>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</si>
  <si>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</si>
  <si>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</si>
  <si>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</si>
  <si>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</si>
  <si>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</si>
  <si>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</si>
  <si>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</si>
  <si>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</si>
  <si>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</si>
  <si>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</si>
  <si>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</si>
  <si>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</si>
  <si>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</si>
  <si>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</si>
  <si>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</si>
  <si>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</si>
  <si>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</si>
  <si>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</si>
  <si>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</si>
  <si>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</si>
  <si>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</si>
  <si>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</si>
  <si>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yes (confirmed)</t>
  </si>
  <si>
    <t>ignore or invalid</t>
  </si>
  <si>
    <t>verified</t>
  </si>
  <si>
    <t>Q</t>
  </si>
  <si>
    <t>queued</t>
  </si>
  <si>
    <t>B</t>
  </si>
  <si>
    <t>D</t>
  </si>
  <si>
    <t>E</t>
  </si>
  <si>
    <t>M</t>
  </si>
  <si>
    <t>bureau</t>
  </si>
  <si>
    <t>direct</t>
  </si>
  <si>
    <t>electronic</t>
  </si>
  <si>
    <t>NIL</t>
  </si>
  <si>
    <t>?</t>
  </si>
  <si>
    <t>not heard</t>
  </si>
  <si>
    <t>uncertain</t>
  </si>
  <si>
    <t>via</t>
  </si>
  <si>
    <t>do not upload the QSO to the online service</t>
  </si>
  <si>
    <t>the QSO has been modified since being uploaded to the online service</t>
  </si>
  <si>
    <t>Name</t>
  </si>
  <si>
    <t>Ant Path</t>
  </si>
  <si>
    <t>Award (import only)</t>
  </si>
  <si>
    <t>Contest</t>
  </si>
  <si>
    <t>Credit</t>
  </si>
  <si>
    <t>DXCC Entity</t>
  </si>
  <si>
    <t>Primary Admin Subdivision</t>
  </si>
  <si>
    <t>Secondary Admin Subdivision</t>
  </si>
  <si>
    <t>Tables Created</t>
  </si>
  <si>
    <t>Data-In-CSV</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</si>
  <si>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</si>
  <si>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</si>
  <si>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</si>
  <si>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</si>
  <si>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</si>
  <si>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</si>
  <si>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</si>
  <si>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</si>
  <si>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</si>
  <si>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</si>
  <si>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</si>
  <si>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</si>
  <si>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</si>
  <si>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</si>
  <si>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</si>
  <si>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Need PAS data</t>
  </si>
  <si>
    <t>Need SAS Data</t>
  </si>
  <si>
    <t>AUE</t>
  </si>
  <si>
    <t>AUR</t>
  </si>
  <si>
    <t>BS</t>
  </si>
  <si>
    <t>ECH</t>
  </si>
  <si>
    <t>ES</t>
  </si>
  <si>
    <t>F2</t>
  </si>
  <si>
    <t>FAI</t>
  </si>
  <si>
    <t>INTERNET</t>
  </si>
  <si>
    <t>ION</t>
  </si>
  <si>
    <t>IRL</t>
  </si>
  <si>
    <t>RPT</t>
  </si>
  <si>
    <t>RS</t>
  </si>
  <si>
    <t>SAT</t>
  </si>
  <si>
    <t>TEP</t>
  </si>
  <si>
    <t>TR</t>
  </si>
  <si>
    <t>CARD</t>
  </si>
  <si>
    <t>EQSL</t>
  </si>
  <si>
    <t>LOTW</t>
  </si>
  <si>
    <t>An incoming QSL card has been received.  The QSO has been confirmed by the online service</t>
  </si>
  <si>
    <t>An incoming QSL. card has not been received. The QSO has not been confirmed by the online service</t>
  </si>
  <si>
    <t>The logging station has requested a QSL card. The logging station has requested the QSO be uploaded to the online service</t>
  </si>
  <si>
    <t xml:space="preserve">DXCC award credit granted for the QSL card - instead use. DXCC credit granted for the LoTW confirmation - instead use </t>
  </si>
  <si>
    <t>The contacted station has requested a QSL card. The contacted station has requested the QSO be uploaded to the online service.</t>
  </si>
  <si>
    <t>Do not send an outgoing QSL card. Do not upload the QSO to the online service.</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</si>
  <si>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</si>
  <si>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</si>
  <si>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</si>
  <si>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</si>
  <si>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</si>
  <si>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</si>
  <si>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</si>
  <si>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</si>
  <si>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</si>
  <si>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</si>
  <si>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</si>
  <si>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</si>
  <si>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</si>
  <si>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</si>
  <si>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</si>
  <si>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</si>
  <si>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</si>
  <si>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</si>
  <si>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</si>
  <si>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</si>
  <si>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</si>
  <si>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</si>
  <si>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</si>
  <si>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</si>
  <si>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</si>
  <si>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</si>
  <si>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</si>
  <si>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</si>
  <si>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</si>
  <si>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</si>
  <si>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</si>
  <si>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</si>
  <si>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</si>
  <si>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</si>
  <si>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</si>
  <si>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</si>
  <si>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</si>
  <si>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</si>
  <si>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</si>
  <si>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</si>
  <si>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</si>
  <si>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</si>
  <si>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</si>
  <si>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</si>
  <si>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</si>
  <si>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</si>
  <si>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</si>
  <si>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</si>
  <si>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</si>
  <si>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</si>
  <si>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</si>
  <si>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</si>
  <si>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</si>
  <si>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</si>
  <si>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</si>
  <si>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web_url</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</si>
  <si>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</si>
  <si>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</si>
  <si>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</si>
  <si>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</si>
  <si>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</si>
  <si>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</si>
  <si>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</si>
  <si>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</si>
  <si>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</si>
  <si>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</si>
  <si>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</si>
  <si>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</si>
  <si>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</si>
  <si>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</si>
  <si>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</si>
  <si>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</si>
  <si>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</si>
  <si>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</si>
  <si>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</si>
  <si>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</si>
  <si>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</si>
  <si>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</si>
  <si>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</si>
  <si>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</si>
  <si>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</si>
  <si>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</si>
  <si>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</si>
  <si>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</si>
  <si>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</si>
  <si>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</si>
  <si>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</si>
  <si>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</si>
  <si>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</si>
  <si>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</si>
  <si>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</si>
  <si>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</si>
  <si>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</si>
  <si>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</si>
  <si>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</si>
  <si>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</si>
  <si>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</si>
  <si>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</si>
  <si>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</si>
  <si>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</si>
  <si>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</si>
  <si>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</si>
  <si>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</si>
  <si>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</si>
  <si>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</si>
  <si>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An outgoing QSL card has been sent. The QSO has been uploaded to and accepted by the online service.</t>
  </si>
  <si>
    <t>the QSO has been uploaded to and accepted by the online service</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</si>
  <si>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</si>
  <si>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</si>
  <si>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</si>
  <si>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</si>
  <si>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</si>
  <si>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</si>
  <si>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</si>
  <si>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</si>
  <si>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</si>
  <si>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</si>
  <si>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</si>
  <si>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</si>
  <si>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</si>
  <si>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</si>
  <si>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</si>
  <si>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</si>
  <si>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</si>
  <si>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short_description</t>
  </si>
  <si>
    <t>long_description</t>
  </si>
  <si>
    <t>Northwestern Zone of North America</t>
  </si>
  <si>
    <t>Northeastern Zone of North America</t>
  </si>
  <si>
    <t>Western Zone of North America</t>
  </si>
  <si>
    <t>Central Zone of North America</t>
  </si>
  <si>
    <t>Eastern Zone of North America</t>
  </si>
  <si>
    <t>"KL (Alaska), VY1/VE8 Yukon, the Northwest and Nunavut Territories west of 102 degrees (Includes the islands of Victoria, Banks, Melville, and Prince Patrick)."</t>
  </si>
  <si>
    <t>"VO2 Labrador, the portion of VE2 Quebec north of the 50th parallel, the VE8 Northwest and Nunavut Territories east of 102 degrees (Includes the islands of King Christian, King William, Prince of Wales, Somerset, Bathurst, Devon, Ellesmere, Baffin and the Melville and Boothia Peninsulas, excluding Akimiski Island)."</t>
  </si>
  <si>
    <t>"VE7, W6, and the W7 states of Arizona, Idaho, Nevada, Oregon, Utah, and Washington."</t>
  </si>
  <si>
    <t>"VE3, VE4, VE5, VE6, VE8 Akimiski Island, and W7 states of Montana and Wyoming. W0, W9, W8 (except West Virginia), W5, and the W4 states of Alabama, Tennessee, and Kentucky."</t>
  </si>
  <si>
    <t>"4U1UN, CY9, CY0, FP, VE1, VE9, VY2, VO1 and the portion of VE2 Quebec south of the 50th parallel. VP9, W1, W2, W3 and the W4 states of Florida, Georgia, South Carolina, North Carolina, Virginia and the W8 state of West Virginia."</t>
  </si>
  <si>
    <t>Southern Zone of North America</t>
  </si>
  <si>
    <t>"XE/XF, XF4 (Revilla Gigedo)."</t>
  </si>
  <si>
    <t>Central American Zone</t>
  </si>
  <si>
    <t>"FO (Clipperton), HK0 (San Andres and Providencia), HP, HR, TG, TI, TI9, V3, YN and YS."</t>
  </si>
  <si>
    <t>West Indies Zone</t>
  </si>
  <si>
    <t>"C6, CO, FG, FJ, FM, FS, HH, HI, J3, J6, J7, J8, KG4 (Guantanamo), KP1, KP2, KP4, KP5, PJ (Saba, St. Maarten, St. Eustatius), V2, V4, VP2, VP5, YV0 (Aves Is.), ZF, 6Y, and 8P."</t>
  </si>
  <si>
    <t>Northern Zone of South America</t>
  </si>
  <si>
    <t>"FY, HK, HK0 (Malpelo), P4, PJ (Bonaire, Curacao), PZ, YV, 8R, and 9Y."</t>
  </si>
  <si>
    <t>Western Zone of South America</t>
  </si>
  <si>
    <t>"CP, HC, HC8, and OA."</t>
  </si>
  <si>
    <t>Central Zone of South America</t>
  </si>
  <si>
    <t>"PY, PY0, and ZP."</t>
  </si>
  <si>
    <t>Southwest Zone of South America</t>
  </si>
  <si>
    <t>"Y (Peter I), CE, CE0 (Easter Is., Juan Fernandez Is., San Felix Is.), and some Antarctic stations. (See Notes Below)"</t>
  </si>
  <si>
    <t>Southeast Zone of South America</t>
  </si>
  <si>
    <t>"CX, LU, VP8 Islands, and some Antarctic stations. (See Notes Below)"</t>
  </si>
  <si>
    <t>Western Zone of Europe</t>
  </si>
  <si>
    <t>"C3, CT, CU, DL, EA, EA6, El, F, G, GD, GI, GJ, GM. GU, GW, HB, HB0, LA, LX, ON, OY, OZ, PA, SM, ZB, 3A and 4U1ITU."</t>
  </si>
  <si>
    <t>Central European Zone</t>
  </si>
  <si>
    <t>"ES, HA, HV, I, IS0, LY, OE, OH, OH0, OJ0, OK, OM, S5, SP, T7, T9, TK, UA2, YL, YU, ZA, 1A0, Z3, 9A, 9H and 4U1VIC."</t>
  </si>
  <si>
    <t>Eastern Zone of Europe</t>
  </si>
  <si>
    <t>"UR-UZ, EU-EW, ER, UA1, UA3, UA4, UA6, UA9 (S, T, W), and R1MV (Malyj Vysotskij)."</t>
  </si>
  <si>
    <t>Western Zone of Siberia</t>
  </si>
  <si>
    <t>"EZ, EY, EX, UA9 (A, C, F, G, J, K, L, M, Q, X) UK, UN-UQ, UH, UI and UJ-UM."</t>
  </si>
  <si>
    <t>Central Siberian Zone</t>
  </si>
  <si>
    <t>"UA8 (T, V), UA9 (H, O, U, Y, Z), and UA0 (A, B, H, O, S, U, W)."</t>
  </si>
  <si>
    <t>Eastern Siberian Zone</t>
  </si>
  <si>
    <t>"UA0 (C, D, E, I, J, K, L, Q, X, Z)."</t>
  </si>
  <si>
    <t>Balkan Zone</t>
  </si>
  <si>
    <t>"E4, JY, LZ, OD, SV, SV5, SV9, SV/A, TA, YK, YO, ZC4, 4X and 5B."</t>
  </si>
  <si>
    <t>Southwestern Zone of Asia</t>
  </si>
  <si>
    <t>"4J, 4K, 4L, A4, A6, A7, A9, AP, EK, EP, HZ, YA, YI, 7O and 9K. (See Notes Below)"</t>
  </si>
  <si>
    <t>Southern Zone of Asia</t>
  </si>
  <si>
    <t>"A5, S2, VU, VU (Lakshadweep Is.), 4S, 8Q, and 9N."</t>
  </si>
  <si>
    <t>Central Zone of Asia</t>
  </si>
  <si>
    <t>"JT, UA0Y, BY3G-L (Nei Mongol), BY9, BY0."</t>
  </si>
  <si>
    <t>Eastern Zone of Asia</t>
  </si>
  <si>
    <t>"BQ9 (Pratas), BV, BY1, BY2, BY3A-F (Tian Jin), BY3M-R (He Bei), BY3S-X (Shan Xi), BY4, BY5, BY6, BY7, BY8, VR and XX."</t>
  </si>
  <si>
    <t>Japanese Zone</t>
  </si>
  <si>
    <t>"HL, JA and P5."</t>
  </si>
  <si>
    <t>Southeastern Zone of Asia</t>
  </si>
  <si>
    <t>"HS, VU (Andaman and Nicobar Islands), XV(3W), XU, XW, XZ and 1S (Spratly Islands)."</t>
  </si>
  <si>
    <t>Philippine Zone</t>
  </si>
  <si>
    <t>"DU (Philippines), JD1 (Minami Torishima), JD1 (Ogasawara), T8(KC6) (Palau), KH2 (Guam), KH0 (Marianas Is.), V6 (Fed. States of Micronesia) and BS7 (Scarborough Reef)."</t>
  </si>
  <si>
    <t>Indonesian Zone</t>
  </si>
  <si>
    <t>"H4, P2, V8, YB, 4W (East Timor), 9M and 9V."</t>
  </si>
  <si>
    <t>Western Zone of Australia</t>
  </si>
  <si>
    <t>"VK6, VK8, VK9X (Christmas Is.), VK9C (Cocos-Keeling Is.) "and some Antarctic stations. (See Notes Below)"</t>
  </si>
  <si>
    <t>Eastern Zone of Australia</t>
  </si>
  <si>
    <t>"FK/C (Chesterfield), VK1-5, VK7, VK9L (Lord Howe Is.), VK9W (Willis Is.), VK9M (Mellish Reef), VK0 (Macquarie Is.) and some Antarctic stations. (See Notes Below)"</t>
  </si>
  <si>
    <t>Central Pacific Zone</t>
  </si>
  <si>
    <t>"C2, FO (Marquesas), KH1, KH3, KH4, KH5, KH5K, KH6, KH7, KH7K, KH9, T2, T3, V7 and ZK3."</t>
  </si>
  <si>
    <t>New Zealand Zone</t>
  </si>
  <si>
    <t>"A3, FK (except Chesterfield), FO (except Marquesas and Clipperton), FW, H40(Temotu), KH8, VK9N (Norfolk Is.) VP6 (Pitcairn and Ducie), YJ, ZK1, ZK2, ZL, ZL7, ZL8, 3D2, 5W and some Antarctic stations. (See Notes Below)"</t>
  </si>
  <si>
    <t>Northwestern Zone of Africa</t>
  </si>
  <si>
    <t>"CN, CT3, EA8, EA9, IG9, IH9 (Pantelleria Is.), S0, 3V and 7X."</t>
  </si>
  <si>
    <t>Northeastern Zone of Africa</t>
  </si>
  <si>
    <t>Central Zone of Africa</t>
  </si>
  <si>
    <t>"ST, SU and 5A."</t>
  </si>
  <si>
    <t>"C5, D4, EL J5, TU, TY, TZ, XT, 3X, 5N, 5T, 5U, 5V, 6W, 9G and 9L."</t>
  </si>
  <si>
    <t>Equatorial Zone of Africa</t>
  </si>
  <si>
    <t>"D2, TJ, TL, TN, S9, TR, TT, ZD7, ZD8, 3C, 3C0, 9J, 9Q, 9U and 9X."</t>
  </si>
  <si>
    <t>Eastern Zone of Africa</t>
  </si>
  <si>
    <t>"C9, ET, E3, J2, T5, 5H, 5X, 5Z, 7O and 7Q. (See Notes Below)"</t>
  </si>
  <si>
    <t>South African Zone</t>
  </si>
  <si>
    <t>"A2, V5, ZD9, Z2, ZS1-ZS8, 3DA, 3Y (Bouvet Is.), 7P, and some Antarctic stations. (See Notes Below)"</t>
  </si>
  <si>
    <t>Madagascar Zone</t>
  </si>
  <si>
    <t>"D6, FT-W, FT-X, FT-Z, FH, FR, S7, VK0 (Heard Is.) VQ9, 3B6/7, 3B8, 3B9, 5R8 and some Antarctic stations. (See Notes Below)"</t>
  </si>
  <si>
    <t>North Atlantic Zone</t>
  </si>
  <si>
    <t>"W, JX, OX, R1FJ (Franz Josef Land), and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</si>
</sst>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2"/>
      <color rgb="FF3E3E3E"/>
      <name val="Courier New"/>
      <family val="3"/>
    </font>
    <font>
      <b/>
      <sz val="11"/>
      <color rgb="FF006100"/>
      <name val="Calibri"/>
      <family val="2"/>
      <scheme val="minor"/>
    </font>
    <font>
      <sz val="11"/>
      <color rgb="FF9C5700"/>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6" fillId="4" borderId="0" applyNumberFormat="0" applyBorder="0" applyAlignment="0" applyProtection="0"/>
  </cellStyleXfs>
  <cellXfs count="52">
    <xf numFmtId="0" fontId="0" fillId="0" borderId="0" xfId="0"/>
    <xf numFmtId="0" fontId="0" fillId="0" borderId="0" xfId="0" applyAlignment="1">
      <alignment horizontal="left"/>
    </xf>
    <xf numFmtId="0" fontId="2" fillId="2" borderId="2" xfId="1" applyBorder="1"/>
    <xf numFmtId="1" fontId="0" fillId="0" borderId="0" xfId="0" applyNumberFormat="1" applyAlignment="1">
      <alignment horizontal="left"/>
    </xf>
    <xf numFmtId="0" fontId="4" fillId="0" borderId="0" xfId="0" applyFont="1"/>
    <xf numFmtId="0" fontId="2" fillId="2" borderId="2" xfId="1" applyBorder="1" applyAlignment="1">
      <alignment horizontal="left"/>
    </xf>
    <xf numFmtId="164" fontId="0" fillId="0" borderId="0" xfId="0" applyNumberFormat="1"/>
    <xf numFmtId="164" fontId="0" fillId="0" borderId="0" xfId="0" applyNumberFormat="1" applyAlignment="1">
      <alignment horizontal="left"/>
    </xf>
    <xf numFmtId="164" fontId="2" fillId="2" borderId="2" xfId="1" applyNumberFormat="1" applyBorder="1" applyAlignment="1">
      <alignment horizontal="left"/>
    </xf>
    <xf numFmtId="49" fontId="0" fillId="0" borderId="0" xfId="0" applyNumberFormat="1"/>
    <xf numFmtId="49" fontId="0" fillId="0" borderId="0" xfId="0" applyNumberFormat="1" applyAlignment="1">
      <alignment horizontal="left"/>
    </xf>
    <xf numFmtId="0" fontId="5" fillId="2" borderId="2" xfId="1" applyFont="1" applyBorder="1"/>
    <xf numFmtId="0" fontId="2" fillId="2" borderId="2" xfId="1" applyFont="1" applyBorder="1"/>
    <xf numFmtId="0" fontId="5"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6" fillId="4" borderId="0" xfId="3" applyAlignment="1">
      <alignment horizontal="left"/>
    </xf>
    <xf numFmtId="0" fontId="6" fillId="4" borderId="0" xfId="3"/>
    <xf numFmtId="49" fontId="6" fillId="4" borderId="0" xfId="3" applyNumberFormat="1"/>
    <xf numFmtId="0" fontId="1" fillId="0" borderId="0" xfId="3" applyFont="1" applyFill="1" applyAlignment="1">
      <alignment horizontal="left"/>
    </xf>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5" fillId="0" borderId="0" xfId="1" applyFont="1" applyFill="1" applyBorder="1"/>
    <xf numFmtId="0" fontId="0" fillId="0" borderId="0" xfId="0" applyFill="1"/>
    <xf numFmtId="49" fontId="3" fillId="7" borderId="2" xfId="0" applyNumberFormat="1" applyFont="1" applyFill="1" applyBorder="1"/>
    <xf numFmtId="0" fontId="3" fillId="8" borderId="2" xfId="0" applyFont="1" applyFill="1" applyBorder="1"/>
    <xf numFmtId="0" fontId="0" fillId="6" borderId="0" xfId="0" applyFill="1"/>
    <xf numFmtId="0" fontId="3" fillId="6" borderId="0" xfId="0" applyFont="1" applyFill="1"/>
    <xf numFmtId="0" fontId="3" fillId="6" borderId="2" xfId="0" applyFont="1" applyFill="1" applyBorder="1"/>
    <xf numFmtId="0" fontId="0" fillId="6" borderId="2" xfId="0" applyFont="1" applyFill="1" applyBorder="1"/>
    <xf numFmtId="49" fontId="0" fillId="7" borderId="2" xfId="0" applyNumberFormat="1" applyFont="1" applyFill="1" applyBorder="1"/>
    <xf numFmtId="0" fontId="3" fillId="5" borderId="0" xfId="0" applyFont="1" applyFill="1"/>
    <xf numFmtId="0" fontId="3" fillId="5" borderId="2" xfId="0" applyFont="1" applyFill="1" applyBorder="1"/>
    <xf numFmtId="0" fontId="0" fillId="0" borderId="0" xfId="0" applyAlignment="1">
      <alignment horizontal="center"/>
    </xf>
    <xf numFmtId="0" fontId="3" fillId="7" borderId="2" xfId="0" applyFont="1" applyFill="1" applyBorder="1"/>
    <xf numFmtId="0" fontId="0" fillId="6" borderId="2" xfId="0" applyFill="1" applyBorder="1"/>
    <xf numFmtId="0" fontId="0" fillId="5" borderId="2" xfId="0" applyFill="1" applyBorder="1" applyAlignment="1">
      <alignment horizontal="center"/>
    </xf>
    <xf numFmtId="0" fontId="0" fillId="5" borderId="2" xfId="0" applyFill="1" applyBorder="1"/>
    <xf numFmtId="49" fontId="3" fillId="8" borderId="2" xfId="0" applyNumberFormat="1" applyFont="1" applyFill="1" applyBorder="1"/>
    <xf numFmtId="49" fontId="3" fillId="6" borderId="2" xfId="0" applyNumberFormat="1" applyFont="1" applyFill="1" applyBorder="1"/>
    <xf numFmtId="0" fontId="3" fillId="5" borderId="0" xfId="0" applyFont="1" applyFill="1" applyAlignment="1">
      <alignment horizontal="center"/>
    </xf>
  </cellXfs>
  <cellStyles count="4">
    <cellStyle name="20% - Accent1" xfId="2" builtinId="30"/>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D25"/>
  <sheetViews>
    <sheetView tabSelected="1" workbookViewId="0">
      <pane ySplit="3" topLeftCell="A4" activePane="bottomLeft" state="frozen"/>
      <selection pane="bottomLeft" activeCell="D1" sqref="D1"/>
    </sheetView>
  </sheetViews>
  <sheetFormatPr defaultRowHeight="15" x14ac:dyDescent="0.25"/>
  <cols>
    <col min="1" max="1" width="27.7109375" bestFit="1" customWidth="1"/>
    <col min="2" max="2" width="20.28515625" customWidth="1"/>
    <col min="3" max="3" width="16" customWidth="1"/>
    <col min="4" max="4" width="45.28515625" customWidth="1"/>
  </cols>
  <sheetData>
    <row r="1" spans="1:4" x14ac:dyDescent="0.25">
      <c r="A1" s="45" t="s">
        <v>6677</v>
      </c>
      <c r="B1" s="45" t="s">
        <v>6678</v>
      </c>
    </row>
    <row r="3" spans="1:4" x14ac:dyDescent="0.25">
      <c r="A3" s="43" t="s">
        <v>6667</v>
      </c>
      <c r="B3" s="43" t="s">
        <v>6675</v>
      </c>
      <c r="C3" s="43" t="s">
        <v>6676</v>
      </c>
      <c r="D3" s="43" t="s">
        <v>6689</v>
      </c>
    </row>
    <row r="4" spans="1:4" x14ac:dyDescent="0.25">
      <c r="A4" t="s">
        <v>6668</v>
      </c>
      <c r="B4" s="44" t="s">
        <v>6640</v>
      </c>
      <c r="C4" s="44"/>
    </row>
    <row r="5" spans="1:4" x14ac:dyDescent="0.25">
      <c r="A5" t="s">
        <v>6688</v>
      </c>
      <c r="B5" s="44" t="s">
        <v>6640</v>
      </c>
      <c r="C5" s="44"/>
    </row>
    <row r="6" spans="1:4" x14ac:dyDescent="0.25">
      <c r="A6" t="s">
        <v>6669</v>
      </c>
      <c r="B6" s="44" t="s">
        <v>6640</v>
      </c>
      <c r="C6" s="44"/>
    </row>
    <row r="7" spans="1:4" x14ac:dyDescent="0.25">
      <c r="A7" t="s">
        <v>608</v>
      </c>
      <c r="B7" s="44" t="s">
        <v>6640</v>
      </c>
      <c r="C7" s="44"/>
    </row>
    <row r="8" spans="1:4" x14ac:dyDescent="0.25">
      <c r="A8" t="s">
        <v>6670</v>
      </c>
      <c r="B8" s="44" t="s">
        <v>6640</v>
      </c>
      <c r="C8" s="44"/>
    </row>
    <row r="9" spans="1:4" x14ac:dyDescent="0.25">
      <c r="A9" t="s">
        <v>1143</v>
      </c>
      <c r="B9" s="44" t="s">
        <v>6640</v>
      </c>
      <c r="C9" s="44"/>
    </row>
    <row r="10" spans="1:4" x14ac:dyDescent="0.25">
      <c r="A10" t="s">
        <v>6671</v>
      </c>
      <c r="B10" s="44" t="s">
        <v>6640</v>
      </c>
      <c r="C10" s="44"/>
    </row>
    <row r="11" spans="1:4" x14ac:dyDescent="0.25">
      <c r="A11" t="s">
        <v>6672</v>
      </c>
      <c r="B11" s="44" t="s">
        <v>6640</v>
      </c>
      <c r="C11" s="44"/>
    </row>
    <row r="12" spans="1:4" x14ac:dyDescent="0.25">
      <c r="A12" t="s">
        <v>1077</v>
      </c>
      <c r="B12" s="44" t="s">
        <v>6691</v>
      </c>
      <c r="C12" s="44"/>
      <c r="D12" t="s">
        <v>6690</v>
      </c>
    </row>
    <row r="13" spans="1:4" x14ac:dyDescent="0.25">
      <c r="A13" t="s">
        <v>6509</v>
      </c>
      <c r="B13" s="44" t="s">
        <v>6691</v>
      </c>
      <c r="C13" s="44"/>
      <c r="D13" t="s">
        <v>6690</v>
      </c>
    </row>
    <row r="14" spans="1:4" x14ac:dyDescent="0.25">
      <c r="A14" t="s">
        <v>6673</v>
      </c>
      <c r="B14" s="44" t="s">
        <v>6691</v>
      </c>
      <c r="C14" s="44"/>
      <c r="D14" t="s">
        <v>6692</v>
      </c>
    </row>
    <row r="15" spans="1:4" x14ac:dyDescent="0.25">
      <c r="A15" t="s">
        <v>6674</v>
      </c>
      <c r="B15" s="44" t="s">
        <v>6691</v>
      </c>
      <c r="C15" s="44"/>
      <c r="D15" t="s">
        <v>6693</v>
      </c>
    </row>
    <row r="16" spans="1:4" x14ac:dyDescent="0.25">
      <c r="A16" t="s">
        <v>6679</v>
      </c>
      <c r="B16" s="44" t="s">
        <v>6640</v>
      </c>
      <c r="C16" s="44" t="s">
        <v>6640</v>
      </c>
    </row>
    <row r="17" spans="1:3" x14ac:dyDescent="0.25">
      <c r="A17" t="s">
        <v>6680</v>
      </c>
      <c r="B17" s="44" t="s">
        <v>6640</v>
      </c>
      <c r="C17" s="44" t="s">
        <v>6640</v>
      </c>
    </row>
    <row r="18" spans="1:3" x14ac:dyDescent="0.25">
      <c r="A18" t="s">
        <v>6681</v>
      </c>
      <c r="B18" s="44" t="s">
        <v>6640</v>
      </c>
      <c r="C18" s="44" t="s">
        <v>6640</v>
      </c>
    </row>
    <row r="19" spans="1:3" x14ac:dyDescent="0.25">
      <c r="A19" t="s">
        <v>6682</v>
      </c>
      <c r="B19" s="44" t="s">
        <v>6640</v>
      </c>
      <c r="C19" s="44" t="s">
        <v>6640</v>
      </c>
    </row>
    <row r="20" spans="1:3" x14ac:dyDescent="0.25">
      <c r="A20" t="s">
        <v>6683</v>
      </c>
      <c r="B20" s="44" t="s">
        <v>6640</v>
      </c>
      <c r="C20" s="44" t="s">
        <v>6640</v>
      </c>
    </row>
    <row r="21" spans="1:3" x14ac:dyDescent="0.25">
      <c r="A21" t="s">
        <v>6684</v>
      </c>
      <c r="B21" s="44" t="s">
        <v>6640</v>
      </c>
      <c r="C21" s="44" t="s">
        <v>6640</v>
      </c>
    </row>
    <row r="22" spans="1:3" x14ac:dyDescent="0.25">
      <c r="A22" t="s">
        <v>6685</v>
      </c>
      <c r="B22" s="44" t="s">
        <v>6640</v>
      </c>
      <c r="C22" s="44" t="s">
        <v>6640</v>
      </c>
    </row>
    <row r="23" spans="1:3" x14ac:dyDescent="0.25">
      <c r="A23" t="s">
        <v>6686</v>
      </c>
      <c r="B23" s="44" t="s">
        <v>6640</v>
      </c>
      <c r="C23" s="44" t="s">
        <v>6640</v>
      </c>
    </row>
    <row r="24" spans="1:3" x14ac:dyDescent="0.25">
      <c r="A24" t="s">
        <v>6799</v>
      </c>
      <c r="B24" s="44" t="s">
        <v>6640</v>
      </c>
      <c r="C24" s="44" t="s">
        <v>6640</v>
      </c>
    </row>
    <row r="25" spans="1:3" x14ac:dyDescent="0.25">
      <c r="A25" t="s">
        <v>6687</v>
      </c>
      <c r="B25" s="44" t="s">
        <v>6640</v>
      </c>
      <c r="C25" s="44" t="s">
        <v>6640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7"/>
  <sheetViews>
    <sheetView workbookViewId="0"/>
  </sheetViews>
  <sheetFormatPr defaultRowHeight="15" x14ac:dyDescent="0.25"/>
  <cols>
    <col min="1" max="1" width="3" bestFit="1" customWidth="1"/>
    <col min="2" max="2" width="40.7109375" bestFit="1" customWidth="1"/>
    <col min="3" max="3" width="44.140625" bestFit="1" customWidth="1"/>
  </cols>
  <sheetData>
    <row r="1" spans="1:3" x14ac:dyDescent="0.25">
      <c r="A1" s="15" t="s">
        <v>6603</v>
      </c>
      <c r="B1" s="15" t="s">
        <v>6604</v>
      </c>
      <c r="C1" s="11" t="str">
        <f>A1&amp;"|"&amp;B1</f>
        <v>id|name</v>
      </c>
    </row>
    <row r="2" spans="1:3" x14ac:dyDescent="0.25">
      <c r="A2" s="1">
        <v>1</v>
      </c>
      <c r="B2" t="s">
        <v>1073</v>
      </c>
      <c r="C2" s="11" t="str">
        <f t="shared" ref="C2:C27" si="0">A2&amp;"|"&amp;B2</f>
        <v>1|DX</v>
      </c>
    </row>
    <row r="3" spans="1:3" x14ac:dyDescent="0.25">
      <c r="A3" s="1">
        <v>2</v>
      </c>
      <c r="B3" t="s">
        <v>1102</v>
      </c>
      <c r="C3" s="11" t="str">
        <f t="shared" si="0"/>
        <v>2|DX Century Club (DXCC)</v>
      </c>
    </row>
    <row r="4" spans="1:3" x14ac:dyDescent="0.25">
      <c r="A4" s="1">
        <v>3</v>
      </c>
      <c r="B4" t="s">
        <v>1084</v>
      </c>
      <c r="C4" s="11" t="str">
        <f t="shared" si="0"/>
        <v>3|DX Field</v>
      </c>
    </row>
    <row r="5" spans="1:3" x14ac:dyDescent="0.25">
      <c r="A5" s="1">
        <v>4</v>
      </c>
      <c r="B5" t="s">
        <v>1108</v>
      </c>
      <c r="C5" s="11" t="str">
        <f t="shared" si="0"/>
        <v>4|eAustralia</v>
      </c>
    </row>
    <row r="6" spans="1:3" x14ac:dyDescent="0.25">
      <c r="A6" s="1">
        <v>5</v>
      </c>
      <c r="B6" t="s">
        <v>1110</v>
      </c>
      <c r="C6" s="11" t="str">
        <f t="shared" si="0"/>
        <v>5|eCanada</v>
      </c>
    </row>
    <row r="7" spans="1:3" x14ac:dyDescent="0.25">
      <c r="A7" s="1">
        <v>6</v>
      </c>
      <c r="B7" t="s">
        <v>1112</v>
      </c>
      <c r="C7" s="11" t="str">
        <f t="shared" si="0"/>
        <v>6|eCounty</v>
      </c>
    </row>
    <row r="8" spans="1:3" x14ac:dyDescent="0.25">
      <c r="A8" s="1">
        <v>7</v>
      </c>
      <c r="B8" t="s">
        <v>1115</v>
      </c>
      <c r="C8" s="11" t="str">
        <f t="shared" si="0"/>
        <v>7|eDX</v>
      </c>
    </row>
    <row r="9" spans="1:3" x14ac:dyDescent="0.25">
      <c r="A9" s="1">
        <v>8</v>
      </c>
      <c r="B9" t="s">
        <v>1117</v>
      </c>
      <c r="C9" s="11" t="str">
        <f t="shared" si="0"/>
        <v>8|eDX100</v>
      </c>
    </row>
    <row r="10" spans="1:3" x14ac:dyDescent="0.25">
      <c r="A10" s="1">
        <v>9</v>
      </c>
      <c r="B10" t="s">
        <v>1121</v>
      </c>
      <c r="C10" s="11" t="str">
        <f t="shared" si="0"/>
        <v>9|eEcholink50</v>
      </c>
    </row>
    <row r="11" spans="1:3" x14ac:dyDescent="0.25">
      <c r="A11" s="1">
        <v>10</v>
      </c>
      <c r="B11" t="s">
        <v>1124</v>
      </c>
      <c r="C11" s="11" t="str">
        <f t="shared" si="0"/>
        <v>10|eGrid</v>
      </c>
    </row>
    <row r="12" spans="1:3" x14ac:dyDescent="0.25">
      <c r="A12" s="1">
        <v>11</v>
      </c>
      <c r="B12" t="s">
        <v>1127</v>
      </c>
      <c r="C12" s="11" t="str">
        <f t="shared" si="0"/>
        <v>11|ePfx300</v>
      </c>
    </row>
    <row r="13" spans="1:3" x14ac:dyDescent="0.25">
      <c r="A13" s="1">
        <v>12</v>
      </c>
      <c r="B13" t="s">
        <v>1130</v>
      </c>
      <c r="C13" s="11" t="str">
        <f t="shared" si="0"/>
        <v>12|eWAS</v>
      </c>
    </row>
    <row r="14" spans="1:3" x14ac:dyDescent="0.25">
      <c r="A14" s="1">
        <v>13</v>
      </c>
      <c r="B14" t="s">
        <v>1135</v>
      </c>
      <c r="C14" s="11" t="str">
        <f t="shared" si="0"/>
        <v>13|eZ40</v>
      </c>
    </row>
    <row r="15" spans="1:3" x14ac:dyDescent="0.25">
      <c r="A15" s="1">
        <v>14</v>
      </c>
      <c r="B15" t="s">
        <v>1138</v>
      </c>
      <c r="C15" s="11" t="str">
        <f t="shared" si="0"/>
        <v>14|Fred Fish Memorial Award (FFMA)</v>
      </c>
    </row>
    <row r="16" spans="1:3" x14ac:dyDescent="0.25">
      <c r="A16" s="1">
        <v>15</v>
      </c>
      <c r="B16" t="s">
        <v>1140</v>
      </c>
      <c r="C16" s="11" t="str">
        <f t="shared" si="0"/>
        <v>15|Islands on the Air (IOTA)</v>
      </c>
    </row>
    <row r="17" spans="1:3" x14ac:dyDescent="0.25">
      <c r="A17" s="1">
        <v>16</v>
      </c>
      <c r="B17" t="s">
        <v>1147</v>
      </c>
      <c r="C17" s="11" t="str">
        <f t="shared" si="0"/>
        <v>16|Russian Districts Award (RDA)</v>
      </c>
    </row>
    <row r="18" spans="1:3" x14ac:dyDescent="0.25">
      <c r="A18" s="1">
        <v>17</v>
      </c>
      <c r="B18" t="s">
        <v>1148</v>
      </c>
      <c r="C18" s="11" t="str">
        <f t="shared" si="0"/>
        <v>17|United States of America Counties (USA-CA)</v>
      </c>
    </row>
    <row r="19" spans="1:3" x14ac:dyDescent="0.25">
      <c r="A19" s="1">
        <v>18</v>
      </c>
      <c r="B19" t="s">
        <v>1150</v>
      </c>
      <c r="C19" s="11" t="str">
        <f t="shared" si="0"/>
        <v>18|VHF/UHF Century Club Program (VUCC)</v>
      </c>
    </row>
    <row r="20" spans="1:3" x14ac:dyDescent="0.25">
      <c r="A20" s="1">
        <v>19</v>
      </c>
      <c r="B20" t="s">
        <v>1153</v>
      </c>
      <c r="C20" s="11" t="str">
        <f t="shared" si="0"/>
        <v>19|Worked All Britain (WAB)</v>
      </c>
    </row>
    <row r="21" spans="1:3" x14ac:dyDescent="0.25">
      <c r="A21" s="1">
        <v>20</v>
      </c>
      <c r="B21" t="s">
        <v>1155</v>
      </c>
      <c r="C21" s="11" t="str">
        <f t="shared" si="0"/>
        <v>20|Worked All Continents (WAC)</v>
      </c>
    </row>
    <row r="22" spans="1:3" x14ac:dyDescent="0.25">
      <c r="A22" s="1">
        <v>21</v>
      </c>
      <c r="B22" t="s">
        <v>1158</v>
      </c>
      <c r="C22" s="11" t="str">
        <f t="shared" si="0"/>
        <v>21|Worked All Europe (WAE)</v>
      </c>
    </row>
    <row r="23" spans="1:3" x14ac:dyDescent="0.25">
      <c r="A23" s="1">
        <v>22</v>
      </c>
      <c r="B23" t="s">
        <v>1162</v>
      </c>
      <c r="C23" s="11" t="str">
        <f t="shared" si="0"/>
        <v>22|Worked All Italian Provinces (WAIP)</v>
      </c>
    </row>
    <row r="24" spans="1:3" x14ac:dyDescent="0.25">
      <c r="A24" s="1">
        <v>23</v>
      </c>
      <c r="B24" t="s">
        <v>1165</v>
      </c>
      <c r="C24" s="11" t="str">
        <f t="shared" si="0"/>
        <v>23|Worked All States (WAS)</v>
      </c>
    </row>
    <row r="25" spans="1:3" x14ac:dyDescent="0.25">
      <c r="A25" s="1">
        <v>24</v>
      </c>
      <c r="B25" t="s">
        <v>1090</v>
      </c>
      <c r="C25" s="11" t="str">
        <f t="shared" si="0"/>
        <v>24|Worked All Zones (WAZ)</v>
      </c>
    </row>
    <row r="26" spans="1:3" x14ac:dyDescent="0.25">
      <c r="A26" s="1">
        <v>25</v>
      </c>
      <c r="B26" t="s">
        <v>1174</v>
      </c>
      <c r="C26" s="11" t="str">
        <f t="shared" si="0"/>
        <v>25|Worked ITU Zones (WITUZ)</v>
      </c>
    </row>
    <row r="27" spans="1:3" x14ac:dyDescent="0.25">
      <c r="A27" s="1">
        <v>26</v>
      </c>
      <c r="B27" t="s">
        <v>1098</v>
      </c>
      <c r="C27" s="11" t="str">
        <f t="shared" si="0"/>
        <v>26|WPX</v>
      </c>
    </row>
    <row r="28" spans="1:3" x14ac:dyDescent="0.25">
      <c r="A28" s="1"/>
      <c r="B28" s="1"/>
    </row>
    <row r="29" spans="1:3" x14ac:dyDescent="0.25">
      <c r="A29" s="1"/>
      <c r="B29" s="1"/>
    </row>
    <row r="30" spans="1:3" x14ac:dyDescent="0.25">
      <c r="A30" s="1"/>
      <c r="B30" s="1"/>
    </row>
    <row r="31" spans="1:3" x14ac:dyDescent="0.25">
      <c r="A31" s="1"/>
      <c r="B31" s="1"/>
    </row>
    <row r="32" spans="1:3"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B75" s="1"/>
    </row>
    <row r="76" spans="1:2" x14ac:dyDescent="0.25">
      <c r="B76" s="1"/>
    </row>
    <row r="77" spans="1:2" x14ac:dyDescent="0.25">
      <c r="B77" s="1"/>
    </row>
    <row r="78" spans="1:2" x14ac:dyDescent="0.25">
      <c r="B78" s="1"/>
    </row>
    <row r="79" spans="1:2" x14ac:dyDescent="0.25">
      <c r="B79" s="1"/>
    </row>
    <row r="80" spans="1: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sheetData>
  <sortState ref="B3:B27">
    <sortCondition ref="B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workbookViewId="0"/>
  </sheetViews>
  <sheetFormatPr defaultRowHeight="15" x14ac:dyDescent="0.25"/>
  <cols>
    <col min="1" max="1" width="3" bestFit="1" customWidth="1"/>
    <col min="2" max="2" width="9.85546875" bestFit="1" customWidth="1"/>
    <col min="3" max="3" width="32.5703125" bestFit="1" customWidth="1"/>
  </cols>
  <sheetData>
    <row r="1" spans="1:3" x14ac:dyDescent="0.25">
      <c r="A1" s="19" t="s">
        <v>6603</v>
      </c>
      <c r="B1" s="19" t="s">
        <v>6604</v>
      </c>
      <c r="C1" s="11" t="str">
        <f>A1&amp;"|"&amp;B1</f>
        <v>id|name</v>
      </c>
    </row>
    <row r="2" spans="1:3" x14ac:dyDescent="0.25">
      <c r="A2" s="1">
        <v>1</v>
      </c>
      <c r="B2" t="s">
        <v>608</v>
      </c>
      <c r="C2" s="11" t="str">
        <f t="shared" ref="C2:C13" si="0">A2&amp;"|"&amp;B2</f>
        <v>1|Band</v>
      </c>
    </row>
    <row r="3" spans="1:3" x14ac:dyDescent="0.25">
      <c r="A3" s="1">
        <v>2</v>
      </c>
      <c r="B3" t="s">
        <v>1143</v>
      </c>
      <c r="C3" s="11" t="str">
        <f t="shared" si="0"/>
        <v>2|Continent</v>
      </c>
    </row>
    <row r="4" spans="1:3" x14ac:dyDescent="0.25">
      <c r="A4" s="1">
        <v>3</v>
      </c>
      <c r="B4" t="s">
        <v>1122</v>
      </c>
      <c r="C4" s="11" t="str">
        <f t="shared" si="0"/>
        <v>3|Echolink</v>
      </c>
    </row>
    <row r="5" spans="1:3" x14ac:dyDescent="0.25">
      <c r="A5" s="1">
        <v>4</v>
      </c>
      <c r="B5" t="s">
        <v>1095</v>
      </c>
      <c r="C5" s="11" t="str">
        <f t="shared" si="0"/>
        <v>4|EME</v>
      </c>
    </row>
    <row r="6" spans="1:3" x14ac:dyDescent="0.25">
      <c r="A6" s="1">
        <v>5</v>
      </c>
      <c r="B6" t="s">
        <v>1145</v>
      </c>
      <c r="C6" s="11" t="str">
        <f t="shared" si="0"/>
        <v>5|Group</v>
      </c>
    </row>
    <row r="7" spans="1:3" x14ac:dyDescent="0.25">
      <c r="A7" s="1">
        <v>6</v>
      </c>
      <c r="B7" t="s">
        <v>1074</v>
      </c>
      <c r="C7" s="11" t="str">
        <f t="shared" si="0"/>
        <v>6|Mixed</v>
      </c>
    </row>
    <row r="8" spans="1:3" x14ac:dyDescent="0.25">
      <c r="A8" s="1">
        <v>7</v>
      </c>
      <c r="B8" t="s">
        <v>1079</v>
      </c>
      <c r="C8" s="11" t="str">
        <f t="shared" si="0"/>
        <v>7|Mobile</v>
      </c>
    </row>
    <row r="9" spans="1:3" x14ac:dyDescent="0.25">
      <c r="A9" s="1">
        <v>8</v>
      </c>
      <c r="B9" t="s">
        <v>1077</v>
      </c>
      <c r="C9" s="11" t="str">
        <f t="shared" si="0"/>
        <v>8|Mode</v>
      </c>
    </row>
    <row r="10" spans="1:3" x14ac:dyDescent="0.25">
      <c r="A10" s="1">
        <v>9</v>
      </c>
      <c r="B10" t="s">
        <v>1170</v>
      </c>
      <c r="C10" s="11" t="str">
        <f t="shared" si="0"/>
        <v>9|Novice</v>
      </c>
    </row>
    <row r="11" spans="1:3" x14ac:dyDescent="0.25">
      <c r="A11" s="1">
        <v>10</v>
      </c>
      <c r="B11" t="s">
        <v>1081</v>
      </c>
      <c r="C11" s="11" t="str">
        <f t="shared" si="0"/>
        <v>10|QRP</v>
      </c>
    </row>
    <row r="12" spans="1:3" x14ac:dyDescent="0.25">
      <c r="A12" s="1">
        <v>11</v>
      </c>
      <c r="B12" t="s">
        <v>1083</v>
      </c>
      <c r="C12" s="11" t="str">
        <f t="shared" si="0"/>
        <v>11|Satellite</v>
      </c>
    </row>
    <row r="13" spans="1:3" x14ac:dyDescent="0.25">
      <c r="A13" s="1">
        <v>12</v>
      </c>
      <c r="B13" t="s">
        <v>1113</v>
      </c>
      <c r="C13" s="11" t="str">
        <f t="shared" si="0"/>
        <v>12|State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4"/>
  <sheetViews>
    <sheetView workbookViewId="0"/>
  </sheetViews>
  <sheetFormatPr defaultRowHeight="15" x14ac:dyDescent="0.25"/>
  <cols>
    <col min="1" max="1" width="2.7109375" bestFit="1" customWidth="1"/>
    <col min="2" max="2" width="12.42578125" bestFit="1" customWidth="1"/>
    <col min="3" max="3" width="38" bestFit="1" customWidth="1"/>
  </cols>
  <sheetData>
    <row r="1" spans="1:3" x14ac:dyDescent="0.25">
      <c r="A1" s="15" t="s">
        <v>6603</v>
      </c>
      <c r="B1" s="15" t="s">
        <v>6604</v>
      </c>
      <c r="C1" s="11" t="str">
        <f>A1&amp;"|"&amp;B1</f>
        <v>id|name</v>
      </c>
    </row>
    <row r="2" spans="1:3" x14ac:dyDescent="0.25">
      <c r="A2" s="1">
        <v>1</v>
      </c>
      <c r="B2" s="1" t="s">
        <v>1161</v>
      </c>
      <c r="C2" s="11" t="str">
        <f t="shared" ref="C2:C10" si="0">A2&amp;"|"&amp;B2</f>
        <v>1|ARI</v>
      </c>
    </row>
    <row r="3" spans="1:3" x14ac:dyDescent="0.25">
      <c r="A3" s="1">
        <v>2</v>
      </c>
      <c r="B3" s="1" t="s">
        <v>1101</v>
      </c>
      <c r="C3" s="11" t="str">
        <f t="shared" si="0"/>
        <v>2|ARRL</v>
      </c>
    </row>
    <row r="4" spans="1:3" x14ac:dyDescent="0.25">
      <c r="A4" s="1">
        <v>3</v>
      </c>
      <c r="B4" s="1" t="s">
        <v>1072</v>
      </c>
      <c r="C4" s="11" t="str">
        <f t="shared" si="0"/>
        <v>3|CQ Magazine</v>
      </c>
    </row>
    <row r="5" spans="1:3" x14ac:dyDescent="0.25">
      <c r="A5" s="1">
        <v>4</v>
      </c>
      <c r="B5" s="1" t="s">
        <v>1157</v>
      </c>
      <c r="C5" s="11" t="str">
        <f t="shared" si="0"/>
        <v>4|DARC</v>
      </c>
    </row>
    <row r="6" spans="1:3" x14ac:dyDescent="0.25">
      <c r="A6" s="1">
        <v>5</v>
      </c>
      <c r="B6" s="1" t="s">
        <v>1107</v>
      </c>
      <c r="C6" s="11" t="str">
        <f t="shared" si="0"/>
        <v>5|eQSL</v>
      </c>
    </row>
    <row r="7" spans="1:3" x14ac:dyDescent="0.25">
      <c r="A7" s="1">
        <v>6</v>
      </c>
      <c r="B7" s="1" t="s">
        <v>1154</v>
      </c>
      <c r="C7" s="11" t="str">
        <f t="shared" si="0"/>
        <v>6|IARU</v>
      </c>
    </row>
    <row r="8" spans="1:3" x14ac:dyDescent="0.25">
      <c r="A8" s="1">
        <v>7</v>
      </c>
      <c r="B8" s="1" t="s">
        <v>1139</v>
      </c>
      <c r="C8" s="11" t="str">
        <f t="shared" si="0"/>
        <v>7|RSGB</v>
      </c>
    </row>
    <row r="9" spans="1:3" x14ac:dyDescent="0.25">
      <c r="A9" s="1">
        <v>8</v>
      </c>
      <c r="B9" s="1" t="s">
        <v>1146</v>
      </c>
      <c r="C9" s="11" t="str">
        <f t="shared" si="0"/>
        <v>8|TAG</v>
      </c>
    </row>
    <row r="10" spans="1:3" x14ac:dyDescent="0.25">
      <c r="A10" s="1">
        <v>9</v>
      </c>
      <c r="B10" s="1" t="s">
        <v>1152</v>
      </c>
      <c r="C10" s="11" t="str">
        <f t="shared" si="0"/>
        <v>9|WAB AG</v>
      </c>
    </row>
    <row r="11" spans="1:3" x14ac:dyDescent="0.25">
      <c r="A11" s="1"/>
    </row>
    <row r="12" spans="1:3" x14ac:dyDescent="0.25">
      <c r="A12" s="1"/>
      <c r="B12" s="1"/>
    </row>
    <row r="13" spans="1:3" x14ac:dyDescent="0.25">
      <c r="A13" s="1"/>
      <c r="B13" s="1"/>
    </row>
    <row r="14" spans="1:3" x14ac:dyDescent="0.25">
      <c r="A14" s="1"/>
      <c r="B14" s="1"/>
    </row>
    <row r="15" spans="1:3" x14ac:dyDescent="0.25">
      <c r="A15" s="1"/>
      <c r="B15" s="1"/>
    </row>
    <row r="16" spans="1:3"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04"/>
  <sheetViews>
    <sheetView zoomScale="115" zoomScaleNormal="115" workbookViewId="0">
      <selection activeCell="I30" sqref="I30"/>
    </sheetView>
  </sheetViews>
  <sheetFormatPr defaultRowHeight="15" x14ac:dyDescent="0.25"/>
  <cols>
    <col min="1" max="1" width="4" style="1" bestFit="1" customWidth="1"/>
    <col min="2" max="2" width="5.28515625" style="1" bestFit="1" customWidth="1"/>
    <col min="3" max="3" width="63.42578125" style="1" bestFit="1" customWidth="1"/>
    <col min="4" max="4" width="10.42578125" style="1" bestFit="1" customWidth="1"/>
    <col min="5" max="5" width="69.28515625" style="1" bestFit="1" customWidth="1"/>
  </cols>
  <sheetData>
    <row r="1" spans="1:5" x14ac:dyDescent="0.25">
      <c r="A1" s="18" t="s">
        <v>6603</v>
      </c>
      <c r="B1" s="18" t="s">
        <v>6615</v>
      </c>
      <c r="C1" s="18" t="s">
        <v>6604</v>
      </c>
      <c r="D1" s="18" t="s">
        <v>6616</v>
      </c>
      <c r="E1" s="5" t="str">
        <f>A1&amp;"|"&amp;B1&amp;"|"&amp;C1&amp;"|"&amp;D1</f>
        <v>id|code|name|is_deleted</v>
      </c>
    </row>
    <row r="2" spans="1:5" ht="15.75" x14ac:dyDescent="0.25">
      <c r="A2" s="3">
        <v>0</v>
      </c>
      <c r="B2" s="3">
        <v>0</v>
      </c>
      <c r="C2" s="1" t="s">
        <v>38</v>
      </c>
      <c r="D2" s="4" t="s">
        <v>438</v>
      </c>
      <c r="E2" s="5" t="str">
        <f t="shared" ref="E2:E65" si="0">A2&amp;"|"&amp;B2&amp;"|"&amp;C2&amp;"|"&amp;D2</f>
        <v>0|0|None (the contacted station is known to not be within a DXCC entity)|f</v>
      </c>
    </row>
    <row r="3" spans="1:5" ht="15.75" x14ac:dyDescent="0.25">
      <c r="A3" s="3">
        <v>1</v>
      </c>
      <c r="B3" s="3">
        <v>1</v>
      </c>
      <c r="C3" s="1" t="s">
        <v>39</v>
      </c>
      <c r="D3" s="4" t="s">
        <v>438</v>
      </c>
      <c r="E3" s="5" t="str">
        <f t="shared" si="0"/>
        <v>1|1|CANADA|f</v>
      </c>
    </row>
    <row r="4" spans="1:5" ht="15.75" x14ac:dyDescent="0.25">
      <c r="A4" s="3">
        <v>2</v>
      </c>
      <c r="B4" s="3">
        <v>2</v>
      </c>
      <c r="C4" s="1" t="s">
        <v>40</v>
      </c>
      <c r="D4" s="4" t="s">
        <v>438</v>
      </c>
      <c r="E4" s="5" t="str">
        <f t="shared" si="0"/>
        <v>2|2|ABU AIL IS.|f</v>
      </c>
    </row>
    <row r="5" spans="1:5" ht="15.75" x14ac:dyDescent="0.25">
      <c r="A5" s="3">
        <v>3</v>
      </c>
      <c r="B5" s="3">
        <v>3</v>
      </c>
      <c r="C5" s="1" t="s">
        <v>41</v>
      </c>
      <c r="D5" s="4" t="s">
        <v>29</v>
      </c>
      <c r="E5" s="5" t="str">
        <f t="shared" si="0"/>
        <v>3|3|AFGHANISTAN|t</v>
      </c>
    </row>
    <row r="6" spans="1:5" ht="15.75" x14ac:dyDescent="0.25">
      <c r="A6" s="3">
        <v>4</v>
      </c>
      <c r="B6" s="3">
        <v>4</v>
      </c>
      <c r="C6" s="1" t="s">
        <v>42</v>
      </c>
      <c r="D6" s="4" t="s">
        <v>438</v>
      </c>
      <c r="E6" s="5" t="str">
        <f t="shared" si="0"/>
        <v>4|4|AGALEGA &amp; ST. BRANDON IS.|f</v>
      </c>
    </row>
    <row r="7" spans="1:5" ht="15.75" x14ac:dyDescent="0.25">
      <c r="A7" s="3">
        <v>5</v>
      </c>
      <c r="B7" s="3">
        <v>5</v>
      </c>
      <c r="C7" s="1" t="s">
        <v>43</v>
      </c>
      <c r="D7" s="4" t="s">
        <v>438</v>
      </c>
      <c r="E7" s="5" t="str">
        <f t="shared" si="0"/>
        <v>5|5|ALAND IS.|f</v>
      </c>
    </row>
    <row r="8" spans="1:5" ht="15.75" x14ac:dyDescent="0.25">
      <c r="A8" s="3">
        <v>6</v>
      </c>
      <c r="B8" s="3">
        <v>6</v>
      </c>
      <c r="C8" s="1" t="s">
        <v>44</v>
      </c>
      <c r="D8" s="4" t="s">
        <v>438</v>
      </c>
      <c r="E8" s="5" t="str">
        <f t="shared" si="0"/>
        <v>6|6|ALASKA|f</v>
      </c>
    </row>
    <row r="9" spans="1:5" ht="15.75" x14ac:dyDescent="0.25">
      <c r="A9" s="3">
        <v>7</v>
      </c>
      <c r="B9" s="3">
        <v>7</v>
      </c>
      <c r="C9" s="1" t="s">
        <v>45</v>
      </c>
      <c r="D9" s="4" t="s">
        <v>438</v>
      </c>
      <c r="E9" s="5" t="str">
        <f t="shared" si="0"/>
        <v>7|7|ALBANIA|f</v>
      </c>
    </row>
    <row r="10" spans="1:5" ht="15.75" x14ac:dyDescent="0.25">
      <c r="A10" s="3">
        <v>8</v>
      </c>
      <c r="B10" s="3">
        <v>8</v>
      </c>
      <c r="C10" s="1" t="s">
        <v>46</v>
      </c>
      <c r="D10" s="4" t="s">
        <v>438</v>
      </c>
      <c r="E10" s="5" t="str">
        <f t="shared" si="0"/>
        <v>8|8|ALDABRA|f</v>
      </c>
    </row>
    <row r="11" spans="1:5" ht="15.75" x14ac:dyDescent="0.25">
      <c r="A11" s="3">
        <v>9</v>
      </c>
      <c r="B11" s="3">
        <v>9</v>
      </c>
      <c r="C11" s="1" t="s">
        <v>1178</v>
      </c>
      <c r="D11" s="4" t="s">
        <v>29</v>
      </c>
      <c r="E11" s="5" t="str">
        <f t="shared" si="0"/>
        <v>9|9|AMERICAN SAMOA|t</v>
      </c>
    </row>
    <row r="12" spans="1:5" ht="15.75" x14ac:dyDescent="0.25">
      <c r="A12" s="3">
        <v>10</v>
      </c>
      <c r="B12" s="3">
        <v>10</v>
      </c>
      <c r="C12" s="1" t="s">
        <v>47</v>
      </c>
      <c r="D12" s="4" t="s">
        <v>438</v>
      </c>
      <c r="E12" s="5" t="str">
        <f t="shared" si="0"/>
        <v>10|10|AMSTERDAM &amp; ST. PAUL IS.|f</v>
      </c>
    </row>
    <row r="13" spans="1:5" ht="15.75" x14ac:dyDescent="0.25">
      <c r="A13" s="3">
        <v>11</v>
      </c>
      <c r="B13" s="3">
        <v>11</v>
      </c>
      <c r="C13" s="1" t="s">
        <v>48</v>
      </c>
      <c r="D13" s="4" t="s">
        <v>438</v>
      </c>
      <c r="E13" s="5" t="str">
        <f t="shared" si="0"/>
        <v>11|11|ANDAMAN &amp; NICOBAR IS.|f</v>
      </c>
    </row>
    <row r="14" spans="1:5" ht="15.75" x14ac:dyDescent="0.25">
      <c r="A14" s="3">
        <v>12</v>
      </c>
      <c r="B14" s="3">
        <v>12</v>
      </c>
      <c r="C14" s="1" t="s">
        <v>49</v>
      </c>
      <c r="D14" s="4" t="s">
        <v>438</v>
      </c>
      <c r="E14" s="5" t="str">
        <f t="shared" si="0"/>
        <v>12|12|ANGUILLA|f</v>
      </c>
    </row>
    <row r="15" spans="1:5" ht="15.75" x14ac:dyDescent="0.25">
      <c r="A15" s="3">
        <v>13</v>
      </c>
      <c r="B15" s="3">
        <v>13</v>
      </c>
      <c r="C15" s="1" t="s">
        <v>50</v>
      </c>
      <c r="D15" s="4" t="s">
        <v>438</v>
      </c>
      <c r="E15" s="5" t="str">
        <f t="shared" si="0"/>
        <v>13|13|ANTARCTICA|f</v>
      </c>
    </row>
    <row r="16" spans="1:5" ht="15.75" x14ac:dyDescent="0.25">
      <c r="A16" s="3">
        <v>14</v>
      </c>
      <c r="B16" s="3">
        <v>14</v>
      </c>
      <c r="C16" s="1" t="s">
        <v>51</v>
      </c>
      <c r="D16" s="4" t="s">
        <v>438</v>
      </c>
      <c r="E16" s="5" t="str">
        <f t="shared" si="0"/>
        <v>14|14|ARMENIA|f</v>
      </c>
    </row>
    <row r="17" spans="1:5" ht="15.75" x14ac:dyDescent="0.25">
      <c r="A17" s="3">
        <v>15</v>
      </c>
      <c r="B17" s="3">
        <v>15</v>
      </c>
      <c r="C17" s="1" t="s">
        <v>52</v>
      </c>
      <c r="D17" s="4" t="s">
        <v>438</v>
      </c>
      <c r="E17" s="5" t="str">
        <f t="shared" si="0"/>
        <v>15|15|ASIATIC RUSSIA|f</v>
      </c>
    </row>
    <row r="18" spans="1:5" ht="15.75" x14ac:dyDescent="0.25">
      <c r="A18" s="3">
        <v>16</v>
      </c>
      <c r="B18" s="3">
        <v>16</v>
      </c>
      <c r="C18" s="1" t="s">
        <v>53</v>
      </c>
      <c r="D18" s="4" t="s">
        <v>438</v>
      </c>
      <c r="E18" s="5" t="str">
        <f t="shared" si="0"/>
        <v>16|16|NEW ZEALAND SUBANTARCTIC ISLANDS|f</v>
      </c>
    </row>
    <row r="19" spans="1:5" ht="15.75" x14ac:dyDescent="0.25">
      <c r="A19" s="3">
        <v>17</v>
      </c>
      <c r="B19" s="3">
        <v>17</v>
      </c>
      <c r="C19" s="1" t="s">
        <v>54</v>
      </c>
      <c r="D19" s="4" t="s">
        <v>438</v>
      </c>
      <c r="E19" s="5" t="str">
        <f t="shared" si="0"/>
        <v>17|17|AVES I.|f</v>
      </c>
    </row>
    <row r="20" spans="1:5" ht="15.75" x14ac:dyDescent="0.25">
      <c r="A20" s="3">
        <v>18</v>
      </c>
      <c r="B20" s="3">
        <v>18</v>
      </c>
      <c r="C20" s="1" t="s">
        <v>55</v>
      </c>
      <c r="D20" s="4" t="s">
        <v>438</v>
      </c>
      <c r="E20" s="5" t="str">
        <f t="shared" si="0"/>
        <v>18|18|AZERBAIJAN|f</v>
      </c>
    </row>
    <row r="21" spans="1:5" ht="15.75" x14ac:dyDescent="0.25">
      <c r="A21" s="3">
        <v>19</v>
      </c>
      <c r="B21" s="3">
        <v>19</v>
      </c>
      <c r="C21" s="1" t="s">
        <v>56</v>
      </c>
      <c r="D21" s="4" t="s">
        <v>438</v>
      </c>
      <c r="E21" s="5" t="str">
        <f t="shared" si="0"/>
        <v>19|19|BAJO NUEVO|f</v>
      </c>
    </row>
    <row r="22" spans="1:5" ht="15.75" x14ac:dyDescent="0.25">
      <c r="A22" s="3">
        <v>20</v>
      </c>
      <c r="B22" s="3">
        <v>20</v>
      </c>
      <c r="C22" s="1" t="s">
        <v>57</v>
      </c>
      <c r="D22" s="4" t="s">
        <v>29</v>
      </c>
      <c r="E22" s="5" t="str">
        <f t="shared" si="0"/>
        <v>20|20|BAKER &amp; HOWLAND IS.|t</v>
      </c>
    </row>
    <row r="23" spans="1:5" ht="15.75" x14ac:dyDescent="0.25">
      <c r="A23" s="3">
        <v>21</v>
      </c>
      <c r="B23" s="3">
        <v>21</v>
      </c>
      <c r="C23" s="1" t="s">
        <v>58</v>
      </c>
      <c r="D23" s="4" t="s">
        <v>438</v>
      </c>
      <c r="E23" s="5" t="str">
        <f t="shared" si="0"/>
        <v>21|21|BALEARIC IS.|f</v>
      </c>
    </row>
    <row r="24" spans="1:5" ht="15.75" x14ac:dyDescent="0.25">
      <c r="A24" s="3">
        <v>22</v>
      </c>
      <c r="B24" s="3">
        <v>22</v>
      </c>
      <c r="C24" s="1" t="s">
        <v>59</v>
      </c>
      <c r="D24" s="4" t="s">
        <v>438</v>
      </c>
      <c r="E24" s="5" t="str">
        <f t="shared" si="0"/>
        <v>22|22|PALAU|f</v>
      </c>
    </row>
    <row r="25" spans="1:5" ht="15.75" x14ac:dyDescent="0.25">
      <c r="A25" s="3">
        <v>23</v>
      </c>
      <c r="B25" s="3">
        <v>23</v>
      </c>
      <c r="C25" s="1" t="s">
        <v>60</v>
      </c>
      <c r="D25" s="4" t="s">
        <v>438</v>
      </c>
      <c r="E25" s="5" t="str">
        <f t="shared" si="0"/>
        <v>23|23|BLENHEIM REEF|f</v>
      </c>
    </row>
    <row r="26" spans="1:5" ht="15.75" x14ac:dyDescent="0.25">
      <c r="A26" s="3">
        <v>24</v>
      </c>
      <c r="B26" s="3">
        <v>24</v>
      </c>
      <c r="C26" s="1" t="s">
        <v>61</v>
      </c>
      <c r="D26" s="4" t="s">
        <v>29</v>
      </c>
      <c r="E26" s="5" t="str">
        <f t="shared" si="0"/>
        <v>24|24|BOUVET|t</v>
      </c>
    </row>
    <row r="27" spans="1:5" ht="15.75" x14ac:dyDescent="0.25">
      <c r="A27" s="3">
        <v>25</v>
      </c>
      <c r="B27" s="3">
        <v>25</v>
      </c>
      <c r="C27" s="1" t="s">
        <v>62</v>
      </c>
      <c r="D27" s="4" t="s">
        <v>438</v>
      </c>
      <c r="E27" s="5" t="str">
        <f t="shared" si="0"/>
        <v>25|25|BRITISH NORTH BORNEO|f</v>
      </c>
    </row>
    <row r="28" spans="1:5" ht="15.75" x14ac:dyDescent="0.25">
      <c r="A28" s="3">
        <v>26</v>
      </c>
      <c r="B28" s="3">
        <v>26</v>
      </c>
      <c r="C28" s="1" t="s">
        <v>63</v>
      </c>
      <c r="D28" s="4" t="s">
        <v>29</v>
      </c>
      <c r="E28" s="5" t="str">
        <f t="shared" si="0"/>
        <v>26|26|BRITISH SOMALILAND|t</v>
      </c>
    </row>
    <row r="29" spans="1:5" ht="15.75" x14ac:dyDescent="0.25">
      <c r="A29" s="3">
        <v>27</v>
      </c>
      <c r="B29" s="3">
        <v>27</v>
      </c>
      <c r="C29" s="1" t="s">
        <v>64</v>
      </c>
      <c r="D29" s="4" t="s">
        <v>29</v>
      </c>
      <c r="E29" s="5" t="str">
        <f t="shared" si="0"/>
        <v>27|27|BELARUS|t</v>
      </c>
    </row>
    <row r="30" spans="1:5" ht="15.75" x14ac:dyDescent="0.25">
      <c r="A30" s="3">
        <v>28</v>
      </c>
      <c r="B30" s="3">
        <v>28</v>
      </c>
      <c r="C30" s="1" t="s">
        <v>65</v>
      </c>
      <c r="D30" s="4" t="s">
        <v>438</v>
      </c>
      <c r="E30" s="5" t="str">
        <f t="shared" si="0"/>
        <v>28|28|CANAL ZONE|f</v>
      </c>
    </row>
    <row r="31" spans="1:5" ht="15.75" x14ac:dyDescent="0.25">
      <c r="A31" s="3">
        <v>29</v>
      </c>
      <c r="B31" s="3">
        <v>29</v>
      </c>
      <c r="C31" s="1" t="s">
        <v>66</v>
      </c>
      <c r="D31" s="4" t="s">
        <v>29</v>
      </c>
      <c r="E31" s="5" t="str">
        <f t="shared" si="0"/>
        <v>29|29|CANARY IS.|t</v>
      </c>
    </row>
    <row r="32" spans="1:5" ht="15.75" x14ac:dyDescent="0.25">
      <c r="A32" s="3">
        <v>30</v>
      </c>
      <c r="B32" s="3">
        <v>30</v>
      </c>
      <c r="C32" s="1" t="s">
        <v>67</v>
      </c>
      <c r="D32" s="4" t="s">
        <v>438</v>
      </c>
      <c r="E32" s="5" t="str">
        <f t="shared" si="0"/>
        <v>30|30|CELEBE &amp; MOLUCCA IS.|f</v>
      </c>
    </row>
    <row r="33" spans="1:5" ht="15.75" x14ac:dyDescent="0.25">
      <c r="A33" s="3">
        <v>31</v>
      </c>
      <c r="B33" s="3">
        <v>31</v>
      </c>
      <c r="C33" s="1" t="s">
        <v>68</v>
      </c>
      <c r="D33" s="4" t="s">
        <v>29</v>
      </c>
      <c r="E33" s="5" t="str">
        <f t="shared" si="0"/>
        <v>31|31|C. KIRIBATI (BRITISH PHOENIX IS.)|t</v>
      </c>
    </row>
    <row r="34" spans="1:5" ht="15.75" x14ac:dyDescent="0.25">
      <c r="A34" s="3">
        <v>32</v>
      </c>
      <c r="B34" s="3">
        <v>32</v>
      </c>
      <c r="C34" s="1" t="s">
        <v>69</v>
      </c>
      <c r="D34" s="4" t="s">
        <v>438</v>
      </c>
      <c r="E34" s="5" t="str">
        <f t="shared" si="0"/>
        <v>32|32|CEUTA &amp; MELILLA|f</v>
      </c>
    </row>
    <row r="35" spans="1:5" ht="15.75" x14ac:dyDescent="0.25">
      <c r="A35" s="3">
        <v>33</v>
      </c>
      <c r="B35" s="3">
        <v>33</v>
      </c>
      <c r="C35" s="1" t="s">
        <v>70</v>
      </c>
      <c r="D35" s="4" t="s">
        <v>438</v>
      </c>
      <c r="E35" s="5" t="str">
        <f t="shared" si="0"/>
        <v>33|33|CHAGOS IS.|f</v>
      </c>
    </row>
    <row r="36" spans="1:5" ht="15.75" x14ac:dyDescent="0.25">
      <c r="A36" s="3">
        <v>34</v>
      </c>
      <c r="B36" s="3">
        <v>34</v>
      </c>
      <c r="C36" s="1" t="s">
        <v>71</v>
      </c>
      <c r="D36" s="4" t="s">
        <v>438</v>
      </c>
      <c r="E36" s="5" t="str">
        <f t="shared" si="0"/>
        <v>34|34|CHATHAM IS.|f</v>
      </c>
    </row>
    <row r="37" spans="1:5" ht="15.75" x14ac:dyDescent="0.25">
      <c r="A37" s="3">
        <v>35</v>
      </c>
      <c r="B37" s="3">
        <v>35</v>
      </c>
      <c r="C37" s="1" t="s">
        <v>72</v>
      </c>
      <c r="D37" s="4" t="s">
        <v>438</v>
      </c>
      <c r="E37" s="5" t="str">
        <f t="shared" si="0"/>
        <v>35|35|CHRISTMAS I.|f</v>
      </c>
    </row>
    <row r="38" spans="1:5" ht="15.75" x14ac:dyDescent="0.25">
      <c r="A38" s="3">
        <v>36</v>
      </c>
      <c r="B38" s="3">
        <v>36</v>
      </c>
      <c r="C38" s="1" t="s">
        <v>73</v>
      </c>
      <c r="D38" s="4" t="s">
        <v>438</v>
      </c>
      <c r="E38" s="5" t="str">
        <f t="shared" si="0"/>
        <v>36|36|CLIPPERTON I.|f</v>
      </c>
    </row>
    <row r="39" spans="1:5" ht="15.75" x14ac:dyDescent="0.25">
      <c r="A39" s="3">
        <v>37</v>
      </c>
      <c r="B39" s="3">
        <v>37</v>
      </c>
      <c r="C39" s="1" t="s">
        <v>74</v>
      </c>
      <c r="D39" s="4" t="s">
        <v>438</v>
      </c>
      <c r="E39" s="5" t="str">
        <f t="shared" si="0"/>
        <v>37|37|COCOS I.|f</v>
      </c>
    </row>
    <row r="40" spans="1:5" ht="15.75" x14ac:dyDescent="0.25">
      <c r="A40" s="3">
        <v>38</v>
      </c>
      <c r="B40" s="3">
        <v>38</v>
      </c>
      <c r="C40" s="1" t="s">
        <v>75</v>
      </c>
      <c r="D40" s="4" t="s">
        <v>438</v>
      </c>
      <c r="E40" s="5" t="str">
        <f t="shared" si="0"/>
        <v>38|38|COCOS (KEELING) IS.|f</v>
      </c>
    </row>
    <row r="41" spans="1:5" ht="15.75" x14ac:dyDescent="0.25">
      <c r="A41" s="3">
        <v>39</v>
      </c>
      <c r="B41" s="3">
        <v>39</v>
      </c>
      <c r="C41" s="1" t="s">
        <v>76</v>
      </c>
      <c r="D41" s="4" t="s">
        <v>438</v>
      </c>
      <c r="E41" s="5" t="str">
        <f t="shared" si="0"/>
        <v>39|39|COMOROS|f</v>
      </c>
    </row>
    <row r="42" spans="1:5" ht="15.75" x14ac:dyDescent="0.25">
      <c r="A42" s="3">
        <v>40</v>
      </c>
      <c r="B42" s="3">
        <v>40</v>
      </c>
      <c r="C42" s="1" t="s">
        <v>77</v>
      </c>
      <c r="D42" s="4" t="s">
        <v>29</v>
      </c>
      <c r="E42" s="5" t="str">
        <f t="shared" si="0"/>
        <v>40|40|CRETE|t</v>
      </c>
    </row>
    <row r="43" spans="1:5" ht="15.75" x14ac:dyDescent="0.25">
      <c r="A43" s="3">
        <v>41</v>
      </c>
      <c r="B43" s="3">
        <v>41</v>
      </c>
      <c r="C43" s="1" t="s">
        <v>78</v>
      </c>
      <c r="D43" s="4" t="s">
        <v>438</v>
      </c>
      <c r="E43" s="5" t="str">
        <f t="shared" si="0"/>
        <v>41|41|CROZET I.|f</v>
      </c>
    </row>
    <row r="44" spans="1:5" ht="15.75" x14ac:dyDescent="0.25">
      <c r="A44" s="3">
        <v>42</v>
      </c>
      <c r="B44" s="3">
        <v>42</v>
      </c>
      <c r="C44" s="1" t="s">
        <v>79</v>
      </c>
      <c r="D44" s="4" t="s">
        <v>438</v>
      </c>
      <c r="E44" s="5" t="str">
        <f t="shared" si="0"/>
        <v>42|42|DAMAO DIU|f</v>
      </c>
    </row>
    <row r="45" spans="1:5" ht="15.75" x14ac:dyDescent="0.25">
      <c r="A45" s="3">
        <v>43</v>
      </c>
      <c r="B45" s="3">
        <v>43</v>
      </c>
      <c r="C45" s="1" t="s">
        <v>80</v>
      </c>
      <c r="D45" s="4" t="s">
        <v>29</v>
      </c>
      <c r="E45" s="5" t="str">
        <f t="shared" si="0"/>
        <v>43|43|DESECHEO I.|t</v>
      </c>
    </row>
    <row r="46" spans="1:5" ht="15.75" x14ac:dyDescent="0.25">
      <c r="A46" s="3">
        <v>44</v>
      </c>
      <c r="B46" s="3">
        <v>44</v>
      </c>
      <c r="C46" s="1" t="s">
        <v>81</v>
      </c>
      <c r="D46" s="4" t="s">
        <v>438</v>
      </c>
      <c r="E46" s="5" t="str">
        <f t="shared" si="0"/>
        <v>44|44|DESROCHES|f</v>
      </c>
    </row>
    <row r="47" spans="1:5" ht="15.75" x14ac:dyDescent="0.25">
      <c r="A47" s="3">
        <v>45</v>
      </c>
      <c r="B47" s="3">
        <v>45</v>
      </c>
      <c r="C47" s="1" t="s">
        <v>82</v>
      </c>
      <c r="D47" s="4" t="s">
        <v>29</v>
      </c>
      <c r="E47" s="5" t="str">
        <f t="shared" si="0"/>
        <v>45|45|DODECANESE|t</v>
      </c>
    </row>
    <row r="48" spans="1:5" ht="15.75" x14ac:dyDescent="0.25">
      <c r="A48" s="3">
        <v>46</v>
      </c>
      <c r="B48" s="3">
        <v>46</v>
      </c>
      <c r="C48" s="1" t="s">
        <v>83</v>
      </c>
      <c r="D48" s="4" t="s">
        <v>438</v>
      </c>
      <c r="E48" s="5" t="str">
        <f t="shared" si="0"/>
        <v>46|46|EAST MALAYSIA|f</v>
      </c>
    </row>
    <row r="49" spans="1:5" ht="15.75" x14ac:dyDescent="0.25">
      <c r="A49" s="3">
        <v>47</v>
      </c>
      <c r="B49" s="3">
        <v>47</v>
      </c>
      <c r="C49" s="1" t="s">
        <v>84</v>
      </c>
      <c r="D49" s="4" t="s">
        <v>438</v>
      </c>
      <c r="E49" s="5" t="str">
        <f t="shared" si="0"/>
        <v>47|47|EASTER I.|f</v>
      </c>
    </row>
    <row r="50" spans="1:5" ht="15.75" x14ac:dyDescent="0.25">
      <c r="A50" s="3">
        <v>48</v>
      </c>
      <c r="B50" s="3">
        <v>48</v>
      </c>
      <c r="C50" s="1" t="s">
        <v>85</v>
      </c>
      <c r="D50" s="4" t="s">
        <v>438</v>
      </c>
      <c r="E50" s="5" t="str">
        <f t="shared" si="0"/>
        <v>48|48|E. KIRIBATI (LINE IS.)|f</v>
      </c>
    </row>
    <row r="51" spans="1:5" ht="15.75" x14ac:dyDescent="0.25">
      <c r="A51" s="3">
        <v>49</v>
      </c>
      <c r="B51" s="3">
        <v>49</v>
      </c>
      <c r="C51" s="1" t="s">
        <v>86</v>
      </c>
      <c r="D51" s="4" t="s">
        <v>438</v>
      </c>
      <c r="E51" s="5" t="str">
        <f t="shared" si="0"/>
        <v>49|49|EQUATORIAL GUINEA|f</v>
      </c>
    </row>
    <row r="52" spans="1:5" ht="15.75" x14ac:dyDescent="0.25">
      <c r="A52" s="3">
        <v>50</v>
      </c>
      <c r="B52" s="3">
        <v>50</v>
      </c>
      <c r="C52" s="1" t="s">
        <v>87</v>
      </c>
      <c r="D52" s="4" t="s">
        <v>438</v>
      </c>
      <c r="E52" s="5" t="str">
        <f t="shared" si="0"/>
        <v>50|50|MEXICO|f</v>
      </c>
    </row>
    <row r="53" spans="1:5" ht="15.75" x14ac:dyDescent="0.25">
      <c r="A53" s="3">
        <v>51</v>
      </c>
      <c r="B53" s="3">
        <v>51</v>
      </c>
      <c r="C53" s="1" t="s">
        <v>88</v>
      </c>
      <c r="D53" s="4" t="s">
        <v>438</v>
      </c>
      <c r="E53" s="5" t="str">
        <f t="shared" si="0"/>
        <v>51|51|ERITREA|f</v>
      </c>
    </row>
    <row r="54" spans="1:5" ht="15.75" x14ac:dyDescent="0.25">
      <c r="A54" s="3">
        <v>52</v>
      </c>
      <c r="B54" s="3">
        <v>52</v>
      </c>
      <c r="C54" s="1" t="s">
        <v>89</v>
      </c>
      <c r="D54" s="4" t="s">
        <v>438</v>
      </c>
      <c r="E54" s="5" t="str">
        <f t="shared" si="0"/>
        <v>52|52|ESTONIA|f</v>
      </c>
    </row>
    <row r="55" spans="1:5" ht="15.75" x14ac:dyDescent="0.25">
      <c r="A55" s="3">
        <v>53</v>
      </c>
      <c r="B55" s="3">
        <v>53</v>
      </c>
      <c r="C55" s="1" t="s">
        <v>90</v>
      </c>
      <c r="D55" s="4" t="s">
        <v>438</v>
      </c>
      <c r="E55" s="5" t="str">
        <f t="shared" si="0"/>
        <v>53|53|ETHIOPIA|f</v>
      </c>
    </row>
    <row r="56" spans="1:5" ht="15.75" x14ac:dyDescent="0.25">
      <c r="A56" s="3">
        <v>54</v>
      </c>
      <c r="B56" s="3">
        <v>54</v>
      </c>
      <c r="C56" s="1" t="s">
        <v>91</v>
      </c>
      <c r="D56" s="4" t="s">
        <v>438</v>
      </c>
      <c r="E56" s="5" t="str">
        <f t="shared" si="0"/>
        <v>54|54|EUROPEAN RUSSIA|f</v>
      </c>
    </row>
    <row r="57" spans="1:5" ht="15.75" x14ac:dyDescent="0.25">
      <c r="A57" s="3">
        <v>55</v>
      </c>
      <c r="B57" s="3">
        <v>55</v>
      </c>
      <c r="C57" s="1" t="s">
        <v>92</v>
      </c>
      <c r="D57" s="4" t="s">
        <v>438</v>
      </c>
      <c r="E57" s="5" t="str">
        <f t="shared" si="0"/>
        <v>55|55|FARQUHAR|f</v>
      </c>
    </row>
    <row r="58" spans="1:5" ht="15.75" x14ac:dyDescent="0.25">
      <c r="A58" s="3">
        <v>56</v>
      </c>
      <c r="B58" s="3">
        <v>56</v>
      </c>
      <c r="C58" s="1" t="s">
        <v>93</v>
      </c>
      <c r="D58" s="4" t="s">
        <v>29</v>
      </c>
      <c r="E58" s="5" t="str">
        <f t="shared" si="0"/>
        <v>56|56|FERNANDO DE NORONHA|t</v>
      </c>
    </row>
    <row r="59" spans="1:5" ht="15.75" x14ac:dyDescent="0.25">
      <c r="A59" s="3">
        <v>57</v>
      </c>
      <c r="B59" s="3">
        <v>57</v>
      </c>
      <c r="C59" s="1" t="s">
        <v>94</v>
      </c>
      <c r="D59" s="4" t="s">
        <v>438</v>
      </c>
      <c r="E59" s="5" t="str">
        <f t="shared" si="0"/>
        <v>57|57|FRENCH EQUATORIAL AFRICA|f</v>
      </c>
    </row>
    <row r="60" spans="1:5" ht="15.75" x14ac:dyDescent="0.25">
      <c r="A60" s="3">
        <v>58</v>
      </c>
      <c r="B60" s="3">
        <v>58</v>
      </c>
      <c r="C60" s="1" t="s">
        <v>95</v>
      </c>
      <c r="D60" s="4" t="s">
        <v>29</v>
      </c>
      <c r="E60" s="5" t="str">
        <f t="shared" si="0"/>
        <v>58|58|FRENCH INDO-CHINA|t</v>
      </c>
    </row>
    <row r="61" spans="1:5" ht="15.75" x14ac:dyDescent="0.25">
      <c r="A61" s="3">
        <v>59</v>
      </c>
      <c r="B61" s="3">
        <v>59</v>
      </c>
      <c r="C61" s="1" t="s">
        <v>96</v>
      </c>
      <c r="D61" s="4" t="s">
        <v>29</v>
      </c>
      <c r="E61" s="5" t="str">
        <f t="shared" si="0"/>
        <v>59|59|FRENCH WEST AFRICA|t</v>
      </c>
    </row>
    <row r="62" spans="1:5" ht="15.75" x14ac:dyDescent="0.25">
      <c r="A62" s="3">
        <v>60</v>
      </c>
      <c r="B62" s="3">
        <v>60</v>
      </c>
      <c r="C62" s="1" t="s">
        <v>97</v>
      </c>
      <c r="D62" s="4" t="s">
        <v>29</v>
      </c>
      <c r="E62" s="5" t="str">
        <f t="shared" si="0"/>
        <v>60|60|BAHAMAS|t</v>
      </c>
    </row>
    <row r="63" spans="1:5" ht="15.75" x14ac:dyDescent="0.25">
      <c r="A63" s="3">
        <v>61</v>
      </c>
      <c r="B63" s="3">
        <v>61</v>
      </c>
      <c r="C63" s="1" t="s">
        <v>98</v>
      </c>
      <c r="D63" s="4" t="s">
        <v>438</v>
      </c>
      <c r="E63" s="5" t="str">
        <f t="shared" si="0"/>
        <v>61|61|FRANZ JOSEF LAND|f</v>
      </c>
    </row>
    <row r="64" spans="1:5" ht="15.75" x14ac:dyDescent="0.25">
      <c r="A64" s="3">
        <v>62</v>
      </c>
      <c r="B64" s="3">
        <v>62</v>
      </c>
      <c r="C64" s="1" t="s">
        <v>99</v>
      </c>
      <c r="D64" s="4" t="s">
        <v>438</v>
      </c>
      <c r="E64" s="5" t="str">
        <f t="shared" si="0"/>
        <v>62|62|BARBADOS|f</v>
      </c>
    </row>
    <row r="65" spans="1:5" ht="15.75" x14ac:dyDescent="0.25">
      <c r="A65" s="3">
        <v>63</v>
      </c>
      <c r="B65" s="3">
        <v>63</v>
      </c>
      <c r="C65" s="1" t="s">
        <v>100</v>
      </c>
      <c r="D65" s="4" t="s">
        <v>438</v>
      </c>
      <c r="E65" s="5" t="str">
        <f t="shared" si="0"/>
        <v>63|63|FRENCH GUIANA|f</v>
      </c>
    </row>
    <row r="66" spans="1:5" ht="15.75" x14ac:dyDescent="0.25">
      <c r="A66" s="3">
        <v>64</v>
      </c>
      <c r="B66" s="3">
        <v>64</v>
      </c>
      <c r="C66" s="1" t="s">
        <v>101</v>
      </c>
      <c r="D66" s="4" t="s">
        <v>438</v>
      </c>
      <c r="E66" s="5" t="str">
        <f t="shared" ref="E66:E129" si="1">A66&amp;"|"&amp;B66&amp;"|"&amp;C66&amp;"|"&amp;D66</f>
        <v>64|64|BERMUDA|f</v>
      </c>
    </row>
    <row r="67" spans="1:5" ht="15.75" x14ac:dyDescent="0.25">
      <c r="A67" s="3">
        <v>65</v>
      </c>
      <c r="B67" s="3">
        <v>65</v>
      </c>
      <c r="C67" s="1" t="s">
        <v>102</v>
      </c>
      <c r="D67" s="4" t="s">
        <v>438</v>
      </c>
      <c r="E67" s="5" t="str">
        <f t="shared" si="1"/>
        <v>65|65|BRITISH VIRGIN IS.|f</v>
      </c>
    </row>
    <row r="68" spans="1:5" ht="15.75" x14ac:dyDescent="0.25">
      <c r="A68" s="3">
        <v>66</v>
      </c>
      <c r="B68" s="3">
        <v>66</v>
      </c>
      <c r="C68" s="1" t="s">
        <v>103</v>
      </c>
      <c r="D68" s="4" t="s">
        <v>438</v>
      </c>
      <c r="E68" s="5" t="str">
        <f t="shared" si="1"/>
        <v>66|66|BELIZE|f</v>
      </c>
    </row>
    <row r="69" spans="1:5" ht="15.75" x14ac:dyDescent="0.25">
      <c r="A69" s="3">
        <v>67</v>
      </c>
      <c r="B69" s="3">
        <v>67</v>
      </c>
      <c r="C69" s="1" t="s">
        <v>104</v>
      </c>
      <c r="D69" s="4" t="s">
        <v>438</v>
      </c>
      <c r="E69" s="5" t="str">
        <f t="shared" si="1"/>
        <v>67|67|FRENCH INDIA|f</v>
      </c>
    </row>
    <row r="70" spans="1:5" ht="15.75" x14ac:dyDescent="0.25">
      <c r="A70" s="3">
        <v>68</v>
      </c>
      <c r="B70" s="3">
        <v>68</v>
      </c>
      <c r="C70" s="1" t="s">
        <v>105</v>
      </c>
      <c r="D70" s="4" t="s">
        <v>29</v>
      </c>
      <c r="E70" s="5" t="str">
        <f t="shared" si="1"/>
        <v>68|68|KUWAIT/SAUDI ARABIA NEUTRAL ZONE|t</v>
      </c>
    </row>
    <row r="71" spans="1:5" ht="15.75" x14ac:dyDescent="0.25">
      <c r="A71" s="3">
        <v>69</v>
      </c>
      <c r="B71" s="3">
        <v>69</v>
      </c>
      <c r="C71" s="1" t="s">
        <v>106</v>
      </c>
      <c r="D71" s="4" t="s">
        <v>29</v>
      </c>
      <c r="E71" s="5" t="str">
        <f t="shared" si="1"/>
        <v>69|69|CAYMAN IS.|t</v>
      </c>
    </row>
    <row r="72" spans="1:5" ht="15.75" x14ac:dyDescent="0.25">
      <c r="A72" s="3">
        <v>70</v>
      </c>
      <c r="B72" s="3">
        <v>70</v>
      </c>
      <c r="C72" s="1" t="s">
        <v>107</v>
      </c>
      <c r="D72" s="4" t="s">
        <v>438</v>
      </c>
      <c r="E72" s="5" t="str">
        <f t="shared" si="1"/>
        <v>70|70|CUBA|f</v>
      </c>
    </row>
    <row r="73" spans="1:5" ht="15.75" x14ac:dyDescent="0.25">
      <c r="A73" s="3">
        <v>71</v>
      </c>
      <c r="B73" s="3">
        <v>71</v>
      </c>
      <c r="C73" s="1" t="s">
        <v>108</v>
      </c>
      <c r="D73" s="4" t="s">
        <v>438</v>
      </c>
      <c r="E73" s="5" t="str">
        <f t="shared" si="1"/>
        <v>71|71|GALAPAGOS IS.|f</v>
      </c>
    </row>
    <row r="74" spans="1:5" ht="15.75" x14ac:dyDescent="0.25">
      <c r="A74" s="3">
        <v>72</v>
      </c>
      <c r="B74" s="3">
        <v>72</v>
      </c>
      <c r="C74" s="1" t="s">
        <v>109</v>
      </c>
      <c r="D74" s="4" t="s">
        <v>438</v>
      </c>
      <c r="E74" s="5" t="str">
        <f t="shared" si="1"/>
        <v>72|72|DOMINICAN REPUBLIC|f</v>
      </c>
    </row>
    <row r="75" spans="1:5" ht="15.75" x14ac:dyDescent="0.25">
      <c r="A75" s="3">
        <v>74</v>
      </c>
      <c r="B75" s="3">
        <v>74</v>
      </c>
      <c r="C75" s="1" t="s">
        <v>110</v>
      </c>
      <c r="D75" s="4" t="s">
        <v>438</v>
      </c>
      <c r="E75" s="5" t="str">
        <f t="shared" si="1"/>
        <v>74|74|EL SALVADOR|f</v>
      </c>
    </row>
    <row r="76" spans="1:5" ht="15.75" x14ac:dyDescent="0.25">
      <c r="A76" s="3">
        <v>75</v>
      </c>
      <c r="B76" s="3">
        <v>75</v>
      </c>
      <c r="C76" s="1" t="s">
        <v>111</v>
      </c>
      <c r="D76" s="4" t="s">
        <v>438</v>
      </c>
      <c r="E76" s="5" t="str">
        <f t="shared" si="1"/>
        <v>75|75|GEORGIA|f</v>
      </c>
    </row>
    <row r="77" spans="1:5" ht="15.75" x14ac:dyDescent="0.25">
      <c r="A77" s="3">
        <v>76</v>
      </c>
      <c r="B77" s="3">
        <v>76</v>
      </c>
      <c r="C77" s="1" t="s">
        <v>112</v>
      </c>
      <c r="D77" s="4" t="s">
        <v>438</v>
      </c>
      <c r="E77" s="5" t="str">
        <f t="shared" si="1"/>
        <v>76|76|GUATEMALA|f</v>
      </c>
    </row>
    <row r="78" spans="1:5" ht="15.75" x14ac:dyDescent="0.25">
      <c r="A78" s="3">
        <v>77</v>
      </c>
      <c r="B78" s="3">
        <v>77</v>
      </c>
      <c r="C78" s="1" t="s">
        <v>113</v>
      </c>
      <c r="D78" s="4" t="s">
        <v>438</v>
      </c>
      <c r="E78" s="5" t="str">
        <f t="shared" si="1"/>
        <v>77|77|GRENADA|f</v>
      </c>
    </row>
    <row r="79" spans="1:5" ht="15.75" x14ac:dyDescent="0.25">
      <c r="A79" s="3">
        <v>78</v>
      </c>
      <c r="B79" s="3">
        <v>78</v>
      </c>
      <c r="C79" s="1" t="s">
        <v>114</v>
      </c>
      <c r="D79" s="4" t="s">
        <v>438</v>
      </c>
      <c r="E79" s="5" t="str">
        <f t="shared" si="1"/>
        <v>78|78|HAITI|f</v>
      </c>
    </row>
    <row r="80" spans="1:5" ht="15.75" x14ac:dyDescent="0.25">
      <c r="A80" s="3">
        <v>79</v>
      </c>
      <c r="B80" s="3">
        <v>79</v>
      </c>
      <c r="C80" s="1" t="s">
        <v>115</v>
      </c>
      <c r="D80" s="4" t="s">
        <v>438</v>
      </c>
      <c r="E80" s="5" t="str">
        <f t="shared" si="1"/>
        <v>79|79|GUADELOUPE|f</v>
      </c>
    </row>
    <row r="81" spans="1:5" ht="15.75" x14ac:dyDescent="0.25">
      <c r="A81" s="3">
        <v>80</v>
      </c>
      <c r="B81" s="3">
        <v>80</v>
      </c>
      <c r="C81" s="1" t="s">
        <v>116</v>
      </c>
      <c r="D81" s="4" t="s">
        <v>438</v>
      </c>
      <c r="E81" s="5" t="str">
        <f t="shared" si="1"/>
        <v>80|80|HONDURAS|f</v>
      </c>
    </row>
    <row r="82" spans="1:5" ht="15.75" x14ac:dyDescent="0.25">
      <c r="A82" s="3">
        <v>81</v>
      </c>
      <c r="B82" s="3">
        <v>81</v>
      </c>
      <c r="C82" s="1" t="s">
        <v>117</v>
      </c>
      <c r="D82" s="4" t="s">
        <v>438</v>
      </c>
      <c r="E82" s="5" t="str">
        <f t="shared" si="1"/>
        <v>81|81|GERMANY|f</v>
      </c>
    </row>
    <row r="83" spans="1:5" ht="15.75" x14ac:dyDescent="0.25">
      <c r="A83" s="3">
        <v>82</v>
      </c>
      <c r="B83" s="3">
        <v>82</v>
      </c>
      <c r="C83" s="1" t="s">
        <v>118</v>
      </c>
      <c r="D83" s="4" t="s">
        <v>29</v>
      </c>
      <c r="E83" s="5" t="str">
        <f t="shared" si="1"/>
        <v>82|82|JAMAICA|t</v>
      </c>
    </row>
    <row r="84" spans="1:5" ht="15.75" x14ac:dyDescent="0.25">
      <c r="A84" s="3">
        <v>84</v>
      </c>
      <c r="B84" s="3">
        <v>84</v>
      </c>
      <c r="C84" s="1" t="s">
        <v>119</v>
      </c>
      <c r="D84" s="4" t="s">
        <v>438</v>
      </c>
      <c r="E84" s="5" t="str">
        <f t="shared" si="1"/>
        <v>84|84|MARTINIQUE|f</v>
      </c>
    </row>
    <row r="85" spans="1:5" ht="15.75" x14ac:dyDescent="0.25">
      <c r="A85" s="3">
        <v>85</v>
      </c>
      <c r="B85" s="3">
        <v>85</v>
      </c>
      <c r="C85" s="1" t="s">
        <v>120</v>
      </c>
      <c r="D85" s="4" t="s">
        <v>438</v>
      </c>
      <c r="E85" s="5" t="str">
        <f t="shared" si="1"/>
        <v>85|85|BONAIRE CURACAO|f</v>
      </c>
    </row>
    <row r="86" spans="1:5" ht="15.75" x14ac:dyDescent="0.25">
      <c r="A86" s="3">
        <v>86</v>
      </c>
      <c r="B86" s="3">
        <v>86</v>
      </c>
      <c r="C86" s="1" t="s">
        <v>121</v>
      </c>
      <c r="D86" s="4" t="s">
        <v>29</v>
      </c>
      <c r="E86" s="5" t="str">
        <f t="shared" si="1"/>
        <v>86|86|NICARAGUA|t</v>
      </c>
    </row>
    <row r="87" spans="1:5" ht="15.75" x14ac:dyDescent="0.25">
      <c r="A87" s="3">
        <v>88</v>
      </c>
      <c r="B87" s="3">
        <v>88</v>
      </c>
      <c r="C87" s="1" t="s">
        <v>122</v>
      </c>
      <c r="D87" s="4" t="s">
        <v>438</v>
      </c>
      <c r="E87" s="5" t="str">
        <f t="shared" si="1"/>
        <v>88|88|PANAMA|f</v>
      </c>
    </row>
    <row r="88" spans="1:5" ht="15.75" x14ac:dyDescent="0.25">
      <c r="A88" s="3">
        <v>89</v>
      </c>
      <c r="B88" s="3">
        <v>89</v>
      </c>
      <c r="C88" s="1" t="s">
        <v>123</v>
      </c>
      <c r="D88" s="4" t="s">
        <v>438</v>
      </c>
      <c r="E88" s="5" t="str">
        <f t="shared" si="1"/>
        <v>89|89|TURKS &amp; CAICOS IS.|f</v>
      </c>
    </row>
    <row r="89" spans="1:5" ht="15.75" x14ac:dyDescent="0.25">
      <c r="A89" s="3">
        <v>90</v>
      </c>
      <c r="B89" s="3">
        <v>90</v>
      </c>
      <c r="C89" s="1" t="s">
        <v>124</v>
      </c>
      <c r="D89" s="4" t="s">
        <v>438</v>
      </c>
      <c r="E89" s="5" t="str">
        <f t="shared" si="1"/>
        <v>90|90|TRINIDAD &amp; TOBAGO|f</v>
      </c>
    </row>
    <row r="90" spans="1:5" ht="15.75" x14ac:dyDescent="0.25">
      <c r="A90" s="3">
        <v>91</v>
      </c>
      <c r="B90" s="3">
        <v>91</v>
      </c>
      <c r="C90" s="1" t="s">
        <v>125</v>
      </c>
      <c r="D90" s="4" t="s">
        <v>438</v>
      </c>
      <c r="E90" s="5" t="str">
        <f t="shared" si="1"/>
        <v>91|91|ARUBA|f</v>
      </c>
    </row>
    <row r="91" spans="1:5" ht="15.75" x14ac:dyDescent="0.25">
      <c r="A91" s="3">
        <v>93</v>
      </c>
      <c r="B91" s="3">
        <v>93</v>
      </c>
      <c r="C91" s="1" t="s">
        <v>126</v>
      </c>
      <c r="D91" s="4" t="s">
        <v>438</v>
      </c>
      <c r="E91" s="5" t="str">
        <f t="shared" si="1"/>
        <v>93|93|GEYSER REEF|f</v>
      </c>
    </row>
    <row r="92" spans="1:5" ht="15.75" x14ac:dyDescent="0.25">
      <c r="A92" s="3">
        <v>94</v>
      </c>
      <c r="B92" s="3">
        <v>94</v>
      </c>
      <c r="C92" s="1" t="s">
        <v>127</v>
      </c>
      <c r="D92" s="4" t="s">
        <v>29</v>
      </c>
      <c r="E92" s="5" t="str">
        <f t="shared" si="1"/>
        <v>94|94|ANTIGUA &amp; BARBUDA|t</v>
      </c>
    </row>
    <row r="93" spans="1:5" ht="15.75" x14ac:dyDescent="0.25">
      <c r="A93" s="3">
        <v>95</v>
      </c>
      <c r="B93" s="3">
        <v>95</v>
      </c>
      <c r="C93" s="1" t="s">
        <v>128</v>
      </c>
      <c r="D93" s="4" t="s">
        <v>438</v>
      </c>
      <c r="E93" s="5" t="str">
        <f t="shared" si="1"/>
        <v>95|95|DOMINICA|f</v>
      </c>
    </row>
    <row r="94" spans="1:5" ht="15.75" x14ac:dyDescent="0.25">
      <c r="A94" s="3">
        <v>96</v>
      </c>
      <c r="B94" s="3">
        <v>96</v>
      </c>
      <c r="C94" s="1" t="s">
        <v>129</v>
      </c>
      <c r="D94" s="4" t="s">
        <v>438</v>
      </c>
      <c r="E94" s="5" t="str">
        <f t="shared" si="1"/>
        <v>96|96|MONTSERRAT|f</v>
      </c>
    </row>
    <row r="95" spans="1:5" ht="15.75" x14ac:dyDescent="0.25">
      <c r="A95" s="3">
        <v>97</v>
      </c>
      <c r="B95" s="3">
        <v>97</v>
      </c>
      <c r="C95" s="1" t="s">
        <v>130</v>
      </c>
      <c r="D95" s="4" t="s">
        <v>438</v>
      </c>
      <c r="E95" s="5" t="str">
        <f t="shared" si="1"/>
        <v>97|97|ST. LUCIA|f</v>
      </c>
    </row>
    <row r="96" spans="1:5" ht="15.75" x14ac:dyDescent="0.25">
      <c r="A96" s="3">
        <v>98</v>
      </c>
      <c r="B96" s="3">
        <v>98</v>
      </c>
      <c r="C96" s="1" t="s">
        <v>131</v>
      </c>
      <c r="D96" s="4" t="s">
        <v>438</v>
      </c>
      <c r="E96" s="5" t="str">
        <f t="shared" si="1"/>
        <v>98|98|ST. VINCENT|f</v>
      </c>
    </row>
    <row r="97" spans="1:5" ht="15.75" x14ac:dyDescent="0.25">
      <c r="A97" s="3">
        <v>99</v>
      </c>
      <c r="B97" s="3">
        <v>99</v>
      </c>
      <c r="C97" s="1" t="s">
        <v>132</v>
      </c>
      <c r="D97" s="4" t="s">
        <v>438</v>
      </c>
      <c r="E97" s="5" t="str">
        <f t="shared" si="1"/>
        <v>99|99|GLORIOSO IS.|f</v>
      </c>
    </row>
    <row r="98" spans="1:5" ht="15.75" x14ac:dyDescent="0.25">
      <c r="A98" s="3">
        <v>100</v>
      </c>
      <c r="B98" s="3">
        <v>100</v>
      </c>
      <c r="C98" s="1" t="s">
        <v>133</v>
      </c>
      <c r="D98" s="4" t="s">
        <v>438</v>
      </c>
      <c r="E98" s="5" t="str">
        <f t="shared" si="1"/>
        <v>100|100|ARGENTINA|f</v>
      </c>
    </row>
    <row r="99" spans="1:5" ht="15.75" x14ac:dyDescent="0.25">
      <c r="A99" s="3">
        <v>101</v>
      </c>
      <c r="B99" s="3">
        <v>101</v>
      </c>
      <c r="C99" s="1" t="s">
        <v>134</v>
      </c>
      <c r="D99" s="4" t="s">
        <v>438</v>
      </c>
      <c r="E99" s="5" t="str">
        <f t="shared" si="1"/>
        <v>101|101|GOA|f</v>
      </c>
    </row>
    <row r="100" spans="1:5" ht="15.75" x14ac:dyDescent="0.25">
      <c r="A100" s="3">
        <v>102</v>
      </c>
      <c r="B100" s="3">
        <v>102</v>
      </c>
      <c r="C100" s="1" t="s">
        <v>135</v>
      </c>
      <c r="D100" s="4" t="s">
        <v>29</v>
      </c>
      <c r="E100" s="5" t="str">
        <f t="shared" si="1"/>
        <v>102|102|GOLD COAST, TOGOLAND|t</v>
      </c>
    </row>
    <row r="101" spans="1:5" ht="15.75" x14ac:dyDescent="0.25">
      <c r="A101" s="3">
        <v>103</v>
      </c>
      <c r="B101" s="3">
        <v>103</v>
      </c>
      <c r="C101" s="1" t="s">
        <v>136</v>
      </c>
      <c r="D101" s="4" t="s">
        <v>29</v>
      </c>
      <c r="E101" s="5" t="str">
        <f t="shared" si="1"/>
        <v>103|103|GUAM|t</v>
      </c>
    </row>
    <row r="102" spans="1:5" ht="15.75" x14ac:dyDescent="0.25">
      <c r="A102" s="3">
        <v>104</v>
      </c>
      <c r="B102" s="3">
        <v>104</v>
      </c>
      <c r="C102" s="1" t="s">
        <v>137</v>
      </c>
      <c r="D102" s="4" t="s">
        <v>438</v>
      </c>
      <c r="E102" s="5" t="str">
        <f t="shared" si="1"/>
        <v>104|104|BOLIVIA|f</v>
      </c>
    </row>
    <row r="103" spans="1:5" ht="15.75" x14ac:dyDescent="0.25">
      <c r="A103" s="3">
        <v>105</v>
      </c>
      <c r="B103" s="3">
        <v>105</v>
      </c>
      <c r="C103" s="1" t="s">
        <v>138</v>
      </c>
      <c r="D103" s="4" t="s">
        <v>438</v>
      </c>
      <c r="E103" s="5" t="str">
        <f t="shared" si="1"/>
        <v>105|105|GUANTANAMO BAY|f</v>
      </c>
    </row>
    <row r="104" spans="1:5" ht="15.75" x14ac:dyDescent="0.25">
      <c r="A104" s="3">
        <v>106</v>
      </c>
      <c r="B104" s="3">
        <v>106</v>
      </c>
      <c r="C104" s="1" t="s">
        <v>139</v>
      </c>
      <c r="D104" s="4" t="s">
        <v>438</v>
      </c>
      <c r="E104" s="5" t="str">
        <f t="shared" si="1"/>
        <v>106|106|GUERNSEY|f</v>
      </c>
    </row>
    <row r="105" spans="1:5" ht="15.75" x14ac:dyDescent="0.25">
      <c r="A105" s="3">
        <v>107</v>
      </c>
      <c r="B105" s="3">
        <v>107</v>
      </c>
      <c r="C105" s="1" t="s">
        <v>140</v>
      </c>
      <c r="D105" s="4" t="s">
        <v>438</v>
      </c>
      <c r="E105" s="5" t="str">
        <f t="shared" si="1"/>
        <v>107|107|GUINEA|f</v>
      </c>
    </row>
    <row r="106" spans="1:5" ht="15.75" x14ac:dyDescent="0.25">
      <c r="A106" s="3">
        <v>108</v>
      </c>
      <c r="B106" s="3">
        <v>108</v>
      </c>
      <c r="C106" s="1" t="s">
        <v>141</v>
      </c>
      <c r="D106" s="4" t="s">
        <v>438</v>
      </c>
      <c r="E106" s="5" t="str">
        <f t="shared" si="1"/>
        <v>108|108|BRAZIL|f</v>
      </c>
    </row>
    <row r="107" spans="1:5" ht="15.75" x14ac:dyDescent="0.25">
      <c r="A107" s="3">
        <v>109</v>
      </c>
      <c r="B107" s="3">
        <v>109</v>
      </c>
      <c r="C107" s="1" t="s">
        <v>142</v>
      </c>
      <c r="D107" s="4" t="s">
        <v>438</v>
      </c>
      <c r="E107" s="5" t="str">
        <f t="shared" si="1"/>
        <v>109|109|GUINEA-BISSAU|f</v>
      </c>
    </row>
    <row r="108" spans="1:5" ht="15.75" x14ac:dyDescent="0.25">
      <c r="A108" s="3">
        <v>110</v>
      </c>
      <c r="B108" s="3">
        <v>110</v>
      </c>
      <c r="C108" s="1" t="s">
        <v>143</v>
      </c>
      <c r="D108" s="4" t="s">
        <v>438</v>
      </c>
      <c r="E108" s="5" t="str">
        <f t="shared" si="1"/>
        <v>110|110|HAWAII|f</v>
      </c>
    </row>
    <row r="109" spans="1:5" ht="15.75" x14ac:dyDescent="0.25">
      <c r="A109" s="3">
        <v>111</v>
      </c>
      <c r="B109" s="3">
        <v>111</v>
      </c>
      <c r="C109" s="1" t="s">
        <v>144</v>
      </c>
      <c r="D109" s="4" t="s">
        <v>438</v>
      </c>
      <c r="E109" s="5" t="str">
        <f t="shared" si="1"/>
        <v>111|111|HEARD I.|f</v>
      </c>
    </row>
    <row r="110" spans="1:5" ht="15.75" x14ac:dyDescent="0.25">
      <c r="A110" s="3">
        <v>112</v>
      </c>
      <c r="B110" s="3">
        <v>112</v>
      </c>
      <c r="C110" s="1" t="s">
        <v>145</v>
      </c>
      <c r="D110" s="4" t="s">
        <v>438</v>
      </c>
      <c r="E110" s="5" t="str">
        <f t="shared" si="1"/>
        <v>112|112|CHILE|f</v>
      </c>
    </row>
    <row r="111" spans="1:5" ht="15.75" x14ac:dyDescent="0.25">
      <c r="A111" s="3">
        <v>113</v>
      </c>
      <c r="B111" s="3">
        <v>113</v>
      </c>
      <c r="C111" s="1" t="s">
        <v>146</v>
      </c>
      <c r="D111" s="4" t="s">
        <v>438</v>
      </c>
      <c r="E111" s="5" t="str">
        <f t="shared" si="1"/>
        <v>113|113|IFNI|f</v>
      </c>
    </row>
    <row r="112" spans="1:5" ht="15.75" x14ac:dyDescent="0.25">
      <c r="A112" s="3">
        <v>114</v>
      </c>
      <c r="B112" s="3">
        <v>114</v>
      </c>
      <c r="C112" s="1" t="s">
        <v>147</v>
      </c>
      <c r="D112" s="4" t="s">
        <v>29</v>
      </c>
      <c r="E112" s="5" t="str">
        <f t="shared" si="1"/>
        <v>114|114|ISLE OF MAN|t</v>
      </c>
    </row>
    <row r="113" spans="1:5" ht="15.75" x14ac:dyDescent="0.25">
      <c r="A113" s="3">
        <v>115</v>
      </c>
      <c r="B113" s="3">
        <v>115</v>
      </c>
      <c r="C113" s="1" t="s">
        <v>148</v>
      </c>
      <c r="D113" s="4" t="s">
        <v>438</v>
      </c>
      <c r="E113" s="5" t="str">
        <f t="shared" si="1"/>
        <v>115|115|ITALIAN SOMALILAND|f</v>
      </c>
    </row>
    <row r="114" spans="1:5" ht="15.75" x14ac:dyDescent="0.25">
      <c r="A114" s="3">
        <v>116</v>
      </c>
      <c r="B114" s="3">
        <v>116</v>
      </c>
      <c r="C114" s="1" t="s">
        <v>149</v>
      </c>
      <c r="D114" s="4" t="s">
        <v>29</v>
      </c>
      <c r="E114" s="5" t="str">
        <f t="shared" si="1"/>
        <v>116|116|COLOMBIA|t</v>
      </c>
    </row>
    <row r="115" spans="1:5" ht="15.75" x14ac:dyDescent="0.25">
      <c r="A115" s="3">
        <v>117</v>
      </c>
      <c r="B115" s="3">
        <v>117</v>
      </c>
      <c r="C115" s="1" t="s">
        <v>150</v>
      </c>
      <c r="D115" s="4" t="s">
        <v>438</v>
      </c>
      <c r="E115" s="5" t="str">
        <f t="shared" si="1"/>
        <v>117|117|ITU HQ|f</v>
      </c>
    </row>
    <row r="116" spans="1:5" ht="15.75" x14ac:dyDescent="0.25">
      <c r="A116" s="3">
        <v>118</v>
      </c>
      <c r="B116" s="3">
        <v>118</v>
      </c>
      <c r="C116" s="1" t="s">
        <v>151</v>
      </c>
      <c r="D116" s="4" t="s">
        <v>438</v>
      </c>
      <c r="E116" s="5" t="str">
        <f t="shared" si="1"/>
        <v>118|118|JAN MAYEN|f</v>
      </c>
    </row>
    <row r="117" spans="1:5" ht="15.75" x14ac:dyDescent="0.25">
      <c r="A117" s="3">
        <v>119</v>
      </c>
      <c r="B117" s="3">
        <v>119</v>
      </c>
      <c r="C117" s="1" t="s">
        <v>152</v>
      </c>
      <c r="D117" s="4" t="s">
        <v>438</v>
      </c>
      <c r="E117" s="5" t="str">
        <f t="shared" si="1"/>
        <v>119|119|JAVA|f</v>
      </c>
    </row>
    <row r="118" spans="1:5" ht="15.75" x14ac:dyDescent="0.25">
      <c r="A118" s="3">
        <v>120</v>
      </c>
      <c r="B118" s="3">
        <v>120</v>
      </c>
      <c r="C118" s="1" t="s">
        <v>153</v>
      </c>
      <c r="D118" s="4" t="s">
        <v>29</v>
      </c>
      <c r="E118" s="5" t="str">
        <f t="shared" si="1"/>
        <v>120|120|ECUADOR|t</v>
      </c>
    </row>
    <row r="119" spans="1:5" ht="15.75" x14ac:dyDescent="0.25">
      <c r="A119" s="3">
        <v>122</v>
      </c>
      <c r="B119" s="3">
        <v>122</v>
      </c>
      <c r="C119" s="1" t="s">
        <v>154</v>
      </c>
      <c r="D119" s="4" t="s">
        <v>438</v>
      </c>
      <c r="E119" s="5" t="str">
        <f t="shared" si="1"/>
        <v>122|122|JERSEY|f</v>
      </c>
    </row>
    <row r="120" spans="1:5" ht="15.75" x14ac:dyDescent="0.25">
      <c r="A120" s="3">
        <v>123</v>
      </c>
      <c r="B120" s="3">
        <v>123</v>
      </c>
      <c r="C120" s="1" t="s">
        <v>155</v>
      </c>
      <c r="D120" s="4" t="s">
        <v>438</v>
      </c>
      <c r="E120" s="5" t="str">
        <f t="shared" si="1"/>
        <v>123|123|JOHNSTON I.|f</v>
      </c>
    </row>
    <row r="121" spans="1:5" ht="15.75" x14ac:dyDescent="0.25">
      <c r="A121" s="3">
        <v>124</v>
      </c>
      <c r="B121" s="3">
        <v>124</v>
      </c>
      <c r="C121" s="1" t="s">
        <v>156</v>
      </c>
      <c r="D121" s="4" t="s">
        <v>438</v>
      </c>
      <c r="E121" s="5" t="str">
        <f t="shared" si="1"/>
        <v>124|124|JUAN DE NOVA, EUROPA|f</v>
      </c>
    </row>
    <row r="122" spans="1:5" ht="15.75" x14ac:dyDescent="0.25">
      <c r="A122" s="3">
        <v>125</v>
      </c>
      <c r="B122" s="3">
        <v>125</v>
      </c>
      <c r="C122" s="1" t="s">
        <v>157</v>
      </c>
      <c r="D122" s="4" t="s">
        <v>438</v>
      </c>
      <c r="E122" s="5" t="str">
        <f t="shared" si="1"/>
        <v>125|125|JUAN FERNANDEZ IS.|f</v>
      </c>
    </row>
    <row r="123" spans="1:5" ht="15.75" x14ac:dyDescent="0.25">
      <c r="A123" s="3">
        <v>126</v>
      </c>
      <c r="B123" s="3">
        <v>126</v>
      </c>
      <c r="C123" s="1" t="s">
        <v>158</v>
      </c>
      <c r="D123" s="4" t="s">
        <v>438</v>
      </c>
      <c r="E123" s="5" t="str">
        <f t="shared" si="1"/>
        <v>126|126|KALININGRAD|f</v>
      </c>
    </row>
    <row r="124" spans="1:5" ht="15.75" x14ac:dyDescent="0.25">
      <c r="A124" s="3">
        <v>127</v>
      </c>
      <c r="B124" s="3">
        <v>127</v>
      </c>
      <c r="C124" s="1" t="s">
        <v>159</v>
      </c>
      <c r="D124" s="4" t="s">
        <v>438</v>
      </c>
      <c r="E124" s="5" t="str">
        <f t="shared" si="1"/>
        <v>127|127|KAMARAN IS.|f</v>
      </c>
    </row>
    <row r="125" spans="1:5" ht="15.75" x14ac:dyDescent="0.25">
      <c r="A125" s="3">
        <v>128</v>
      </c>
      <c r="B125" s="3">
        <v>128</v>
      </c>
      <c r="C125" s="1" t="s">
        <v>160</v>
      </c>
      <c r="D125" s="4" t="s">
        <v>438</v>
      </c>
      <c r="E125" s="5" t="str">
        <f t="shared" si="1"/>
        <v>128|128|KARELO-FINNISH REPUBLIC|f</v>
      </c>
    </row>
    <row r="126" spans="1:5" ht="15.75" x14ac:dyDescent="0.25">
      <c r="A126" s="3">
        <v>129</v>
      </c>
      <c r="B126" s="3">
        <v>129</v>
      </c>
      <c r="C126" s="1" t="s">
        <v>161</v>
      </c>
      <c r="D126" s="4" t="s">
        <v>29</v>
      </c>
      <c r="E126" s="5" t="str">
        <f t="shared" si="1"/>
        <v>129|129|GUYANA|t</v>
      </c>
    </row>
    <row r="127" spans="1:5" ht="15.75" x14ac:dyDescent="0.25">
      <c r="A127" s="3">
        <v>130</v>
      </c>
      <c r="B127" s="3">
        <v>130</v>
      </c>
      <c r="C127" s="1" t="s">
        <v>162</v>
      </c>
      <c r="D127" s="4" t="s">
        <v>438</v>
      </c>
      <c r="E127" s="5" t="str">
        <f t="shared" si="1"/>
        <v>130|130|KAZAKHSTAN|f</v>
      </c>
    </row>
    <row r="128" spans="1:5" ht="15.75" x14ac:dyDescent="0.25">
      <c r="A128" s="3">
        <v>131</v>
      </c>
      <c r="B128" s="3">
        <v>131</v>
      </c>
      <c r="C128" s="1" t="s">
        <v>163</v>
      </c>
      <c r="D128" s="4" t="s">
        <v>438</v>
      </c>
      <c r="E128" s="5" t="str">
        <f t="shared" si="1"/>
        <v>131|131|KERGUELEN IS.|f</v>
      </c>
    </row>
    <row r="129" spans="1:5" ht="15.75" x14ac:dyDescent="0.25">
      <c r="A129" s="3">
        <v>132</v>
      </c>
      <c r="B129" s="3">
        <v>132</v>
      </c>
      <c r="C129" s="1" t="s">
        <v>164</v>
      </c>
      <c r="D129" s="4" t="s">
        <v>438</v>
      </c>
      <c r="E129" s="5" t="str">
        <f t="shared" si="1"/>
        <v>132|132|PARAGUAY|f</v>
      </c>
    </row>
    <row r="130" spans="1:5" ht="15.75" x14ac:dyDescent="0.25">
      <c r="A130" s="3">
        <v>133</v>
      </c>
      <c r="B130" s="3">
        <v>133</v>
      </c>
      <c r="C130" s="1" t="s">
        <v>165</v>
      </c>
      <c r="D130" s="4" t="s">
        <v>438</v>
      </c>
      <c r="E130" s="5" t="str">
        <f t="shared" ref="E130:E193" si="2">A130&amp;"|"&amp;B130&amp;"|"&amp;C130&amp;"|"&amp;D130</f>
        <v>133|133|KERMADEC IS.|f</v>
      </c>
    </row>
    <row r="131" spans="1:5" ht="15.75" x14ac:dyDescent="0.25">
      <c r="A131" s="3">
        <v>134</v>
      </c>
      <c r="B131" s="3">
        <v>134</v>
      </c>
      <c r="C131" s="1" t="s">
        <v>166</v>
      </c>
      <c r="D131" s="4" t="s">
        <v>438</v>
      </c>
      <c r="E131" s="5" t="str">
        <f t="shared" si="2"/>
        <v>134|134|KINGMAN REEF|f</v>
      </c>
    </row>
    <row r="132" spans="1:5" ht="15.75" x14ac:dyDescent="0.25">
      <c r="A132" s="3">
        <v>135</v>
      </c>
      <c r="B132" s="3">
        <v>135</v>
      </c>
      <c r="C132" s="1" t="s">
        <v>167</v>
      </c>
      <c r="D132" s="4" t="s">
        <v>29</v>
      </c>
      <c r="E132" s="5" t="str">
        <f t="shared" si="2"/>
        <v>135|135|KYRGYZSTAN|t</v>
      </c>
    </row>
    <row r="133" spans="1:5" ht="15.75" x14ac:dyDescent="0.25">
      <c r="A133" s="3">
        <v>136</v>
      </c>
      <c r="B133" s="3">
        <v>136</v>
      </c>
      <c r="C133" s="1" t="s">
        <v>168</v>
      </c>
      <c r="D133" s="4" t="s">
        <v>438</v>
      </c>
      <c r="E133" s="5" t="str">
        <f t="shared" si="2"/>
        <v>136|136|PERU|f</v>
      </c>
    </row>
    <row r="134" spans="1:5" ht="15.75" x14ac:dyDescent="0.25">
      <c r="A134" s="3">
        <v>137</v>
      </c>
      <c r="B134" s="3">
        <v>137</v>
      </c>
      <c r="C134" s="1" t="s">
        <v>169</v>
      </c>
      <c r="D134" s="4" t="s">
        <v>438</v>
      </c>
      <c r="E134" s="5" t="str">
        <f t="shared" si="2"/>
        <v>137|137|REPUBLIC OF KOREA|f</v>
      </c>
    </row>
    <row r="135" spans="1:5" ht="15.75" x14ac:dyDescent="0.25">
      <c r="A135" s="3">
        <v>138</v>
      </c>
      <c r="B135" s="3">
        <v>138</v>
      </c>
      <c r="C135" s="1" t="s">
        <v>170</v>
      </c>
      <c r="D135" s="4" t="s">
        <v>438</v>
      </c>
      <c r="E135" s="5" t="str">
        <f t="shared" si="2"/>
        <v>138|138|KURE I.|f</v>
      </c>
    </row>
    <row r="136" spans="1:5" ht="15.75" x14ac:dyDescent="0.25">
      <c r="A136" s="3">
        <v>139</v>
      </c>
      <c r="B136" s="3">
        <v>139</v>
      </c>
      <c r="C136" s="1" t="s">
        <v>171</v>
      </c>
      <c r="D136" s="4" t="s">
        <v>438</v>
      </c>
      <c r="E136" s="5" t="str">
        <f t="shared" si="2"/>
        <v>139|139|KURIA MURIA I.|f</v>
      </c>
    </row>
    <row r="137" spans="1:5" ht="15.75" x14ac:dyDescent="0.25">
      <c r="A137" s="3">
        <v>140</v>
      </c>
      <c r="B137" s="3">
        <v>140</v>
      </c>
      <c r="C137" s="1" t="s">
        <v>172</v>
      </c>
      <c r="D137" s="4" t="s">
        <v>29</v>
      </c>
      <c r="E137" s="5" t="str">
        <f t="shared" si="2"/>
        <v>140|140|SURINAME|t</v>
      </c>
    </row>
    <row r="138" spans="1:5" ht="15.75" x14ac:dyDescent="0.25">
      <c r="A138" s="3">
        <v>141</v>
      </c>
      <c r="B138" s="3">
        <v>141</v>
      </c>
      <c r="C138" s="1" t="s">
        <v>173</v>
      </c>
      <c r="D138" s="4" t="s">
        <v>438</v>
      </c>
      <c r="E138" s="5" t="str">
        <f t="shared" si="2"/>
        <v>141|141|FALKLAND IS.|f</v>
      </c>
    </row>
    <row r="139" spans="1:5" ht="15.75" x14ac:dyDescent="0.25">
      <c r="A139" s="3">
        <v>142</v>
      </c>
      <c r="B139" s="3">
        <v>142</v>
      </c>
      <c r="C139" s="1" t="s">
        <v>174</v>
      </c>
      <c r="D139" s="4" t="s">
        <v>438</v>
      </c>
      <c r="E139" s="5" t="str">
        <f t="shared" si="2"/>
        <v>142|142|LAKSHADWEEP IS.|f</v>
      </c>
    </row>
    <row r="140" spans="1:5" ht="15.75" x14ac:dyDescent="0.25">
      <c r="A140" s="3">
        <v>143</v>
      </c>
      <c r="B140" s="3">
        <v>143</v>
      </c>
      <c r="C140" s="1" t="s">
        <v>175</v>
      </c>
      <c r="D140" s="4" t="s">
        <v>438</v>
      </c>
      <c r="E140" s="5" t="str">
        <f t="shared" si="2"/>
        <v>143|143|LAOS|f</v>
      </c>
    </row>
    <row r="141" spans="1:5" ht="15.75" x14ac:dyDescent="0.25">
      <c r="A141" s="3">
        <v>144</v>
      </c>
      <c r="B141" s="3">
        <v>144</v>
      </c>
      <c r="C141" s="1" t="s">
        <v>176</v>
      </c>
      <c r="D141" s="4" t="s">
        <v>438</v>
      </c>
      <c r="E141" s="5" t="str">
        <f t="shared" si="2"/>
        <v>144|144|URUGUAY|f</v>
      </c>
    </row>
    <row r="142" spans="1:5" ht="15.75" x14ac:dyDescent="0.25">
      <c r="A142" s="3">
        <v>145</v>
      </c>
      <c r="B142" s="3">
        <v>145</v>
      </c>
      <c r="C142" s="1" t="s">
        <v>177</v>
      </c>
      <c r="D142" s="4" t="s">
        <v>438</v>
      </c>
      <c r="E142" s="5" t="str">
        <f t="shared" si="2"/>
        <v>145|145|LATVIA|f</v>
      </c>
    </row>
    <row r="143" spans="1:5" ht="15.75" x14ac:dyDescent="0.25">
      <c r="A143" s="3">
        <v>146</v>
      </c>
      <c r="B143" s="3">
        <v>146</v>
      </c>
      <c r="C143" s="1" t="s">
        <v>178</v>
      </c>
      <c r="D143" s="4" t="s">
        <v>438</v>
      </c>
      <c r="E143" s="5" t="str">
        <f t="shared" si="2"/>
        <v>146|146|LITHUANIA|f</v>
      </c>
    </row>
    <row r="144" spans="1:5" ht="15.75" x14ac:dyDescent="0.25">
      <c r="A144" s="3">
        <v>147</v>
      </c>
      <c r="B144" s="3">
        <v>147</v>
      </c>
      <c r="C144" s="1" t="s">
        <v>179</v>
      </c>
      <c r="D144" s="4" t="s">
        <v>438</v>
      </c>
      <c r="E144" s="5" t="str">
        <f t="shared" si="2"/>
        <v>147|147|LORD HOWE I.|f</v>
      </c>
    </row>
    <row r="145" spans="1:5" ht="15.75" x14ac:dyDescent="0.25">
      <c r="A145" s="3">
        <v>148</v>
      </c>
      <c r="B145" s="3">
        <v>148</v>
      </c>
      <c r="C145" s="1" t="s">
        <v>180</v>
      </c>
      <c r="D145" s="4" t="s">
        <v>438</v>
      </c>
      <c r="E145" s="5" t="str">
        <f t="shared" si="2"/>
        <v>148|148|VENEZUELA|f</v>
      </c>
    </row>
    <row r="146" spans="1:5" ht="15.75" x14ac:dyDescent="0.25">
      <c r="A146" s="3">
        <v>149</v>
      </c>
      <c r="B146" s="3">
        <v>149</v>
      </c>
      <c r="C146" s="1" t="s">
        <v>181</v>
      </c>
      <c r="D146" s="4" t="s">
        <v>438</v>
      </c>
      <c r="E146" s="5" t="str">
        <f t="shared" si="2"/>
        <v>149|149|AZORES|f</v>
      </c>
    </row>
    <row r="147" spans="1:5" ht="15.75" x14ac:dyDescent="0.25">
      <c r="A147" s="3">
        <v>150</v>
      </c>
      <c r="B147" s="3">
        <v>150</v>
      </c>
      <c r="C147" s="1" t="s">
        <v>182</v>
      </c>
      <c r="D147" s="4" t="s">
        <v>438</v>
      </c>
      <c r="E147" s="5" t="str">
        <f t="shared" si="2"/>
        <v>150|150|AUSTRALIA|f</v>
      </c>
    </row>
    <row r="148" spans="1:5" ht="15.75" x14ac:dyDescent="0.25">
      <c r="A148" s="3">
        <v>151</v>
      </c>
      <c r="B148" s="3">
        <v>151</v>
      </c>
      <c r="C148" s="1" t="s">
        <v>183</v>
      </c>
      <c r="D148" s="4" t="s">
        <v>438</v>
      </c>
      <c r="E148" s="5" t="str">
        <f t="shared" si="2"/>
        <v>151|151|MALYJ VYSOTSKIJ I.|f</v>
      </c>
    </row>
    <row r="149" spans="1:5" ht="15.75" x14ac:dyDescent="0.25">
      <c r="A149" s="3">
        <v>152</v>
      </c>
      <c r="B149" s="3">
        <v>152</v>
      </c>
      <c r="C149" s="1" t="s">
        <v>184</v>
      </c>
      <c r="D149" s="4" t="s">
        <v>29</v>
      </c>
      <c r="E149" s="5" t="str">
        <f t="shared" si="2"/>
        <v>152|152|MACAO|t</v>
      </c>
    </row>
    <row r="150" spans="1:5" ht="15.75" x14ac:dyDescent="0.25">
      <c r="A150" s="3">
        <v>153</v>
      </c>
      <c r="B150" s="3">
        <v>153</v>
      </c>
      <c r="C150" s="1" t="s">
        <v>185</v>
      </c>
      <c r="D150" s="4" t="s">
        <v>438</v>
      </c>
      <c r="E150" s="5" t="str">
        <f t="shared" si="2"/>
        <v>153|153|MACQUARIE I.|f</v>
      </c>
    </row>
    <row r="151" spans="1:5" ht="15.75" x14ac:dyDescent="0.25">
      <c r="A151" s="3">
        <v>154</v>
      </c>
      <c r="B151" s="3">
        <v>154</v>
      </c>
      <c r="C151" s="1" t="s">
        <v>186</v>
      </c>
      <c r="D151" s="4" t="s">
        <v>438</v>
      </c>
      <c r="E151" s="5" t="str">
        <f t="shared" si="2"/>
        <v>154|154|YEMEN ARAB REPUBLIC|f</v>
      </c>
    </row>
    <row r="152" spans="1:5" ht="15.75" x14ac:dyDescent="0.25">
      <c r="A152" s="3">
        <v>155</v>
      </c>
      <c r="B152" s="3">
        <v>155</v>
      </c>
      <c r="C152" s="1" t="s">
        <v>187</v>
      </c>
      <c r="D152" s="4" t="s">
        <v>29</v>
      </c>
      <c r="E152" s="5" t="str">
        <f t="shared" si="2"/>
        <v>155|155|MALAYA|t</v>
      </c>
    </row>
    <row r="153" spans="1:5" ht="15.75" x14ac:dyDescent="0.25">
      <c r="A153" s="3">
        <v>157</v>
      </c>
      <c r="B153" s="3">
        <v>157</v>
      </c>
      <c r="C153" s="1" t="s">
        <v>188</v>
      </c>
      <c r="D153" s="4" t="s">
        <v>29</v>
      </c>
      <c r="E153" s="5" t="str">
        <f t="shared" si="2"/>
        <v>157|157|NAURU|t</v>
      </c>
    </row>
    <row r="154" spans="1:5" ht="15.75" x14ac:dyDescent="0.25">
      <c r="A154" s="3">
        <v>158</v>
      </c>
      <c r="B154" s="3">
        <v>158</v>
      </c>
      <c r="C154" s="1" t="s">
        <v>189</v>
      </c>
      <c r="D154" s="4" t="s">
        <v>438</v>
      </c>
      <c r="E154" s="5" t="str">
        <f t="shared" si="2"/>
        <v>158|158|VANUATU|f</v>
      </c>
    </row>
    <row r="155" spans="1:5" ht="15.75" x14ac:dyDescent="0.25">
      <c r="A155" s="3">
        <v>159</v>
      </c>
      <c r="B155" s="3">
        <v>159</v>
      </c>
      <c r="C155" s="1" t="s">
        <v>190</v>
      </c>
      <c r="D155" s="4" t="s">
        <v>438</v>
      </c>
      <c r="E155" s="5" t="str">
        <f t="shared" si="2"/>
        <v>159|159|MALDIVES|f</v>
      </c>
    </row>
    <row r="156" spans="1:5" ht="15.75" x14ac:dyDescent="0.25">
      <c r="A156" s="3">
        <v>160</v>
      </c>
      <c r="B156" s="3">
        <v>160</v>
      </c>
      <c r="C156" s="1" t="s">
        <v>191</v>
      </c>
      <c r="D156" s="4" t="s">
        <v>438</v>
      </c>
      <c r="E156" s="5" t="str">
        <f t="shared" si="2"/>
        <v>160|160|TONGA|f</v>
      </c>
    </row>
    <row r="157" spans="1:5" ht="15.75" x14ac:dyDescent="0.25">
      <c r="A157" s="3">
        <v>161</v>
      </c>
      <c r="B157" s="3">
        <v>161</v>
      </c>
      <c r="C157" s="1" t="s">
        <v>192</v>
      </c>
      <c r="D157" s="4" t="s">
        <v>438</v>
      </c>
      <c r="E157" s="5" t="str">
        <f t="shared" si="2"/>
        <v>161|161|MALPELO I.|f</v>
      </c>
    </row>
    <row r="158" spans="1:5" ht="15.75" x14ac:dyDescent="0.25">
      <c r="A158" s="3">
        <v>162</v>
      </c>
      <c r="B158" s="3">
        <v>162</v>
      </c>
      <c r="C158" s="1" t="s">
        <v>193</v>
      </c>
      <c r="D158" s="4" t="s">
        <v>438</v>
      </c>
      <c r="E158" s="5" t="str">
        <f t="shared" si="2"/>
        <v>162|162|NEW CALEDONIA|f</v>
      </c>
    </row>
    <row r="159" spans="1:5" ht="15.75" x14ac:dyDescent="0.25">
      <c r="A159" s="3">
        <v>163</v>
      </c>
      <c r="B159" s="3">
        <v>163</v>
      </c>
      <c r="C159" s="1" t="s">
        <v>194</v>
      </c>
      <c r="D159" s="4" t="s">
        <v>438</v>
      </c>
      <c r="E159" s="5" t="str">
        <f t="shared" si="2"/>
        <v>163|163|PAPUA NEW GUINEA|f</v>
      </c>
    </row>
    <row r="160" spans="1:5" ht="15.75" x14ac:dyDescent="0.25">
      <c r="A160" s="3">
        <v>164</v>
      </c>
      <c r="B160" s="3">
        <v>164</v>
      </c>
      <c r="C160" s="1" t="s">
        <v>195</v>
      </c>
      <c r="D160" s="4" t="s">
        <v>438</v>
      </c>
      <c r="E160" s="5" t="str">
        <f t="shared" si="2"/>
        <v>164|164|MANCHURIA|f</v>
      </c>
    </row>
    <row r="161" spans="1:5" ht="15.75" x14ac:dyDescent="0.25">
      <c r="A161" s="3">
        <v>165</v>
      </c>
      <c r="B161" s="3">
        <v>165</v>
      </c>
      <c r="C161" s="1" t="s">
        <v>196</v>
      </c>
      <c r="D161" s="4" t="s">
        <v>29</v>
      </c>
      <c r="E161" s="5" t="str">
        <f t="shared" si="2"/>
        <v>165|165|MAURITIUS|t</v>
      </c>
    </row>
    <row r="162" spans="1:5" ht="15.75" x14ac:dyDescent="0.25">
      <c r="A162" s="3">
        <v>166</v>
      </c>
      <c r="B162" s="3">
        <v>166</v>
      </c>
      <c r="C162" s="1" t="s">
        <v>197</v>
      </c>
      <c r="D162" s="4" t="s">
        <v>438</v>
      </c>
      <c r="E162" s="5" t="str">
        <f t="shared" si="2"/>
        <v>166|166|MARIANA IS.|f</v>
      </c>
    </row>
    <row r="163" spans="1:5" ht="15.75" x14ac:dyDescent="0.25">
      <c r="A163" s="3">
        <v>167</v>
      </c>
      <c r="B163" s="3">
        <v>167</v>
      </c>
      <c r="C163" s="1" t="s">
        <v>198</v>
      </c>
      <c r="D163" s="4" t="s">
        <v>438</v>
      </c>
      <c r="E163" s="5" t="str">
        <f t="shared" si="2"/>
        <v>167|167|MARKET REEF|f</v>
      </c>
    </row>
    <row r="164" spans="1:5" ht="15.75" x14ac:dyDescent="0.25">
      <c r="A164" s="3">
        <v>168</v>
      </c>
      <c r="B164" s="3">
        <v>168</v>
      </c>
      <c r="C164" s="1" t="s">
        <v>199</v>
      </c>
      <c r="D164" s="4" t="s">
        <v>438</v>
      </c>
      <c r="E164" s="5" t="str">
        <f t="shared" si="2"/>
        <v>168|168|MARSHALL IS.|f</v>
      </c>
    </row>
    <row r="165" spans="1:5" ht="15.75" x14ac:dyDescent="0.25">
      <c r="A165" s="3">
        <v>169</v>
      </c>
      <c r="B165" s="3">
        <v>169</v>
      </c>
      <c r="C165" s="1" t="s">
        <v>200</v>
      </c>
      <c r="D165" s="4" t="s">
        <v>438</v>
      </c>
      <c r="E165" s="5" t="str">
        <f t="shared" si="2"/>
        <v>169|169|MAYOTTE|f</v>
      </c>
    </row>
    <row r="166" spans="1:5" ht="15.75" x14ac:dyDescent="0.25">
      <c r="A166" s="3">
        <v>170</v>
      </c>
      <c r="B166" s="3">
        <v>170</v>
      </c>
      <c r="C166" s="1" t="s">
        <v>201</v>
      </c>
      <c r="D166" s="4" t="s">
        <v>438</v>
      </c>
      <c r="E166" s="5" t="str">
        <f t="shared" si="2"/>
        <v>170|170|NEW ZEALAND|f</v>
      </c>
    </row>
    <row r="167" spans="1:5" ht="15.75" x14ac:dyDescent="0.25">
      <c r="A167" s="3">
        <v>171</v>
      </c>
      <c r="B167" s="3">
        <v>171</v>
      </c>
      <c r="C167" s="1" t="s">
        <v>202</v>
      </c>
      <c r="D167" s="4" t="s">
        <v>438</v>
      </c>
      <c r="E167" s="5" t="str">
        <f t="shared" si="2"/>
        <v>171|171|MELLISH REEF|f</v>
      </c>
    </row>
    <row r="168" spans="1:5" ht="15.75" x14ac:dyDescent="0.25">
      <c r="A168" s="3">
        <v>172</v>
      </c>
      <c r="B168" s="3">
        <v>172</v>
      </c>
      <c r="C168" s="1" t="s">
        <v>203</v>
      </c>
      <c r="D168" s="4" t="s">
        <v>438</v>
      </c>
      <c r="E168" s="5" t="str">
        <f t="shared" si="2"/>
        <v>172|172|PITCAIRN I.|f</v>
      </c>
    </row>
    <row r="169" spans="1:5" ht="15.75" x14ac:dyDescent="0.25">
      <c r="A169" s="3">
        <v>173</v>
      </c>
      <c r="B169" s="3">
        <v>173</v>
      </c>
      <c r="C169" s="1" t="s">
        <v>204</v>
      </c>
      <c r="D169" s="4" t="s">
        <v>438</v>
      </c>
      <c r="E169" s="5" t="str">
        <f t="shared" si="2"/>
        <v>173|173|MICRONESIA|f</v>
      </c>
    </row>
    <row r="170" spans="1:5" ht="15.75" x14ac:dyDescent="0.25">
      <c r="A170" s="3">
        <v>174</v>
      </c>
      <c r="B170" s="3">
        <v>174</v>
      </c>
      <c r="C170" s="1" t="s">
        <v>205</v>
      </c>
      <c r="D170" s="4" t="s">
        <v>438</v>
      </c>
      <c r="E170" s="5" t="str">
        <f t="shared" si="2"/>
        <v>174|174|MIDWAY I.|f</v>
      </c>
    </row>
    <row r="171" spans="1:5" ht="15.75" x14ac:dyDescent="0.25">
      <c r="A171" s="3">
        <v>175</v>
      </c>
      <c r="B171" s="3">
        <v>175</v>
      </c>
      <c r="C171" s="1" t="s">
        <v>206</v>
      </c>
      <c r="D171" s="4" t="s">
        <v>438</v>
      </c>
      <c r="E171" s="5" t="str">
        <f t="shared" si="2"/>
        <v>175|175|FRENCH POLYNESIA|f</v>
      </c>
    </row>
    <row r="172" spans="1:5" ht="15.75" x14ac:dyDescent="0.25">
      <c r="A172" s="3">
        <v>176</v>
      </c>
      <c r="B172" s="3">
        <v>176</v>
      </c>
      <c r="C172" s="1" t="s">
        <v>207</v>
      </c>
      <c r="D172" s="4" t="s">
        <v>438</v>
      </c>
      <c r="E172" s="5" t="str">
        <f t="shared" si="2"/>
        <v>176|176|FIJI|f</v>
      </c>
    </row>
    <row r="173" spans="1:5" ht="15.75" x14ac:dyDescent="0.25">
      <c r="A173" s="3">
        <v>177</v>
      </c>
      <c r="B173" s="3">
        <v>177</v>
      </c>
      <c r="C173" s="1" t="s">
        <v>208</v>
      </c>
      <c r="D173" s="4" t="s">
        <v>438</v>
      </c>
      <c r="E173" s="5" t="str">
        <f t="shared" si="2"/>
        <v>177|177|MINAMI TORISHIMA|f</v>
      </c>
    </row>
    <row r="174" spans="1:5" ht="15.75" x14ac:dyDescent="0.25">
      <c r="A174" s="3">
        <v>178</v>
      </c>
      <c r="B174" s="3">
        <v>178</v>
      </c>
      <c r="C174" s="1" t="s">
        <v>209</v>
      </c>
      <c r="D174" s="4" t="s">
        <v>438</v>
      </c>
      <c r="E174" s="5" t="str">
        <f t="shared" si="2"/>
        <v>178|178|MINERVA REEF|f</v>
      </c>
    </row>
    <row r="175" spans="1:5" ht="15.75" x14ac:dyDescent="0.25">
      <c r="A175" s="3">
        <v>179</v>
      </c>
      <c r="B175" s="3">
        <v>179</v>
      </c>
      <c r="C175" s="1" t="s">
        <v>210</v>
      </c>
      <c r="D175" s="4" t="s">
        <v>29</v>
      </c>
      <c r="E175" s="5" t="str">
        <f t="shared" si="2"/>
        <v>179|179|MOLDOVA|t</v>
      </c>
    </row>
    <row r="176" spans="1:5" ht="15.75" x14ac:dyDescent="0.25">
      <c r="A176" s="3">
        <v>180</v>
      </c>
      <c r="B176" s="3">
        <v>180</v>
      </c>
      <c r="C176" s="1" t="s">
        <v>211</v>
      </c>
      <c r="D176" s="4" t="s">
        <v>438</v>
      </c>
      <c r="E176" s="5" t="str">
        <f t="shared" si="2"/>
        <v>180|180|MOUNT ATHOS|f</v>
      </c>
    </row>
    <row r="177" spans="1:5" ht="15.75" x14ac:dyDescent="0.25">
      <c r="A177" s="3">
        <v>181</v>
      </c>
      <c r="B177" s="3">
        <v>181</v>
      </c>
      <c r="C177" s="1" t="s">
        <v>212</v>
      </c>
      <c r="D177" s="4" t="s">
        <v>438</v>
      </c>
      <c r="E177" s="5" t="str">
        <f t="shared" si="2"/>
        <v>181|181|MOZAMBIQUE|f</v>
      </c>
    </row>
    <row r="178" spans="1:5" ht="15.75" x14ac:dyDescent="0.25">
      <c r="A178" s="3">
        <v>182</v>
      </c>
      <c r="B178" s="3">
        <v>182</v>
      </c>
      <c r="C178" s="1" t="s">
        <v>213</v>
      </c>
      <c r="D178" s="4" t="s">
        <v>438</v>
      </c>
      <c r="E178" s="5" t="str">
        <f t="shared" si="2"/>
        <v>182|182|NAVASSA I.|f</v>
      </c>
    </row>
    <row r="179" spans="1:5" ht="15.75" x14ac:dyDescent="0.25">
      <c r="A179" s="3">
        <v>183</v>
      </c>
      <c r="B179" s="3">
        <v>183</v>
      </c>
      <c r="C179" s="1" t="s">
        <v>214</v>
      </c>
      <c r="D179" s="4" t="s">
        <v>438</v>
      </c>
      <c r="E179" s="5" t="str">
        <f t="shared" si="2"/>
        <v>183|183|NETHERLANDS BORNEO|f</v>
      </c>
    </row>
    <row r="180" spans="1:5" ht="15.75" x14ac:dyDescent="0.25">
      <c r="A180" s="3">
        <v>184</v>
      </c>
      <c r="B180" s="3">
        <v>184</v>
      </c>
      <c r="C180" s="1" t="s">
        <v>215</v>
      </c>
      <c r="D180" s="4" t="s">
        <v>29</v>
      </c>
      <c r="E180" s="5" t="str">
        <f t="shared" si="2"/>
        <v>184|184|NETHERLANDS NEW GUINEA|t</v>
      </c>
    </row>
    <row r="181" spans="1:5" ht="15.75" x14ac:dyDescent="0.25">
      <c r="A181" s="3">
        <v>185</v>
      </c>
      <c r="B181" s="3">
        <v>185</v>
      </c>
      <c r="C181" s="1" t="s">
        <v>216</v>
      </c>
      <c r="D181" s="4" t="s">
        <v>29</v>
      </c>
      <c r="E181" s="5" t="str">
        <f t="shared" si="2"/>
        <v>185|185|SOLOMON IS.|t</v>
      </c>
    </row>
    <row r="182" spans="1:5" ht="15.75" x14ac:dyDescent="0.25">
      <c r="A182" s="3">
        <v>186</v>
      </c>
      <c r="B182" s="3">
        <v>186</v>
      </c>
      <c r="C182" s="1" t="s">
        <v>217</v>
      </c>
      <c r="D182" s="4" t="s">
        <v>438</v>
      </c>
      <c r="E182" s="5" t="str">
        <f t="shared" si="2"/>
        <v>186|186|NEWFOUNDLAND, LABRADOR|f</v>
      </c>
    </row>
    <row r="183" spans="1:5" ht="15.75" x14ac:dyDescent="0.25">
      <c r="A183" s="3">
        <v>187</v>
      </c>
      <c r="B183" s="3">
        <v>187</v>
      </c>
      <c r="C183" s="1" t="s">
        <v>218</v>
      </c>
      <c r="D183" s="4" t="s">
        <v>29</v>
      </c>
      <c r="E183" s="5" t="str">
        <f t="shared" si="2"/>
        <v>187|187|NIGER|t</v>
      </c>
    </row>
    <row r="184" spans="1:5" ht="15.75" x14ac:dyDescent="0.25">
      <c r="A184" s="3">
        <v>188</v>
      </c>
      <c r="B184" s="3">
        <v>188</v>
      </c>
      <c r="C184" s="1" t="s">
        <v>219</v>
      </c>
      <c r="D184" s="4" t="s">
        <v>438</v>
      </c>
      <c r="E184" s="5" t="str">
        <f t="shared" si="2"/>
        <v>188|188|NIUE|f</v>
      </c>
    </row>
    <row r="185" spans="1:5" ht="15.75" x14ac:dyDescent="0.25">
      <c r="A185" s="3">
        <v>189</v>
      </c>
      <c r="B185" s="3">
        <v>189</v>
      </c>
      <c r="C185" s="1" t="s">
        <v>220</v>
      </c>
      <c r="D185" s="4" t="s">
        <v>438</v>
      </c>
      <c r="E185" s="5" t="str">
        <f t="shared" si="2"/>
        <v>189|189|NORFOLK I.|f</v>
      </c>
    </row>
    <row r="186" spans="1:5" ht="15.75" x14ac:dyDescent="0.25">
      <c r="A186" s="3">
        <v>190</v>
      </c>
      <c r="B186" s="3">
        <v>190</v>
      </c>
      <c r="C186" s="1" t="s">
        <v>221</v>
      </c>
      <c r="D186" s="4" t="s">
        <v>438</v>
      </c>
      <c r="E186" s="5" t="str">
        <f t="shared" si="2"/>
        <v>190|190|SAMOA|f</v>
      </c>
    </row>
    <row r="187" spans="1:5" ht="15.75" x14ac:dyDescent="0.25">
      <c r="A187" s="3">
        <v>191</v>
      </c>
      <c r="B187" s="3">
        <v>191</v>
      </c>
      <c r="C187" s="1" t="s">
        <v>222</v>
      </c>
      <c r="D187" s="4" t="s">
        <v>438</v>
      </c>
      <c r="E187" s="5" t="str">
        <f t="shared" si="2"/>
        <v>191|191|NORTH COOK IS.|f</v>
      </c>
    </row>
    <row r="188" spans="1:5" ht="15.75" x14ac:dyDescent="0.25">
      <c r="A188" s="3">
        <v>192</v>
      </c>
      <c r="B188" s="3">
        <v>192</v>
      </c>
      <c r="C188" s="1" t="s">
        <v>223</v>
      </c>
      <c r="D188" s="4" t="s">
        <v>438</v>
      </c>
      <c r="E188" s="5" t="str">
        <f t="shared" si="2"/>
        <v>192|192|OGASAWARA|f</v>
      </c>
    </row>
    <row r="189" spans="1:5" ht="15.75" x14ac:dyDescent="0.25">
      <c r="A189" s="3">
        <v>193</v>
      </c>
      <c r="B189" s="3">
        <v>193</v>
      </c>
      <c r="C189" s="1" t="s">
        <v>224</v>
      </c>
      <c r="D189" s="4" t="s">
        <v>438</v>
      </c>
      <c r="E189" s="5" t="str">
        <f t="shared" si="2"/>
        <v>193|193|OKINAWA (RYUKYU IS.)|f</v>
      </c>
    </row>
    <row r="190" spans="1:5" ht="15.75" x14ac:dyDescent="0.25">
      <c r="A190" s="3">
        <v>194</v>
      </c>
      <c r="B190" s="3">
        <v>194</v>
      </c>
      <c r="C190" s="1" t="s">
        <v>225</v>
      </c>
      <c r="D190" s="4" t="s">
        <v>29</v>
      </c>
      <c r="E190" s="5" t="str">
        <f t="shared" si="2"/>
        <v>194|194|OKINO TORI-SHIMA|t</v>
      </c>
    </row>
    <row r="191" spans="1:5" ht="15.75" x14ac:dyDescent="0.25">
      <c r="A191" s="3">
        <v>195</v>
      </c>
      <c r="B191" s="3">
        <v>195</v>
      </c>
      <c r="C191" s="1" t="s">
        <v>226</v>
      </c>
      <c r="D191" s="4" t="s">
        <v>29</v>
      </c>
      <c r="E191" s="5" t="str">
        <f t="shared" si="2"/>
        <v>195|195|ANNOBON I.|t</v>
      </c>
    </row>
    <row r="192" spans="1:5" ht="15.75" x14ac:dyDescent="0.25">
      <c r="A192" s="3">
        <v>196</v>
      </c>
      <c r="B192" s="3">
        <v>196</v>
      </c>
      <c r="C192" s="1" t="s">
        <v>227</v>
      </c>
      <c r="D192" s="4" t="s">
        <v>438</v>
      </c>
      <c r="E192" s="5" t="str">
        <f t="shared" si="2"/>
        <v>196|196|PALESTINE|f</v>
      </c>
    </row>
    <row r="193" spans="1:5" ht="15.75" x14ac:dyDescent="0.25">
      <c r="A193" s="3">
        <v>197</v>
      </c>
      <c r="B193" s="3">
        <v>197</v>
      </c>
      <c r="C193" s="1" t="s">
        <v>228</v>
      </c>
      <c r="D193" s="4" t="s">
        <v>29</v>
      </c>
      <c r="E193" s="5" t="str">
        <f t="shared" si="2"/>
        <v>197|197|PALMYRA &amp; JARVIS IS.|t</v>
      </c>
    </row>
    <row r="194" spans="1:5" ht="15.75" x14ac:dyDescent="0.25">
      <c r="A194" s="3">
        <v>198</v>
      </c>
      <c r="B194" s="3">
        <v>198</v>
      </c>
      <c r="C194" s="1" t="s">
        <v>229</v>
      </c>
      <c r="D194" s="4" t="s">
        <v>438</v>
      </c>
      <c r="E194" s="5" t="str">
        <f t="shared" ref="E194:E257" si="3">A194&amp;"|"&amp;B194&amp;"|"&amp;C194&amp;"|"&amp;D194</f>
        <v>198|198|PAPUA TERRITORY|f</v>
      </c>
    </row>
    <row r="195" spans="1:5" ht="15.75" x14ac:dyDescent="0.25">
      <c r="A195" s="3">
        <v>199</v>
      </c>
      <c r="B195" s="3">
        <v>199</v>
      </c>
      <c r="C195" s="1" t="s">
        <v>230</v>
      </c>
      <c r="D195" s="4" t="s">
        <v>29</v>
      </c>
      <c r="E195" s="5" t="str">
        <f t="shared" si="3"/>
        <v>199|199|PETER 1 I.|t</v>
      </c>
    </row>
    <row r="196" spans="1:5" ht="15.75" x14ac:dyDescent="0.25">
      <c r="A196" s="3">
        <v>200</v>
      </c>
      <c r="B196" s="3">
        <v>200</v>
      </c>
      <c r="C196" s="1" t="s">
        <v>231</v>
      </c>
      <c r="D196" s="4" t="s">
        <v>438</v>
      </c>
      <c r="E196" s="5" t="str">
        <f t="shared" si="3"/>
        <v>200|200|PORTUGUESE TIMOR|f</v>
      </c>
    </row>
    <row r="197" spans="1:5" ht="15.75" x14ac:dyDescent="0.25">
      <c r="A197" s="3">
        <v>201</v>
      </c>
      <c r="B197" s="3">
        <v>201</v>
      </c>
      <c r="C197" s="1" t="s">
        <v>232</v>
      </c>
      <c r="D197" s="4" t="s">
        <v>29</v>
      </c>
      <c r="E197" s="5" t="str">
        <f t="shared" si="3"/>
        <v>201|201|PRINCE EDWARD &amp; MARION IS.|t</v>
      </c>
    </row>
    <row r="198" spans="1:5" ht="15.75" x14ac:dyDescent="0.25">
      <c r="A198" s="3">
        <v>202</v>
      </c>
      <c r="B198" s="3">
        <v>202</v>
      </c>
      <c r="C198" s="1" t="s">
        <v>233</v>
      </c>
      <c r="D198" s="4" t="s">
        <v>438</v>
      </c>
      <c r="E198" s="5" t="str">
        <f t="shared" si="3"/>
        <v>202|202|PUERTO RICO|f</v>
      </c>
    </row>
    <row r="199" spans="1:5" ht="15.75" x14ac:dyDescent="0.25">
      <c r="A199" s="3">
        <v>203</v>
      </c>
      <c r="B199" s="3">
        <v>203</v>
      </c>
      <c r="C199" s="1" t="s">
        <v>234</v>
      </c>
      <c r="D199" s="4" t="s">
        <v>438</v>
      </c>
      <c r="E199" s="5" t="str">
        <f t="shared" si="3"/>
        <v>203|203|ANDORRA|f</v>
      </c>
    </row>
    <row r="200" spans="1:5" ht="15.75" x14ac:dyDescent="0.25">
      <c r="A200" s="3">
        <v>204</v>
      </c>
      <c r="B200" s="3">
        <v>204</v>
      </c>
      <c r="C200" s="1" t="s">
        <v>235</v>
      </c>
      <c r="D200" s="4" t="s">
        <v>438</v>
      </c>
      <c r="E200" s="5" t="str">
        <f t="shared" si="3"/>
        <v>204|204|REVILLAGIGEDO|f</v>
      </c>
    </row>
    <row r="201" spans="1:5" ht="15.75" x14ac:dyDescent="0.25">
      <c r="A201" s="3">
        <v>205</v>
      </c>
      <c r="B201" s="3">
        <v>205</v>
      </c>
      <c r="C201" s="1" t="s">
        <v>236</v>
      </c>
      <c r="D201" s="4" t="s">
        <v>438</v>
      </c>
      <c r="E201" s="5" t="str">
        <f t="shared" si="3"/>
        <v>205|205|ASCENSION I.|f</v>
      </c>
    </row>
    <row r="202" spans="1:5" ht="15.75" x14ac:dyDescent="0.25">
      <c r="A202" s="3">
        <v>206</v>
      </c>
      <c r="B202" s="3">
        <v>206</v>
      </c>
      <c r="C202" s="1" t="s">
        <v>237</v>
      </c>
      <c r="D202" s="4" t="s">
        <v>438</v>
      </c>
      <c r="E202" s="5" t="str">
        <f t="shared" si="3"/>
        <v>206|206|AUSTRIA|f</v>
      </c>
    </row>
    <row r="203" spans="1:5" ht="15.75" x14ac:dyDescent="0.25">
      <c r="A203" s="3">
        <v>207</v>
      </c>
      <c r="B203" s="3">
        <v>207</v>
      </c>
      <c r="C203" s="1" t="s">
        <v>238</v>
      </c>
      <c r="D203" s="4" t="s">
        <v>438</v>
      </c>
      <c r="E203" s="5" t="str">
        <f t="shared" si="3"/>
        <v>207|207|RODRIGUEZ I.|f</v>
      </c>
    </row>
    <row r="204" spans="1:5" ht="15.75" x14ac:dyDescent="0.25">
      <c r="A204" s="3">
        <v>208</v>
      </c>
      <c r="B204" s="3">
        <v>208</v>
      </c>
      <c r="C204" s="1" t="s">
        <v>239</v>
      </c>
      <c r="D204" s="4" t="s">
        <v>438</v>
      </c>
      <c r="E204" s="5" t="str">
        <f t="shared" si="3"/>
        <v>208|208|RUANDA-URUNDI|f</v>
      </c>
    </row>
    <row r="205" spans="1:5" ht="15.75" x14ac:dyDescent="0.25">
      <c r="A205" s="3">
        <v>209</v>
      </c>
      <c r="B205" s="3">
        <v>209</v>
      </c>
      <c r="C205" s="1" t="s">
        <v>240</v>
      </c>
      <c r="D205" s="4" t="s">
        <v>29</v>
      </c>
      <c r="E205" s="5" t="str">
        <f t="shared" si="3"/>
        <v>209|209|BELGIUM|t</v>
      </c>
    </row>
    <row r="206" spans="1:5" ht="15.75" x14ac:dyDescent="0.25">
      <c r="A206" s="3">
        <v>210</v>
      </c>
      <c r="B206" s="3">
        <v>210</v>
      </c>
      <c r="C206" s="1" t="s">
        <v>241</v>
      </c>
      <c r="D206" s="4" t="s">
        <v>438</v>
      </c>
      <c r="E206" s="5" t="str">
        <f t="shared" si="3"/>
        <v>210|210|SAAR|f</v>
      </c>
    </row>
    <row r="207" spans="1:5" ht="15.75" x14ac:dyDescent="0.25">
      <c r="A207" s="3">
        <v>211</v>
      </c>
      <c r="B207" s="3">
        <v>211</v>
      </c>
      <c r="C207" s="1" t="s">
        <v>242</v>
      </c>
      <c r="D207" s="4" t="s">
        <v>29</v>
      </c>
      <c r="E207" s="5" t="str">
        <f t="shared" si="3"/>
        <v>211|211|SABLE I.|t</v>
      </c>
    </row>
    <row r="208" spans="1:5" ht="15.75" x14ac:dyDescent="0.25">
      <c r="A208" s="3">
        <v>212</v>
      </c>
      <c r="B208" s="3">
        <v>212</v>
      </c>
      <c r="C208" s="1" t="s">
        <v>243</v>
      </c>
      <c r="D208" s="4" t="s">
        <v>438</v>
      </c>
      <c r="E208" s="5" t="str">
        <f t="shared" si="3"/>
        <v>212|212|BULGARIA|f</v>
      </c>
    </row>
    <row r="209" spans="1:5" ht="15.75" x14ac:dyDescent="0.25">
      <c r="A209" s="3">
        <v>213</v>
      </c>
      <c r="B209" s="3">
        <v>213</v>
      </c>
      <c r="C209" s="1" t="s">
        <v>244</v>
      </c>
      <c r="D209" s="4" t="s">
        <v>438</v>
      </c>
      <c r="E209" s="5" t="str">
        <f t="shared" si="3"/>
        <v>213|213|SAINT MARTIN|f</v>
      </c>
    </row>
    <row r="210" spans="1:5" ht="15.75" x14ac:dyDescent="0.25">
      <c r="A210" s="3">
        <v>214</v>
      </c>
      <c r="B210" s="3">
        <v>214</v>
      </c>
      <c r="C210" s="1" t="s">
        <v>245</v>
      </c>
      <c r="D210" s="4" t="s">
        <v>438</v>
      </c>
      <c r="E210" s="5" t="str">
        <f t="shared" si="3"/>
        <v>214|214|CORSICA|f</v>
      </c>
    </row>
    <row r="211" spans="1:5" ht="15.75" x14ac:dyDescent="0.25">
      <c r="A211" s="3">
        <v>215</v>
      </c>
      <c r="B211" s="3">
        <v>215</v>
      </c>
      <c r="C211" s="1" t="s">
        <v>246</v>
      </c>
      <c r="D211" s="4" t="s">
        <v>438</v>
      </c>
      <c r="E211" s="5" t="str">
        <f t="shared" si="3"/>
        <v>215|215|CYPRUS|f</v>
      </c>
    </row>
    <row r="212" spans="1:5" ht="15.75" x14ac:dyDescent="0.25">
      <c r="A212" s="3">
        <v>216</v>
      </c>
      <c r="B212" s="3">
        <v>216</v>
      </c>
      <c r="C212" s="1" t="s">
        <v>247</v>
      </c>
      <c r="D212" s="4" t="s">
        <v>438</v>
      </c>
      <c r="E212" s="5" t="str">
        <f t="shared" si="3"/>
        <v>216|216|SAN ANDRES &amp; PROVIDENCIA|f</v>
      </c>
    </row>
    <row r="213" spans="1:5" ht="15.75" x14ac:dyDescent="0.25">
      <c r="A213" s="3">
        <v>217</v>
      </c>
      <c r="B213" s="3">
        <v>217</v>
      </c>
      <c r="C213" s="1" t="s">
        <v>248</v>
      </c>
      <c r="D213" s="4" t="s">
        <v>438</v>
      </c>
      <c r="E213" s="5" t="str">
        <f t="shared" si="3"/>
        <v>217|217|SAN FELIX &amp; SAN AMBROSIO|f</v>
      </c>
    </row>
    <row r="214" spans="1:5" ht="15.75" x14ac:dyDescent="0.25">
      <c r="A214" s="3">
        <v>218</v>
      </c>
      <c r="B214" s="3">
        <v>218</v>
      </c>
      <c r="C214" s="1" t="s">
        <v>249</v>
      </c>
      <c r="D214" s="4" t="s">
        <v>438</v>
      </c>
      <c r="E214" s="5" t="str">
        <f t="shared" si="3"/>
        <v>218|218|CZECHOSLOVAKIA|f</v>
      </c>
    </row>
    <row r="215" spans="1:5" ht="15.75" x14ac:dyDescent="0.25">
      <c r="A215" s="3">
        <v>219</v>
      </c>
      <c r="B215" s="3">
        <v>219</v>
      </c>
      <c r="C215" s="1" t="s">
        <v>250</v>
      </c>
      <c r="D215" s="4" t="s">
        <v>29</v>
      </c>
      <c r="E215" s="5" t="str">
        <f t="shared" si="3"/>
        <v>219|219|SAO TOME &amp; PRINCIPE|t</v>
      </c>
    </row>
    <row r="216" spans="1:5" ht="15.75" x14ac:dyDescent="0.25">
      <c r="A216" s="3">
        <v>220</v>
      </c>
      <c r="B216" s="3">
        <v>220</v>
      </c>
      <c r="C216" s="1" t="s">
        <v>251</v>
      </c>
      <c r="D216" s="4" t="s">
        <v>438</v>
      </c>
      <c r="E216" s="5" t="str">
        <f t="shared" si="3"/>
        <v>220|220|SARAWAK|f</v>
      </c>
    </row>
    <row r="217" spans="1:5" ht="15.75" x14ac:dyDescent="0.25">
      <c r="A217" s="3">
        <v>221</v>
      </c>
      <c r="B217" s="3">
        <v>221</v>
      </c>
      <c r="C217" s="1" t="s">
        <v>252</v>
      </c>
      <c r="D217" s="4" t="s">
        <v>29</v>
      </c>
      <c r="E217" s="5" t="str">
        <f t="shared" si="3"/>
        <v>221|221|DENMARK|t</v>
      </c>
    </row>
    <row r="218" spans="1:5" ht="15.75" x14ac:dyDescent="0.25">
      <c r="A218" s="3">
        <v>222</v>
      </c>
      <c r="B218" s="3">
        <v>222</v>
      </c>
      <c r="C218" s="1" t="s">
        <v>253</v>
      </c>
      <c r="D218" s="4" t="s">
        <v>438</v>
      </c>
      <c r="E218" s="5" t="str">
        <f t="shared" si="3"/>
        <v>222|222|FAROE IS.|f</v>
      </c>
    </row>
    <row r="219" spans="1:5" ht="15.75" x14ac:dyDescent="0.25">
      <c r="A219" s="3">
        <v>223</v>
      </c>
      <c r="B219" s="3">
        <v>223</v>
      </c>
      <c r="C219" s="1" t="s">
        <v>254</v>
      </c>
      <c r="D219" s="4" t="s">
        <v>438</v>
      </c>
      <c r="E219" s="5" t="str">
        <f t="shared" si="3"/>
        <v>223|223|ENGLAND|f</v>
      </c>
    </row>
    <row r="220" spans="1:5" ht="15.75" x14ac:dyDescent="0.25">
      <c r="A220" s="3">
        <v>224</v>
      </c>
      <c r="B220" s="3">
        <v>224</v>
      </c>
      <c r="C220" s="1" t="s">
        <v>255</v>
      </c>
      <c r="D220" s="4" t="s">
        <v>438</v>
      </c>
      <c r="E220" s="5" t="str">
        <f t="shared" si="3"/>
        <v>224|224|FINLAND|f</v>
      </c>
    </row>
    <row r="221" spans="1:5" ht="15.75" x14ac:dyDescent="0.25">
      <c r="A221" s="3">
        <v>225</v>
      </c>
      <c r="B221" s="3">
        <v>225</v>
      </c>
      <c r="C221" s="1" t="s">
        <v>256</v>
      </c>
      <c r="D221" s="4" t="s">
        <v>438</v>
      </c>
      <c r="E221" s="5" t="str">
        <f t="shared" si="3"/>
        <v>225|225|SARDINIA|f</v>
      </c>
    </row>
    <row r="222" spans="1:5" ht="15.75" x14ac:dyDescent="0.25">
      <c r="A222" s="3">
        <v>226</v>
      </c>
      <c r="B222" s="3">
        <v>226</v>
      </c>
      <c r="C222" s="1" t="s">
        <v>257</v>
      </c>
      <c r="D222" s="4" t="s">
        <v>438</v>
      </c>
      <c r="E222" s="5" t="str">
        <f t="shared" si="3"/>
        <v>226|226|SAUDI ARABIA/IRAQ NEUTRAL ZONE|f</v>
      </c>
    </row>
    <row r="223" spans="1:5" ht="15.75" x14ac:dyDescent="0.25">
      <c r="A223" s="3">
        <v>227</v>
      </c>
      <c r="B223" s="3">
        <v>227</v>
      </c>
      <c r="C223" s="1" t="s">
        <v>258</v>
      </c>
      <c r="D223" s="4" t="s">
        <v>29</v>
      </c>
      <c r="E223" s="5" t="str">
        <f t="shared" si="3"/>
        <v>227|227|FRANCE|t</v>
      </c>
    </row>
    <row r="224" spans="1:5" ht="15.75" x14ac:dyDescent="0.25">
      <c r="A224" s="3">
        <v>228</v>
      </c>
      <c r="B224" s="3">
        <v>228</v>
      </c>
      <c r="C224" s="1" t="s">
        <v>259</v>
      </c>
      <c r="D224" s="4" t="s">
        <v>438</v>
      </c>
      <c r="E224" s="5" t="str">
        <f t="shared" si="3"/>
        <v>228|228|SERRANA BANK &amp; RONCADOR CAY|f</v>
      </c>
    </row>
    <row r="225" spans="1:5" ht="15.75" x14ac:dyDescent="0.25">
      <c r="A225" s="3">
        <v>229</v>
      </c>
      <c r="B225" s="3">
        <v>229</v>
      </c>
      <c r="C225" s="1" t="s">
        <v>260</v>
      </c>
      <c r="D225" s="4" t="s">
        <v>29</v>
      </c>
      <c r="E225" s="5" t="str">
        <f t="shared" si="3"/>
        <v>229|229|GERMAN DEMOCRATIC REPUBLIC|t</v>
      </c>
    </row>
    <row r="226" spans="1:5" ht="15.75" x14ac:dyDescent="0.25">
      <c r="A226" s="3">
        <v>230</v>
      </c>
      <c r="B226" s="3">
        <v>230</v>
      </c>
      <c r="C226" s="1" t="s">
        <v>261</v>
      </c>
      <c r="D226" s="4" t="s">
        <v>29</v>
      </c>
      <c r="E226" s="5" t="str">
        <f t="shared" si="3"/>
        <v>230|230|FEDERAL REPUBLIC OF GERMANY|t</v>
      </c>
    </row>
    <row r="227" spans="1:5" ht="15.75" x14ac:dyDescent="0.25">
      <c r="A227" s="3">
        <v>231</v>
      </c>
      <c r="B227" s="3">
        <v>231</v>
      </c>
      <c r="C227" s="1" t="s">
        <v>262</v>
      </c>
      <c r="D227" s="4" t="s">
        <v>438</v>
      </c>
      <c r="E227" s="5" t="str">
        <f t="shared" si="3"/>
        <v>231|231|SIKKIM|f</v>
      </c>
    </row>
    <row r="228" spans="1:5" ht="15.75" x14ac:dyDescent="0.25">
      <c r="A228" s="3">
        <v>232</v>
      </c>
      <c r="B228" s="3">
        <v>232</v>
      </c>
      <c r="C228" s="1" t="s">
        <v>263</v>
      </c>
      <c r="D228" s="4" t="s">
        <v>29</v>
      </c>
      <c r="E228" s="5" t="str">
        <f t="shared" si="3"/>
        <v>232|232|SOMALIA|t</v>
      </c>
    </row>
    <row r="229" spans="1:5" ht="15.75" x14ac:dyDescent="0.25">
      <c r="A229" s="3">
        <v>233</v>
      </c>
      <c r="B229" s="3">
        <v>233</v>
      </c>
      <c r="C229" s="1" t="s">
        <v>264</v>
      </c>
      <c r="D229" s="4" t="s">
        <v>438</v>
      </c>
      <c r="E229" s="5" t="str">
        <f t="shared" si="3"/>
        <v>233|233|GIBRALTAR|f</v>
      </c>
    </row>
    <row r="230" spans="1:5" ht="15.75" x14ac:dyDescent="0.25">
      <c r="A230" s="3">
        <v>234</v>
      </c>
      <c r="B230" s="3">
        <v>234</v>
      </c>
      <c r="C230" s="1" t="s">
        <v>265</v>
      </c>
      <c r="D230" s="4" t="s">
        <v>438</v>
      </c>
      <c r="E230" s="5" t="str">
        <f t="shared" si="3"/>
        <v>234|234|SOUTH COOK IS.|f</v>
      </c>
    </row>
    <row r="231" spans="1:5" ht="15.75" x14ac:dyDescent="0.25">
      <c r="A231" s="3">
        <v>235</v>
      </c>
      <c r="B231" s="3">
        <v>235</v>
      </c>
      <c r="C231" s="1" t="s">
        <v>266</v>
      </c>
      <c r="D231" s="4" t="s">
        <v>438</v>
      </c>
      <c r="E231" s="5" t="str">
        <f t="shared" si="3"/>
        <v>235|235|SOUTH GEORGIA I.|f</v>
      </c>
    </row>
    <row r="232" spans="1:5" ht="15.75" x14ac:dyDescent="0.25">
      <c r="A232" s="3">
        <v>236</v>
      </c>
      <c r="B232" s="3">
        <v>236</v>
      </c>
      <c r="C232" s="1" t="s">
        <v>267</v>
      </c>
      <c r="D232" s="4" t="s">
        <v>438</v>
      </c>
      <c r="E232" s="5" t="str">
        <f t="shared" si="3"/>
        <v>236|236|GREECE|f</v>
      </c>
    </row>
    <row r="233" spans="1:5" ht="15.75" x14ac:dyDescent="0.25">
      <c r="A233" s="3">
        <v>237</v>
      </c>
      <c r="B233" s="3">
        <v>237</v>
      </c>
      <c r="C233" s="1" t="s">
        <v>268</v>
      </c>
      <c r="D233" s="4" t="s">
        <v>438</v>
      </c>
      <c r="E233" s="5" t="str">
        <f t="shared" si="3"/>
        <v>237|237|GREENLAND|f</v>
      </c>
    </row>
    <row r="234" spans="1:5" ht="15.75" x14ac:dyDescent="0.25">
      <c r="A234" s="3">
        <v>238</v>
      </c>
      <c r="B234" s="3">
        <v>238</v>
      </c>
      <c r="C234" s="1" t="s">
        <v>269</v>
      </c>
      <c r="D234" s="4" t="s">
        <v>438</v>
      </c>
      <c r="E234" s="5" t="str">
        <f t="shared" si="3"/>
        <v>238|238|SOUTH ORKNEY IS.|f</v>
      </c>
    </row>
    <row r="235" spans="1:5" ht="15.75" x14ac:dyDescent="0.25">
      <c r="A235" s="3">
        <v>239</v>
      </c>
      <c r="B235" s="3">
        <v>239</v>
      </c>
      <c r="C235" s="1" t="s">
        <v>270</v>
      </c>
      <c r="D235" s="4" t="s">
        <v>438</v>
      </c>
      <c r="E235" s="5" t="str">
        <f t="shared" si="3"/>
        <v>239|239|HUNGARY|f</v>
      </c>
    </row>
    <row r="236" spans="1:5" ht="15.75" x14ac:dyDescent="0.25">
      <c r="A236" s="3">
        <v>240</v>
      </c>
      <c r="B236" s="3">
        <v>240</v>
      </c>
      <c r="C236" s="1" t="s">
        <v>271</v>
      </c>
      <c r="D236" s="4" t="s">
        <v>438</v>
      </c>
      <c r="E236" s="5" t="str">
        <f t="shared" si="3"/>
        <v>240|240|SOUTH SANDWICH IS.|f</v>
      </c>
    </row>
    <row r="237" spans="1:5" ht="15.75" x14ac:dyDescent="0.25">
      <c r="A237" s="3">
        <v>241</v>
      </c>
      <c r="B237" s="3">
        <v>241</v>
      </c>
      <c r="C237" s="1" t="s">
        <v>272</v>
      </c>
      <c r="D237" s="4" t="s">
        <v>438</v>
      </c>
      <c r="E237" s="5" t="str">
        <f t="shared" si="3"/>
        <v>241|241|SOUTH SHETLAND IS.|f</v>
      </c>
    </row>
    <row r="238" spans="1:5" ht="15.75" x14ac:dyDescent="0.25">
      <c r="A238" s="3">
        <v>242</v>
      </c>
      <c r="B238" s="3">
        <v>242</v>
      </c>
      <c r="C238" s="1" t="s">
        <v>273</v>
      </c>
      <c r="D238" s="4" t="s">
        <v>438</v>
      </c>
      <c r="E238" s="5" t="str">
        <f t="shared" si="3"/>
        <v>242|242|ICELAND|f</v>
      </c>
    </row>
    <row r="239" spans="1:5" ht="15.75" x14ac:dyDescent="0.25">
      <c r="A239" s="3">
        <v>243</v>
      </c>
      <c r="B239" s="3">
        <v>243</v>
      </c>
      <c r="C239" s="1" t="s">
        <v>274</v>
      </c>
      <c r="D239" s="4" t="s">
        <v>438</v>
      </c>
      <c r="E239" s="5" t="str">
        <f t="shared" si="3"/>
        <v>243|243|PEOPLE'S DEMOCRATIC REP. OF YEMEN|f</v>
      </c>
    </row>
    <row r="240" spans="1:5" ht="15.75" x14ac:dyDescent="0.25">
      <c r="A240" s="3">
        <v>244</v>
      </c>
      <c r="B240" s="3">
        <v>244</v>
      </c>
      <c r="C240" s="1" t="s">
        <v>275</v>
      </c>
      <c r="D240" s="4" t="s">
        <v>438</v>
      </c>
      <c r="E240" s="5" t="str">
        <f t="shared" si="3"/>
        <v>244|244|SOUTHERN SUDAN|f</v>
      </c>
    </row>
    <row r="241" spans="1:5" ht="15.75" x14ac:dyDescent="0.25">
      <c r="A241" s="3">
        <v>245</v>
      </c>
      <c r="B241" s="3">
        <v>245</v>
      </c>
      <c r="C241" s="1" t="s">
        <v>276</v>
      </c>
      <c r="D241" s="4" t="s">
        <v>29</v>
      </c>
      <c r="E241" s="5" t="str">
        <f t="shared" si="3"/>
        <v>245|245|IRELAND|t</v>
      </c>
    </row>
    <row r="242" spans="1:5" ht="15.75" x14ac:dyDescent="0.25">
      <c r="A242" s="3">
        <v>246</v>
      </c>
      <c r="B242" s="3">
        <v>246</v>
      </c>
      <c r="C242" s="1" t="s">
        <v>277</v>
      </c>
      <c r="D242" s="4" t="s">
        <v>438</v>
      </c>
      <c r="E242" s="5" t="str">
        <f t="shared" si="3"/>
        <v>246|246|SOVEREIGN MILITARY ORDER OF MALTA|f</v>
      </c>
    </row>
    <row r="243" spans="1:5" ht="15.75" x14ac:dyDescent="0.25">
      <c r="A243" s="3">
        <v>247</v>
      </c>
      <c r="B243" s="3">
        <v>247</v>
      </c>
      <c r="C243" s="1" t="s">
        <v>278</v>
      </c>
      <c r="D243" s="4" t="s">
        <v>438</v>
      </c>
      <c r="E243" s="5" t="str">
        <f t="shared" si="3"/>
        <v>247|247|SPRATLY IS.|f</v>
      </c>
    </row>
    <row r="244" spans="1:5" ht="15.75" x14ac:dyDescent="0.25">
      <c r="A244" s="3">
        <v>248</v>
      </c>
      <c r="B244" s="3">
        <v>248</v>
      </c>
      <c r="C244" s="1" t="s">
        <v>279</v>
      </c>
      <c r="D244" s="4" t="s">
        <v>438</v>
      </c>
      <c r="E244" s="5" t="str">
        <f t="shared" si="3"/>
        <v>248|248|ITALY|f</v>
      </c>
    </row>
    <row r="245" spans="1:5" ht="15.75" x14ac:dyDescent="0.25">
      <c r="A245" s="3">
        <v>249</v>
      </c>
      <c r="B245" s="3">
        <v>249</v>
      </c>
      <c r="C245" s="1" t="s">
        <v>280</v>
      </c>
      <c r="D245" s="4" t="s">
        <v>438</v>
      </c>
      <c r="E245" s="5" t="str">
        <f t="shared" si="3"/>
        <v>249|249|ST. KITTS &amp; NEVIS|f</v>
      </c>
    </row>
    <row r="246" spans="1:5" ht="15.75" x14ac:dyDescent="0.25">
      <c r="A246" s="3">
        <v>250</v>
      </c>
      <c r="B246" s="3">
        <v>250</v>
      </c>
      <c r="C246" s="1" t="s">
        <v>281</v>
      </c>
      <c r="D246" s="4" t="s">
        <v>438</v>
      </c>
      <c r="E246" s="5" t="str">
        <f t="shared" si="3"/>
        <v>250|250|ST. HELENA|f</v>
      </c>
    </row>
    <row r="247" spans="1:5" ht="15.75" x14ac:dyDescent="0.25">
      <c r="A247" s="3">
        <v>251</v>
      </c>
      <c r="B247" s="3">
        <v>251</v>
      </c>
      <c r="C247" s="1" t="s">
        <v>282</v>
      </c>
      <c r="D247" s="4" t="s">
        <v>438</v>
      </c>
      <c r="E247" s="5" t="str">
        <f t="shared" si="3"/>
        <v>251|251|LIECHTENSTEIN|f</v>
      </c>
    </row>
    <row r="248" spans="1:5" ht="15.75" x14ac:dyDescent="0.25">
      <c r="A248" s="3">
        <v>252</v>
      </c>
      <c r="B248" s="3">
        <v>252</v>
      </c>
      <c r="C248" s="1" t="s">
        <v>283</v>
      </c>
      <c r="D248" s="4" t="s">
        <v>438</v>
      </c>
      <c r="E248" s="5" t="str">
        <f t="shared" si="3"/>
        <v>252|252|ST. PAUL I.|f</v>
      </c>
    </row>
    <row r="249" spans="1:5" ht="15.75" x14ac:dyDescent="0.25">
      <c r="A249" s="3">
        <v>253</v>
      </c>
      <c r="B249" s="3">
        <v>253</v>
      </c>
      <c r="C249" s="1" t="s">
        <v>284</v>
      </c>
      <c r="D249" s="4" t="s">
        <v>438</v>
      </c>
      <c r="E249" s="5" t="str">
        <f t="shared" si="3"/>
        <v>253|253|ST. PETER &amp; ST. PAUL ROCKS|f</v>
      </c>
    </row>
    <row r="250" spans="1:5" ht="15.75" x14ac:dyDescent="0.25">
      <c r="A250" s="3">
        <v>254</v>
      </c>
      <c r="B250" s="3">
        <v>254</v>
      </c>
      <c r="C250" s="1" t="s">
        <v>285</v>
      </c>
      <c r="D250" s="4" t="s">
        <v>438</v>
      </c>
      <c r="E250" s="5" t="str">
        <f t="shared" si="3"/>
        <v>254|254|LUXEMBOURG|f</v>
      </c>
    </row>
    <row r="251" spans="1:5" ht="15.75" x14ac:dyDescent="0.25">
      <c r="A251" s="3">
        <v>255</v>
      </c>
      <c r="B251" s="3">
        <v>255</v>
      </c>
      <c r="C251" s="1" t="s">
        <v>286</v>
      </c>
      <c r="D251" s="4" t="s">
        <v>438</v>
      </c>
      <c r="E251" s="5" t="str">
        <f t="shared" si="3"/>
        <v>255|255|ST. MAARTEN, SABA ST. EUSTATIUS|f</v>
      </c>
    </row>
    <row r="252" spans="1:5" ht="15.75" x14ac:dyDescent="0.25">
      <c r="A252" s="3">
        <v>256</v>
      </c>
      <c r="B252" s="3">
        <v>256</v>
      </c>
      <c r="C252" s="1" t="s">
        <v>287</v>
      </c>
      <c r="D252" s="4" t="s">
        <v>29</v>
      </c>
      <c r="E252" s="5" t="str">
        <f t="shared" si="3"/>
        <v>256|256|MADEIRA IS.|t</v>
      </c>
    </row>
    <row r="253" spans="1:5" ht="15.75" x14ac:dyDescent="0.25">
      <c r="A253" s="3">
        <v>257</v>
      </c>
      <c r="B253" s="3">
        <v>257</v>
      </c>
      <c r="C253" s="1" t="s">
        <v>288</v>
      </c>
      <c r="D253" s="4" t="s">
        <v>438</v>
      </c>
      <c r="E253" s="5" t="str">
        <f t="shared" si="3"/>
        <v>257|257|MALTA|f</v>
      </c>
    </row>
    <row r="254" spans="1:5" ht="15.75" x14ac:dyDescent="0.25">
      <c r="A254" s="3">
        <v>258</v>
      </c>
      <c r="B254" s="3">
        <v>258</v>
      </c>
      <c r="C254" s="1" t="s">
        <v>289</v>
      </c>
      <c r="D254" s="4" t="s">
        <v>438</v>
      </c>
      <c r="E254" s="5" t="str">
        <f t="shared" si="3"/>
        <v>258|258|SUMATRA|f</v>
      </c>
    </row>
    <row r="255" spans="1:5" ht="15.75" x14ac:dyDescent="0.25">
      <c r="A255" s="3">
        <v>259</v>
      </c>
      <c r="B255" s="3">
        <v>259</v>
      </c>
      <c r="C255" s="1" t="s">
        <v>290</v>
      </c>
      <c r="D255" s="4" t="s">
        <v>29</v>
      </c>
      <c r="E255" s="5" t="str">
        <f t="shared" si="3"/>
        <v>259|259|SVALBARD|t</v>
      </c>
    </row>
    <row r="256" spans="1:5" ht="15.75" x14ac:dyDescent="0.25">
      <c r="A256" s="3">
        <v>260</v>
      </c>
      <c r="B256" s="3">
        <v>260</v>
      </c>
      <c r="C256" s="1" t="s">
        <v>291</v>
      </c>
      <c r="D256" s="4" t="s">
        <v>438</v>
      </c>
      <c r="E256" s="5" t="str">
        <f t="shared" si="3"/>
        <v>260|260|MONACO|f</v>
      </c>
    </row>
    <row r="257" spans="1:5" ht="15.75" x14ac:dyDescent="0.25">
      <c r="A257" s="3">
        <v>261</v>
      </c>
      <c r="B257" s="3">
        <v>261</v>
      </c>
      <c r="C257" s="1" t="s">
        <v>292</v>
      </c>
      <c r="D257" s="4" t="s">
        <v>438</v>
      </c>
      <c r="E257" s="5" t="str">
        <f t="shared" si="3"/>
        <v>261|261|SWAN IS.|f</v>
      </c>
    </row>
    <row r="258" spans="1:5" ht="15.75" x14ac:dyDescent="0.25">
      <c r="A258" s="3">
        <v>262</v>
      </c>
      <c r="B258" s="3">
        <v>262</v>
      </c>
      <c r="C258" s="1" t="s">
        <v>293</v>
      </c>
      <c r="D258" s="4" t="s">
        <v>29</v>
      </c>
      <c r="E258" s="5" t="str">
        <f t="shared" ref="E258:E321" si="4">A258&amp;"|"&amp;B258&amp;"|"&amp;C258&amp;"|"&amp;D258</f>
        <v>262|262|TAJIKISTAN|t</v>
      </c>
    </row>
    <row r="259" spans="1:5" ht="15.75" x14ac:dyDescent="0.25">
      <c r="A259" s="3">
        <v>263</v>
      </c>
      <c r="B259" s="3">
        <v>263</v>
      </c>
      <c r="C259" s="1" t="s">
        <v>294</v>
      </c>
      <c r="D259" s="4" t="s">
        <v>438</v>
      </c>
      <c r="E259" s="5" t="str">
        <f t="shared" si="4"/>
        <v>263|263|NETHERLANDS|f</v>
      </c>
    </row>
    <row r="260" spans="1:5" ht="15.75" x14ac:dyDescent="0.25">
      <c r="A260" s="3">
        <v>264</v>
      </c>
      <c r="B260" s="3">
        <v>264</v>
      </c>
      <c r="C260" s="1" t="s">
        <v>295</v>
      </c>
      <c r="D260" s="4" t="s">
        <v>438</v>
      </c>
      <c r="E260" s="5" t="str">
        <f t="shared" si="4"/>
        <v>264|264|TANGIER|f</v>
      </c>
    </row>
    <row r="261" spans="1:5" ht="15.75" x14ac:dyDescent="0.25">
      <c r="A261" s="3">
        <v>265</v>
      </c>
      <c r="B261" s="3">
        <v>265</v>
      </c>
      <c r="C261" s="1" t="s">
        <v>296</v>
      </c>
      <c r="D261" s="4" t="s">
        <v>29</v>
      </c>
      <c r="E261" s="5" t="str">
        <f t="shared" si="4"/>
        <v>265|265|NORTHERN IRELAND|t</v>
      </c>
    </row>
    <row r="262" spans="1:5" ht="15.75" x14ac:dyDescent="0.25">
      <c r="A262" s="3">
        <v>266</v>
      </c>
      <c r="B262" s="3">
        <v>266</v>
      </c>
      <c r="C262" s="1" t="s">
        <v>297</v>
      </c>
      <c r="D262" s="4" t="s">
        <v>438</v>
      </c>
      <c r="E262" s="5" t="str">
        <f t="shared" si="4"/>
        <v>266|266|NORWAY|f</v>
      </c>
    </row>
    <row r="263" spans="1:5" ht="15.75" x14ac:dyDescent="0.25">
      <c r="A263" s="3">
        <v>267</v>
      </c>
      <c r="B263" s="3">
        <v>267</v>
      </c>
      <c r="C263" s="1" t="s">
        <v>298</v>
      </c>
      <c r="D263" s="4" t="s">
        <v>438</v>
      </c>
      <c r="E263" s="5" t="str">
        <f t="shared" si="4"/>
        <v>267|267|TERRITORY OF NEW GUINEA|f</v>
      </c>
    </row>
    <row r="264" spans="1:5" ht="15.75" x14ac:dyDescent="0.25">
      <c r="A264" s="3">
        <v>268</v>
      </c>
      <c r="B264" s="3">
        <v>268</v>
      </c>
      <c r="C264" s="1" t="s">
        <v>299</v>
      </c>
      <c r="D264" s="4" t="s">
        <v>29</v>
      </c>
      <c r="E264" s="5" t="str">
        <f t="shared" si="4"/>
        <v>268|268|TIBET|t</v>
      </c>
    </row>
    <row r="265" spans="1:5" ht="15.75" x14ac:dyDescent="0.25">
      <c r="A265" s="3">
        <v>269</v>
      </c>
      <c r="B265" s="3">
        <v>269</v>
      </c>
      <c r="C265" s="1" t="s">
        <v>300</v>
      </c>
      <c r="D265" s="4" t="s">
        <v>29</v>
      </c>
      <c r="E265" s="5" t="str">
        <f t="shared" si="4"/>
        <v>269|269|POLAND|t</v>
      </c>
    </row>
    <row r="266" spans="1:5" ht="15.75" x14ac:dyDescent="0.25">
      <c r="A266" s="3">
        <v>270</v>
      </c>
      <c r="B266" s="3">
        <v>270</v>
      </c>
      <c r="C266" s="1" t="s">
        <v>301</v>
      </c>
      <c r="D266" s="4" t="s">
        <v>438</v>
      </c>
      <c r="E266" s="5" t="str">
        <f t="shared" si="4"/>
        <v>270|270|TOKELAU IS.|f</v>
      </c>
    </row>
    <row r="267" spans="1:5" ht="15.75" x14ac:dyDescent="0.25">
      <c r="A267" s="3">
        <v>271</v>
      </c>
      <c r="B267" s="3">
        <v>271</v>
      </c>
      <c r="C267" s="1" t="s">
        <v>302</v>
      </c>
      <c r="D267" s="4" t="s">
        <v>438</v>
      </c>
      <c r="E267" s="5" t="str">
        <f t="shared" si="4"/>
        <v>271|271|TRIESTE|f</v>
      </c>
    </row>
    <row r="268" spans="1:5" ht="15.75" x14ac:dyDescent="0.25">
      <c r="A268" s="3">
        <v>272</v>
      </c>
      <c r="B268" s="3">
        <v>272</v>
      </c>
      <c r="C268" s="1" t="s">
        <v>303</v>
      </c>
      <c r="D268" s="4" t="s">
        <v>29</v>
      </c>
      <c r="E268" s="5" t="str">
        <f t="shared" si="4"/>
        <v>272|272|PORTUGAL|t</v>
      </c>
    </row>
    <row r="269" spans="1:5" ht="15.75" x14ac:dyDescent="0.25">
      <c r="A269" s="3">
        <v>273</v>
      </c>
      <c r="B269" s="3">
        <v>273</v>
      </c>
      <c r="C269" s="1" t="s">
        <v>304</v>
      </c>
      <c r="D269" s="4" t="s">
        <v>438</v>
      </c>
      <c r="E269" s="5" t="str">
        <f t="shared" si="4"/>
        <v>273|273|TRINDADE &amp; MARTIM VAZ IS.|f</v>
      </c>
    </row>
    <row r="270" spans="1:5" ht="15.75" x14ac:dyDescent="0.25">
      <c r="A270" s="3">
        <v>274</v>
      </c>
      <c r="B270" s="3">
        <v>274</v>
      </c>
      <c r="C270" s="1" t="s">
        <v>305</v>
      </c>
      <c r="D270" s="4" t="s">
        <v>438</v>
      </c>
      <c r="E270" s="5" t="str">
        <f t="shared" si="4"/>
        <v>274|274|TRISTAN DA CUNHA &amp; GOUGH I.|f</v>
      </c>
    </row>
    <row r="271" spans="1:5" ht="15.75" x14ac:dyDescent="0.25">
      <c r="A271" s="3">
        <v>275</v>
      </c>
      <c r="B271" s="3">
        <v>275</v>
      </c>
      <c r="C271" s="1" t="s">
        <v>306</v>
      </c>
      <c r="D271" s="4" t="s">
        <v>438</v>
      </c>
      <c r="E271" s="5" t="str">
        <f t="shared" si="4"/>
        <v>275|275|ROMANIA|f</v>
      </c>
    </row>
    <row r="272" spans="1:5" ht="15.75" x14ac:dyDescent="0.25">
      <c r="A272" s="3">
        <v>276</v>
      </c>
      <c r="B272" s="3">
        <v>276</v>
      </c>
      <c r="C272" s="1" t="s">
        <v>307</v>
      </c>
      <c r="D272" s="4" t="s">
        <v>438</v>
      </c>
      <c r="E272" s="5" t="str">
        <f t="shared" si="4"/>
        <v>276|276|TROMELIN I.|f</v>
      </c>
    </row>
    <row r="273" spans="1:5" ht="15.75" x14ac:dyDescent="0.25">
      <c r="A273" s="3">
        <v>277</v>
      </c>
      <c r="B273" s="3">
        <v>277</v>
      </c>
      <c r="C273" s="1" t="s">
        <v>308</v>
      </c>
      <c r="D273" s="4" t="s">
        <v>438</v>
      </c>
      <c r="E273" s="5" t="str">
        <f t="shared" si="4"/>
        <v>277|277|ST. PIERRE &amp; MIQUELON|f</v>
      </c>
    </row>
    <row r="274" spans="1:5" ht="15.75" x14ac:dyDescent="0.25">
      <c r="A274" s="3">
        <v>278</v>
      </c>
      <c r="B274" s="3">
        <v>278</v>
      </c>
      <c r="C274" s="1" t="s">
        <v>309</v>
      </c>
      <c r="D274" s="4" t="s">
        <v>438</v>
      </c>
      <c r="E274" s="5" t="str">
        <f t="shared" si="4"/>
        <v>278|278|SAN MARINO|f</v>
      </c>
    </row>
    <row r="275" spans="1:5" ht="15.75" x14ac:dyDescent="0.25">
      <c r="A275" s="3">
        <v>279</v>
      </c>
      <c r="B275" s="3">
        <v>279</v>
      </c>
      <c r="C275" s="1" t="s">
        <v>310</v>
      </c>
      <c r="D275" s="4" t="s">
        <v>438</v>
      </c>
      <c r="E275" s="5" t="str">
        <f t="shared" si="4"/>
        <v>279|279|SCOTLAND|f</v>
      </c>
    </row>
    <row r="276" spans="1:5" ht="15.75" x14ac:dyDescent="0.25">
      <c r="A276" s="3">
        <v>280</v>
      </c>
      <c r="B276" s="3">
        <v>280</v>
      </c>
      <c r="C276" s="1" t="s">
        <v>311</v>
      </c>
      <c r="D276" s="4" t="s">
        <v>438</v>
      </c>
      <c r="E276" s="5" t="str">
        <f t="shared" si="4"/>
        <v>280|280|TURKMENISTAN|f</v>
      </c>
    </row>
    <row r="277" spans="1:5" ht="15.75" x14ac:dyDescent="0.25">
      <c r="A277" s="3">
        <v>281</v>
      </c>
      <c r="B277" s="3">
        <v>281</v>
      </c>
      <c r="C277" s="1" t="s">
        <v>312</v>
      </c>
      <c r="D277" s="4" t="s">
        <v>438</v>
      </c>
      <c r="E277" s="5" t="str">
        <f t="shared" si="4"/>
        <v>281|281|SPAIN|f</v>
      </c>
    </row>
    <row r="278" spans="1:5" ht="15.75" x14ac:dyDescent="0.25">
      <c r="A278" s="3">
        <v>282</v>
      </c>
      <c r="B278" s="3">
        <v>282</v>
      </c>
      <c r="C278" s="1" t="s">
        <v>313</v>
      </c>
      <c r="D278" s="4" t="s">
        <v>438</v>
      </c>
      <c r="E278" s="5" t="str">
        <f t="shared" si="4"/>
        <v>282|282|TUVALU|f</v>
      </c>
    </row>
    <row r="279" spans="1:5" ht="15.75" x14ac:dyDescent="0.25">
      <c r="A279" s="3">
        <v>283</v>
      </c>
      <c r="B279" s="3">
        <v>283</v>
      </c>
      <c r="C279" s="1" t="s">
        <v>314</v>
      </c>
      <c r="D279" s="4" t="s">
        <v>438</v>
      </c>
      <c r="E279" s="5" t="str">
        <f t="shared" si="4"/>
        <v>283|283|UK SOVEREIGN BASE AREAS ON CYPRUS|f</v>
      </c>
    </row>
    <row r="280" spans="1:5" ht="15.75" x14ac:dyDescent="0.25">
      <c r="A280" s="3">
        <v>284</v>
      </c>
      <c r="B280" s="3">
        <v>284</v>
      </c>
      <c r="C280" s="1" t="s">
        <v>315</v>
      </c>
      <c r="D280" s="4" t="s">
        <v>438</v>
      </c>
      <c r="E280" s="5" t="str">
        <f t="shared" si="4"/>
        <v>284|284|SWEDEN|f</v>
      </c>
    </row>
    <row r="281" spans="1:5" ht="15.75" x14ac:dyDescent="0.25">
      <c r="A281" s="3">
        <v>285</v>
      </c>
      <c r="B281" s="3">
        <v>285</v>
      </c>
      <c r="C281" s="1" t="s">
        <v>316</v>
      </c>
      <c r="D281" s="4" t="s">
        <v>438</v>
      </c>
      <c r="E281" s="5" t="str">
        <f t="shared" si="4"/>
        <v>285|285|VIRGIN IS.|f</v>
      </c>
    </row>
    <row r="282" spans="1:5" ht="15.75" x14ac:dyDescent="0.25">
      <c r="A282" s="3">
        <v>286</v>
      </c>
      <c r="B282" s="3">
        <v>286</v>
      </c>
      <c r="C282" s="1" t="s">
        <v>317</v>
      </c>
      <c r="D282" s="4" t="s">
        <v>438</v>
      </c>
      <c r="E282" s="5" t="str">
        <f t="shared" si="4"/>
        <v>286|286|UGANDA|f</v>
      </c>
    </row>
    <row r="283" spans="1:5" ht="15.75" x14ac:dyDescent="0.25">
      <c r="A283" s="3">
        <v>287</v>
      </c>
      <c r="B283" s="3">
        <v>287</v>
      </c>
      <c r="C283" s="1" t="s">
        <v>318</v>
      </c>
      <c r="D283" s="4" t="s">
        <v>438</v>
      </c>
      <c r="E283" s="5" t="str">
        <f t="shared" si="4"/>
        <v>287|287|SWITZERLAND|f</v>
      </c>
    </row>
    <row r="284" spans="1:5" ht="15.75" x14ac:dyDescent="0.25">
      <c r="A284" s="3">
        <v>288</v>
      </c>
      <c r="B284" s="3">
        <v>288</v>
      </c>
      <c r="C284" s="1" t="s">
        <v>319</v>
      </c>
      <c r="D284" s="4" t="s">
        <v>438</v>
      </c>
      <c r="E284" s="5" t="str">
        <f t="shared" si="4"/>
        <v>288|288|UKRAINE|f</v>
      </c>
    </row>
    <row r="285" spans="1:5" ht="15.75" x14ac:dyDescent="0.25">
      <c r="A285" s="3">
        <v>289</v>
      </c>
      <c r="B285" s="3">
        <v>289</v>
      </c>
      <c r="C285" s="1" t="s">
        <v>320</v>
      </c>
      <c r="D285" s="4" t="s">
        <v>438</v>
      </c>
      <c r="E285" s="5" t="str">
        <f t="shared" si="4"/>
        <v>289|289|UNITED NATIONS HQ|f</v>
      </c>
    </row>
    <row r="286" spans="1:5" ht="15.75" x14ac:dyDescent="0.25">
      <c r="A286" s="3">
        <v>291</v>
      </c>
      <c r="B286" s="3">
        <v>291</v>
      </c>
      <c r="C286" s="1" t="s">
        <v>321</v>
      </c>
      <c r="D286" s="4" t="s">
        <v>438</v>
      </c>
      <c r="E286" s="5" t="str">
        <f t="shared" si="4"/>
        <v>291|291|UNITED STATES OF AMERICA|f</v>
      </c>
    </row>
    <row r="287" spans="1:5" ht="15.75" x14ac:dyDescent="0.25">
      <c r="A287" s="3">
        <v>292</v>
      </c>
      <c r="B287" s="3">
        <v>292</v>
      </c>
      <c r="C287" s="1" t="s">
        <v>322</v>
      </c>
      <c r="D287" s="4" t="s">
        <v>438</v>
      </c>
      <c r="E287" s="5" t="str">
        <f t="shared" si="4"/>
        <v>292|292|UZBEKISTAN|f</v>
      </c>
    </row>
    <row r="288" spans="1:5" ht="15.75" x14ac:dyDescent="0.25">
      <c r="A288" s="3">
        <v>293</v>
      </c>
      <c r="B288" s="3">
        <v>293</v>
      </c>
      <c r="C288" s="1" t="s">
        <v>323</v>
      </c>
      <c r="D288" s="4" t="s">
        <v>438</v>
      </c>
      <c r="E288" s="5" t="str">
        <f t="shared" si="4"/>
        <v>293|293|VIET NAM|f</v>
      </c>
    </row>
    <row r="289" spans="1:5" ht="15.75" x14ac:dyDescent="0.25">
      <c r="A289" s="3">
        <v>294</v>
      </c>
      <c r="B289" s="3">
        <v>294</v>
      </c>
      <c r="C289" s="1" t="s">
        <v>324</v>
      </c>
      <c r="D289" s="4" t="s">
        <v>438</v>
      </c>
      <c r="E289" s="5" t="str">
        <f t="shared" si="4"/>
        <v>294|294|WALES|f</v>
      </c>
    </row>
    <row r="290" spans="1:5" ht="15.75" x14ac:dyDescent="0.25">
      <c r="A290" s="3">
        <v>295</v>
      </c>
      <c r="B290" s="3">
        <v>295</v>
      </c>
      <c r="C290" s="1" t="s">
        <v>325</v>
      </c>
      <c r="D290" s="4" t="s">
        <v>438</v>
      </c>
      <c r="E290" s="5" t="str">
        <f t="shared" si="4"/>
        <v>295|295|VATICAN|f</v>
      </c>
    </row>
    <row r="291" spans="1:5" ht="15.75" x14ac:dyDescent="0.25">
      <c r="A291" s="3">
        <v>296</v>
      </c>
      <c r="B291" s="3">
        <v>296</v>
      </c>
      <c r="C291" s="1" t="s">
        <v>326</v>
      </c>
      <c r="D291" s="4" t="s">
        <v>438</v>
      </c>
      <c r="E291" s="5" t="str">
        <f t="shared" si="4"/>
        <v>296|296|SERBIA|f</v>
      </c>
    </row>
    <row r="292" spans="1:5" ht="15.75" x14ac:dyDescent="0.25">
      <c r="A292" s="3">
        <v>297</v>
      </c>
      <c r="B292" s="3">
        <v>297</v>
      </c>
      <c r="C292" s="1" t="s">
        <v>327</v>
      </c>
      <c r="D292" s="4" t="s">
        <v>438</v>
      </c>
      <c r="E292" s="5" t="str">
        <f t="shared" si="4"/>
        <v>297|297|WAKE I.|f</v>
      </c>
    </row>
    <row r="293" spans="1:5" ht="15.75" x14ac:dyDescent="0.25">
      <c r="A293" s="3">
        <v>298</v>
      </c>
      <c r="B293" s="3">
        <v>298</v>
      </c>
      <c r="C293" s="1" t="s">
        <v>328</v>
      </c>
      <c r="D293" s="4" t="s">
        <v>438</v>
      </c>
      <c r="E293" s="5" t="str">
        <f t="shared" si="4"/>
        <v>298|298|WALLIS &amp; FUTUNA IS.|f</v>
      </c>
    </row>
    <row r="294" spans="1:5" ht="15.75" x14ac:dyDescent="0.25">
      <c r="A294" s="3">
        <v>299</v>
      </c>
      <c r="B294" s="3">
        <v>299</v>
      </c>
      <c r="C294" s="1" t="s">
        <v>329</v>
      </c>
      <c r="D294" s="4" t="s">
        <v>438</v>
      </c>
      <c r="E294" s="5" t="str">
        <f t="shared" si="4"/>
        <v>299|299|WEST MALAYSIA|f</v>
      </c>
    </row>
    <row r="295" spans="1:5" ht="15.75" x14ac:dyDescent="0.25">
      <c r="A295" s="3">
        <v>301</v>
      </c>
      <c r="B295" s="3">
        <v>301</v>
      </c>
      <c r="C295" s="1" t="s">
        <v>330</v>
      </c>
      <c r="D295" s="4" t="s">
        <v>438</v>
      </c>
      <c r="E295" s="5" t="str">
        <f t="shared" si="4"/>
        <v>301|301|W. KIRIBATI (GILBERT IS. )|f</v>
      </c>
    </row>
    <row r="296" spans="1:5" ht="15.75" x14ac:dyDescent="0.25">
      <c r="A296" s="3">
        <v>302</v>
      </c>
      <c r="B296" s="3">
        <v>302</v>
      </c>
      <c r="C296" s="1" t="s">
        <v>331</v>
      </c>
      <c r="D296" s="4" t="s">
        <v>438</v>
      </c>
      <c r="E296" s="5" t="str">
        <f t="shared" si="4"/>
        <v>302|302|WESTERN SAHARA|f</v>
      </c>
    </row>
    <row r="297" spans="1:5" ht="15.75" x14ac:dyDescent="0.25">
      <c r="A297" s="3">
        <v>303</v>
      </c>
      <c r="B297" s="3">
        <v>303</v>
      </c>
      <c r="C297" s="1" t="s">
        <v>332</v>
      </c>
      <c r="D297" s="4" t="s">
        <v>438</v>
      </c>
      <c r="E297" s="5" t="str">
        <f t="shared" si="4"/>
        <v>303|303|WILLIS I.|f</v>
      </c>
    </row>
    <row r="298" spans="1:5" ht="15.75" x14ac:dyDescent="0.25">
      <c r="A298" s="3">
        <v>304</v>
      </c>
      <c r="B298" s="3">
        <v>304</v>
      </c>
      <c r="C298" s="1" t="s">
        <v>333</v>
      </c>
      <c r="D298" s="4" t="s">
        <v>438</v>
      </c>
      <c r="E298" s="5" t="str">
        <f t="shared" si="4"/>
        <v>304|304|BAHRAIN|f</v>
      </c>
    </row>
    <row r="299" spans="1:5" ht="15.75" x14ac:dyDescent="0.25">
      <c r="A299" s="3">
        <v>305</v>
      </c>
      <c r="B299" s="3">
        <v>305</v>
      </c>
      <c r="C299" s="1" t="s">
        <v>334</v>
      </c>
      <c r="D299" s="4" t="s">
        <v>438</v>
      </c>
      <c r="E299" s="5" t="str">
        <f t="shared" si="4"/>
        <v>305|305|BANGLADESH|f</v>
      </c>
    </row>
    <row r="300" spans="1:5" ht="15.75" x14ac:dyDescent="0.25">
      <c r="A300" s="3">
        <v>306</v>
      </c>
      <c r="B300" s="3">
        <v>306</v>
      </c>
      <c r="C300" s="1" t="s">
        <v>335</v>
      </c>
      <c r="D300" s="4" t="s">
        <v>438</v>
      </c>
      <c r="E300" s="5" t="str">
        <f t="shared" si="4"/>
        <v>306|306|BHUTAN|f</v>
      </c>
    </row>
    <row r="301" spans="1:5" ht="15.75" x14ac:dyDescent="0.25">
      <c r="A301" s="3">
        <v>307</v>
      </c>
      <c r="B301" s="3">
        <v>307</v>
      </c>
      <c r="C301" s="1" t="s">
        <v>336</v>
      </c>
      <c r="D301" s="4" t="s">
        <v>438</v>
      </c>
      <c r="E301" s="5" t="str">
        <f t="shared" si="4"/>
        <v>307|307|ZANZIBAR|f</v>
      </c>
    </row>
    <row r="302" spans="1:5" ht="15.75" x14ac:dyDescent="0.25">
      <c r="A302" s="3">
        <v>308</v>
      </c>
      <c r="B302" s="3">
        <v>308</v>
      </c>
      <c r="C302" s="1" t="s">
        <v>337</v>
      </c>
      <c r="D302" s="4" t="s">
        <v>29</v>
      </c>
      <c r="E302" s="5" t="str">
        <f t="shared" si="4"/>
        <v>308|308|COSTA RICA|t</v>
      </c>
    </row>
    <row r="303" spans="1:5" ht="15.75" x14ac:dyDescent="0.25">
      <c r="A303" s="3">
        <v>309</v>
      </c>
      <c r="B303" s="3">
        <v>309</v>
      </c>
      <c r="C303" s="1" t="s">
        <v>338</v>
      </c>
      <c r="D303" s="4" t="s">
        <v>438</v>
      </c>
      <c r="E303" s="5" t="str">
        <f t="shared" si="4"/>
        <v>309|309|MYANMAR|f</v>
      </c>
    </row>
    <row r="304" spans="1:5" ht="15.75" x14ac:dyDescent="0.25">
      <c r="A304" s="3">
        <v>312</v>
      </c>
      <c r="B304" s="3">
        <v>312</v>
      </c>
      <c r="C304" s="1" t="s">
        <v>339</v>
      </c>
      <c r="D304" s="4" t="s">
        <v>438</v>
      </c>
      <c r="E304" s="5" t="str">
        <f t="shared" si="4"/>
        <v>312|312|CAMBODIA|f</v>
      </c>
    </row>
    <row r="305" spans="1:5" ht="15.75" x14ac:dyDescent="0.25">
      <c r="A305" s="3">
        <v>315</v>
      </c>
      <c r="B305" s="3">
        <v>315</v>
      </c>
      <c r="C305" s="1" t="s">
        <v>340</v>
      </c>
      <c r="D305" s="4" t="s">
        <v>438</v>
      </c>
      <c r="E305" s="5" t="str">
        <f t="shared" si="4"/>
        <v>315|315|SRI LANKA|f</v>
      </c>
    </row>
    <row r="306" spans="1:5" ht="15.75" x14ac:dyDescent="0.25">
      <c r="A306" s="3">
        <v>318</v>
      </c>
      <c r="B306" s="3">
        <v>318</v>
      </c>
      <c r="C306" s="1" t="s">
        <v>341</v>
      </c>
      <c r="D306" s="4" t="s">
        <v>438</v>
      </c>
      <c r="E306" s="5" t="str">
        <f t="shared" si="4"/>
        <v>318|318|CHINA|f</v>
      </c>
    </row>
    <row r="307" spans="1:5" ht="15.75" x14ac:dyDescent="0.25">
      <c r="A307" s="3">
        <v>321</v>
      </c>
      <c r="B307" s="3">
        <v>321</v>
      </c>
      <c r="C307" s="1" t="s">
        <v>342</v>
      </c>
      <c r="D307" s="4" t="s">
        <v>438</v>
      </c>
      <c r="E307" s="5" t="str">
        <f t="shared" si="4"/>
        <v>321|321|HONG KONG|f</v>
      </c>
    </row>
    <row r="308" spans="1:5" ht="15.75" x14ac:dyDescent="0.25">
      <c r="A308" s="3">
        <v>324</v>
      </c>
      <c r="B308" s="3">
        <v>324</v>
      </c>
      <c r="C308" s="1" t="s">
        <v>343</v>
      </c>
      <c r="D308" s="4" t="s">
        <v>438</v>
      </c>
      <c r="E308" s="5" t="str">
        <f t="shared" si="4"/>
        <v>324|324|INDIA|f</v>
      </c>
    </row>
    <row r="309" spans="1:5" ht="15.75" x14ac:dyDescent="0.25">
      <c r="A309" s="3">
        <v>327</v>
      </c>
      <c r="B309" s="3">
        <v>327</v>
      </c>
      <c r="C309" s="1" t="s">
        <v>344</v>
      </c>
      <c r="D309" s="4" t="s">
        <v>438</v>
      </c>
      <c r="E309" s="5" t="str">
        <f t="shared" si="4"/>
        <v>327|327|INDONESIA|f</v>
      </c>
    </row>
    <row r="310" spans="1:5" ht="15.75" x14ac:dyDescent="0.25">
      <c r="A310" s="3">
        <v>330</v>
      </c>
      <c r="B310" s="3">
        <v>330</v>
      </c>
      <c r="C310" s="1" t="s">
        <v>345</v>
      </c>
      <c r="D310" s="4" t="s">
        <v>438</v>
      </c>
      <c r="E310" s="5" t="str">
        <f t="shared" si="4"/>
        <v>330|330|IRAN|f</v>
      </c>
    </row>
    <row r="311" spans="1:5" ht="15.75" x14ac:dyDescent="0.25">
      <c r="A311" s="3">
        <v>333</v>
      </c>
      <c r="B311" s="3">
        <v>333</v>
      </c>
      <c r="C311" s="1" t="s">
        <v>346</v>
      </c>
      <c r="D311" s="4" t="s">
        <v>438</v>
      </c>
      <c r="E311" s="5" t="str">
        <f t="shared" si="4"/>
        <v>333|333|IRAQ|f</v>
      </c>
    </row>
    <row r="312" spans="1:5" ht="15.75" x14ac:dyDescent="0.25">
      <c r="A312" s="3">
        <v>336</v>
      </c>
      <c r="B312" s="3">
        <v>336</v>
      </c>
      <c r="C312" s="1" t="s">
        <v>347</v>
      </c>
      <c r="D312" s="4" t="s">
        <v>438</v>
      </c>
      <c r="E312" s="5" t="str">
        <f t="shared" si="4"/>
        <v>336|336|ISRAEL|f</v>
      </c>
    </row>
    <row r="313" spans="1:5" ht="15.75" x14ac:dyDescent="0.25">
      <c r="A313" s="3">
        <v>339</v>
      </c>
      <c r="B313" s="3">
        <v>339</v>
      </c>
      <c r="C313" s="1" t="s">
        <v>348</v>
      </c>
      <c r="D313" s="4" t="s">
        <v>438</v>
      </c>
      <c r="E313" s="5" t="str">
        <f t="shared" si="4"/>
        <v>339|339|JAPAN|f</v>
      </c>
    </row>
    <row r="314" spans="1:5" ht="15.75" x14ac:dyDescent="0.25">
      <c r="A314" s="3">
        <v>342</v>
      </c>
      <c r="B314" s="3">
        <v>342</v>
      </c>
      <c r="C314" s="1" t="s">
        <v>349</v>
      </c>
      <c r="D314" s="4" t="s">
        <v>438</v>
      </c>
      <c r="E314" s="5" t="str">
        <f t="shared" si="4"/>
        <v>342|342|JORDAN|f</v>
      </c>
    </row>
    <row r="315" spans="1:5" ht="15.75" x14ac:dyDescent="0.25">
      <c r="A315" s="3">
        <v>344</v>
      </c>
      <c r="B315" s="3">
        <v>344</v>
      </c>
      <c r="C315" s="1" t="s">
        <v>350</v>
      </c>
      <c r="D315" s="4" t="s">
        <v>438</v>
      </c>
      <c r="E315" s="5" t="str">
        <f t="shared" si="4"/>
        <v>344|344|DEMOCRATIC PEOPLE'S REP. OF KOREA|f</v>
      </c>
    </row>
    <row r="316" spans="1:5" ht="15.75" x14ac:dyDescent="0.25">
      <c r="A316" s="3">
        <v>345</v>
      </c>
      <c r="B316" s="3">
        <v>345</v>
      </c>
      <c r="C316" s="1" t="s">
        <v>351</v>
      </c>
      <c r="D316" s="4" t="s">
        <v>438</v>
      </c>
      <c r="E316" s="5" t="str">
        <f t="shared" si="4"/>
        <v>345|345|BRUNEI DARUSSALAM|f</v>
      </c>
    </row>
    <row r="317" spans="1:5" ht="15.75" x14ac:dyDescent="0.25">
      <c r="A317" s="3">
        <v>348</v>
      </c>
      <c r="B317" s="3">
        <v>348</v>
      </c>
      <c r="C317" s="1" t="s">
        <v>352</v>
      </c>
      <c r="D317" s="4" t="s">
        <v>438</v>
      </c>
      <c r="E317" s="5" t="str">
        <f t="shared" si="4"/>
        <v>348|348|KUWAIT|f</v>
      </c>
    </row>
    <row r="318" spans="1:5" ht="15.75" x14ac:dyDescent="0.25">
      <c r="A318" s="3">
        <v>354</v>
      </c>
      <c r="B318" s="3">
        <v>354</v>
      </c>
      <c r="C318" s="1" t="s">
        <v>353</v>
      </c>
      <c r="D318" s="4" t="s">
        <v>438</v>
      </c>
      <c r="E318" s="5" t="str">
        <f t="shared" si="4"/>
        <v>354|354|LEBANON|f</v>
      </c>
    </row>
    <row r="319" spans="1:5" ht="15.75" x14ac:dyDescent="0.25">
      <c r="A319" s="3">
        <v>363</v>
      </c>
      <c r="B319" s="3">
        <v>363</v>
      </c>
      <c r="C319" s="1" t="s">
        <v>354</v>
      </c>
      <c r="D319" s="4" t="s">
        <v>438</v>
      </c>
      <c r="E319" s="5" t="str">
        <f t="shared" si="4"/>
        <v>363|363|MONGOLIA|f</v>
      </c>
    </row>
    <row r="320" spans="1:5" ht="15.75" x14ac:dyDescent="0.25">
      <c r="A320" s="3">
        <v>369</v>
      </c>
      <c r="B320" s="3">
        <v>369</v>
      </c>
      <c r="C320" s="1" t="s">
        <v>355</v>
      </c>
      <c r="D320" s="4" t="s">
        <v>438</v>
      </c>
      <c r="E320" s="5" t="str">
        <f t="shared" si="4"/>
        <v>369|369|NEPAL|f</v>
      </c>
    </row>
    <row r="321" spans="1:5" ht="15.75" x14ac:dyDescent="0.25">
      <c r="A321" s="3">
        <v>370</v>
      </c>
      <c r="B321" s="3">
        <v>370</v>
      </c>
      <c r="C321" s="1" t="s">
        <v>356</v>
      </c>
      <c r="D321" s="4" t="s">
        <v>438</v>
      </c>
      <c r="E321" s="5" t="str">
        <f t="shared" si="4"/>
        <v>370|370|OMAN|f</v>
      </c>
    </row>
    <row r="322" spans="1:5" ht="15.75" x14ac:dyDescent="0.25">
      <c r="A322" s="3">
        <v>372</v>
      </c>
      <c r="B322" s="3">
        <v>372</v>
      </c>
      <c r="C322" s="1" t="s">
        <v>357</v>
      </c>
      <c r="D322" s="4" t="s">
        <v>438</v>
      </c>
      <c r="E322" s="5" t="str">
        <f t="shared" ref="E322:E385" si="5">A322&amp;"|"&amp;B322&amp;"|"&amp;C322&amp;"|"&amp;D322</f>
        <v>372|372|PAKISTAN|f</v>
      </c>
    </row>
    <row r="323" spans="1:5" ht="15.75" x14ac:dyDescent="0.25">
      <c r="A323" s="3">
        <v>375</v>
      </c>
      <c r="B323" s="3">
        <v>375</v>
      </c>
      <c r="C323" s="1" t="s">
        <v>358</v>
      </c>
      <c r="D323" s="4" t="s">
        <v>438</v>
      </c>
      <c r="E323" s="5" t="str">
        <f t="shared" si="5"/>
        <v>375|375|PHILIPPINES|f</v>
      </c>
    </row>
    <row r="324" spans="1:5" ht="15.75" x14ac:dyDescent="0.25">
      <c r="A324" s="3">
        <v>376</v>
      </c>
      <c r="B324" s="3">
        <v>376</v>
      </c>
      <c r="C324" s="1" t="s">
        <v>359</v>
      </c>
      <c r="D324" s="4" t="s">
        <v>438</v>
      </c>
      <c r="E324" s="5" t="str">
        <f t="shared" si="5"/>
        <v>376|376|QATAR|f</v>
      </c>
    </row>
    <row r="325" spans="1:5" ht="15.75" x14ac:dyDescent="0.25">
      <c r="A325" s="3">
        <v>378</v>
      </c>
      <c r="B325" s="3">
        <v>378</v>
      </c>
      <c r="C325" s="1" t="s">
        <v>360</v>
      </c>
      <c r="D325" s="4" t="s">
        <v>438</v>
      </c>
      <c r="E325" s="5" t="str">
        <f t="shared" si="5"/>
        <v>378|378|SAUDI ARABIA|f</v>
      </c>
    </row>
    <row r="326" spans="1:5" ht="15.75" x14ac:dyDescent="0.25">
      <c r="A326" s="3">
        <v>379</v>
      </c>
      <c r="B326" s="3">
        <v>379</v>
      </c>
      <c r="C326" s="1" t="s">
        <v>361</v>
      </c>
      <c r="D326" s="4" t="s">
        <v>438</v>
      </c>
      <c r="E326" s="5" t="str">
        <f t="shared" si="5"/>
        <v>379|379|SEYCHELLES|f</v>
      </c>
    </row>
    <row r="327" spans="1:5" ht="15.75" x14ac:dyDescent="0.25">
      <c r="A327" s="3">
        <v>381</v>
      </c>
      <c r="B327" s="3">
        <v>381</v>
      </c>
      <c r="C327" s="1" t="s">
        <v>362</v>
      </c>
      <c r="D327" s="4" t="s">
        <v>438</v>
      </c>
      <c r="E327" s="5" t="str">
        <f t="shared" si="5"/>
        <v>381|381|SINGAPORE|f</v>
      </c>
    </row>
    <row r="328" spans="1:5" ht="15.75" x14ac:dyDescent="0.25">
      <c r="A328" s="3">
        <v>382</v>
      </c>
      <c r="B328" s="3">
        <v>382</v>
      </c>
      <c r="C328" s="1" t="s">
        <v>363</v>
      </c>
      <c r="D328" s="4" t="s">
        <v>438</v>
      </c>
      <c r="E328" s="5" t="str">
        <f t="shared" si="5"/>
        <v>382|382|DJIBOUTI|f</v>
      </c>
    </row>
    <row r="329" spans="1:5" ht="15.75" x14ac:dyDescent="0.25">
      <c r="A329" s="3">
        <v>384</v>
      </c>
      <c r="B329" s="3">
        <v>384</v>
      </c>
      <c r="C329" s="1" t="s">
        <v>364</v>
      </c>
      <c r="D329" s="4" t="s">
        <v>438</v>
      </c>
      <c r="E329" s="5" t="str">
        <f t="shared" si="5"/>
        <v>384|384|SYRIA|f</v>
      </c>
    </row>
    <row r="330" spans="1:5" ht="15.75" x14ac:dyDescent="0.25">
      <c r="A330" s="3">
        <v>386</v>
      </c>
      <c r="B330" s="3">
        <v>386</v>
      </c>
      <c r="C330" s="1" t="s">
        <v>365</v>
      </c>
      <c r="D330" s="4" t="s">
        <v>438</v>
      </c>
      <c r="E330" s="5" t="str">
        <f t="shared" si="5"/>
        <v>386|386|TAIWAN|f</v>
      </c>
    </row>
    <row r="331" spans="1:5" ht="15.75" x14ac:dyDescent="0.25">
      <c r="A331" s="3">
        <v>387</v>
      </c>
      <c r="B331" s="3">
        <v>387</v>
      </c>
      <c r="C331" s="1" t="s">
        <v>366</v>
      </c>
      <c r="D331" s="4" t="s">
        <v>438</v>
      </c>
      <c r="E331" s="5" t="str">
        <f t="shared" si="5"/>
        <v>387|387|THAILAND|f</v>
      </c>
    </row>
    <row r="332" spans="1:5" ht="15.75" x14ac:dyDescent="0.25">
      <c r="A332" s="3">
        <v>390</v>
      </c>
      <c r="B332" s="3">
        <v>390</v>
      </c>
      <c r="C332" s="1" t="s">
        <v>367</v>
      </c>
      <c r="D332" s="4" t="s">
        <v>438</v>
      </c>
      <c r="E332" s="5" t="str">
        <f t="shared" si="5"/>
        <v>390|390|TURKEY|f</v>
      </c>
    </row>
    <row r="333" spans="1:5" ht="15.75" x14ac:dyDescent="0.25">
      <c r="A333" s="3">
        <v>391</v>
      </c>
      <c r="B333" s="3">
        <v>391</v>
      </c>
      <c r="C333" s="1" t="s">
        <v>368</v>
      </c>
      <c r="D333" s="4" t="s">
        <v>438</v>
      </c>
      <c r="E333" s="5" t="str">
        <f t="shared" si="5"/>
        <v>391|391|UNITED ARAB EMIRATES|f</v>
      </c>
    </row>
    <row r="334" spans="1:5" ht="15.75" x14ac:dyDescent="0.25">
      <c r="A334" s="3">
        <v>400</v>
      </c>
      <c r="B334" s="3">
        <v>400</v>
      </c>
      <c r="C334" s="1" t="s">
        <v>369</v>
      </c>
      <c r="D334" s="4" t="s">
        <v>438</v>
      </c>
      <c r="E334" s="5" t="str">
        <f t="shared" si="5"/>
        <v>400|400|ALGERIA|f</v>
      </c>
    </row>
    <row r="335" spans="1:5" ht="15.75" x14ac:dyDescent="0.25">
      <c r="A335" s="3">
        <v>401</v>
      </c>
      <c r="B335" s="3">
        <v>401</v>
      </c>
      <c r="C335" s="1" t="s">
        <v>370</v>
      </c>
      <c r="D335" s="4" t="s">
        <v>438</v>
      </c>
      <c r="E335" s="5" t="str">
        <f t="shared" si="5"/>
        <v>401|401|ANGOLA|f</v>
      </c>
    </row>
    <row r="336" spans="1:5" ht="15.75" x14ac:dyDescent="0.25">
      <c r="A336" s="3">
        <v>402</v>
      </c>
      <c r="B336" s="3">
        <v>402</v>
      </c>
      <c r="C336" s="1" t="s">
        <v>371</v>
      </c>
      <c r="D336" s="4" t="s">
        <v>438</v>
      </c>
      <c r="E336" s="5" t="str">
        <f t="shared" si="5"/>
        <v>402|402|BOTSWANA|f</v>
      </c>
    </row>
    <row r="337" spans="1:5" ht="15.75" x14ac:dyDescent="0.25">
      <c r="A337" s="3">
        <v>404</v>
      </c>
      <c r="B337" s="3">
        <v>404</v>
      </c>
      <c r="C337" s="1" t="s">
        <v>372</v>
      </c>
      <c r="D337" s="4" t="s">
        <v>438</v>
      </c>
      <c r="E337" s="5" t="str">
        <f t="shared" si="5"/>
        <v>404|404|BURUNDI|f</v>
      </c>
    </row>
    <row r="338" spans="1:5" ht="15.75" x14ac:dyDescent="0.25">
      <c r="A338" s="3">
        <v>406</v>
      </c>
      <c r="B338" s="3">
        <v>406</v>
      </c>
      <c r="C338" s="1" t="s">
        <v>373</v>
      </c>
      <c r="D338" s="4" t="s">
        <v>438</v>
      </c>
      <c r="E338" s="5" t="str">
        <f t="shared" si="5"/>
        <v>406|406|CAMEROON|f</v>
      </c>
    </row>
    <row r="339" spans="1:5" ht="15.75" x14ac:dyDescent="0.25">
      <c r="A339" s="3">
        <v>408</v>
      </c>
      <c r="B339" s="3">
        <v>408</v>
      </c>
      <c r="C339" s="1" t="s">
        <v>374</v>
      </c>
      <c r="D339" s="4" t="s">
        <v>438</v>
      </c>
      <c r="E339" s="5" t="str">
        <f t="shared" si="5"/>
        <v>408|408|CENTRAL AFRICA|f</v>
      </c>
    </row>
    <row r="340" spans="1:5" ht="15.75" x14ac:dyDescent="0.25">
      <c r="A340" s="3">
        <v>409</v>
      </c>
      <c r="B340" s="3">
        <v>409</v>
      </c>
      <c r="C340" s="1" t="s">
        <v>375</v>
      </c>
      <c r="D340" s="4" t="s">
        <v>438</v>
      </c>
      <c r="E340" s="5" t="str">
        <f t="shared" si="5"/>
        <v>409|409|CAPE VERDE|f</v>
      </c>
    </row>
    <row r="341" spans="1:5" ht="15.75" x14ac:dyDescent="0.25">
      <c r="A341" s="3">
        <v>410</v>
      </c>
      <c r="B341" s="3">
        <v>410</v>
      </c>
      <c r="C341" s="1" t="s">
        <v>376</v>
      </c>
      <c r="D341" s="4" t="s">
        <v>438</v>
      </c>
      <c r="E341" s="5" t="str">
        <f t="shared" si="5"/>
        <v>410|410|CHAD|f</v>
      </c>
    </row>
    <row r="342" spans="1:5" ht="15.75" x14ac:dyDescent="0.25">
      <c r="A342" s="3">
        <v>411</v>
      </c>
      <c r="B342" s="3">
        <v>411</v>
      </c>
      <c r="C342" s="1" t="s">
        <v>76</v>
      </c>
      <c r="D342" s="4" t="s">
        <v>438</v>
      </c>
      <c r="E342" s="5" t="str">
        <f t="shared" si="5"/>
        <v>411|411|COMOROS|f</v>
      </c>
    </row>
    <row r="343" spans="1:5" ht="15.75" x14ac:dyDescent="0.25">
      <c r="A343" s="3">
        <v>412</v>
      </c>
      <c r="B343" s="3">
        <v>412</v>
      </c>
      <c r="C343" s="1" t="s">
        <v>377</v>
      </c>
      <c r="D343" s="4" t="s">
        <v>438</v>
      </c>
      <c r="E343" s="5" t="str">
        <f t="shared" si="5"/>
        <v>412|412|REPUBLIC OF THE CONGO|f</v>
      </c>
    </row>
    <row r="344" spans="1:5" ht="15.75" x14ac:dyDescent="0.25">
      <c r="A344" s="3">
        <v>414</v>
      </c>
      <c r="B344" s="3">
        <v>414</v>
      </c>
      <c r="C344" s="1" t="s">
        <v>378</v>
      </c>
      <c r="D344" s="4" t="s">
        <v>438</v>
      </c>
      <c r="E344" s="5" t="str">
        <f t="shared" si="5"/>
        <v>414|414|DEMOCRATIC REPUBLIC OF THE CONGO|f</v>
      </c>
    </row>
    <row r="345" spans="1:5" ht="15.75" x14ac:dyDescent="0.25">
      <c r="A345" s="3">
        <v>416</v>
      </c>
      <c r="B345" s="3">
        <v>416</v>
      </c>
      <c r="C345" s="1" t="s">
        <v>379</v>
      </c>
      <c r="D345" s="4" t="s">
        <v>438</v>
      </c>
      <c r="E345" s="5" t="str">
        <f t="shared" si="5"/>
        <v>416|416|BENIN|f</v>
      </c>
    </row>
    <row r="346" spans="1:5" ht="15.75" x14ac:dyDescent="0.25">
      <c r="A346" s="3">
        <v>420</v>
      </c>
      <c r="B346" s="3">
        <v>420</v>
      </c>
      <c r="C346" s="1" t="s">
        <v>380</v>
      </c>
      <c r="D346" s="4" t="s">
        <v>438</v>
      </c>
      <c r="E346" s="5" t="str">
        <f t="shared" si="5"/>
        <v>420|420|GABON|f</v>
      </c>
    </row>
    <row r="347" spans="1:5" ht="15.75" x14ac:dyDescent="0.25">
      <c r="A347" s="3">
        <v>422</v>
      </c>
      <c r="B347" s="3">
        <v>422</v>
      </c>
      <c r="C347" s="1" t="s">
        <v>381</v>
      </c>
      <c r="D347" s="4" t="s">
        <v>438</v>
      </c>
      <c r="E347" s="5" t="str">
        <f t="shared" si="5"/>
        <v>422|422|THE GAMBIA|f</v>
      </c>
    </row>
    <row r="348" spans="1:5" ht="15.75" x14ac:dyDescent="0.25">
      <c r="A348" s="3">
        <v>424</v>
      </c>
      <c r="B348" s="3">
        <v>424</v>
      </c>
      <c r="C348" s="1" t="s">
        <v>382</v>
      </c>
      <c r="D348" s="4" t="s">
        <v>438</v>
      </c>
      <c r="E348" s="5" t="str">
        <f t="shared" si="5"/>
        <v>424|424|GHANA|f</v>
      </c>
    </row>
    <row r="349" spans="1:5" ht="15.75" x14ac:dyDescent="0.25">
      <c r="A349" s="3">
        <v>428</v>
      </c>
      <c r="B349" s="3">
        <v>428</v>
      </c>
      <c r="C349" s="1" t="s">
        <v>383</v>
      </c>
      <c r="D349" s="4" t="s">
        <v>438</v>
      </c>
      <c r="E349" s="5" t="str">
        <f t="shared" si="5"/>
        <v>428|428|COTE D'IVOIRE|f</v>
      </c>
    </row>
    <row r="350" spans="1:5" ht="15.75" x14ac:dyDescent="0.25">
      <c r="A350" s="3">
        <v>430</v>
      </c>
      <c r="B350" s="3">
        <v>430</v>
      </c>
      <c r="C350" s="1" t="s">
        <v>384</v>
      </c>
      <c r="D350" s="4" t="s">
        <v>438</v>
      </c>
      <c r="E350" s="5" t="str">
        <f t="shared" si="5"/>
        <v>430|430|KENYA|f</v>
      </c>
    </row>
    <row r="351" spans="1:5" ht="15.75" x14ac:dyDescent="0.25">
      <c r="A351" s="3">
        <v>432</v>
      </c>
      <c r="B351" s="3">
        <v>432</v>
      </c>
      <c r="C351" s="1" t="s">
        <v>385</v>
      </c>
      <c r="D351" s="4" t="s">
        <v>438</v>
      </c>
      <c r="E351" s="5" t="str">
        <f t="shared" si="5"/>
        <v>432|432|LESOTHO|f</v>
      </c>
    </row>
    <row r="352" spans="1:5" ht="15.75" x14ac:dyDescent="0.25">
      <c r="A352" s="3">
        <v>434</v>
      </c>
      <c r="B352" s="3">
        <v>434</v>
      </c>
      <c r="C352" s="1" t="s">
        <v>386</v>
      </c>
      <c r="D352" s="4" t="s">
        <v>438</v>
      </c>
      <c r="E352" s="5" t="str">
        <f t="shared" si="5"/>
        <v>434|434|LIBERIA|f</v>
      </c>
    </row>
    <row r="353" spans="1:5" ht="15.75" x14ac:dyDescent="0.25">
      <c r="A353" s="3">
        <v>436</v>
      </c>
      <c r="B353" s="3">
        <v>436</v>
      </c>
      <c r="C353" s="1" t="s">
        <v>387</v>
      </c>
      <c r="D353" s="4" t="s">
        <v>438</v>
      </c>
      <c r="E353" s="5" t="str">
        <f t="shared" si="5"/>
        <v>436|436|LIBYA|f</v>
      </c>
    </row>
    <row r="354" spans="1:5" ht="15.75" x14ac:dyDescent="0.25">
      <c r="A354" s="3">
        <v>438</v>
      </c>
      <c r="B354" s="3">
        <v>438</v>
      </c>
      <c r="C354" s="1" t="s">
        <v>388</v>
      </c>
      <c r="D354" s="4" t="s">
        <v>438</v>
      </c>
      <c r="E354" s="5" t="str">
        <f t="shared" si="5"/>
        <v>438|438|MADAGASCAR|f</v>
      </c>
    </row>
    <row r="355" spans="1:5" ht="15.75" x14ac:dyDescent="0.25">
      <c r="A355" s="3">
        <v>440</v>
      </c>
      <c r="B355" s="3">
        <v>440</v>
      </c>
      <c r="C355" s="1" t="s">
        <v>389</v>
      </c>
      <c r="D355" s="4" t="s">
        <v>438</v>
      </c>
      <c r="E355" s="5" t="str">
        <f t="shared" si="5"/>
        <v>440|440|MALAWI|f</v>
      </c>
    </row>
    <row r="356" spans="1:5" ht="15.75" x14ac:dyDescent="0.25">
      <c r="A356" s="3">
        <v>442</v>
      </c>
      <c r="B356" s="3">
        <v>442</v>
      </c>
      <c r="C356" s="1" t="s">
        <v>390</v>
      </c>
      <c r="D356" s="4" t="s">
        <v>438</v>
      </c>
      <c r="E356" s="5" t="str">
        <f t="shared" si="5"/>
        <v>442|442|MALI|f</v>
      </c>
    </row>
    <row r="357" spans="1:5" ht="15.75" x14ac:dyDescent="0.25">
      <c r="A357" s="3">
        <v>444</v>
      </c>
      <c r="B357" s="3">
        <v>444</v>
      </c>
      <c r="C357" s="1" t="s">
        <v>391</v>
      </c>
      <c r="D357" s="4" t="s">
        <v>438</v>
      </c>
      <c r="E357" s="5" t="str">
        <f t="shared" si="5"/>
        <v>444|444|MAURITANIA|f</v>
      </c>
    </row>
    <row r="358" spans="1:5" ht="15.75" x14ac:dyDescent="0.25">
      <c r="A358" s="3">
        <v>446</v>
      </c>
      <c r="B358" s="3">
        <v>446</v>
      </c>
      <c r="C358" s="1" t="s">
        <v>392</v>
      </c>
      <c r="D358" s="4" t="s">
        <v>438</v>
      </c>
      <c r="E358" s="5" t="str">
        <f t="shared" si="5"/>
        <v>446|446|MOROCCO|f</v>
      </c>
    </row>
    <row r="359" spans="1:5" ht="15.75" x14ac:dyDescent="0.25">
      <c r="A359" s="3">
        <v>450</v>
      </c>
      <c r="B359" s="3">
        <v>450</v>
      </c>
      <c r="C359" s="1" t="s">
        <v>393</v>
      </c>
      <c r="D359" s="4" t="s">
        <v>438</v>
      </c>
      <c r="E359" s="5" t="str">
        <f t="shared" si="5"/>
        <v>450|450|NIGERIA|f</v>
      </c>
    </row>
    <row r="360" spans="1:5" ht="15.75" x14ac:dyDescent="0.25">
      <c r="A360" s="3">
        <v>452</v>
      </c>
      <c r="B360" s="3">
        <v>452</v>
      </c>
      <c r="C360" s="1" t="s">
        <v>394</v>
      </c>
      <c r="D360" s="4" t="s">
        <v>438</v>
      </c>
      <c r="E360" s="5" t="str">
        <f t="shared" si="5"/>
        <v>452|452|ZIMBABWE|f</v>
      </c>
    </row>
    <row r="361" spans="1:5" ht="15.75" x14ac:dyDescent="0.25">
      <c r="A361" s="3">
        <v>453</v>
      </c>
      <c r="B361" s="3">
        <v>453</v>
      </c>
      <c r="C361" s="1" t="s">
        <v>395</v>
      </c>
      <c r="D361" s="4" t="s">
        <v>438</v>
      </c>
      <c r="E361" s="5" t="str">
        <f t="shared" si="5"/>
        <v>453|453|REUNION I.|f</v>
      </c>
    </row>
    <row r="362" spans="1:5" ht="15.75" x14ac:dyDescent="0.25">
      <c r="A362" s="3">
        <v>454</v>
      </c>
      <c r="B362" s="3">
        <v>454</v>
      </c>
      <c r="C362" s="1" t="s">
        <v>396</v>
      </c>
      <c r="D362" s="4" t="s">
        <v>438</v>
      </c>
      <c r="E362" s="5" t="str">
        <f t="shared" si="5"/>
        <v>454|454|RWANDA|f</v>
      </c>
    </row>
    <row r="363" spans="1:5" ht="15.75" x14ac:dyDescent="0.25">
      <c r="A363" s="3">
        <v>456</v>
      </c>
      <c r="B363" s="3">
        <v>456</v>
      </c>
      <c r="C363" s="1" t="s">
        <v>397</v>
      </c>
      <c r="D363" s="4" t="s">
        <v>438</v>
      </c>
      <c r="E363" s="5" t="str">
        <f t="shared" si="5"/>
        <v>456|456|SENEGAL|f</v>
      </c>
    </row>
    <row r="364" spans="1:5" ht="15.75" x14ac:dyDescent="0.25">
      <c r="A364" s="3">
        <v>458</v>
      </c>
      <c r="B364" s="3">
        <v>458</v>
      </c>
      <c r="C364" s="1" t="s">
        <v>398</v>
      </c>
      <c r="D364" s="4" t="s">
        <v>438</v>
      </c>
      <c r="E364" s="5" t="str">
        <f t="shared" si="5"/>
        <v>458|458|SIERRA LEONE|f</v>
      </c>
    </row>
    <row r="365" spans="1:5" ht="15.75" x14ac:dyDescent="0.25">
      <c r="A365" s="3">
        <v>460</v>
      </c>
      <c r="B365" s="3">
        <v>460</v>
      </c>
      <c r="C365" s="1" t="s">
        <v>399</v>
      </c>
      <c r="D365" s="4" t="s">
        <v>438</v>
      </c>
      <c r="E365" s="5" t="str">
        <f t="shared" si="5"/>
        <v>460|460|ROTUMA I.|f</v>
      </c>
    </row>
    <row r="366" spans="1:5" ht="15.75" x14ac:dyDescent="0.25">
      <c r="A366" s="3">
        <v>462</v>
      </c>
      <c r="B366" s="3">
        <v>462</v>
      </c>
      <c r="C366" s="1" t="s">
        <v>400</v>
      </c>
      <c r="D366" s="4" t="s">
        <v>438</v>
      </c>
      <c r="E366" s="5" t="str">
        <f t="shared" si="5"/>
        <v>462|462|SOUTH AFRICA|f</v>
      </c>
    </row>
    <row r="367" spans="1:5" ht="15.75" x14ac:dyDescent="0.25">
      <c r="A367" s="3">
        <v>464</v>
      </c>
      <c r="B367" s="3">
        <v>464</v>
      </c>
      <c r="C367" s="1" t="s">
        <v>401</v>
      </c>
      <c r="D367" s="4" t="s">
        <v>438</v>
      </c>
      <c r="E367" s="5" t="str">
        <f t="shared" si="5"/>
        <v>464|464|NAMIBIA|f</v>
      </c>
    </row>
    <row r="368" spans="1:5" ht="15.75" x14ac:dyDescent="0.25">
      <c r="A368" s="3">
        <v>466</v>
      </c>
      <c r="B368" s="3">
        <v>466</v>
      </c>
      <c r="C368" s="1" t="s">
        <v>402</v>
      </c>
      <c r="D368" s="4" t="s">
        <v>438</v>
      </c>
      <c r="E368" s="5" t="str">
        <f t="shared" si="5"/>
        <v>466|466|SUDAN|f</v>
      </c>
    </row>
    <row r="369" spans="1:5" ht="15.75" x14ac:dyDescent="0.25">
      <c r="A369" s="3">
        <v>468</v>
      </c>
      <c r="B369" s="3">
        <v>468</v>
      </c>
      <c r="C369" s="1" t="s">
        <v>403</v>
      </c>
      <c r="D369" s="4" t="s">
        <v>438</v>
      </c>
      <c r="E369" s="5" t="str">
        <f t="shared" si="5"/>
        <v>468|468|SWAZILAND|f</v>
      </c>
    </row>
    <row r="370" spans="1:5" ht="15.75" x14ac:dyDescent="0.25">
      <c r="A370" s="3">
        <v>470</v>
      </c>
      <c r="B370" s="3">
        <v>470</v>
      </c>
      <c r="C370" s="1" t="s">
        <v>404</v>
      </c>
      <c r="D370" s="4" t="s">
        <v>438</v>
      </c>
      <c r="E370" s="5" t="str">
        <f t="shared" si="5"/>
        <v>470|470|TANZANIA|f</v>
      </c>
    </row>
    <row r="371" spans="1:5" ht="15.75" x14ac:dyDescent="0.25">
      <c r="A371" s="3">
        <v>474</v>
      </c>
      <c r="B371" s="3">
        <v>474</v>
      </c>
      <c r="C371" s="1" t="s">
        <v>405</v>
      </c>
      <c r="D371" s="4" t="s">
        <v>438</v>
      </c>
      <c r="E371" s="5" t="str">
        <f t="shared" si="5"/>
        <v>474|474|TUNISIA|f</v>
      </c>
    </row>
    <row r="372" spans="1:5" ht="15.75" x14ac:dyDescent="0.25">
      <c r="A372" s="3">
        <v>478</v>
      </c>
      <c r="B372" s="3">
        <v>478</v>
      </c>
      <c r="C372" s="1" t="s">
        <v>406</v>
      </c>
      <c r="D372" s="4" t="s">
        <v>438</v>
      </c>
      <c r="E372" s="5" t="str">
        <f t="shared" si="5"/>
        <v>478|478|EGYPT|f</v>
      </c>
    </row>
    <row r="373" spans="1:5" ht="15.75" x14ac:dyDescent="0.25">
      <c r="A373" s="3">
        <v>480</v>
      </c>
      <c r="B373" s="3">
        <v>480</v>
      </c>
      <c r="C373" s="1" t="s">
        <v>407</v>
      </c>
      <c r="D373" s="4" t="s">
        <v>438</v>
      </c>
      <c r="E373" s="5" t="str">
        <f t="shared" si="5"/>
        <v>480|480|BURKINA FASO|f</v>
      </c>
    </row>
    <row r="374" spans="1:5" ht="15.75" x14ac:dyDescent="0.25">
      <c r="A374" s="3">
        <v>482</v>
      </c>
      <c r="B374" s="3">
        <v>482</v>
      </c>
      <c r="C374" s="1" t="s">
        <v>408</v>
      </c>
      <c r="D374" s="4" t="s">
        <v>438</v>
      </c>
      <c r="E374" s="5" t="str">
        <f t="shared" si="5"/>
        <v>482|482|ZAMBIA|f</v>
      </c>
    </row>
    <row r="375" spans="1:5" ht="15.75" x14ac:dyDescent="0.25">
      <c r="A375" s="3">
        <v>483</v>
      </c>
      <c r="B375" s="3">
        <v>483</v>
      </c>
      <c r="C375" s="1" t="s">
        <v>409</v>
      </c>
      <c r="D375" s="4" t="s">
        <v>438</v>
      </c>
      <c r="E375" s="5" t="str">
        <f t="shared" si="5"/>
        <v>483|483|TOGO|f</v>
      </c>
    </row>
    <row r="376" spans="1:5" ht="15.75" x14ac:dyDescent="0.25">
      <c r="A376" s="3">
        <v>488</v>
      </c>
      <c r="B376" s="3">
        <v>488</v>
      </c>
      <c r="C376" s="1" t="s">
        <v>410</v>
      </c>
      <c r="D376" s="4" t="s">
        <v>438</v>
      </c>
      <c r="E376" s="5" t="str">
        <f t="shared" si="5"/>
        <v>488|488|WALVIS BAY|f</v>
      </c>
    </row>
    <row r="377" spans="1:5" ht="15.75" x14ac:dyDescent="0.25">
      <c r="A377" s="3">
        <v>489</v>
      </c>
      <c r="B377" s="3">
        <v>489</v>
      </c>
      <c r="C377" s="1" t="s">
        <v>411</v>
      </c>
      <c r="D377" s="4" t="s">
        <v>29</v>
      </c>
      <c r="E377" s="5" t="str">
        <f t="shared" si="5"/>
        <v>489|489|CONWAY REEF|t</v>
      </c>
    </row>
    <row r="378" spans="1:5" ht="15.75" x14ac:dyDescent="0.25">
      <c r="A378" s="3">
        <v>490</v>
      </c>
      <c r="B378" s="3">
        <v>490</v>
      </c>
      <c r="C378" s="1" t="s">
        <v>412</v>
      </c>
      <c r="D378" s="4" t="s">
        <v>438</v>
      </c>
      <c r="E378" s="5" t="str">
        <f t="shared" si="5"/>
        <v>490|490|BANABA I. (OCEAN I.)|f</v>
      </c>
    </row>
    <row r="379" spans="1:5" ht="15.75" x14ac:dyDescent="0.25">
      <c r="A379" s="3">
        <v>492</v>
      </c>
      <c r="B379" s="3">
        <v>492</v>
      </c>
      <c r="C379" s="1" t="s">
        <v>413</v>
      </c>
      <c r="D379" s="4" t="s">
        <v>438</v>
      </c>
      <c r="E379" s="5" t="str">
        <f t="shared" si="5"/>
        <v>492|492|YEMEN|f</v>
      </c>
    </row>
    <row r="380" spans="1:5" ht="15.75" x14ac:dyDescent="0.25">
      <c r="A380" s="3">
        <v>493</v>
      </c>
      <c r="B380" s="3">
        <v>493</v>
      </c>
      <c r="C380" s="1" t="s">
        <v>414</v>
      </c>
      <c r="D380" s="4" t="s">
        <v>438</v>
      </c>
      <c r="E380" s="5" t="str">
        <f t="shared" si="5"/>
        <v>493|493|PENGUIN IS.|f</v>
      </c>
    </row>
    <row r="381" spans="1:5" ht="15.75" x14ac:dyDescent="0.25">
      <c r="A381" s="3">
        <v>497</v>
      </c>
      <c r="B381" s="3">
        <v>497</v>
      </c>
      <c r="C381" s="1" t="s">
        <v>415</v>
      </c>
      <c r="D381" s="4" t="s">
        <v>29</v>
      </c>
      <c r="E381" s="5" t="str">
        <f t="shared" si="5"/>
        <v>497|497|CROATIA|t</v>
      </c>
    </row>
    <row r="382" spans="1:5" ht="15.75" x14ac:dyDescent="0.25">
      <c r="A382" s="3">
        <v>499</v>
      </c>
      <c r="B382" s="3">
        <v>499</v>
      </c>
      <c r="C382" s="1" t="s">
        <v>416</v>
      </c>
      <c r="D382" s="4" t="s">
        <v>438</v>
      </c>
      <c r="E382" s="5" t="str">
        <f t="shared" si="5"/>
        <v>499|499|SLOVENIA|f</v>
      </c>
    </row>
    <row r="383" spans="1:5" ht="15.75" x14ac:dyDescent="0.25">
      <c r="A383" s="3">
        <v>501</v>
      </c>
      <c r="B383" s="3">
        <v>501</v>
      </c>
      <c r="C383" s="1" t="s">
        <v>417</v>
      </c>
      <c r="D383" s="4" t="s">
        <v>438</v>
      </c>
      <c r="E383" s="5" t="str">
        <f t="shared" si="5"/>
        <v>501|501|BOSNIA-HERZEGOVINA|f</v>
      </c>
    </row>
    <row r="384" spans="1:5" ht="15.75" x14ac:dyDescent="0.25">
      <c r="A384" s="3">
        <v>502</v>
      </c>
      <c r="B384" s="3">
        <v>502</v>
      </c>
      <c r="C384" s="1" t="s">
        <v>418</v>
      </c>
      <c r="D384" s="4" t="s">
        <v>438</v>
      </c>
      <c r="E384" s="5" t="str">
        <f t="shared" si="5"/>
        <v>502|502|MACEDONIA|f</v>
      </c>
    </row>
    <row r="385" spans="1:5" ht="15.75" x14ac:dyDescent="0.25">
      <c r="A385" s="3">
        <v>503</v>
      </c>
      <c r="B385" s="3">
        <v>503</v>
      </c>
      <c r="C385" s="1" t="s">
        <v>419</v>
      </c>
      <c r="D385" s="4" t="s">
        <v>438</v>
      </c>
      <c r="E385" s="5" t="str">
        <f t="shared" si="5"/>
        <v>503|503|CZECH REPUBLIC|f</v>
      </c>
    </row>
    <row r="386" spans="1:5" ht="15.75" x14ac:dyDescent="0.25">
      <c r="A386" s="3">
        <v>504</v>
      </c>
      <c r="B386" s="3">
        <v>504</v>
      </c>
      <c r="C386" s="1" t="s">
        <v>420</v>
      </c>
      <c r="D386" s="4" t="s">
        <v>438</v>
      </c>
      <c r="E386" s="5" t="str">
        <f t="shared" ref="E386:E404" si="6">A386&amp;"|"&amp;B386&amp;"|"&amp;C386&amp;"|"&amp;D386</f>
        <v>504|504|SLOVAK REPUBLIC|f</v>
      </c>
    </row>
    <row r="387" spans="1:5" ht="15.75" x14ac:dyDescent="0.25">
      <c r="A387" s="3">
        <v>505</v>
      </c>
      <c r="B387" s="3">
        <v>505</v>
      </c>
      <c r="C387" s="1" t="s">
        <v>421</v>
      </c>
      <c r="D387" s="4" t="s">
        <v>438</v>
      </c>
      <c r="E387" s="5" t="str">
        <f t="shared" si="6"/>
        <v>505|505|PRATAS I.|f</v>
      </c>
    </row>
    <row r="388" spans="1:5" ht="15.75" x14ac:dyDescent="0.25">
      <c r="A388" s="3">
        <v>506</v>
      </c>
      <c r="B388" s="3">
        <v>506</v>
      </c>
      <c r="C388" s="1" t="s">
        <v>422</v>
      </c>
      <c r="D388" s="4" t="s">
        <v>438</v>
      </c>
      <c r="E388" s="5" t="str">
        <f t="shared" si="6"/>
        <v>506|506|SCARBOROUGH REEF|f</v>
      </c>
    </row>
    <row r="389" spans="1:5" ht="15.75" x14ac:dyDescent="0.25">
      <c r="A389" s="3">
        <v>507</v>
      </c>
      <c r="B389" s="3">
        <v>507</v>
      </c>
      <c r="C389" s="1" t="s">
        <v>423</v>
      </c>
      <c r="D389" s="4" t="s">
        <v>438</v>
      </c>
      <c r="E389" s="5" t="str">
        <f t="shared" si="6"/>
        <v>507|507|TEMOTU PROVINCE|f</v>
      </c>
    </row>
    <row r="390" spans="1:5" ht="15.75" x14ac:dyDescent="0.25">
      <c r="A390" s="3">
        <v>508</v>
      </c>
      <c r="B390" s="3">
        <v>508</v>
      </c>
      <c r="C390" s="1" t="s">
        <v>424</v>
      </c>
      <c r="D390" s="4" t="s">
        <v>438</v>
      </c>
      <c r="E390" s="5" t="str">
        <f t="shared" si="6"/>
        <v>508|508|AUSTRAL I.|f</v>
      </c>
    </row>
    <row r="391" spans="1:5" ht="15.75" x14ac:dyDescent="0.25">
      <c r="A391" s="3">
        <v>509</v>
      </c>
      <c r="B391" s="3">
        <v>509</v>
      </c>
      <c r="C391" s="1" t="s">
        <v>425</v>
      </c>
      <c r="D391" s="4" t="s">
        <v>438</v>
      </c>
      <c r="E391" s="5" t="str">
        <f t="shared" si="6"/>
        <v>509|509|MARQUESAS IS.|f</v>
      </c>
    </row>
    <row r="392" spans="1:5" ht="15.75" x14ac:dyDescent="0.25">
      <c r="A392" s="3">
        <v>510</v>
      </c>
      <c r="B392" s="3">
        <v>510</v>
      </c>
      <c r="C392" s="1" t="s">
        <v>227</v>
      </c>
      <c r="D392" s="4" t="s">
        <v>438</v>
      </c>
      <c r="E392" s="5" t="str">
        <f t="shared" si="6"/>
        <v>510|510|PALESTINE|f</v>
      </c>
    </row>
    <row r="393" spans="1:5" ht="15.75" x14ac:dyDescent="0.25">
      <c r="A393" s="3">
        <v>511</v>
      </c>
      <c r="B393" s="3">
        <v>511</v>
      </c>
      <c r="C393" s="1" t="s">
        <v>426</v>
      </c>
      <c r="D393" s="4" t="s">
        <v>438</v>
      </c>
      <c r="E393" s="5" t="str">
        <f t="shared" si="6"/>
        <v>511|511|TIMOR-LESTE|f</v>
      </c>
    </row>
    <row r="394" spans="1:5" ht="15.75" x14ac:dyDescent="0.25">
      <c r="A394" s="3">
        <v>512</v>
      </c>
      <c r="B394" s="3">
        <v>512</v>
      </c>
      <c r="C394" s="1" t="s">
        <v>427</v>
      </c>
      <c r="D394" s="4" t="s">
        <v>438</v>
      </c>
      <c r="E394" s="5" t="str">
        <f t="shared" si="6"/>
        <v>512|512|CHESTERFIELD IS.|f</v>
      </c>
    </row>
    <row r="395" spans="1:5" ht="15.75" x14ac:dyDescent="0.25">
      <c r="A395" s="3">
        <v>513</v>
      </c>
      <c r="B395" s="3">
        <v>513</v>
      </c>
      <c r="C395" s="1" t="s">
        <v>428</v>
      </c>
      <c r="D395" s="4" t="s">
        <v>438</v>
      </c>
      <c r="E395" s="5" t="str">
        <f t="shared" si="6"/>
        <v>513|513|DUCIE I.|f</v>
      </c>
    </row>
    <row r="396" spans="1:5" ht="15.75" x14ac:dyDescent="0.25">
      <c r="A396" s="3">
        <v>514</v>
      </c>
      <c r="B396" s="3">
        <v>514</v>
      </c>
      <c r="C396" s="1" t="s">
        <v>429</v>
      </c>
      <c r="D396" s="4" t="s">
        <v>438</v>
      </c>
      <c r="E396" s="5" t="str">
        <f t="shared" si="6"/>
        <v>514|514|MONTENEGRO|f</v>
      </c>
    </row>
    <row r="397" spans="1:5" ht="15.75" x14ac:dyDescent="0.25">
      <c r="A397" s="3">
        <v>515</v>
      </c>
      <c r="B397" s="3">
        <v>515</v>
      </c>
      <c r="C397" s="1" t="s">
        <v>430</v>
      </c>
      <c r="D397" s="4" t="s">
        <v>438</v>
      </c>
      <c r="E397" s="5" t="str">
        <f t="shared" si="6"/>
        <v>515|515|SWAINS I.|f</v>
      </c>
    </row>
    <row r="398" spans="1:5" ht="15.75" x14ac:dyDescent="0.25">
      <c r="A398" s="3">
        <v>516</v>
      </c>
      <c r="B398" s="3">
        <v>516</v>
      </c>
      <c r="C398" s="1" t="s">
        <v>431</v>
      </c>
      <c r="D398" s="4" t="s">
        <v>438</v>
      </c>
      <c r="E398" s="5" t="str">
        <f t="shared" si="6"/>
        <v>516|516|SAINT BARTHELEMY|f</v>
      </c>
    </row>
    <row r="399" spans="1:5" ht="15.75" x14ac:dyDescent="0.25">
      <c r="A399" s="3">
        <v>517</v>
      </c>
      <c r="B399" s="3">
        <v>517</v>
      </c>
      <c r="C399" s="1" t="s">
        <v>432</v>
      </c>
      <c r="D399" s="4" t="s">
        <v>438</v>
      </c>
      <c r="E399" s="5" t="str">
        <f t="shared" si="6"/>
        <v>517|517|CURACAO|f</v>
      </c>
    </row>
    <row r="400" spans="1:5" ht="15.75" x14ac:dyDescent="0.25">
      <c r="A400" s="3">
        <v>518</v>
      </c>
      <c r="B400" s="3">
        <v>518</v>
      </c>
      <c r="C400" s="1" t="s">
        <v>433</v>
      </c>
      <c r="D400" s="4" t="s">
        <v>438</v>
      </c>
      <c r="E400" s="5" t="str">
        <f t="shared" si="6"/>
        <v>518|518|ST MAARTEN|f</v>
      </c>
    </row>
    <row r="401" spans="1:5" ht="15.75" x14ac:dyDescent="0.25">
      <c r="A401" s="3">
        <v>519</v>
      </c>
      <c r="B401" s="3">
        <v>519</v>
      </c>
      <c r="C401" s="1" t="s">
        <v>434</v>
      </c>
      <c r="D401" s="4" t="s">
        <v>438</v>
      </c>
      <c r="E401" s="5" t="str">
        <f t="shared" si="6"/>
        <v>519|519|SABA &amp; ST. EUSTATIUS|f</v>
      </c>
    </row>
    <row r="402" spans="1:5" ht="15.75" x14ac:dyDescent="0.25">
      <c r="A402" s="3">
        <v>520</v>
      </c>
      <c r="B402" s="3">
        <v>520</v>
      </c>
      <c r="C402" s="1" t="s">
        <v>435</v>
      </c>
      <c r="D402" s="4" t="s">
        <v>438</v>
      </c>
      <c r="E402" s="5" t="str">
        <f t="shared" si="6"/>
        <v>520|520|BONAIRE|f</v>
      </c>
    </row>
    <row r="403" spans="1:5" ht="15.75" x14ac:dyDescent="0.25">
      <c r="A403" s="3">
        <v>521</v>
      </c>
      <c r="B403" s="3">
        <v>521</v>
      </c>
      <c r="C403" s="1" t="s">
        <v>436</v>
      </c>
      <c r="D403" s="4" t="s">
        <v>438</v>
      </c>
      <c r="E403" s="5" t="str">
        <f t="shared" si="6"/>
        <v>521|521|SOUTH SUDAN (REPUBLIC OF)|f</v>
      </c>
    </row>
    <row r="404" spans="1:5" ht="15.75" x14ac:dyDescent="0.25">
      <c r="A404" s="3">
        <v>522</v>
      </c>
      <c r="B404" s="3">
        <v>522</v>
      </c>
      <c r="C404" s="1" t="s">
        <v>437</v>
      </c>
      <c r="D404" s="4" t="s">
        <v>438</v>
      </c>
      <c r="E404" s="5" t="str">
        <f t="shared" si="6"/>
        <v>522|522|REPUBLIC OF KOSOVO|f</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dimension ref="A1:E41"/>
  <sheetViews>
    <sheetView workbookViewId="0">
      <selection activeCell="E1" sqref="E1:E41"/>
    </sheetView>
  </sheetViews>
  <sheetFormatPr defaultRowHeight="15" x14ac:dyDescent="0.25"/>
  <cols>
    <col min="2" max="2" width="34.7109375" bestFit="1" customWidth="1"/>
    <col min="3" max="3" width="91.140625" customWidth="1"/>
    <col min="4" max="4" width="10.85546875" bestFit="1" customWidth="1"/>
    <col min="5" max="5" width="45.85546875" bestFit="1" customWidth="1"/>
  </cols>
  <sheetData>
    <row r="1" spans="1:5" x14ac:dyDescent="0.25">
      <c r="A1" s="51" t="s">
        <v>6603</v>
      </c>
      <c r="B1" s="42" t="s">
        <v>6842</v>
      </c>
      <c r="C1" s="42" t="s">
        <v>6843</v>
      </c>
      <c r="D1" s="42" t="s">
        <v>1068</v>
      </c>
      <c r="E1" s="38" t="str">
        <f>A1&amp;","&amp;B1&amp;","&amp;C1&amp;","&amp;D1</f>
        <v>id,short_description,long_description,weblink_id</v>
      </c>
    </row>
    <row r="2" spans="1:5" x14ac:dyDescent="0.25">
      <c r="A2" s="44">
        <v>1</v>
      </c>
      <c r="B2" t="s">
        <v>6844</v>
      </c>
      <c r="C2" t="s">
        <v>6849</v>
      </c>
      <c r="E2" s="37" t="str">
        <f t="shared" ref="E2:E41" si="0">A2&amp;","&amp;B2&amp;","&amp;C2&amp;","&amp;D2</f>
        <v>1,Northwestern Zone of North America,"KL (Alaska), VY1/VE8 Yukon, the Northwest and Nunavut Territories west of 102 degrees (Includes the islands of Victoria, Banks, Melville, and Prince Patrick).",</v>
      </c>
    </row>
    <row r="3" spans="1:5" x14ac:dyDescent="0.25">
      <c r="A3" s="44">
        <v>2</v>
      </c>
      <c r="B3" t="s">
        <v>6845</v>
      </c>
      <c r="C3" t="s">
        <v>6850</v>
      </c>
      <c r="E3" s="37" t="str">
        <f t="shared" si="0"/>
        <v>2,Northeastern Zone of North America,"VO2 Labrador, the portion of VE2 Quebec north of the 50th parallel, the VE8 Northwest and Nunavut Territories east of 102 degrees (Includes the islands of King Christian, King William, Prince of Wales, Somerset, Bathurst, Devon, Ellesmere, Baffin and the Melville and Boothia Peninsulas, excluding Akimiski Island).",</v>
      </c>
    </row>
    <row r="4" spans="1:5" x14ac:dyDescent="0.25">
      <c r="A4" s="44">
        <v>3</v>
      </c>
      <c r="B4" t="s">
        <v>6846</v>
      </c>
      <c r="C4" t="s">
        <v>6851</v>
      </c>
      <c r="E4" s="37" t="str">
        <f t="shared" si="0"/>
        <v>3,Western Zone of North America,"VE7, W6, and the W7 states of Arizona, Idaho, Nevada, Oregon, Utah, and Washington.",</v>
      </c>
    </row>
    <row r="5" spans="1:5" x14ac:dyDescent="0.25">
      <c r="A5" s="44">
        <v>4</v>
      </c>
      <c r="B5" t="s">
        <v>6847</v>
      </c>
      <c r="C5" t="s">
        <v>6852</v>
      </c>
      <c r="E5" s="37" t="str">
        <f t="shared" si="0"/>
        <v>4,Central Zone of North America,"VE3, VE4, VE5, VE6, VE8 Akimiski Island, and W7 states of Montana and Wyoming. W0, W9, W8 (except West Virginia), W5, and the W4 states of Alabama, Tennessee, and Kentucky.",</v>
      </c>
    </row>
    <row r="6" spans="1:5" x14ac:dyDescent="0.25">
      <c r="A6" s="44">
        <v>5</v>
      </c>
      <c r="B6" t="s">
        <v>6848</v>
      </c>
      <c r="C6" t="s">
        <v>6853</v>
      </c>
      <c r="E6" s="37" t="str">
        <f t="shared" si="0"/>
        <v>5,Eastern Zone of North America,"4U1UN, CY9, CY0, FP, VE1, VE9, VY2, VO1 and the portion of VE2 Quebec south of the 50th parallel. VP9, W1, W2, W3 and the W4 states of Florida, Georgia, South Carolina, North Carolina, Virginia and the W8 state of West Virginia.",</v>
      </c>
    </row>
    <row r="7" spans="1:5" x14ac:dyDescent="0.25">
      <c r="A7" s="44">
        <v>6</v>
      </c>
      <c r="B7" t="s">
        <v>6854</v>
      </c>
      <c r="C7" t="s">
        <v>6855</v>
      </c>
      <c r="E7" s="37" t="str">
        <f t="shared" si="0"/>
        <v>6,Southern Zone of North America,"XE/XF, XF4 (Revilla Gigedo).",</v>
      </c>
    </row>
    <row r="8" spans="1:5" x14ac:dyDescent="0.25">
      <c r="A8" s="44">
        <v>7</v>
      </c>
      <c r="B8" t="s">
        <v>6856</v>
      </c>
      <c r="C8" t="s">
        <v>6857</v>
      </c>
      <c r="E8" s="37" t="str">
        <f t="shared" si="0"/>
        <v>7,Central American Zone,"FO (Clipperton), HK0 (San Andres and Providencia), HP, HR, TG, TI, TI9, V3, YN and YS.",</v>
      </c>
    </row>
    <row r="9" spans="1:5" x14ac:dyDescent="0.25">
      <c r="A9" s="44">
        <v>8</v>
      </c>
      <c r="B9" t="s">
        <v>6858</v>
      </c>
      <c r="C9" t="s">
        <v>6859</v>
      </c>
      <c r="E9" s="37" t="str">
        <f t="shared" si="0"/>
        <v>8,West Indies Zone,"C6, CO, FG, FJ, FM, FS, HH, HI, J3, J6, J7, J8, KG4 (Guantanamo), KP1, KP2, KP4, KP5, PJ (Saba, St. Maarten, St. Eustatius), V2, V4, VP2, VP5, YV0 (Aves Is.), ZF, 6Y, and 8P.",</v>
      </c>
    </row>
    <row r="10" spans="1:5" x14ac:dyDescent="0.25">
      <c r="A10" s="44">
        <v>9</v>
      </c>
      <c r="B10" t="s">
        <v>6860</v>
      </c>
      <c r="C10" t="s">
        <v>6861</v>
      </c>
      <c r="E10" s="37" t="str">
        <f t="shared" si="0"/>
        <v>9,Northern Zone of South America,"FY, HK, HK0 (Malpelo), P4, PJ (Bonaire, Curacao), PZ, YV, 8R, and 9Y.",</v>
      </c>
    </row>
    <row r="11" spans="1:5" x14ac:dyDescent="0.25">
      <c r="A11" s="44">
        <v>10</v>
      </c>
      <c r="B11" t="s">
        <v>6862</v>
      </c>
      <c r="C11" t="s">
        <v>6863</v>
      </c>
      <c r="E11" s="37" t="str">
        <f t="shared" si="0"/>
        <v>10,Western Zone of South America,"CP, HC, HC8, and OA.",</v>
      </c>
    </row>
    <row r="12" spans="1:5" x14ac:dyDescent="0.25">
      <c r="A12" s="44">
        <v>11</v>
      </c>
      <c r="B12" t="s">
        <v>6864</v>
      </c>
      <c r="C12" t="s">
        <v>6865</v>
      </c>
      <c r="E12" s="37" t="str">
        <f t="shared" si="0"/>
        <v>11,Central Zone of South America,"PY, PY0, and ZP.",</v>
      </c>
    </row>
    <row r="13" spans="1:5" x14ac:dyDescent="0.25">
      <c r="A13" s="44">
        <v>12</v>
      </c>
      <c r="B13" t="s">
        <v>6866</v>
      </c>
      <c r="C13" t="s">
        <v>6867</v>
      </c>
      <c r="E13" s="37" t="str">
        <f t="shared" si="0"/>
        <v>12,Southwest Zone of South America,"Y (Peter I), CE, CE0 (Easter Is., Juan Fernandez Is., San Felix Is.), and some Antarctic stations. (See Notes Below)",</v>
      </c>
    </row>
    <row r="14" spans="1:5" x14ac:dyDescent="0.25">
      <c r="A14" s="44">
        <v>13</v>
      </c>
      <c r="B14" t="s">
        <v>6868</v>
      </c>
      <c r="C14" t="s">
        <v>6869</v>
      </c>
      <c r="E14" s="37" t="str">
        <f t="shared" si="0"/>
        <v>13,Southeast Zone of South America,"CX, LU, VP8 Islands, and some Antarctic stations. (See Notes Below)",</v>
      </c>
    </row>
    <row r="15" spans="1:5" x14ac:dyDescent="0.25">
      <c r="A15" s="44">
        <v>14</v>
      </c>
      <c r="B15" t="s">
        <v>6870</v>
      </c>
      <c r="C15" t="s">
        <v>6871</v>
      </c>
      <c r="E15" s="37" t="str">
        <f t="shared" si="0"/>
        <v>14,Western Zone of Europe,"C3, CT, CU, DL, EA, EA6, El, F, G, GD, GI, GJ, GM. GU, GW, HB, HB0, LA, LX, ON, OY, OZ, PA, SM, ZB, 3A and 4U1ITU.",</v>
      </c>
    </row>
    <row r="16" spans="1:5" x14ac:dyDescent="0.25">
      <c r="A16" s="44">
        <v>15</v>
      </c>
      <c r="B16" t="s">
        <v>6872</v>
      </c>
      <c r="C16" t="s">
        <v>6873</v>
      </c>
      <c r="E16" s="37" t="str">
        <f t="shared" si="0"/>
        <v>15,Central European Zone,"ES, HA, HV, I, IS0, LY, OE, OH, OH0, OJ0, OK, OM, S5, SP, T7, T9, TK, UA2, YL, YU, ZA, 1A0, Z3, 9A, 9H and 4U1VIC.",</v>
      </c>
    </row>
    <row r="17" spans="1:5" x14ac:dyDescent="0.25">
      <c r="A17" s="44">
        <v>16</v>
      </c>
      <c r="B17" t="s">
        <v>6874</v>
      </c>
      <c r="C17" t="s">
        <v>6875</v>
      </c>
      <c r="E17" s="37" t="str">
        <f t="shared" si="0"/>
        <v>16,Eastern Zone of Europe,"UR-UZ, EU-EW, ER, UA1, UA3, UA4, UA6, UA9 (S, T, W), and R1MV (Malyj Vysotskij).",</v>
      </c>
    </row>
    <row r="18" spans="1:5" x14ac:dyDescent="0.25">
      <c r="A18" s="44">
        <v>17</v>
      </c>
      <c r="B18" t="s">
        <v>6876</v>
      </c>
      <c r="C18" t="s">
        <v>6877</v>
      </c>
      <c r="E18" s="37" t="str">
        <f t="shared" si="0"/>
        <v>17,Western Zone of Siberia,"EZ, EY, EX, UA9 (A, C, F, G, J, K, L, M, Q, X) UK, UN-UQ, UH, UI and UJ-UM.",</v>
      </c>
    </row>
    <row r="19" spans="1:5" x14ac:dyDescent="0.25">
      <c r="A19" s="44">
        <v>18</v>
      </c>
      <c r="B19" t="s">
        <v>6878</v>
      </c>
      <c r="C19" t="s">
        <v>6879</v>
      </c>
      <c r="E19" s="37" t="str">
        <f t="shared" si="0"/>
        <v>18,Central Siberian Zone,"UA8 (T, V), UA9 (H, O, U, Y, Z), and UA0 (A, B, H, O, S, U, W).",</v>
      </c>
    </row>
    <row r="20" spans="1:5" x14ac:dyDescent="0.25">
      <c r="A20" s="44">
        <v>19</v>
      </c>
      <c r="B20" t="s">
        <v>6880</v>
      </c>
      <c r="C20" t="s">
        <v>6881</v>
      </c>
      <c r="E20" s="37" t="str">
        <f t="shared" si="0"/>
        <v>19,Eastern Siberian Zone,"UA0 (C, D, E, I, J, K, L, Q, X, Z).",</v>
      </c>
    </row>
    <row r="21" spans="1:5" x14ac:dyDescent="0.25">
      <c r="A21" s="44">
        <v>20</v>
      </c>
      <c r="B21" t="s">
        <v>6882</v>
      </c>
      <c r="C21" t="s">
        <v>6883</v>
      </c>
      <c r="E21" s="37" t="str">
        <f t="shared" si="0"/>
        <v>20,Balkan Zone,"E4, JY, LZ, OD, SV, SV5, SV9, SV/A, TA, YK, YO, ZC4, 4X and 5B.",</v>
      </c>
    </row>
    <row r="22" spans="1:5" x14ac:dyDescent="0.25">
      <c r="A22" s="44">
        <v>21</v>
      </c>
      <c r="B22" t="s">
        <v>6884</v>
      </c>
      <c r="C22" t="s">
        <v>6885</v>
      </c>
      <c r="E22" s="37" t="str">
        <f t="shared" si="0"/>
        <v>21,Southwestern Zone of Asia,"4J, 4K, 4L, A4, A6, A7, A9, AP, EK, EP, HZ, YA, YI, 7O and 9K. (See Notes Below)",</v>
      </c>
    </row>
    <row r="23" spans="1:5" x14ac:dyDescent="0.25">
      <c r="A23" s="44">
        <v>22</v>
      </c>
      <c r="B23" t="s">
        <v>6886</v>
      </c>
      <c r="C23" t="s">
        <v>6887</v>
      </c>
      <c r="E23" s="37" t="str">
        <f t="shared" si="0"/>
        <v>22,Southern Zone of Asia,"A5, S2, VU, VU (Lakshadweep Is.), 4S, 8Q, and 9N.",</v>
      </c>
    </row>
    <row r="24" spans="1:5" x14ac:dyDescent="0.25">
      <c r="A24" s="44">
        <v>23</v>
      </c>
      <c r="B24" t="s">
        <v>6888</v>
      </c>
      <c r="C24" t="s">
        <v>6889</v>
      </c>
      <c r="E24" s="37" t="str">
        <f t="shared" si="0"/>
        <v>23,Central Zone of Asia,"JT, UA0Y, BY3G-L (Nei Mongol), BY9, BY0.",</v>
      </c>
    </row>
    <row r="25" spans="1:5" x14ac:dyDescent="0.25">
      <c r="A25" s="44">
        <v>24</v>
      </c>
      <c r="B25" t="s">
        <v>6890</v>
      </c>
      <c r="C25" t="s">
        <v>6891</v>
      </c>
      <c r="E25" s="37" t="str">
        <f t="shared" si="0"/>
        <v>24,Eastern Zone of Asia,"BQ9 (Pratas), BV, BY1, BY2, BY3A-F (Tian Jin), BY3M-R (He Bei), BY3S-X (Shan Xi), BY4, BY5, BY6, BY7, BY8, VR and XX.",</v>
      </c>
    </row>
    <row r="26" spans="1:5" x14ac:dyDescent="0.25">
      <c r="A26" s="44">
        <v>25</v>
      </c>
      <c r="B26" t="s">
        <v>6892</v>
      </c>
      <c r="C26" t="s">
        <v>6893</v>
      </c>
      <c r="E26" s="37" t="str">
        <f t="shared" si="0"/>
        <v>25,Japanese Zone,"HL, JA and P5.",</v>
      </c>
    </row>
    <row r="27" spans="1:5" x14ac:dyDescent="0.25">
      <c r="A27" s="44">
        <v>26</v>
      </c>
      <c r="B27" t="s">
        <v>6894</v>
      </c>
      <c r="C27" t="s">
        <v>6895</v>
      </c>
      <c r="E27" s="37" t="str">
        <f t="shared" si="0"/>
        <v>26,Southeastern Zone of Asia,"HS, VU (Andaman and Nicobar Islands), XV(3W), XU, XW, XZ and 1S (Spratly Islands).",</v>
      </c>
    </row>
    <row r="28" spans="1:5" x14ac:dyDescent="0.25">
      <c r="A28" s="44">
        <v>27</v>
      </c>
      <c r="B28" t="s">
        <v>6896</v>
      </c>
      <c r="C28" t="s">
        <v>6897</v>
      </c>
      <c r="E28" s="37" t="str">
        <f t="shared" si="0"/>
        <v>27,Philippine Zone,"DU (Philippines), JD1 (Minami Torishima), JD1 (Ogasawara), T8(KC6) (Palau), KH2 (Guam), KH0 (Marianas Is.), V6 (Fed. States of Micronesia) and BS7 (Scarborough Reef).",</v>
      </c>
    </row>
    <row r="29" spans="1:5" x14ac:dyDescent="0.25">
      <c r="A29" s="44">
        <v>28</v>
      </c>
      <c r="B29" t="s">
        <v>6898</v>
      </c>
      <c r="C29" t="s">
        <v>6899</v>
      </c>
      <c r="E29" s="37" t="str">
        <f t="shared" si="0"/>
        <v>28,Indonesian Zone,"H4, P2, V8, YB, 4W (East Timor), 9M and 9V.",</v>
      </c>
    </row>
    <row r="30" spans="1:5" x14ac:dyDescent="0.25">
      <c r="A30" s="44">
        <v>29</v>
      </c>
      <c r="B30" t="s">
        <v>6900</v>
      </c>
      <c r="C30" t="s">
        <v>6901</v>
      </c>
      <c r="E30" s="37" t="str">
        <f t="shared" si="0"/>
        <v>29,Western Zone of Australia,"VK6, VK8, VK9X (Christmas Is.), VK9C (Cocos-Keeling Is.) "and some Antarctic stations. (See Notes Below)",</v>
      </c>
    </row>
    <row r="31" spans="1:5" x14ac:dyDescent="0.25">
      <c r="A31" s="44">
        <v>30</v>
      </c>
      <c r="B31" t="s">
        <v>6902</v>
      </c>
      <c r="C31" t="s">
        <v>6903</v>
      </c>
      <c r="E31" s="37" t="str">
        <f t="shared" si="0"/>
        <v>30,Eastern Zone of Australia,"FK/C (Chesterfield), VK1-5, VK7, VK9L (Lord Howe Is.), VK9W (Willis Is.), VK9M (Mellish Reef), VK0 (Macquarie Is.) and some Antarctic stations. (See Notes Below)",</v>
      </c>
    </row>
    <row r="32" spans="1:5" x14ac:dyDescent="0.25">
      <c r="A32" s="44">
        <v>31</v>
      </c>
      <c r="B32" t="s">
        <v>6904</v>
      </c>
      <c r="C32" t="s">
        <v>6905</v>
      </c>
      <c r="E32" s="37" t="str">
        <f t="shared" si="0"/>
        <v>31,Central Pacific Zone,"C2, FO (Marquesas), KH1, KH3, KH4, KH5, KH5K, KH6, KH7, KH7K, KH9, T2, T3, V7 and ZK3.",</v>
      </c>
    </row>
    <row r="33" spans="1:5" x14ac:dyDescent="0.25">
      <c r="A33" s="44">
        <v>32</v>
      </c>
      <c r="B33" t="s">
        <v>6906</v>
      </c>
      <c r="C33" t="s">
        <v>6907</v>
      </c>
      <c r="E33" s="37" t="str">
        <f t="shared" si="0"/>
        <v>32,New Zealand Zone,"A3, FK (except Chesterfield), FO (except Marquesas and Clipperton), FW, H40(Temotu), KH8, VK9N (Norfolk Is.) VP6 (Pitcairn and Ducie), YJ, ZK1, ZK2, ZL, ZL7, ZL8, 3D2, 5W and some Antarctic stations. (See Notes Below)",</v>
      </c>
    </row>
    <row r="34" spans="1:5" x14ac:dyDescent="0.25">
      <c r="A34" s="44">
        <v>33</v>
      </c>
      <c r="B34" t="s">
        <v>6908</v>
      </c>
      <c r="C34" t="s">
        <v>6909</v>
      </c>
      <c r="E34" s="37" t="str">
        <f t="shared" si="0"/>
        <v>33,Northwestern Zone of Africa,"CN, CT3, EA8, EA9, IG9, IH9 (Pantelleria Is.), S0, 3V and 7X.",</v>
      </c>
    </row>
    <row r="35" spans="1:5" x14ac:dyDescent="0.25">
      <c r="A35" s="44">
        <v>34</v>
      </c>
      <c r="B35" t="s">
        <v>6910</v>
      </c>
      <c r="C35" t="s">
        <v>6912</v>
      </c>
      <c r="E35" s="37" t="str">
        <f t="shared" si="0"/>
        <v>34,Northeastern Zone of Africa,"ST, SU and 5A.",</v>
      </c>
    </row>
    <row r="36" spans="1:5" x14ac:dyDescent="0.25">
      <c r="A36" s="44">
        <v>35</v>
      </c>
      <c r="B36" t="s">
        <v>6911</v>
      </c>
      <c r="C36" t="s">
        <v>6913</v>
      </c>
      <c r="E36" s="37" t="str">
        <f t="shared" si="0"/>
        <v>35,Central Zone of Africa,"C5, D4, EL J5, TU, TY, TZ, XT, 3X, 5N, 5T, 5U, 5V, 6W, 9G and 9L.",</v>
      </c>
    </row>
    <row r="37" spans="1:5" x14ac:dyDescent="0.25">
      <c r="A37" s="44">
        <v>36</v>
      </c>
      <c r="B37" t="s">
        <v>6914</v>
      </c>
      <c r="C37" t="s">
        <v>6915</v>
      </c>
      <c r="E37" s="37" t="str">
        <f t="shared" si="0"/>
        <v>36,Equatorial Zone of Africa,"D2, TJ, TL, TN, S9, TR, TT, ZD7, ZD8, 3C, 3C0, 9J, 9Q, 9U and 9X.",</v>
      </c>
    </row>
    <row r="38" spans="1:5" x14ac:dyDescent="0.25">
      <c r="A38" s="44">
        <v>37</v>
      </c>
      <c r="B38" t="s">
        <v>6916</v>
      </c>
      <c r="C38" t="s">
        <v>6917</v>
      </c>
      <c r="E38" s="37" t="str">
        <f t="shared" si="0"/>
        <v>37,Eastern Zone of Africa,"C9, ET, E3, J2, T5, 5H, 5X, 5Z, 7O and 7Q. (See Notes Below)",</v>
      </c>
    </row>
    <row r="39" spans="1:5" x14ac:dyDescent="0.25">
      <c r="A39" s="44">
        <v>38</v>
      </c>
      <c r="B39" t="s">
        <v>6918</v>
      </c>
      <c r="C39" t="s">
        <v>6919</v>
      </c>
      <c r="E39" s="37" t="str">
        <f t="shared" si="0"/>
        <v>38,South African Zone,"A2, V5, ZD9, Z2, ZS1-ZS8, 3DA, 3Y (Bouvet Is.), 7P, and some Antarctic stations. (See Notes Below)",</v>
      </c>
    </row>
    <row r="40" spans="1:5" x14ac:dyDescent="0.25">
      <c r="A40" s="44">
        <v>39</v>
      </c>
      <c r="B40" t="s">
        <v>6920</v>
      </c>
      <c r="C40" t="s">
        <v>6921</v>
      </c>
      <c r="E40" s="37" t="str">
        <f t="shared" si="0"/>
        <v>39,Madagascar Zone,"D6, FT-W, FT-X, FT-Z, FH, FR, S7, VK0 (Heard Is.) VQ9, 3B6/7, 3B8, 3B9, 5R8 and some Antarctic stations. (See Notes Below)",</v>
      </c>
    </row>
    <row r="41" spans="1:5" x14ac:dyDescent="0.25">
      <c r="A41" s="44">
        <v>40</v>
      </c>
      <c r="B41" t="s">
        <v>6922</v>
      </c>
      <c r="C41" t="s">
        <v>6923</v>
      </c>
      <c r="E41" s="37" t="str">
        <f t="shared" si="0"/>
        <v>40,North Atlantic Zone,"W, JX, OX, R1FJ (Franz Josef Land), and TF.",</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88"/>
  <sheetViews>
    <sheetView workbookViewId="0">
      <selection activeCell="A24" sqref="A24"/>
    </sheetView>
  </sheetViews>
  <sheetFormatPr defaultRowHeight="15" x14ac:dyDescent="0.25"/>
  <cols>
    <col min="1" max="1" width="3" bestFit="1" customWidth="1"/>
    <col min="2" max="2" width="13.42578125" bestFit="1" customWidth="1"/>
    <col min="3" max="3" width="20.140625" bestFit="1" customWidth="1"/>
    <col min="4" max="4" width="11.85546875" bestFit="1" customWidth="1"/>
    <col min="5" max="5" width="60.5703125" bestFit="1" customWidth="1"/>
    <col min="8" max="8" width="24.42578125" bestFit="1" customWidth="1"/>
    <col min="9" max="9" width="152.42578125" bestFit="1" customWidth="1"/>
  </cols>
  <sheetData>
    <row r="1" spans="1:10" x14ac:dyDescent="0.25">
      <c r="A1" s="32" t="s">
        <v>6603</v>
      </c>
      <c r="B1" s="32" t="s">
        <v>6604</v>
      </c>
      <c r="C1" s="32" t="s">
        <v>6508</v>
      </c>
      <c r="D1" s="32" t="s">
        <v>6609</v>
      </c>
      <c r="E1" s="2" t="str">
        <f>A1&amp;"|"&amp;B1&amp;"|"&amp;C1&amp;"|"&amp;D1</f>
        <v>id|name|mode_description_id|import_only</v>
      </c>
      <c r="H1" t="s">
        <v>1077</v>
      </c>
      <c r="I1" t="s">
        <v>6395</v>
      </c>
      <c r="J1" t="s">
        <v>6396</v>
      </c>
    </row>
    <row r="2" spans="1:10" x14ac:dyDescent="0.25">
      <c r="A2" s="1">
        <v>1</v>
      </c>
      <c r="B2" s="1" t="s">
        <v>6397</v>
      </c>
      <c r="C2" s="1"/>
      <c r="D2" s="1" t="s">
        <v>438</v>
      </c>
      <c r="E2" s="2" t="str">
        <f t="shared" ref="E2:E65" si="0">A2&amp;"|"&amp;B2&amp;"|"&amp;C2&amp;"|"&amp;D2</f>
        <v>1|AM||f</v>
      </c>
      <c r="H2" t="s">
        <v>6397</v>
      </c>
      <c r="I2" t="s">
        <v>6398</v>
      </c>
      <c r="J2" t="s">
        <v>6398</v>
      </c>
    </row>
    <row r="3" spans="1:10" x14ac:dyDescent="0.25">
      <c r="A3" s="1">
        <v>2</v>
      </c>
      <c r="B3" s="1" t="s">
        <v>6399</v>
      </c>
      <c r="C3" s="1"/>
      <c r="D3" s="1" t="s">
        <v>438</v>
      </c>
      <c r="E3" s="2" t="str">
        <f t="shared" si="0"/>
        <v>2|ARDOP||f</v>
      </c>
      <c r="H3" t="s">
        <v>6399</v>
      </c>
      <c r="I3" t="s">
        <v>6398</v>
      </c>
      <c r="J3" t="s">
        <v>6400</v>
      </c>
    </row>
    <row r="4" spans="1:10" x14ac:dyDescent="0.25">
      <c r="A4" s="1">
        <v>3</v>
      </c>
      <c r="B4" s="1" t="s">
        <v>6401</v>
      </c>
      <c r="C4" s="1"/>
      <c r="D4" s="1" t="s">
        <v>438</v>
      </c>
      <c r="E4" s="2" t="str">
        <f t="shared" si="0"/>
        <v>3|ATV||f</v>
      </c>
      <c r="H4" t="s">
        <v>6401</v>
      </c>
      <c r="I4" t="s">
        <v>6398</v>
      </c>
      <c r="J4" t="s">
        <v>6398</v>
      </c>
    </row>
    <row r="5" spans="1:10" x14ac:dyDescent="0.25">
      <c r="A5" s="1">
        <v>4</v>
      </c>
      <c r="B5" s="1" t="s">
        <v>6402</v>
      </c>
      <c r="C5" s="1"/>
      <c r="D5" s="1" t="s">
        <v>438</v>
      </c>
      <c r="E5" s="2" t="str">
        <f t="shared" si="0"/>
        <v>4|C4FM||f</v>
      </c>
      <c r="H5" t="s">
        <v>6402</v>
      </c>
      <c r="I5" t="s">
        <v>6398</v>
      </c>
      <c r="J5" t="s">
        <v>6403</v>
      </c>
    </row>
    <row r="6" spans="1:10" x14ac:dyDescent="0.25">
      <c r="A6" s="1">
        <v>5</v>
      </c>
      <c r="B6" s="1" t="s">
        <v>6404</v>
      </c>
      <c r="C6" s="1"/>
      <c r="D6" s="1" t="s">
        <v>438</v>
      </c>
      <c r="E6" s="2" t="str">
        <f t="shared" si="0"/>
        <v>5|CHIP||f</v>
      </c>
      <c r="H6" t="s">
        <v>6404</v>
      </c>
      <c r="I6" t="s">
        <v>6405</v>
      </c>
      <c r="J6" t="s">
        <v>6398</v>
      </c>
    </row>
    <row r="7" spans="1:10" x14ac:dyDescent="0.25">
      <c r="A7" s="1">
        <v>6</v>
      </c>
      <c r="B7" s="1" t="s">
        <v>6406</v>
      </c>
      <c r="C7" s="1"/>
      <c r="D7" s="1" t="s">
        <v>438</v>
      </c>
      <c r="E7" s="2" t="str">
        <f t="shared" si="0"/>
        <v>6|CLO||f</v>
      </c>
      <c r="H7" t="s">
        <v>6406</v>
      </c>
      <c r="I7" t="s">
        <v>6398</v>
      </c>
      <c r="J7" t="s">
        <v>6398</v>
      </c>
    </row>
    <row r="8" spans="1:10" x14ac:dyDescent="0.25">
      <c r="A8" s="1">
        <v>7</v>
      </c>
      <c r="B8" s="1" t="s">
        <v>6407</v>
      </c>
      <c r="C8" s="1"/>
      <c r="D8" s="1" t="s">
        <v>438</v>
      </c>
      <c r="E8" s="2" t="str">
        <f t="shared" si="0"/>
        <v>7|CONTESTI||f</v>
      </c>
      <c r="H8" t="s">
        <v>6407</v>
      </c>
      <c r="I8" t="s">
        <v>6398</v>
      </c>
      <c r="J8" t="s">
        <v>6398</v>
      </c>
    </row>
    <row r="9" spans="1:10" x14ac:dyDescent="0.25">
      <c r="A9" s="1">
        <v>8</v>
      </c>
      <c r="B9" s="1" t="s">
        <v>6408</v>
      </c>
      <c r="C9" s="1"/>
      <c r="D9" s="1" t="s">
        <v>438</v>
      </c>
      <c r="E9" s="2" t="str">
        <f t="shared" si="0"/>
        <v>8|CW||f</v>
      </c>
      <c r="H9" t="s">
        <v>6408</v>
      </c>
      <c r="I9" t="s">
        <v>6409</v>
      </c>
      <c r="J9" t="s">
        <v>6398</v>
      </c>
    </row>
    <row r="10" spans="1:10" x14ac:dyDescent="0.25">
      <c r="A10" s="1">
        <v>9</v>
      </c>
      <c r="B10" s="1" t="s">
        <v>6410</v>
      </c>
      <c r="C10" s="1"/>
      <c r="D10" s="1" t="s">
        <v>438</v>
      </c>
      <c r="E10" s="2" t="str">
        <f t="shared" si="0"/>
        <v>9|DIGITALVOICE||f</v>
      </c>
      <c r="H10" t="s">
        <v>6410</v>
      </c>
      <c r="I10" t="s">
        <v>6398</v>
      </c>
      <c r="J10" t="s">
        <v>6398</v>
      </c>
    </row>
    <row r="11" spans="1:10" x14ac:dyDescent="0.25">
      <c r="A11" s="1">
        <v>10</v>
      </c>
      <c r="B11" s="1" t="s">
        <v>6411</v>
      </c>
      <c r="C11" s="1"/>
      <c r="D11" s="1" t="s">
        <v>438</v>
      </c>
      <c r="E11" s="2" t="str">
        <f t="shared" si="0"/>
        <v>10|DOMINO||f</v>
      </c>
      <c r="H11" t="s">
        <v>6411</v>
      </c>
      <c r="I11" t="s">
        <v>6412</v>
      </c>
      <c r="J11" t="s">
        <v>6398</v>
      </c>
    </row>
    <row r="12" spans="1:10" x14ac:dyDescent="0.25">
      <c r="A12" s="1">
        <v>11</v>
      </c>
      <c r="B12" s="1" t="s">
        <v>6413</v>
      </c>
      <c r="C12" s="1"/>
      <c r="D12" s="1" t="s">
        <v>438</v>
      </c>
      <c r="E12" s="2" t="str">
        <f t="shared" si="0"/>
        <v>11|DSTAR||f</v>
      </c>
      <c r="H12" t="s">
        <v>6413</v>
      </c>
      <c r="I12" t="s">
        <v>6398</v>
      </c>
      <c r="J12" t="s">
        <v>6398</v>
      </c>
    </row>
    <row r="13" spans="1:10" x14ac:dyDescent="0.25">
      <c r="A13" s="1">
        <v>12</v>
      </c>
      <c r="B13" s="1" t="s">
        <v>6414</v>
      </c>
      <c r="C13" s="1"/>
      <c r="D13" s="1" t="s">
        <v>438</v>
      </c>
      <c r="E13" s="2" t="str">
        <f t="shared" si="0"/>
        <v>12|FAX||f</v>
      </c>
      <c r="H13" t="s">
        <v>6414</v>
      </c>
      <c r="I13" t="s">
        <v>6398</v>
      </c>
      <c r="J13" t="s">
        <v>6398</v>
      </c>
    </row>
    <row r="14" spans="1:10" x14ac:dyDescent="0.25">
      <c r="A14" s="1">
        <v>13</v>
      </c>
      <c r="B14" s="1" t="s">
        <v>6415</v>
      </c>
      <c r="C14" s="1"/>
      <c r="D14" s="1" t="s">
        <v>438</v>
      </c>
      <c r="E14" s="2" t="str">
        <f t="shared" si="0"/>
        <v>13|FM||f</v>
      </c>
      <c r="H14" t="s">
        <v>6415</v>
      </c>
      <c r="I14" t="s">
        <v>6398</v>
      </c>
      <c r="J14" t="s">
        <v>6398</v>
      </c>
    </row>
    <row r="15" spans="1:10" x14ac:dyDescent="0.25">
      <c r="A15" s="1">
        <v>14</v>
      </c>
      <c r="B15" s="1" t="s">
        <v>6416</v>
      </c>
      <c r="C15" s="1"/>
      <c r="D15" s="1" t="s">
        <v>438</v>
      </c>
      <c r="E15" s="2" t="str">
        <f t="shared" si="0"/>
        <v>14|FSK441||f</v>
      </c>
      <c r="H15" t="s">
        <v>6416</v>
      </c>
      <c r="I15" t="s">
        <v>6398</v>
      </c>
      <c r="J15" t="s">
        <v>6398</v>
      </c>
    </row>
    <row r="16" spans="1:10" x14ac:dyDescent="0.25">
      <c r="A16" s="1">
        <v>15</v>
      </c>
      <c r="B16" s="1" t="s">
        <v>6417</v>
      </c>
      <c r="C16" s="1"/>
      <c r="D16" s="1" t="s">
        <v>438</v>
      </c>
      <c r="E16" s="2" t="str">
        <f t="shared" si="0"/>
        <v>15|FT8||f</v>
      </c>
      <c r="H16" t="s">
        <v>6417</v>
      </c>
      <c r="I16" t="s">
        <v>6398</v>
      </c>
      <c r="J16" t="s">
        <v>6418</v>
      </c>
    </row>
    <row r="17" spans="1:10" x14ac:dyDescent="0.25">
      <c r="A17" s="1">
        <v>16</v>
      </c>
      <c r="B17" s="1" t="s">
        <v>6419</v>
      </c>
      <c r="C17" s="1"/>
      <c r="D17" s="1" t="s">
        <v>438</v>
      </c>
      <c r="E17" s="2" t="str">
        <f t="shared" si="0"/>
        <v>16|HELL||f</v>
      </c>
      <c r="H17" t="s">
        <v>6419</v>
      </c>
      <c r="I17" t="s">
        <v>6420</v>
      </c>
      <c r="J17" t="s">
        <v>6398</v>
      </c>
    </row>
    <row r="18" spans="1:10" x14ac:dyDescent="0.25">
      <c r="A18" s="1">
        <v>17</v>
      </c>
      <c r="B18" s="1" t="s">
        <v>6421</v>
      </c>
      <c r="C18" s="1"/>
      <c r="D18" s="1" t="s">
        <v>438</v>
      </c>
      <c r="E18" s="2" t="str">
        <f t="shared" si="0"/>
        <v>17|ISCAT||f</v>
      </c>
      <c r="H18" t="s">
        <v>6421</v>
      </c>
      <c r="I18" t="s">
        <v>6422</v>
      </c>
      <c r="J18" t="s">
        <v>6398</v>
      </c>
    </row>
    <row r="19" spans="1:10" x14ac:dyDescent="0.25">
      <c r="A19" s="1">
        <v>18</v>
      </c>
      <c r="B19" s="1" t="s">
        <v>6423</v>
      </c>
      <c r="C19" s="1"/>
      <c r="D19" s="1" t="s">
        <v>438</v>
      </c>
      <c r="E19" s="2" t="str">
        <f t="shared" si="0"/>
        <v>18|JT4||f</v>
      </c>
      <c r="H19" t="s">
        <v>6423</v>
      </c>
      <c r="I19" t="s">
        <v>6424</v>
      </c>
      <c r="J19" t="s">
        <v>6398</v>
      </c>
    </row>
    <row r="20" spans="1:10" x14ac:dyDescent="0.25">
      <c r="A20" s="1">
        <v>19</v>
      </c>
      <c r="B20" s="1" t="s">
        <v>6425</v>
      </c>
      <c r="C20" s="1"/>
      <c r="D20" s="1" t="s">
        <v>438</v>
      </c>
      <c r="E20" s="2" t="str">
        <f t="shared" si="0"/>
        <v>19|JT6M||f</v>
      </c>
      <c r="H20" t="s">
        <v>6425</v>
      </c>
      <c r="I20" t="s">
        <v>6398</v>
      </c>
      <c r="J20" t="s">
        <v>6398</v>
      </c>
    </row>
    <row r="21" spans="1:10" x14ac:dyDescent="0.25">
      <c r="A21" s="1">
        <v>20</v>
      </c>
      <c r="B21" s="1" t="s">
        <v>6426</v>
      </c>
      <c r="C21" s="1"/>
      <c r="D21" s="1" t="s">
        <v>438</v>
      </c>
      <c r="E21" s="2" t="str">
        <f t="shared" si="0"/>
        <v>20|JT9||f</v>
      </c>
      <c r="H21" t="s">
        <v>6426</v>
      </c>
      <c r="I21" t="s">
        <v>6427</v>
      </c>
      <c r="J21" t="s">
        <v>6398</v>
      </c>
    </row>
    <row r="22" spans="1:10" x14ac:dyDescent="0.25">
      <c r="A22" s="1">
        <v>21</v>
      </c>
      <c r="B22" s="1" t="s">
        <v>6428</v>
      </c>
      <c r="C22" s="1"/>
      <c r="D22" s="1" t="s">
        <v>438</v>
      </c>
      <c r="E22" s="2" t="str">
        <f t="shared" si="0"/>
        <v>21|JT44||f</v>
      </c>
      <c r="H22" t="s">
        <v>6428</v>
      </c>
      <c r="I22" t="s">
        <v>6398</v>
      </c>
      <c r="J22" t="s">
        <v>6398</v>
      </c>
    </row>
    <row r="23" spans="1:10" x14ac:dyDescent="0.25">
      <c r="A23" s="1">
        <v>22</v>
      </c>
      <c r="B23" s="1" t="s">
        <v>6429</v>
      </c>
      <c r="C23" s="1"/>
      <c r="D23" s="1" t="s">
        <v>438</v>
      </c>
      <c r="E23" s="2" t="str">
        <f t="shared" si="0"/>
        <v>22|JT65||f</v>
      </c>
      <c r="H23" t="s">
        <v>6429</v>
      </c>
      <c r="I23" t="s">
        <v>6430</v>
      </c>
      <c r="J23" t="s">
        <v>6398</v>
      </c>
    </row>
    <row r="24" spans="1:10" x14ac:dyDescent="0.25">
      <c r="A24" s="1">
        <v>23</v>
      </c>
      <c r="B24" s="1" t="s">
        <v>6431</v>
      </c>
      <c r="C24" s="1"/>
      <c r="D24" s="1" t="s">
        <v>438</v>
      </c>
      <c r="E24" s="2" t="str">
        <f t="shared" si="0"/>
        <v>23|MFSK||f</v>
      </c>
      <c r="H24" t="s">
        <v>6431</v>
      </c>
      <c r="I24" t="s">
        <v>6432</v>
      </c>
      <c r="J24" t="s">
        <v>6398</v>
      </c>
    </row>
    <row r="25" spans="1:10" x14ac:dyDescent="0.25">
      <c r="A25" s="1">
        <v>24</v>
      </c>
      <c r="B25" s="1" t="s">
        <v>6433</v>
      </c>
      <c r="C25" s="1"/>
      <c r="D25" s="1" t="s">
        <v>438</v>
      </c>
      <c r="E25" s="2" t="str">
        <f t="shared" si="0"/>
        <v>24|MSK144||f</v>
      </c>
      <c r="H25" t="s">
        <v>6433</v>
      </c>
      <c r="I25" t="s">
        <v>6398</v>
      </c>
      <c r="J25" t="s">
        <v>6398</v>
      </c>
    </row>
    <row r="26" spans="1:10" x14ac:dyDescent="0.25">
      <c r="A26" s="1">
        <v>25</v>
      </c>
      <c r="B26" t="s">
        <v>6434</v>
      </c>
      <c r="D26" s="1" t="s">
        <v>438</v>
      </c>
      <c r="E26" s="2" t="str">
        <f t="shared" si="0"/>
        <v>25|MT63||f</v>
      </c>
      <c r="H26" t="s">
        <v>6434</v>
      </c>
      <c r="I26" t="s">
        <v>6398</v>
      </c>
      <c r="J26" t="s">
        <v>6398</v>
      </c>
    </row>
    <row r="27" spans="1:10" x14ac:dyDescent="0.25">
      <c r="A27" s="1">
        <v>26</v>
      </c>
      <c r="B27" t="s">
        <v>6435</v>
      </c>
      <c r="D27" s="1" t="s">
        <v>438</v>
      </c>
      <c r="E27" s="2" t="str">
        <f t="shared" si="0"/>
        <v>26|OLIVIA||f</v>
      </c>
      <c r="H27" t="s">
        <v>6435</v>
      </c>
      <c r="I27" t="s">
        <v>6436</v>
      </c>
      <c r="J27" t="s">
        <v>6398</v>
      </c>
    </row>
    <row r="28" spans="1:10" x14ac:dyDescent="0.25">
      <c r="A28" s="1">
        <v>27</v>
      </c>
      <c r="B28" t="s">
        <v>6437</v>
      </c>
      <c r="D28" s="1" t="s">
        <v>438</v>
      </c>
      <c r="E28" s="2" t="str">
        <f t="shared" si="0"/>
        <v>27|OPERA||f</v>
      </c>
      <c r="H28" t="s">
        <v>6437</v>
      </c>
      <c r="I28" t="s">
        <v>6438</v>
      </c>
      <c r="J28" t="s">
        <v>6398</v>
      </c>
    </row>
    <row r="29" spans="1:10" x14ac:dyDescent="0.25">
      <c r="A29" s="1">
        <v>28</v>
      </c>
      <c r="B29" t="s">
        <v>494</v>
      </c>
      <c r="D29" s="1" t="s">
        <v>438</v>
      </c>
      <c r="E29" s="2" t="str">
        <f t="shared" si="0"/>
        <v>28|PAC||f</v>
      </c>
      <c r="H29" t="s">
        <v>494</v>
      </c>
      <c r="I29" t="s">
        <v>6439</v>
      </c>
      <c r="J29" t="s">
        <v>6398</v>
      </c>
    </row>
    <row r="30" spans="1:10" x14ac:dyDescent="0.25">
      <c r="A30" s="1">
        <v>29</v>
      </c>
      <c r="B30" t="s">
        <v>6440</v>
      </c>
      <c r="D30" s="1" t="s">
        <v>438</v>
      </c>
      <c r="E30" s="2" t="str">
        <f t="shared" si="0"/>
        <v>29|PAX||f</v>
      </c>
      <c r="H30" t="s">
        <v>6440</v>
      </c>
      <c r="I30" t="s">
        <v>6441</v>
      </c>
      <c r="J30" t="s">
        <v>6398</v>
      </c>
    </row>
    <row r="31" spans="1:10" x14ac:dyDescent="0.25">
      <c r="A31" s="1">
        <v>30</v>
      </c>
      <c r="B31" t="s">
        <v>6442</v>
      </c>
      <c r="D31" s="1" t="s">
        <v>438</v>
      </c>
      <c r="E31" s="2" t="str">
        <f t="shared" si="0"/>
        <v>30|PKT||f</v>
      </c>
      <c r="H31" t="s">
        <v>6442</v>
      </c>
      <c r="I31" t="s">
        <v>6398</v>
      </c>
      <c r="J31" t="s">
        <v>6398</v>
      </c>
    </row>
    <row r="32" spans="1:10" x14ac:dyDescent="0.25">
      <c r="A32" s="1">
        <v>31</v>
      </c>
      <c r="B32" t="s">
        <v>6443</v>
      </c>
      <c r="D32" s="1" t="s">
        <v>438</v>
      </c>
      <c r="E32" s="2" t="str">
        <f t="shared" si="0"/>
        <v>31|PSK||f</v>
      </c>
      <c r="H32" t="s">
        <v>6443</v>
      </c>
      <c r="I32" t="s">
        <v>6444</v>
      </c>
      <c r="J32" t="s">
        <v>6398</v>
      </c>
    </row>
    <row r="33" spans="1:10" x14ac:dyDescent="0.25">
      <c r="A33" s="1">
        <v>32</v>
      </c>
      <c r="B33" t="s">
        <v>6445</v>
      </c>
      <c r="D33" s="1" t="s">
        <v>438</v>
      </c>
      <c r="E33" s="2" t="str">
        <f t="shared" si="0"/>
        <v>32|PSK2K||f</v>
      </c>
      <c r="H33" t="s">
        <v>6445</v>
      </c>
      <c r="I33" t="s">
        <v>6398</v>
      </c>
      <c r="J33" t="s">
        <v>6398</v>
      </c>
    </row>
    <row r="34" spans="1:10" x14ac:dyDescent="0.25">
      <c r="A34" s="1">
        <v>33</v>
      </c>
      <c r="B34" t="s">
        <v>6446</v>
      </c>
      <c r="D34" s="1" t="s">
        <v>438</v>
      </c>
      <c r="E34" s="2" t="str">
        <f t="shared" si="0"/>
        <v>33|Q15||f</v>
      </c>
      <c r="H34" t="s">
        <v>6446</v>
      </c>
      <c r="I34" t="s">
        <v>6398</v>
      </c>
      <c r="J34" t="s">
        <v>6398</v>
      </c>
    </row>
    <row r="35" spans="1:10" x14ac:dyDescent="0.25">
      <c r="A35" s="1">
        <v>34</v>
      </c>
      <c r="B35" t="s">
        <v>6447</v>
      </c>
      <c r="D35" s="1" t="s">
        <v>438</v>
      </c>
      <c r="E35" s="2" t="str">
        <f t="shared" si="0"/>
        <v>34|QRA64||f</v>
      </c>
      <c r="H35" t="s">
        <v>6447</v>
      </c>
      <c r="I35" t="s">
        <v>6448</v>
      </c>
      <c r="J35" t="s">
        <v>6398</v>
      </c>
    </row>
    <row r="36" spans="1:10" x14ac:dyDescent="0.25">
      <c r="A36" s="1">
        <v>35</v>
      </c>
      <c r="B36" t="s">
        <v>6449</v>
      </c>
      <c r="D36" s="1" t="s">
        <v>438</v>
      </c>
      <c r="E36" s="2" t="str">
        <f t="shared" si="0"/>
        <v>35|ROS||f</v>
      </c>
      <c r="H36" t="s">
        <v>6449</v>
      </c>
      <c r="I36" t="s">
        <v>6450</v>
      </c>
      <c r="J36" t="s">
        <v>6398</v>
      </c>
    </row>
    <row r="37" spans="1:10" x14ac:dyDescent="0.25">
      <c r="A37" s="1">
        <v>36</v>
      </c>
      <c r="B37" t="s">
        <v>6451</v>
      </c>
      <c r="D37" s="1" t="s">
        <v>438</v>
      </c>
      <c r="E37" s="2" t="str">
        <f t="shared" si="0"/>
        <v>36|RTTY||f</v>
      </c>
      <c r="H37" t="s">
        <v>6451</v>
      </c>
      <c r="I37" t="s">
        <v>6452</v>
      </c>
      <c r="J37" t="s">
        <v>6398</v>
      </c>
    </row>
    <row r="38" spans="1:10" x14ac:dyDescent="0.25">
      <c r="A38" s="1">
        <v>37</v>
      </c>
      <c r="B38" t="s">
        <v>6453</v>
      </c>
      <c r="D38" s="1" t="s">
        <v>438</v>
      </c>
      <c r="E38" s="2" t="str">
        <f t="shared" si="0"/>
        <v>37|RTTYM||f</v>
      </c>
      <c r="H38" t="s">
        <v>6453</v>
      </c>
      <c r="I38" t="s">
        <v>6398</v>
      </c>
      <c r="J38" t="s">
        <v>6398</v>
      </c>
    </row>
    <row r="39" spans="1:10" x14ac:dyDescent="0.25">
      <c r="A39" s="1">
        <v>38</v>
      </c>
      <c r="B39" t="s">
        <v>6454</v>
      </c>
      <c r="D39" s="1" t="s">
        <v>438</v>
      </c>
      <c r="E39" s="2" t="str">
        <f t="shared" si="0"/>
        <v>38|SSB||f</v>
      </c>
      <c r="H39" t="s">
        <v>6454</v>
      </c>
      <c r="I39" t="s">
        <v>6455</v>
      </c>
      <c r="J39" t="s">
        <v>6398</v>
      </c>
    </row>
    <row r="40" spans="1:10" x14ac:dyDescent="0.25">
      <c r="A40" s="1">
        <v>39</v>
      </c>
      <c r="B40" t="s">
        <v>6456</v>
      </c>
      <c r="D40" s="1" t="s">
        <v>438</v>
      </c>
      <c r="E40" s="2" t="str">
        <f t="shared" si="0"/>
        <v>39|SSTV||f</v>
      </c>
      <c r="H40" t="s">
        <v>6456</v>
      </c>
      <c r="I40" t="s">
        <v>6398</v>
      </c>
      <c r="J40" t="s">
        <v>6398</v>
      </c>
    </row>
    <row r="41" spans="1:10" x14ac:dyDescent="0.25">
      <c r="A41" s="1">
        <v>40</v>
      </c>
      <c r="B41" t="s">
        <v>6457</v>
      </c>
      <c r="D41" s="1" t="s">
        <v>438</v>
      </c>
      <c r="E41" s="2" t="str">
        <f t="shared" si="0"/>
        <v>40|T10||f</v>
      </c>
      <c r="H41" t="s">
        <v>6457</v>
      </c>
      <c r="I41" t="s">
        <v>6398</v>
      </c>
      <c r="J41" t="s">
        <v>6458</v>
      </c>
    </row>
    <row r="42" spans="1:10" x14ac:dyDescent="0.25">
      <c r="A42" s="1">
        <v>41</v>
      </c>
      <c r="B42" t="s">
        <v>6459</v>
      </c>
      <c r="D42" s="1" t="s">
        <v>438</v>
      </c>
      <c r="E42" s="2" t="str">
        <f t="shared" si="0"/>
        <v>41|THOR||f</v>
      </c>
      <c r="H42" t="s">
        <v>6459</v>
      </c>
      <c r="I42" t="s">
        <v>6398</v>
      </c>
      <c r="J42" t="s">
        <v>6398</v>
      </c>
    </row>
    <row r="43" spans="1:10" x14ac:dyDescent="0.25">
      <c r="A43" s="1">
        <v>42</v>
      </c>
      <c r="B43" t="s">
        <v>6460</v>
      </c>
      <c r="D43" s="1" t="s">
        <v>438</v>
      </c>
      <c r="E43" s="2" t="str">
        <f t="shared" si="0"/>
        <v>42|THRB||f</v>
      </c>
      <c r="H43" t="s">
        <v>6460</v>
      </c>
      <c r="I43" t="s">
        <v>6461</v>
      </c>
      <c r="J43" t="s">
        <v>6398</v>
      </c>
    </row>
    <row r="44" spans="1:10" x14ac:dyDescent="0.25">
      <c r="A44" s="1">
        <v>43</v>
      </c>
      <c r="B44" t="s">
        <v>6462</v>
      </c>
      <c r="D44" s="1" t="s">
        <v>438</v>
      </c>
      <c r="E44" s="2" t="str">
        <f t="shared" si="0"/>
        <v>43|TOR||f</v>
      </c>
      <c r="H44" t="s">
        <v>6462</v>
      </c>
      <c r="I44" t="s">
        <v>6463</v>
      </c>
      <c r="J44" t="s">
        <v>6398</v>
      </c>
    </row>
    <row r="45" spans="1:10" x14ac:dyDescent="0.25">
      <c r="A45" s="1">
        <v>44</v>
      </c>
      <c r="B45" t="s">
        <v>6464</v>
      </c>
      <c r="D45" s="1" t="s">
        <v>438</v>
      </c>
      <c r="E45" s="2" t="str">
        <f t="shared" si="0"/>
        <v>44|V4||f</v>
      </c>
      <c r="H45" t="s">
        <v>6464</v>
      </c>
      <c r="I45" t="s">
        <v>6398</v>
      </c>
      <c r="J45" t="s">
        <v>6398</v>
      </c>
    </row>
    <row r="46" spans="1:10" x14ac:dyDescent="0.25">
      <c r="A46" s="1">
        <v>45</v>
      </c>
      <c r="B46" t="s">
        <v>6465</v>
      </c>
      <c r="D46" s="1" t="s">
        <v>438</v>
      </c>
      <c r="E46" s="2" t="str">
        <f t="shared" si="0"/>
        <v>45|VOI||f</v>
      </c>
      <c r="H46" t="s">
        <v>6465</v>
      </c>
      <c r="I46" t="s">
        <v>6398</v>
      </c>
      <c r="J46" t="s">
        <v>6398</v>
      </c>
    </row>
    <row r="47" spans="1:10" x14ac:dyDescent="0.25">
      <c r="A47" s="1">
        <v>46</v>
      </c>
      <c r="B47" t="s">
        <v>6466</v>
      </c>
      <c r="D47" s="1" t="s">
        <v>438</v>
      </c>
      <c r="E47" s="2" t="str">
        <f t="shared" si="0"/>
        <v>46|WINMOR||f</v>
      </c>
      <c r="H47" t="s">
        <v>6466</v>
      </c>
      <c r="I47" t="s">
        <v>6398</v>
      </c>
      <c r="J47" t="s">
        <v>6398</v>
      </c>
    </row>
    <row r="48" spans="1:10" x14ac:dyDescent="0.25">
      <c r="A48" s="1">
        <v>47</v>
      </c>
      <c r="B48" t="s">
        <v>6467</v>
      </c>
      <c r="D48" s="1" t="s">
        <v>438</v>
      </c>
      <c r="E48" s="2" t="str">
        <f t="shared" si="0"/>
        <v>47|WSPR||f</v>
      </c>
      <c r="H48" t="s">
        <v>6467</v>
      </c>
      <c r="I48" t="s">
        <v>6398</v>
      </c>
      <c r="J48" t="s">
        <v>6398</v>
      </c>
    </row>
    <row r="49" spans="1:10" x14ac:dyDescent="0.25">
      <c r="A49" s="1">
        <v>48</v>
      </c>
      <c r="B49" t="str">
        <f t="shared" ref="B49:B88" si="1">LEFT(H49,LEN(H49)-16)</f>
        <v>AMTORFEC</v>
      </c>
      <c r="D49" s="1" t="s">
        <v>29</v>
      </c>
      <c r="E49" s="2" t="str">
        <f t="shared" si="0"/>
        <v>48|AMTORFEC||t</v>
      </c>
      <c r="H49" t="s">
        <v>6468</v>
      </c>
      <c r="I49" t="s">
        <v>6398</v>
      </c>
      <c r="J49" t="s">
        <v>6398</v>
      </c>
    </row>
    <row r="50" spans="1:10" x14ac:dyDescent="0.25">
      <c r="A50" s="1">
        <v>49</v>
      </c>
      <c r="B50" t="str">
        <f t="shared" si="1"/>
        <v>ASCI</v>
      </c>
      <c r="D50" s="1" t="s">
        <v>29</v>
      </c>
      <c r="E50" s="2" t="str">
        <f t="shared" si="0"/>
        <v>49|ASCI||t</v>
      </c>
      <c r="H50" t="s">
        <v>6469</v>
      </c>
      <c r="I50" t="s">
        <v>6398</v>
      </c>
      <c r="J50" t="s">
        <v>6398</v>
      </c>
    </row>
    <row r="51" spans="1:10" x14ac:dyDescent="0.25">
      <c r="A51" s="1">
        <v>50</v>
      </c>
      <c r="B51" t="str">
        <f t="shared" si="1"/>
        <v>CHIP64</v>
      </c>
      <c r="D51" s="1" t="s">
        <v>29</v>
      </c>
      <c r="E51" s="2" t="str">
        <f t="shared" si="0"/>
        <v>50|CHIP64||t</v>
      </c>
      <c r="H51" t="s">
        <v>6470</v>
      </c>
      <c r="I51" t="s">
        <v>6398</v>
      </c>
      <c r="J51" t="s">
        <v>6398</v>
      </c>
    </row>
    <row r="52" spans="1:10" x14ac:dyDescent="0.25">
      <c r="A52" s="1">
        <v>51</v>
      </c>
      <c r="B52" t="str">
        <f t="shared" si="1"/>
        <v>CHIP128</v>
      </c>
      <c r="D52" s="1" t="s">
        <v>29</v>
      </c>
      <c r="E52" s="2" t="str">
        <f t="shared" si="0"/>
        <v>51|CHIP128||t</v>
      </c>
      <c r="H52" t="s">
        <v>6471</v>
      </c>
      <c r="I52" t="s">
        <v>6398</v>
      </c>
      <c r="J52" t="s">
        <v>6398</v>
      </c>
    </row>
    <row r="53" spans="1:10" x14ac:dyDescent="0.25">
      <c r="A53" s="1">
        <v>52</v>
      </c>
      <c r="B53" t="str">
        <f t="shared" si="1"/>
        <v>DOMINOF</v>
      </c>
      <c r="D53" s="1" t="s">
        <v>29</v>
      </c>
      <c r="E53" s="2" t="str">
        <f t="shared" si="0"/>
        <v>52|DOMINOF||t</v>
      </c>
      <c r="H53" t="s">
        <v>6472</v>
      </c>
      <c r="I53" t="s">
        <v>6398</v>
      </c>
      <c r="J53" t="s">
        <v>6398</v>
      </c>
    </row>
    <row r="54" spans="1:10" x14ac:dyDescent="0.25">
      <c r="A54" s="1">
        <v>53</v>
      </c>
      <c r="B54" t="str">
        <f t="shared" si="1"/>
        <v>FMHELL</v>
      </c>
      <c r="D54" s="1" t="s">
        <v>29</v>
      </c>
      <c r="E54" s="2" t="str">
        <f t="shared" si="0"/>
        <v>53|FMHELL||t</v>
      </c>
      <c r="H54" t="s">
        <v>6473</v>
      </c>
      <c r="I54" t="s">
        <v>6398</v>
      </c>
      <c r="J54" t="s">
        <v>6398</v>
      </c>
    </row>
    <row r="55" spans="1:10" x14ac:dyDescent="0.25">
      <c r="A55" s="1">
        <v>54</v>
      </c>
      <c r="B55" t="str">
        <f t="shared" si="1"/>
        <v>FSK31</v>
      </c>
      <c r="D55" s="1" t="s">
        <v>29</v>
      </c>
      <c r="E55" s="2" t="str">
        <f t="shared" si="0"/>
        <v>54|FSK31||t</v>
      </c>
      <c r="H55" t="s">
        <v>6474</v>
      </c>
      <c r="I55" t="s">
        <v>6398</v>
      </c>
      <c r="J55" t="s">
        <v>6398</v>
      </c>
    </row>
    <row r="56" spans="1:10" x14ac:dyDescent="0.25">
      <c r="A56" s="1">
        <v>55</v>
      </c>
      <c r="B56" t="str">
        <f t="shared" si="1"/>
        <v>GTOR</v>
      </c>
      <c r="D56" s="1" t="s">
        <v>29</v>
      </c>
      <c r="E56" s="2" t="str">
        <f t="shared" si="0"/>
        <v>55|GTOR||t</v>
      </c>
      <c r="H56" t="s">
        <v>6475</v>
      </c>
      <c r="I56" t="s">
        <v>6398</v>
      </c>
      <c r="J56" t="s">
        <v>6398</v>
      </c>
    </row>
    <row r="57" spans="1:10" x14ac:dyDescent="0.25">
      <c r="A57" s="1">
        <v>56</v>
      </c>
      <c r="B57" t="str">
        <f t="shared" si="1"/>
        <v>HELL80</v>
      </c>
      <c r="D57" s="1" t="s">
        <v>29</v>
      </c>
      <c r="E57" s="2" t="str">
        <f t="shared" si="0"/>
        <v>56|HELL80||t</v>
      </c>
      <c r="H57" t="s">
        <v>6476</v>
      </c>
      <c r="I57" t="s">
        <v>6398</v>
      </c>
      <c r="J57" t="s">
        <v>6398</v>
      </c>
    </row>
    <row r="58" spans="1:10" x14ac:dyDescent="0.25">
      <c r="A58" s="1">
        <v>57</v>
      </c>
      <c r="B58" t="str">
        <f t="shared" si="1"/>
        <v>HFSK</v>
      </c>
      <c r="D58" s="1" t="s">
        <v>29</v>
      </c>
      <c r="E58" s="2" t="str">
        <f t="shared" si="0"/>
        <v>57|HFSK||t</v>
      </c>
      <c r="H58" t="s">
        <v>6477</v>
      </c>
      <c r="I58" t="s">
        <v>6398</v>
      </c>
      <c r="J58" t="s">
        <v>6398</v>
      </c>
    </row>
    <row r="59" spans="1:10" x14ac:dyDescent="0.25">
      <c r="A59" s="1">
        <v>58</v>
      </c>
      <c r="B59" t="str">
        <f t="shared" si="1"/>
        <v>JT4A</v>
      </c>
      <c r="D59" s="1" t="s">
        <v>29</v>
      </c>
      <c r="E59" s="2" t="str">
        <f t="shared" si="0"/>
        <v>58|JT4A||t</v>
      </c>
      <c r="H59" t="s">
        <v>6478</v>
      </c>
      <c r="I59" t="s">
        <v>6398</v>
      </c>
      <c r="J59" t="s">
        <v>6398</v>
      </c>
    </row>
    <row r="60" spans="1:10" x14ac:dyDescent="0.25">
      <c r="A60" s="1">
        <v>59</v>
      </c>
      <c r="B60" t="str">
        <f t="shared" si="1"/>
        <v>JT4B</v>
      </c>
      <c r="D60" s="1" t="s">
        <v>29</v>
      </c>
      <c r="E60" s="2" t="str">
        <f t="shared" si="0"/>
        <v>59|JT4B||t</v>
      </c>
      <c r="H60" t="s">
        <v>6479</v>
      </c>
      <c r="I60" t="s">
        <v>6398</v>
      </c>
      <c r="J60" t="s">
        <v>6398</v>
      </c>
    </row>
    <row r="61" spans="1:10" x14ac:dyDescent="0.25">
      <c r="A61" s="1">
        <v>60</v>
      </c>
      <c r="B61" t="str">
        <f t="shared" si="1"/>
        <v>JT4C</v>
      </c>
      <c r="D61" s="1" t="s">
        <v>29</v>
      </c>
      <c r="E61" s="2" t="str">
        <f t="shared" si="0"/>
        <v>60|JT4C||t</v>
      </c>
      <c r="H61" t="s">
        <v>6480</v>
      </c>
      <c r="I61" t="s">
        <v>6398</v>
      </c>
      <c r="J61" t="s">
        <v>6398</v>
      </c>
    </row>
    <row r="62" spans="1:10" x14ac:dyDescent="0.25">
      <c r="A62" s="1">
        <v>61</v>
      </c>
      <c r="B62" t="str">
        <f t="shared" si="1"/>
        <v>JT4D</v>
      </c>
      <c r="D62" s="1" t="s">
        <v>29</v>
      </c>
      <c r="E62" s="2" t="str">
        <f t="shared" si="0"/>
        <v>61|JT4D||t</v>
      </c>
      <c r="H62" t="s">
        <v>6481</v>
      </c>
      <c r="I62" t="s">
        <v>6398</v>
      </c>
      <c r="J62" t="s">
        <v>6398</v>
      </c>
    </row>
    <row r="63" spans="1:10" x14ac:dyDescent="0.25">
      <c r="A63" s="1">
        <v>62</v>
      </c>
      <c r="B63" t="str">
        <f t="shared" si="1"/>
        <v>JT4E</v>
      </c>
      <c r="D63" s="1" t="s">
        <v>29</v>
      </c>
      <c r="E63" s="2" t="str">
        <f t="shared" si="0"/>
        <v>62|JT4E||t</v>
      </c>
      <c r="H63" t="s">
        <v>6482</v>
      </c>
      <c r="I63" t="s">
        <v>6398</v>
      </c>
      <c r="J63" t="s">
        <v>6398</v>
      </c>
    </row>
    <row r="64" spans="1:10" x14ac:dyDescent="0.25">
      <c r="A64" s="1">
        <v>63</v>
      </c>
      <c r="B64" t="str">
        <f t="shared" si="1"/>
        <v>JT4F</v>
      </c>
      <c r="D64" s="1" t="s">
        <v>29</v>
      </c>
      <c r="E64" s="2" t="str">
        <f t="shared" si="0"/>
        <v>63|JT4F||t</v>
      </c>
      <c r="H64" t="s">
        <v>6483</v>
      </c>
      <c r="I64" t="s">
        <v>6398</v>
      </c>
      <c r="J64" t="s">
        <v>6398</v>
      </c>
    </row>
    <row r="65" spans="1:10" x14ac:dyDescent="0.25">
      <c r="A65" s="1">
        <v>64</v>
      </c>
      <c r="B65" t="str">
        <f t="shared" si="1"/>
        <v>JT4G</v>
      </c>
      <c r="D65" s="1" t="s">
        <v>29</v>
      </c>
      <c r="E65" s="2" t="str">
        <f t="shared" si="0"/>
        <v>64|JT4G||t</v>
      </c>
      <c r="H65" t="s">
        <v>6484</v>
      </c>
      <c r="I65" t="s">
        <v>6398</v>
      </c>
      <c r="J65" t="s">
        <v>6398</v>
      </c>
    </row>
    <row r="66" spans="1:10" x14ac:dyDescent="0.25">
      <c r="A66" s="1">
        <v>65</v>
      </c>
      <c r="B66" t="str">
        <f t="shared" si="1"/>
        <v>JT65A</v>
      </c>
      <c r="D66" s="1" t="s">
        <v>29</v>
      </c>
      <c r="E66" s="2" t="str">
        <f t="shared" ref="E66:E88" si="2">A66&amp;"|"&amp;B66&amp;"|"&amp;C66&amp;"|"&amp;D66</f>
        <v>65|JT65A||t</v>
      </c>
      <c r="H66" t="s">
        <v>6485</v>
      </c>
      <c r="I66" t="s">
        <v>6398</v>
      </c>
      <c r="J66" t="s">
        <v>6398</v>
      </c>
    </row>
    <row r="67" spans="1:10" x14ac:dyDescent="0.25">
      <c r="A67" s="1">
        <v>66</v>
      </c>
      <c r="B67" t="str">
        <f t="shared" si="1"/>
        <v>JT65B</v>
      </c>
      <c r="D67" s="1" t="s">
        <v>29</v>
      </c>
      <c r="E67" s="2" t="str">
        <f t="shared" si="2"/>
        <v>66|JT65B||t</v>
      </c>
      <c r="H67" t="s">
        <v>6486</v>
      </c>
      <c r="I67" t="s">
        <v>6398</v>
      </c>
      <c r="J67" t="s">
        <v>6398</v>
      </c>
    </row>
    <row r="68" spans="1:10" x14ac:dyDescent="0.25">
      <c r="A68" s="1">
        <v>67</v>
      </c>
      <c r="B68" t="str">
        <f t="shared" si="1"/>
        <v>JT65C</v>
      </c>
      <c r="D68" s="1" t="s">
        <v>29</v>
      </c>
      <c r="E68" s="2" t="str">
        <f t="shared" si="2"/>
        <v>67|JT65C||t</v>
      </c>
      <c r="H68" t="s">
        <v>6487</v>
      </c>
      <c r="I68" t="s">
        <v>6398</v>
      </c>
      <c r="J68" t="s">
        <v>6398</v>
      </c>
    </row>
    <row r="69" spans="1:10" x14ac:dyDescent="0.25">
      <c r="A69" s="1">
        <v>68</v>
      </c>
      <c r="B69" t="str">
        <f t="shared" si="1"/>
        <v>MFSK8</v>
      </c>
      <c r="D69" s="1" t="s">
        <v>29</v>
      </c>
      <c r="E69" s="2" t="str">
        <f t="shared" si="2"/>
        <v>68|MFSK8||t</v>
      </c>
      <c r="H69" t="s">
        <v>6488</v>
      </c>
      <c r="I69" t="s">
        <v>6398</v>
      </c>
      <c r="J69" t="s">
        <v>6398</v>
      </c>
    </row>
    <row r="70" spans="1:10" x14ac:dyDescent="0.25">
      <c r="A70" s="1">
        <v>69</v>
      </c>
      <c r="B70" t="str">
        <f t="shared" si="1"/>
        <v>MFSK16</v>
      </c>
      <c r="D70" s="1" t="s">
        <v>29</v>
      </c>
      <c r="E70" s="2" t="str">
        <f t="shared" si="2"/>
        <v>69|MFSK16||t</v>
      </c>
      <c r="H70" t="s">
        <v>6489</v>
      </c>
      <c r="I70" t="s">
        <v>6398</v>
      </c>
      <c r="J70" t="s">
        <v>6398</v>
      </c>
    </row>
    <row r="71" spans="1:10" x14ac:dyDescent="0.25">
      <c r="A71" s="1">
        <v>70</v>
      </c>
      <c r="B71" t="str">
        <f t="shared" si="1"/>
        <v>PAC2</v>
      </c>
      <c r="D71" s="1" t="s">
        <v>29</v>
      </c>
      <c r="E71" s="2" t="str">
        <f t="shared" si="2"/>
        <v>70|PAC2||t</v>
      </c>
      <c r="H71" t="s">
        <v>6490</v>
      </c>
      <c r="I71" t="s">
        <v>6398</v>
      </c>
      <c r="J71" t="s">
        <v>6398</v>
      </c>
    </row>
    <row r="72" spans="1:10" x14ac:dyDescent="0.25">
      <c r="A72" s="1">
        <v>71</v>
      </c>
      <c r="B72" t="str">
        <f t="shared" si="1"/>
        <v>PAC3</v>
      </c>
      <c r="D72" s="1" t="s">
        <v>29</v>
      </c>
      <c r="E72" s="2" t="str">
        <f t="shared" si="2"/>
        <v>71|PAC3||t</v>
      </c>
      <c r="H72" t="s">
        <v>6491</v>
      </c>
      <c r="I72" t="s">
        <v>6398</v>
      </c>
      <c r="J72" t="s">
        <v>6398</v>
      </c>
    </row>
    <row r="73" spans="1:10" x14ac:dyDescent="0.25">
      <c r="A73" s="1">
        <v>72</v>
      </c>
      <c r="B73" t="str">
        <f t="shared" si="1"/>
        <v>PAX2</v>
      </c>
      <c r="D73" s="1" t="s">
        <v>29</v>
      </c>
      <c r="E73" s="2" t="str">
        <f t="shared" si="2"/>
        <v>72|PAX2||t</v>
      </c>
      <c r="H73" t="s">
        <v>6492</v>
      </c>
      <c r="I73" t="s">
        <v>6398</v>
      </c>
      <c r="J73" t="s">
        <v>6398</v>
      </c>
    </row>
    <row r="74" spans="1:10" x14ac:dyDescent="0.25">
      <c r="A74" s="1">
        <v>73</v>
      </c>
      <c r="B74" t="str">
        <f t="shared" si="1"/>
        <v>PCW</v>
      </c>
      <c r="D74" s="1" t="s">
        <v>29</v>
      </c>
      <c r="E74" s="2" t="str">
        <f t="shared" si="2"/>
        <v>73|PCW||t</v>
      </c>
      <c r="H74" t="s">
        <v>6493</v>
      </c>
      <c r="I74" t="s">
        <v>6398</v>
      </c>
      <c r="J74" t="s">
        <v>6398</v>
      </c>
    </row>
    <row r="75" spans="1:10" x14ac:dyDescent="0.25">
      <c r="A75" s="1">
        <v>74</v>
      </c>
      <c r="B75" t="str">
        <f t="shared" si="1"/>
        <v>PSK10</v>
      </c>
      <c r="D75" s="1" t="s">
        <v>29</v>
      </c>
      <c r="E75" s="2" t="str">
        <f t="shared" si="2"/>
        <v>74|PSK10||t</v>
      </c>
      <c r="H75" t="s">
        <v>6494</v>
      </c>
      <c r="I75" t="s">
        <v>6398</v>
      </c>
      <c r="J75" t="s">
        <v>6398</v>
      </c>
    </row>
    <row r="76" spans="1:10" x14ac:dyDescent="0.25">
      <c r="A76" s="1">
        <v>75</v>
      </c>
      <c r="B76" t="str">
        <f t="shared" si="1"/>
        <v>PSK31</v>
      </c>
      <c r="D76" s="1" t="s">
        <v>29</v>
      </c>
      <c r="E76" s="2" t="str">
        <f t="shared" si="2"/>
        <v>75|PSK31||t</v>
      </c>
      <c r="H76" t="s">
        <v>6495</v>
      </c>
      <c r="I76" t="s">
        <v>6398</v>
      </c>
      <c r="J76" t="s">
        <v>6398</v>
      </c>
    </row>
    <row r="77" spans="1:10" x14ac:dyDescent="0.25">
      <c r="A77" s="1">
        <v>76</v>
      </c>
      <c r="B77" t="str">
        <f t="shared" si="1"/>
        <v>PSK63</v>
      </c>
      <c r="D77" s="1" t="s">
        <v>29</v>
      </c>
      <c r="E77" s="2" t="str">
        <f t="shared" si="2"/>
        <v>76|PSK63||t</v>
      </c>
      <c r="H77" t="s">
        <v>6496</v>
      </c>
      <c r="I77" t="s">
        <v>6398</v>
      </c>
      <c r="J77" t="s">
        <v>6398</v>
      </c>
    </row>
    <row r="78" spans="1:10" x14ac:dyDescent="0.25">
      <c r="A78" s="1">
        <v>77</v>
      </c>
      <c r="B78" t="str">
        <f t="shared" si="1"/>
        <v>PSK63F</v>
      </c>
      <c r="D78" s="1" t="s">
        <v>29</v>
      </c>
      <c r="E78" s="2" t="str">
        <f t="shared" si="2"/>
        <v>77|PSK63F||t</v>
      </c>
      <c r="H78" t="s">
        <v>6497</v>
      </c>
      <c r="I78" t="s">
        <v>6398</v>
      </c>
      <c r="J78" t="s">
        <v>6398</v>
      </c>
    </row>
    <row r="79" spans="1:10" x14ac:dyDescent="0.25">
      <c r="A79" s="1">
        <v>78</v>
      </c>
      <c r="B79" t="str">
        <f t="shared" si="1"/>
        <v>PSK125</v>
      </c>
      <c r="D79" s="1" t="s">
        <v>29</v>
      </c>
      <c r="E79" s="2" t="str">
        <f t="shared" si="2"/>
        <v>78|PSK125||t</v>
      </c>
      <c r="H79" t="s">
        <v>6498</v>
      </c>
      <c r="I79" t="s">
        <v>6398</v>
      </c>
      <c r="J79" t="s">
        <v>6398</v>
      </c>
    </row>
    <row r="80" spans="1:10" x14ac:dyDescent="0.25">
      <c r="A80" s="1">
        <v>79</v>
      </c>
      <c r="B80" t="str">
        <f t="shared" si="1"/>
        <v>PSKAM10</v>
      </c>
      <c r="D80" s="1" t="s">
        <v>29</v>
      </c>
      <c r="E80" s="2" t="str">
        <f t="shared" si="2"/>
        <v>79|PSKAM10||t</v>
      </c>
      <c r="H80" t="s">
        <v>6499</v>
      </c>
      <c r="I80" t="s">
        <v>6398</v>
      </c>
      <c r="J80" t="s">
        <v>6398</v>
      </c>
    </row>
    <row r="81" spans="1:10" x14ac:dyDescent="0.25">
      <c r="A81" s="1">
        <v>80</v>
      </c>
      <c r="B81" t="str">
        <f t="shared" si="1"/>
        <v>PSKAM31</v>
      </c>
      <c r="D81" s="1" t="s">
        <v>29</v>
      </c>
      <c r="E81" s="2" t="str">
        <f t="shared" si="2"/>
        <v>80|PSKAM31||t</v>
      </c>
      <c r="H81" t="s">
        <v>6500</v>
      </c>
      <c r="I81" t="s">
        <v>6398</v>
      </c>
      <c r="J81" t="s">
        <v>6398</v>
      </c>
    </row>
    <row r="82" spans="1:10" x14ac:dyDescent="0.25">
      <c r="A82" s="1">
        <v>81</v>
      </c>
      <c r="B82" t="str">
        <f t="shared" si="1"/>
        <v>PSKAM50</v>
      </c>
      <c r="D82" s="1" t="s">
        <v>29</v>
      </c>
      <c r="E82" s="2" t="str">
        <f t="shared" si="2"/>
        <v>81|PSKAM50||t</v>
      </c>
      <c r="H82" t="s">
        <v>6501</v>
      </c>
      <c r="I82" t="s">
        <v>6398</v>
      </c>
      <c r="J82" t="s">
        <v>6398</v>
      </c>
    </row>
    <row r="83" spans="1:10" x14ac:dyDescent="0.25">
      <c r="A83" s="1">
        <v>82</v>
      </c>
      <c r="B83" t="str">
        <f t="shared" si="1"/>
        <v>PSKFEC31</v>
      </c>
      <c r="D83" s="1" t="s">
        <v>29</v>
      </c>
      <c r="E83" s="2" t="str">
        <f t="shared" si="2"/>
        <v>82|PSKFEC31||t</v>
      </c>
      <c r="H83" t="s">
        <v>6502</v>
      </c>
      <c r="I83" t="s">
        <v>6398</v>
      </c>
      <c r="J83" t="s">
        <v>6398</v>
      </c>
    </row>
    <row r="84" spans="1:10" x14ac:dyDescent="0.25">
      <c r="A84" s="1">
        <v>83</v>
      </c>
      <c r="B84" t="str">
        <f t="shared" si="1"/>
        <v>PSKHELL</v>
      </c>
      <c r="D84" s="1" t="s">
        <v>29</v>
      </c>
      <c r="E84" s="2" t="str">
        <f t="shared" si="2"/>
        <v>83|PSKHELL||t</v>
      </c>
      <c r="H84" t="s">
        <v>6503</v>
      </c>
      <c r="I84" t="s">
        <v>6398</v>
      </c>
      <c r="J84" t="s">
        <v>6398</v>
      </c>
    </row>
    <row r="85" spans="1:10" x14ac:dyDescent="0.25">
      <c r="A85" s="1">
        <v>84</v>
      </c>
      <c r="B85" t="str">
        <f t="shared" si="1"/>
        <v>QPSK31</v>
      </c>
      <c r="D85" s="1" t="s">
        <v>29</v>
      </c>
      <c r="E85" s="2" t="str">
        <f t="shared" si="2"/>
        <v>84|QPSK31||t</v>
      </c>
      <c r="H85" t="s">
        <v>6504</v>
      </c>
      <c r="I85" t="s">
        <v>6398</v>
      </c>
      <c r="J85" t="s">
        <v>6398</v>
      </c>
    </row>
    <row r="86" spans="1:10" x14ac:dyDescent="0.25">
      <c r="A86" s="1">
        <v>85</v>
      </c>
      <c r="B86" t="str">
        <f t="shared" si="1"/>
        <v>QPSK63</v>
      </c>
      <c r="D86" s="1" t="s">
        <v>29</v>
      </c>
      <c r="E86" s="2" t="str">
        <f t="shared" si="2"/>
        <v>85|QPSK63||t</v>
      </c>
      <c r="H86" t="s">
        <v>6505</v>
      </c>
      <c r="I86" t="s">
        <v>6398</v>
      </c>
      <c r="J86" t="s">
        <v>6398</v>
      </c>
    </row>
    <row r="87" spans="1:10" x14ac:dyDescent="0.25">
      <c r="A87" s="1">
        <v>86</v>
      </c>
      <c r="B87" t="str">
        <f t="shared" si="1"/>
        <v>QPSK125</v>
      </c>
      <c r="D87" s="1" t="s">
        <v>29</v>
      </c>
      <c r="E87" s="2" t="str">
        <f t="shared" si="2"/>
        <v>86|QPSK125||t</v>
      </c>
      <c r="H87" t="s">
        <v>6506</v>
      </c>
      <c r="I87" t="s">
        <v>6398</v>
      </c>
      <c r="J87" t="s">
        <v>6398</v>
      </c>
    </row>
    <row r="88" spans="1:10" x14ac:dyDescent="0.25">
      <c r="A88" s="1">
        <v>87</v>
      </c>
      <c r="B88" t="str">
        <f t="shared" si="1"/>
        <v>THRBX</v>
      </c>
      <c r="D88" s="1" t="s">
        <v>29</v>
      </c>
      <c r="E88" s="2" t="str">
        <f t="shared" si="2"/>
        <v>87|THRBX||t</v>
      </c>
      <c r="H88" t="s">
        <v>6507</v>
      </c>
      <c r="I88" t="s">
        <v>6398</v>
      </c>
      <c r="J88" t="s">
        <v>6398</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99"/>
  <sheetViews>
    <sheetView zoomScaleNormal="100" workbookViewId="0">
      <selection activeCell="E1" sqref="E1:E99"/>
    </sheetView>
  </sheetViews>
  <sheetFormatPr defaultRowHeight="15" x14ac:dyDescent="0.25"/>
  <cols>
    <col min="1" max="1" width="3" style="1" bestFit="1" customWidth="1"/>
    <col min="2" max="2" width="8.85546875" style="1" bestFit="1" customWidth="1"/>
    <col min="3" max="3" width="15.28515625" style="1" bestFit="1" customWidth="1"/>
    <col min="4" max="4" width="11" style="1" bestFit="1" customWidth="1"/>
    <col min="5" max="5" width="29.140625" bestFit="1" customWidth="1"/>
    <col min="6" max="6" width="22.28515625" style="34" customWidth="1"/>
    <col min="7" max="7" width="15.28515625" bestFit="1" customWidth="1"/>
    <col min="8" max="8" width="8.85546875" bestFit="1" customWidth="1"/>
    <col min="10" max="10" width="13.42578125" bestFit="1" customWidth="1"/>
    <col min="11" max="11" width="8.85546875" bestFit="1" customWidth="1"/>
  </cols>
  <sheetData>
    <row r="1" spans="1:11" x14ac:dyDescent="0.25">
      <c r="A1" s="15" t="s">
        <v>6603</v>
      </c>
      <c r="B1" s="15" t="s">
        <v>6394</v>
      </c>
      <c r="C1" s="15" t="s">
        <v>6604</v>
      </c>
      <c r="D1" s="31" t="s">
        <v>6612</v>
      </c>
      <c r="E1" s="11" t="str">
        <f>A1&amp;","&amp;B1&amp;","&amp;C1&amp;","&amp;D1</f>
        <v>id,mode_id,name,description</v>
      </c>
      <c r="F1" s="33"/>
      <c r="G1" t="s">
        <v>6509</v>
      </c>
      <c r="H1" t="s">
        <v>1077</v>
      </c>
      <c r="J1" s="15" t="s">
        <v>6604</v>
      </c>
      <c r="K1" s="15" t="s">
        <v>6603</v>
      </c>
    </row>
    <row r="2" spans="1:11" x14ac:dyDescent="0.25">
      <c r="A2" s="1">
        <v>1</v>
      </c>
      <c r="B2" s="1">
        <f>VLOOKUP(H2,$J$2:$K$88,2,FALSE)</f>
        <v>43</v>
      </c>
      <c r="C2" s="1" t="str">
        <f>G2</f>
        <v>AMTORFEC</v>
      </c>
      <c r="E2" s="11" t="str">
        <f t="shared" ref="E2:E65" si="0">A2&amp;","&amp;B2&amp;","&amp;C2&amp;","&amp;D2</f>
        <v>1,43,AMTORFEC,</v>
      </c>
      <c r="F2" s="33"/>
      <c r="G2" t="s">
        <v>6510</v>
      </c>
      <c r="H2" t="s">
        <v>6462</v>
      </c>
      <c r="J2" s="1" t="str">
        <f>mode!B2</f>
        <v>AM</v>
      </c>
      <c r="K2" s="1">
        <f>mode!A2</f>
        <v>1</v>
      </c>
    </row>
    <row r="3" spans="1:11" x14ac:dyDescent="0.25">
      <c r="A3" s="1">
        <v>2</v>
      </c>
      <c r="B3" s="1">
        <f t="shared" ref="B3:B66" si="1">VLOOKUP(H3,$J$2:$K$88,2,FALSE)</f>
        <v>36</v>
      </c>
      <c r="C3" s="1" t="str">
        <f t="shared" ref="C3:C66" si="2">G3</f>
        <v>ASCI</v>
      </c>
      <c r="E3" s="11" t="str">
        <f t="shared" si="0"/>
        <v>2,36,ASCI,</v>
      </c>
      <c r="F3" s="33"/>
      <c r="G3" t="s">
        <v>6452</v>
      </c>
      <c r="H3" t="s">
        <v>6451</v>
      </c>
      <c r="J3" s="1" t="str">
        <f>mode!B3</f>
        <v>ARDOP</v>
      </c>
      <c r="K3" s="1">
        <f>mode!A3</f>
        <v>2</v>
      </c>
    </row>
    <row r="4" spans="1:11" x14ac:dyDescent="0.25">
      <c r="A4" s="1">
        <v>3</v>
      </c>
      <c r="B4" s="1">
        <f t="shared" si="1"/>
        <v>5</v>
      </c>
      <c r="C4" s="1" t="str">
        <f t="shared" si="2"/>
        <v>CHIP64</v>
      </c>
      <c r="E4" s="11" t="str">
        <f t="shared" si="0"/>
        <v>3,5,CHIP64,</v>
      </c>
      <c r="F4" s="33"/>
      <c r="G4" t="s">
        <v>6511</v>
      </c>
      <c r="H4" t="s">
        <v>6404</v>
      </c>
      <c r="J4" s="1" t="str">
        <f>mode!B4</f>
        <v>ATV</v>
      </c>
      <c r="K4" s="1">
        <f>mode!A4</f>
        <v>3</v>
      </c>
    </row>
    <row r="5" spans="1:11" x14ac:dyDescent="0.25">
      <c r="A5" s="1">
        <v>4</v>
      </c>
      <c r="B5" s="1">
        <f t="shared" si="1"/>
        <v>5</v>
      </c>
      <c r="C5" s="1" t="str">
        <f t="shared" si="2"/>
        <v>CHIP128</v>
      </c>
      <c r="E5" s="11" t="str">
        <f t="shared" si="0"/>
        <v>4,5,CHIP128,</v>
      </c>
      <c r="F5" s="33"/>
      <c r="G5" t="s">
        <v>6512</v>
      </c>
      <c r="H5" t="s">
        <v>6404</v>
      </c>
      <c r="J5" s="1" t="str">
        <f>mode!B5</f>
        <v>C4FM</v>
      </c>
      <c r="K5" s="1">
        <f>mode!A5</f>
        <v>4</v>
      </c>
    </row>
    <row r="6" spans="1:11" x14ac:dyDescent="0.25">
      <c r="A6" s="1">
        <v>5</v>
      </c>
      <c r="B6" s="1">
        <f t="shared" si="1"/>
        <v>10</v>
      </c>
      <c r="C6" s="1" t="str">
        <f t="shared" si="2"/>
        <v>DOMINOEX</v>
      </c>
      <c r="E6" s="11" t="str">
        <f t="shared" si="0"/>
        <v>5,10,DOMINOEX,</v>
      </c>
      <c r="F6" s="33"/>
      <c r="G6" t="s">
        <v>6513</v>
      </c>
      <c r="H6" t="s">
        <v>6411</v>
      </c>
      <c r="J6" s="1" t="str">
        <f>mode!B6</f>
        <v>CHIP</v>
      </c>
      <c r="K6" s="1">
        <f>mode!A6</f>
        <v>5</v>
      </c>
    </row>
    <row r="7" spans="1:11" x14ac:dyDescent="0.25">
      <c r="A7" s="1">
        <v>6</v>
      </c>
      <c r="B7" s="1">
        <f t="shared" si="1"/>
        <v>10</v>
      </c>
      <c r="C7" s="1" t="str">
        <f t="shared" si="2"/>
        <v>DOMINOF</v>
      </c>
      <c r="E7" s="11" t="str">
        <f t="shared" si="0"/>
        <v>6,10,DOMINOF,</v>
      </c>
      <c r="F7" s="33"/>
      <c r="G7" t="s">
        <v>6514</v>
      </c>
      <c r="H7" t="s">
        <v>6411</v>
      </c>
      <c r="J7" s="1" t="str">
        <f>mode!B7</f>
        <v>CLO</v>
      </c>
      <c r="K7" s="1">
        <f>mode!A7</f>
        <v>6</v>
      </c>
    </row>
    <row r="8" spans="1:11" x14ac:dyDescent="0.25">
      <c r="A8" s="1">
        <v>7</v>
      </c>
      <c r="B8" s="1">
        <f t="shared" si="1"/>
        <v>16</v>
      </c>
      <c r="C8" s="1" t="str">
        <f t="shared" si="2"/>
        <v>FMHELL</v>
      </c>
      <c r="E8" s="11" t="str">
        <f t="shared" si="0"/>
        <v>7,16,FMHELL,</v>
      </c>
      <c r="F8" s="33"/>
      <c r="G8" t="s">
        <v>6515</v>
      </c>
      <c r="H8" t="s">
        <v>6419</v>
      </c>
      <c r="J8" s="1" t="str">
        <f>mode!B8</f>
        <v>CONTESTI</v>
      </c>
      <c r="K8" s="1">
        <f>mode!A8</f>
        <v>7</v>
      </c>
    </row>
    <row r="9" spans="1:11" x14ac:dyDescent="0.25">
      <c r="A9" s="1">
        <v>8</v>
      </c>
      <c r="B9" s="1">
        <f t="shared" si="1"/>
        <v>31</v>
      </c>
      <c r="C9" s="1" t="str">
        <f t="shared" si="2"/>
        <v>FSK31</v>
      </c>
      <c r="E9" s="11" t="str">
        <f t="shared" si="0"/>
        <v>8,31,FSK31,</v>
      </c>
      <c r="F9" s="33"/>
      <c r="G9" t="s">
        <v>6516</v>
      </c>
      <c r="H9" t="s">
        <v>6443</v>
      </c>
      <c r="J9" s="1" t="str">
        <f>mode!B9</f>
        <v>CW</v>
      </c>
      <c r="K9" s="1">
        <f>mode!A9</f>
        <v>8</v>
      </c>
    </row>
    <row r="10" spans="1:11" x14ac:dyDescent="0.25">
      <c r="A10" s="1">
        <v>9</v>
      </c>
      <c r="B10" s="1">
        <f t="shared" si="1"/>
        <v>16</v>
      </c>
      <c r="C10" s="1" t="str">
        <f t="shared" si="2"/>
        <v>FSKHELL</v>
      </c>
      <c r="E10" s="11" t="str">
        <f t="shared" si="0"/>
        <v>9,16,FSKHELL,</v>
      </c>
      <c r="F10" s="33"/>
      <c r="G10" t="s">
        <v>6517</v>
      </c>
      <c r="H10" t="s">
        <v>6419</v>
      </c>
      <c r="J10" s="1" t="str">
        <f>mode!B10</f>
        <v>DIGITALVOICE</v>
      </c>
      <c r="K10" s="1">
        <f>mode!A10</f>
        <v>9</v>
      </c>
    </row>
    <row r="11" spans="1:11" x14ac:dyDescent="0.25">
      <c r="A11" s="1">
        <v>10</v>
      </c>
      <c r="B11" s="1">
        <f t="shared" si="1"/>
        <v>23</v>
      </c>
      <c r="C11" s="1" t="str">
        <f t="shared" si="2"/>
        <v>FSQCALL</v>
      </c>
      <c r="E11" s="11" t="str">
        <f t="shared" si="0"/>
        <v>10,23,FSQCALL,</v>
      </c>
      <c r="F11" s="33"/>
      <c r="G11" t="s">
        <v>6518</v>
      </c>
      <c r="H11" t="s">
        <v>6431</v>
      </c>
      <c r="J11" s="1" t="str">
        <f>mode!B11</f>
        <v>DOMINO</v>
      </c>
      <c r="K11" s="1">
        <f>mode!A11</f>
        <v>10</v>
      </c>
    </row>
    <row r="12" spans="1:11" x14ac:dyDescent="0.25">
      <c r="A12" s="1">
        <v>11</v>
      </c>
      <c r="B12" s="1">
        <f t="shared" si="1"/>
        <v>43</v>
      </c>
      <c r="C12" s="1" t="str">
        <f t="shared" si="2"/>
        <v>GTOR</v>
      </c>
      <c r="E12" s="11" t="str">
        <f t="shared" si="0"/>
        <v>11,43,GTOR,</v>
      </c>
      <c r="F12" s="33"/>
      <c r="G12" t="s">
        <v>6519</v>
      </c>
      <c r="H12" t="s">
        <v>6462</v>
      </c>
      <c r="J12" s="1" t="str">
        <f>mode!B12</f>
        <v>DSTAR</v>
      </c>
      <c r="K12" s="1">
        <f>mode!A12</f>
        <v>11</v>
      </c>
    </row>
    <row r="13" spans="1:11" x14ac:dyDescent="0.25">
      <c r="A13" s="1">
        <v>12</v>
      </c>
      <c r="B13" s="1">
        <f t="shared" si="1"/>
        <v>16</v>
      </c>
      <c r="C13" s="1" t="str">
        <f t="shared" si="2"/>
        <v>HELL80</v>
      </c>
      <c r="E13" s="11" t="str">
        <f t="shared" si="0"/>
        <v>12,16,HELL80,</v>
      </c>
      <c r="F13" s="33"/>
      <c r="G13" t="s">
        <v>6520</v>
      </c>
      <c r="H13" t="s">
        <v>6419</v>
      </c>
      <c r="J13" s="1" t="str">
        <f>mode!B13</f>
        <v>FAX</v>
      </c>
      <c r="K13" s="1">
        <f>mode!A13</f>
        <v>12</v>
      </c>
    </row>
    <row r="14" spans="1:11" x14ac:dyDescent="0.25">
      <c r="A14" s="1">
        <v>13</v>
      </c>
      <c r="B14" s="1">
        <f t="shared" si="1"/>
        <v>16</v>
      </c>
      <c r="C14" s="1" t="str">
        <f t="shared" si="2"/>
        <v>HFSK</v>
      </c>
      <c r="E14" s="11" t="str">
        <f t="shared" si="0"/>
        <v>13,16,HFSK,</v>
      </c>
      <c r="F14" s="33"/>
      <c r="G14" t="s">
        <v>6521</v>
      </c>
      <c r="H14" t="s">
        <v>6419</v>
      </c>
      <c r="J14" s="1" t="str">
        <f>mode!B14</f>
        <v>FM</v>
      </c>
      <c r="K14" s="1">
        <f>mode!A14</f>
        <v>13</v>
      </c>
    </row>
    <row r="15" spans="1:11" x14ac:dyDescent="0.25">
      <c r="A15" s="1">
        <v>14</v>
      </c>
      <c r="B15" s="1">
        <f t="shared" si="1"/>
        <v>17</v>
      </c>
      <c r="C15" s="1" t="str">
        <f t="shared" si="2"/>
        <v>ISCAT-A</v>
      </c>
      <c r="E15" s="11" t="str">
        <f t="shared" si="0"/>
        <v>14,17,ISCAT-A,</v>
      </c>
      <c r="F15" s="33"/>
      <c r="G15" t="s">
        <v>6522</v>
      </c>
      <c r="H15" t="s">
        <v>6421</v>
      </c>
      <c r="J15" s="1" t="str">
        <f>mode!B15</f>
        <v>FSK441</v>
      </c>
      <c r="K15" s="1">
        <f>mode!A15</f>
        <v>14</v>
      </c>
    </row>
    <row r="16" spans="1:11" x14ac:dyDescent="0.25">
      <c r="A16" s="1">
        <v>15</v>
      </c>
      <c r="B16" s="1">
        <f t="shared" si="1"/>
        <v>17</v>
      </c>
      <c r="C16" s="1" t="str">
        <f t="shared" si="2"/>
        <v>ISCAT-B</v>
      </c>
      <c r="E16" s="11" t="str">
        <f t="shared" si="0"/>
        <v>15,17,ISCAT-B,</v>
      </c>
      <c r="F16" s="33"/>
      <c r="G16" t="s">
        <v>6523</v>
      </c>
      <c r="H16" t="s">
        <v>6421</v>
      </c>
      <c r="J16" s="1" t="str">
        <f>mode!B16</f>
        <v>FT8</v>
      </c>
      <c r="K16" s="1">
        <f>mode!A16</f>
        <v>15</v>
      </c>
    </row>
    <row r="17" spans="1:11" x14ac:dyDescent="0.25">
      <c r="A17" s="1">
        <v>16</v>
      </c>
      <c r="B17" s="1">
        <f t="shared" si="1"/>
        <v>18</v>
      </c>
      <c r="C17" s="1" t="str">
        <f t="shared" si="2"/>
        <v>JT4A</v>
      </c>
      <c r="E17" s="11" t="str">
        <f t="shared" si="0"/>
        <v>16,18,JT4A,</v>
      </c>
      <c r="F17" s="33"/>
      <c r="G17" t="s">
        <v>6524</v>
      </c>
      <c r="H17" t="s">
        <v>6423</v>
      </c>
      <c r="J17" s="1" t="str">
        <f>mode!B17</f>
        <v>HELL</v>
      </c>
      <c r="K17" s="1">
        <f>mode!A17</f>
        <v>16</v>
      </c>
    </row>
    <row r="18" spans="1:11" x14ac:dyDescent="0.25">
      <c r="A18" s="1">
        <v>17</v>
      </c>
      <c r="B18" s="1">
        <f t="shared" si="1"/>
        <v>18</v>
      </c>
      <c r="C18" s="1" t="str">
        <f t="shared" si="2"/>
        <v>JT4B</v>
      </c>
      <c r="E18" s="11" t="str">
        <f t="shared" si="0"/>
        <v>17,18,JT4B,</v>
      </c>
      <c r="F18" s="33"/>
      <c r="G18" t="s">
        <v>6525</v>
      </c>
      <c r="H18" t="s">
        <v>6423</v>
      </c>
      <c r="J18" s="1" t="str">
        <f>mode!B18</f>
        <v>ISCAT</v>
      </c>
      <c r="K18" s="1">
        <f>mode!A18</f>
        <v>17</v>
      </c>
    </row>
    <row r="19" spans="1:11" x14ac:dyDescent="0.25">
      <c r="A19" s="1">
        <v>18</v>
      </c>
      <c r="B19" s="1">
        <f t="shared" si="1"/>
        <v>18</v>
      </c>
      <c r="C19" s="1" t="str">
        <f t="shared" si="2"/>
        <v>JT4C</v>
      </c>
      <c r="E19" s="11" t="str">
        <f t="shared" si="0"/>
        <v>18,18,JT4C,</v>
      </c>
      <c r="F19" s="33"/>
      <c r="G19" t="s">
        <v>6526</v>
      </c>
      <c r="H19" t="s">
        <v>6423</v>
      </c>
      <c r="J19" s="1" t="str">
        <f>mode!B19</f>
        <v>JT4</v>
      </c>
      <c r="K19" s="1">
        <f>mode!A19</f>
        <v>18</v>
      </c>
    </row>
    <row r="20" spans="1:11" x14ac:dyDescent="0.25">
      <c r="A20" s="1">
        <v>19</v>
      </c>
      <c r="B20" s="1">
        <f t="shared" si="1"/>
        <v>18</v>
      </c>
      <c r="C20" s="1" t="str">
        <f t="shared" si="2"/>
        <v>JT4D</v>
      </c>
      <c r="E20" s="11" t="str">
        <f t="shared" si="0"/>
        <v>19,18,JT4D,</v>
      </c>
      <c r="F20" s="33"/>
      <c r="G20" t="s">
        <v>6527</v>
      </c>
      <c r="H20" t="s">
        <v>6423</v>
      </c>
      <c r="J20" s="1" t="str">
        <f>mode!B20</f>
        <v>JT6M</v>
      </c>
      <c r="K20" s="1">
        <f>mode!A20</f>
        <v>19</v>
      </c>
    </row>
    <row r="21" spans="1:11" x14ac:dyDescent="0.25">
      <c r="A21" s="1">
        <v>20</v>
      </c>
      <c r="B21" s="1">
        <f t="shared" si="1"/>
        <v>18</v>
      </c>
      <c r="C21" s="1" t="str">
        <f t="shared" si="2"/>
        <v>JT4E</v>
      </c>
      <c r="E21" s="11" t="str">
        <f t="shared" si="0"/>
        <v>20,18,JT4E,</v>
      </c>
      <c r="F21" s="33"/>
      <c r="G21" t="s">
        <v>6528</v>
      </c>
      <c r="H21" t="s">
        <v>6423</v>
      </c>
      <c r="J21" s="1" t="str">
        <f>mode!B21</f>
        <v>JT9</v>
      </c>
      <c r="K21" s="1">
        <f>mode!A21</f>
        <v>20</v>
      </c>
    </row>
    <row r="22" spans="1:11" x14ac:dyDescent="0.25">
      <c r="A22" s="1">
        <v>21</v>
      </c>
      <c r="B22" s="1">
        <f t="shared" si="1"/>
        <v>18</v>
      </c>
      <c r="C22" s="1" t="str">
        <f t="shared" si="2"/>
        <v>JT4F</v>
      </c>
      <c r="E22" s="11" t="str">
        <f t="shared" si="0"/>
        <v>21,18,JT4F,</v>
      </c>
      <c r="F22" s="33"/>
      <c r="G22" t="s">
        <v>6529</v>
      </c>
      <c r="H22" t="s">
        <v>6423</v>
      </c>
      <c r="J22" s="1" t="str">
        <f>mode!B22</f>
        <v>JT44</v>
      </c>
      <c r="K22" s="1">
        <f>mode!A22</f>
        <v>21</v>
      </c>
    </row>
    <row r="23" spans="1:11" x14ac:dyDescent="0.25">
      <c r="A23" s="1">
        <v>22</v>
      </c>
      <c r="B23" s="1">
        <f t="shared" si="1"/>
        <v>18</v>
      </c>
      <c r="C23" s="1" t="str">
        <f t="shared" si="2"/>
        <v>JT4G</v>
      </c>
      <c r="E23" s="11" t="str">
        <f t="shared" si="0"/>
        <v>22,18,JT4G,</v>
      </c>
      <c r="F23" s="33"/>
      <c r="G23" t="s">
        <v>6530</v>
      </c>
      <c r="H23" t="s">
        <v>6423</v>
      </c>
      <c r="J23" s="1" t="str">
        <f>mode!B23</f>
        <v>JT65</v>
      </c>
      <c r="K23" s="1">
        <f>mode!A23</f>
        <v>22</v>
      </c>
    </row>
    <row r="24" spans="1:11" x14ac:dyDescent="0.25">
      <c r="A24" s="1">
        <v>23</v>
      </c>
      <c r="B24" s="1">
        <f t="shared" si="1"/>
        <v>20</v>
      </c>
      <c r="C24" s="1" t="str">
        <f t="shared" si="2"/>
        <v>JT9-1</v>
      </c>
      <c r="E24" s="11" t="str">
        <f t="shared" si="0"/>
        <v>23,20,JT9-1,</v>
      </c>
      <c r="F24" s="33"/>
      <c r="G24" t="s">
        <v>6531</v>
      </c>
      <c r="H24" t="s">
        <v>6426</v>
      </c>
      <c r="J24" s="1" t="str">
        <f>mode!B24</f>
        <v>MFSK</v>
      </c>
      <c r="K24" s="1">
        <f>mode!A24</f>
        <v>23</v>
      </c>
    </row>
    <row r="25" spans="1:11" x14ac:dyDescent="0.25">
      <c r="A25" s="1">
        <v>24</v>
      </c>
      <c r="B25" s="1">
        <f t="shared" si="1"/>
        <v>20</v>
      </c>
      <c r="C25" s="1" t="str">
        <f t="shared" si="2"/>
        <v>JT9-2</v>
      </c>
      <c r="E25" s="11" t="str">
        <f t="shared" si="0"/>
        <v>24,20,JT9-2,</v>
      </c>
      <c r="F25" s="33"/>
      <c r="G25" t="s">
        <v>6532</v>
      </c>
      <c r="H25" t="s">
        <v>6426</v>
      </c>
      <c r="J25" s="1" t="str">
        <f>mode!B25</f>
        <v>MSK144</v>
      </c>
      <c r="K25" s="1">
        <f>mode!A25</f>
        <v>24</v>
      </c>
    </row>
    <row r="26" spans="1:11" x14ac:dyDescent="0.25">
      <c r="A26" s="1">
        <v>25</v>
      </c>
      <c r="B26" s="1">
        <f t="shared" si="1"/>
        <v>20</v>
      </c>
      <c r="C26" s="1" t="str">
        <f t="shared" si="2"/>
        <v>JT9-5</v>
      </c>
      <c r="E26" s="11" t="str">
        <f t="shared" si="0"/>
        <v>25,20,JT9-5,</v>
      </c>
      <c r="F26" s="33"/>
      <c r="G26" t="s">
        <v>6533</v>
      </c>
      <c r="H26" t="s">
        <v>6426</v>
      </c>
      <c r="J26" s="1" t="str">
        <f>mode!B26</f>
        <v>MT63</v>
      </c>
      <c r="K26" s="1">
        <f>mode!A26</f>
        <v>25</v>
      </c>
    </row>
    <row r="27" spans="1:11" x14ac:dyDescent="0.25">
      <c r="A27" s="1">
        <v>26</v>
      </c>
      <c r="B27" s="1">
        <f t="shared" si="1"/>
        <v>20</v>
      </c>
      <c r="C27" s="1" t="str">
        <f t="shared" si="2"/>
        <v>JT9-10</v>
      </c>
      <c r="E27" s="11" t="str">
        <f t="shared" si="0"/>
        <v>26,20,JT9-10,</v>
      </c>
      <c r="F27" s="33"/>
      <c r="G27" t="s">
        <v>6534</v>
      </c>
      <c r="H27" t="s">
        <v>6426</v>
      </c>
      <c r="J27" s="1" t="str">
        <f>mode!B27</f>
        <v>OLIVIA</v>
      </c>
      <c r="K27" s="1">
        <f>mode!A27</f>
        <v>26</v>
      </c>
    </row>
    <row r="28" spans="1:11" x14ac:dyDescent="0.25">
      <c r="A28" s="1">
        <v>27</v>
      </c>
      <c r="B28" s="1">
        <f t="shared" si="1"/>
        <v>20</v>
      </c>
      <c r="C28" s="1" t="str">
        <f t="shared" si="2"/>
        <v>JT9-30</v>
      </c>
      <c r="E28" s="11" t="str">
        <f t="shared" si="0"/>
        <v>27,20,JT9-30,</v>
      </c>
      <c r="F28" s="33"/>
      <c r="G28" t="s">
        <v>6535</v>
      </c>
      <c r="H28" t="s">
        <v>6426</v>
      </c>
      <c r="J28" s="1" t="str">
        <f>mode!B28</f>
        <v>OPERA</v>
      </c>
      <c r="K28" s="1">
        <f>mode!A28</f>
        <v>27</v>
      </c>
    </row>
    <row r="29" spans="1:11" x14ac:dyDescent="0.25">
      <c r="A29" s="1">
        <v>28</v>
      </c>
      <c r="B29" s="1">
        <f t="shared" si="1"/>
        <v>20</v>
      </c>
      <c r="C29" s="1" t="str">
        <f t="shared" si="2"/>
        <v>JT9A</v>
      </c>
      <c r="E29" s="11" t="str">
        <f t="shared" si="0"/>
        <v>28,20,JT9A,</v>
      </c>
      <c r="F29" s="33"/>
      <c r="G29" t="s">
        <v>6536</v>
      </c>
      <c r="H29" t="s">
        <v>6426</v>
      </c>
      <c r="J29" s="1" t="str">
        <f>mode!B29</f>
        <v>PAC</v>
      </c>
      <c r="K29" s="1">
        <f>mode!A29</f>
        <v>28</v>
      </c>
    </row>
    <row r="30" spans="1:11" x14ac:dyDescent="0.25">
      <c r="A30" s="1">
        <v>29</v>
      </c>
      <c r="B30" s="1">
        <f t="shared" si="1"/>
        <v>20</v>
      </c>
      <c r="C30" s="1" t="str">
        <f t="shared" si="2"/>
        <v>JT9B</v>
      </c>
      <c r="E30" s="11" t="str">
        <f t="shared" si="0"/>
        <v>29,20,JT9B,</v>
      </c>
      <c r="F30" s="33"/>
      <c r="G30" t="s">
        <v>6537</v>
      </c>
      <c r="H30" t="s">
        <v>6426</v>
      </c>
      <c r="J30" s="1" t="str">
        <f>mode!B30</f>
        <v>PAX</v>
      </c>
      <c r="K30" s="1">
        <f>mode!A30</f>
        <v>29</v>
      </c>
    </row>
    <row r="31" spans="1:11" x14ac:dyDescent="0.25">
      <c r="A31" s="1">
        <v>30</v>
      </c>
      <c r="B31" s="1">
        <f t="shared" si="1"/>
        <v>20</v>
      </c>
      <c r="C31" s="1" t="str">
        <f t="shared" si="2"/>
        <v>JT9C</v>
      </c>
      <c r="E31" s="11" t="str">
        <f t="shared" si="0"/>
        <v>30,20,JT9C,</v>
      </c>
      <c r="F31" s="33"/>
      <c r="G31" t="s">
        <v>6538</v>
      </c>
      <c r="H31" t="s">
        <v>6426</v>
      </c>
      <c r="J31" s="1" t="str">
        <f>mode!B31</f>
        <v>PKT</v>
      </c>
      <c r="K31" s="1">
        <f>mode!A31</f>
        <v>30</v>
      </c>
    </row>
    <row r="32" spans="1:11" x14ac:dyDescent="0.25">
      <c r="A32" s="1">
        <v>31</v>
      </c>
      <c r="B32" s="1">
        <f t="shared" si="1"/>
        <v>20</v>
      </c>
      <c r="C32" s="1" t="str">
        <f t="shared" si="2"/>
        <v>JT9D</v>
      </c>
      <c r="E32" s="11" t="str">
        <f t="shared" si="0"/>
        <v>31,20,JT9D,</v>
      </c>
      <c r="F32" s="33"/>
      <c r="G32" t="s">
        <v>6539</v>
      </c>
      <c r="H32" t="s">
        <v>6426</v>
      </c>
      <c r="J32" s="1" t="str">
        <f>mode!B32</f>
        <v>PSK</v>
      </c>
      <c r="K32" s="1">
        <f>mode!A32</f>
        <v>31</v>
      </c>
    </row>
    <row r="33" spans="1:11" x14ac:dyDescent="0.25">
      <c r="A33" s="1">
        <v>32</v>
      </c>
      <c r="B33" s="1">
        <f t="shared" si="1"/>
        <v>20</v>
      </c>
      <c r="C33" s="1" t="str">
        <f t="shared" si="2"/>
        <v>JT9E</v>
      </c>
      <c r="E33" s="11" t="str">
        <f t="shared" si="0"/>
        <v>32,20,JT9E,</v>
      </c>
      <c r="F33" s="33"/>
      <c r="G33" t="s">
        <v>6540</v>
      </c>
      <c r="H33" t="s">
        <v>6426</v>
      </c>
      <c r="J33" s="1" t="str">
        <f>mode!B33</f>
        <v>PSK2K</v>
      </c>
      <c r="K33" s="1">
        <f>mode!A33</f>
        <v>32</v>
      </c>
    </row>
    <row r="34" spans="1:11" x14ac:dyDescent="0.25">
      <c r="A34" s="1">
        <v>33</v>
      </c>
      <c r="B34" s="1">
        <f t="shared" si="1"/>
        <v>20</v>
      </c>
      <c r="C34" s="1" t="str">
        <f t="shared" si="2"/>
        <v>JT9E FAST</v>
      </c>
      <c r="E34" s="11" t="str">
        <f t="shared" si="0"/>
        <v>33,20,JT9E FAST,</v>
      </c>
      <c r="F34" s="33"/>
      <c r="G34" t="s">
        <v>6541</v>
      </c>
      <c r="H34" t="s">
        <v>6426</v>
      </c>
      <c r="J34" s="1" t="str">
        <f>mode!B34</f>
        <v>Q15</v>
      </c>
      <c r="K34" s="1">
        <f>mode!A34</f>
        <v>33</v>
      </c>
    </row>
    <row r="35" spans="1:11" x14ac:dyDescent="0.25">
      <c r="A35" s="1">
        <v>34</v>
      </c>
      <c r="B35" s="1">
        <f t="shared" si="1"/>
        <v>20</v>
      </c>
      <c r="C35" s="1" t="str">
        <f t="shared" si="2"/>
        <v>JT9F</v>
      </c>
      <c r="E35" s="11" t="str">
        <f>A35&amp;","&amp;B35&amp;","&amp;C35&amp;","&amp;D35</f>
        <v>34,20,JT9F,</v>
      </c>
      <c r="F35" s="33"/>
      <c r="G35" t="s">
        <v>6542</v>
      </c>
      <c r="H35" t="s">
        <v>6426</v>
      </c>
      <c r="J35" s="1" t="str">
        <f>mode!B35</f>
        <v>QRA64</v>
      </c>
      <c r="K35" s="1">
        <f>mode!A35</f>
        <v>34</v>
      </c>
    </row>
    <row r="36" spans="1:11" x14ac:dyDescent="0.25">
      <c r="A36" s="1">
        <v>35</v>
      </c>
      <c r="B36" s="1">
        <f t="shared" si="1"/>
        <v>20</v>
      </c>
      <c r="C36" s="1" t="str">
        <f t="shared" si="2"/>
        <v>JT9F FAST</v>
      </c>
      <c r="E36" s="11" t="str">
        <f t="shared" si="0"/>
        <v>35,20,JT9F FAST,</v>
      </c>
      <c r="F36" s="33"/>
      <c r="G36" t="s">
        <v>6543</v>
      </c>
      <c r="H36" t="s">
        <v>6426</v>
      </c>
      <c r="J36" s="1" t="str">
        <f>mode!B36</f>
        <v>ROS</v>
      </c>
      <c r="K36" s="1">
        <f>mode!A36</f>
        <v>35</v>
      </c>
    </row>
    <row r="37" spans="1:11" x14ac:dyDescent="0.25">
      <c r="A37" s="1">
        <v>36</v>
      </c>
      <c r="B37" s="1">
        <f t="shared" si="1"/>
        <v>20</v>
      </c>
      <c r="C37" s="1" t="str">
        <f t="shared" si="2"/>
        <v>JT9G</v>
      </c>
      <c r="E37" s="11" t="str">
        <f t="shared" si="0"/>
        <v>36,20,JT9G,</v>
      </c>
      <c r="F37" s="33"/>
      <c r="G37" t="s">
        <v>6544</v>
      </c>
      <c r="H37" t="s">
        <v>6426</v>
      </c>
      <c r="J37" s="1" t="str">
        <f>mode!B37</f>
        <v>RTTY</v>
      </c>
      <c r="K37" s="1">
        <f>mode!A37</f>
        <v>36</v>
      </c>
    </row>
    <row r="38" spans="1:11" x14ac:dyDescent="0.25">
      <c r="A38" s="1">
        <v>37</v>
      </c>
      <c r="B38" s="1">
        <f t="shared" si="1"/>
        <v>20</v>
      </c>
      <c r="C38" s="1" t="str">
        <f t="shared" si="2"/>
        <v>JT9G FAST</v>
      </c>
      <c r="E38" s="11" t="str">
        <f t="shared" si="0"/>
        <v>37,20,JT9G FAST,</v>
      </c>
      <c r="F38" s="33"/>
      <c r="G38" t="s">
        <v>6545</v>
      </c>
      <c r="H38" t="s">
        <v>6426</v>
      </c>
      <c r="J38" s="1" t="str">
        <f>mode!B38</f>
        <v>RTTYM</v>
      </c>
      <c r="K38" s="1">
        <f>mode!A38</f>
        <v>37</v>
      </c>
    </row>
    <row r="39" spans="1:11" x14ac:dyDescent="0.25">
      <c r="A39" s="1">
        <v>38</v>
      </c>
      <c r="B39" s="1">
        <f t="shared" si="1"/>
        <v>20</v>
      </c>
      <c r="C39" s="1" t="str">
        <f t="shared" si="2"/>
        <v>JT9H</v>
      </c>
      <c r="E39" s="11" t="str">
        <f t="shared" si="0"/>
        <v>38,20,JT9H,</v>
      </c>
      <c r="F39" s="33"/>
      <c r="G39" t="s">
        <v>6546</v>
      </c>
      <c r="H39" t="s">
        <v>6426</v>
      </c>
      <c r="J39" s="1" t="str">
        <f>mode!B39</f>
        <v>SSB</v>
      </c>
      <c r="K39" s="1">
        <f>mode!A39</f>
        <v>38</v>
      </c>
    </row>
    <row r="40" spans="1:11" x14ac:dyDescent="0.25">
      <c r="A40" s="1">
        <v>39</v>
      </c>
      <c r="B40" s="1">
        <f t="shared" si="1"/>
        <v>20</v>
      </c>
      <c r="C40" s="1" t="str">
        <f t="shared" si="2"/>
        <v>JT9H FAST</v>
      </c>
      <c r="E40" s="11" t="str">
        <f t="shared" si="0"/>
        <v>39,20,JT9H FAST,</v>
      </c>
      <c r="F40" s="33"/>
      <c r="G40" t="s">
        <v>6547</v>
      </c>
      <c r="H40" t="s">
        <v>6426</v>
      </c>
      <c r="J40" s="1" t="str">
        <f>mode!B40</f>
        <v>SSTV</v>
      </c>
      <c r="K40" s="1">
        <f>mode!A40</f>
        <v>39</v>
      </c>
    </row>
    <row r="41" spans="1:11" x14ac:dyDescent="0.25">
      <c r="A41" s="1">
        <v>40</v>
      </c>
      <c r="B41" s="1">
        <f t="shared" si="1"/>
        <v>22</v>
      </c>
      <c r="C41" s="1" t="str">
        <f t="shared" si="2"/>
        <v>JT65A</v>
      </c>
      <c r="E41" s="11" t="str">
        <f t="shared" si="0"/>
        <v>40,22,JT65A,</v>
      </c>
      <c r="F41" s="33"/>
      <c r="G41" t="s">
        <v>6548</v>
      </c>
      <c r="H41" t="s">
        <v>6429</v>
      </c>
      <c r="J41" s="1" t="str">
        <f>mode!B41</f>
        <v>T10</v>
      </c>
      <c r="K41" s="1">
        <f>mode!A41</f>
        <v>40</v>
      </c>
    </row>
    <row r="42" spans="1:11" x14ac:dyDescent="0.25">
      <c r="A42" s="1">
        <v>41</v>
      </c>
      <c r="B42" s="1">
        <f t="shared" si="1"/>
        <v>22</v>
      </c>
      <c r="C42" s="1" t="str">
        <f t="shared" si="2"/>
        <v>JT65B</v>
      </c>
      <c r="E42" s="11" t="str">
        <f t="shared" si="0"/>
        <v>41,22,JT65B,</v>
      </c>
      <c r="F42" s="33"/>
      <c r="G42" t="s">
        <v>6549</v>
      </c>
      <c r="H42" t="s">
        <v>6429</v>
      </c>
      <c r="J42" s="1" t="str">
        <f>mode!B42</f>
        <v>THOR</v>
      </c>
      <c r="K42" s="1">
        <f>mode!A42</f>
        <v>41</v>
      </c>
    </row>
    <row r="43" spans="1:11" x14ac:dyDescent="0.25">
      <c r="A43" s="1">
        <v>42</v>
      </c>
      <c r="B43" s="1">
        <f t="shared" si="1"/>
        <v>22</v>
      </c>
      <c r="C43" s="1" t="str">
        <f t="shared" si="2"/>
        <v>JT65B2</v>
      </c>
      <c r="E43" s="11" t="str">
        <f t="shared" si="0"/>
        <v>42,22,JT65B2,</v>
      </c>
      <c r="F43" s="33"/>
      <c r="G43" t="s">
        <v>6550</v>
      </c>
      <c r="H43" t="s">
        <v>6429</v>
      </c>
      <c r="J43" s="1" t="str">
        <f>mode!B43</f>
        <v>THRB</v>
      </c>
      <c r="K43" s="1">
        <f>mode!A43</f>
        <v>42</v>
      </c>
    </row>
    <row r="44" spans="1:11" x14ac:dyDescent="0.25">
      <c r="A44" s="1">
        <v>43</v>
      </c>
      <c r="B44" s="1">
        <f t="shared" si="1"/>
        <v>22</v>
      </c>
      <c r="C44" s="1" t="str">
        <f t="shared" si="2"/>
        <v>JT65C</v>
      </c>
      <c r="E44" s="11" t="str">
        <f t="shared" si="0"/>
        <v>43,22,JT65C,</v>
      </c>
      <c r="F44" s="33"/>
      <c r="G44" t="s">
        <v>6551</v>
      </c>
      <c r="H44" t="s">
        <v>6429</v>
      </c>
      <c r="J44" s="1" t="str">
        <f>mode!B44</f>
        <v>TOR</v>
      </c>
      <c r="K44" s="1">
        <f>mode!A44</f>
        <v>43</v>
      </c>
    </row>
    <row r="45" spans="1:11" x14ac:dyDescent="0.25">
      <c r="A45" s="1">
        <v>44</v>
      </c>
      <c r="B45" s="1">
        <f t="shared" si="1"/>
        <v>22</v>
      </c>
      <c r="C45" s="1" t="str">
        <f t="shared" si="2"/>
        <v>JT65C2</v>
      </c>
      <c r="E45" s="11" t="str">
        <f t="shared" si="0"/>
        <v>44,22,JT65C2,</v>
      </c>
      <c r="F45" s="33"/>
      <c r="G45" t="s">
        <v>6552</v>
      </c>
      <c r="H45" t="s">
        <v>6429</v>
      </c>
      <c r="J45" s="1" t="str">
        <f>mode!B45</f>
        <v>V4</v>
      </c>
      <c r="K45" s="1">
        <f>mode!A45</f>
        <v>44</v>
      </c>
    </row>
    <row r="46" spans="1:11" x14ac:dyDescent="0.25">
      <c r="A46" s="1">
        <v>45</v>
      </c>
      <c r="B46" s="1">
        <f t="shared" si="1"/>
        <v>38</v>
      </c>
      <c r="C46" s="1" t="str">
        <f t="shared" si="2"/>
        <v>LSB</v>
      </c>
      <c r="E46" s="11" t="str">
        <f t="shared" si="0"/>
        <v>45,38,LSB,</v>
      </c>
      <c r="F46" s="33"/>
      <c r="G46" t="s">
        <v>6553</v>
      </c>
      <c r="H46" t="s">
        <v>6454</v>
      </c>
      <c r="J46" s="1" t="str">
        <f>mode!B46</f>
        <v>VOI</v>
      </c>
      <c r="K46" s="1">
        <f>mode!A46</f>
        <v>45</v>
      </c>
    </row>
    <row r="47" spans="1:11" x14ac:dyDescent="0.25">
      <c r="A47" s="1">
        <v>46</v>
      </c>
      <c r="B47" s="1">
        <f t="shared" si="1"/>
        <v>23</v>
      </c>
      <c r="C47" s="1" t="str">
        <f t="shared" si="2"/>
        <v>MFSK4</v>
      </c>
      <c r="E47" s="11" t="str">
        <f t="shared" si="0"/>
        <v>46,23,MFSK4,</v>
      </c>
      <c r="F47" s="33"/>
      <c r="G47" t="s">
        <v>6554</v>
      </c>
      <c r="H47" t="s">
        <v>6431</v>
      </c>
      <c r="J47" s="1" t="str">
        <f>mode!B47</f>
        <v>WINMOR</v>
      </c>
      <c r="K47" s="1">
        <f>mode!A47</f>
        <v>46</v>
      </c>
    </row>
    <row r="48" spans="1:11" x14ac:dyDescent="0.25">
      <c r="A48" s="1">
        <v>47</v>
      </c>
      <c r="B48" s="1">
        <f t="shared" si="1"/>
        <v>23</v>
      </c>
      <c r="C48" s="1" t="str">
        <f t="shared" si="2"/>
        <v>MFSK8</v>
      </c>
      <c r="E48" s="11" t="str">
        <f t="shared" si="0"/>
        <v>47,23,MFSK8,</v>
      </c>
      <c r="F48" s="33"/>
      <c r="G48" t="s">
        <v>6555</v>
      </c>
      <c r="H48" t="s">
        <v>6431</v>
      </c>
      <c r="J48" s="1" t="str">
        <f>mode!B48</f>
        <v>WSPR</v>
      </c>
      <c r="K48" s="1">
        <f>mode!A48</f>
        <v>47</v>
      </c>
    </row>
    <row r="49" spans="1:11" x14ac:dyDescent="0.25">
      <c r="A49" s="1">
        <v>48</v>
      </c>
      <c r="B49" s="1">
        <f t="shared" si="1"/>
        <v>23</v>
      </c>
      <c r="C49" s="1" t="str">
        <f t="shared" si="2"/>
        <v>MFSK11</v>
      </c>
      <c r="E49" s="11" t="str">
        <f t="shared" si="0"/>
        <v>48,23,MFSK11,</v>
      </c>
      <c r="F49" s="33"/>
      <c r="G49" t="s">
        <v>6556</v>
      </c>
      <c r="H49" t="s">
        <v>6431</v>
      </c>
      <c r="J49" s="1" t="str">
        <f>mode!B49</f>
        <v>AMTORFEC</v>
      </c>
      <c r="K49" s="1">
        <f>mode!A49</f>
        <v>48</v>
      </c>
    </row>
    <row r="50" spans="1:11" x14ac:dyDescent="0.25">
      <c r="A50" s="1">
        <v>49</v>
      </c>
      <c r="B50" s="1">
        <f t="shared" si="1"/>
        <v>23</v>
      </c>
      <c r="C50" s="1" t="str">
        <f t="shared" si="2"/>
        <v>MFSK16</v>
      </c>
      <c r="E50" s="11" t="str">
        <f t="shared" si="0"/>
        <v>49,23,MFSK16,</v>
      </c>
      <c r="F50" s="33"/>
      <c r="G50" t="s">
        <v>6557</v>
      </c>
      <c r="H50" t="s">
        <v>6431</v>
      </c>
      <c r="J50" s="1" t="str">
        <f>mode!B50</f>
        <v>ASCI</v>
      </c>
      <c r="K50" s="1">
        <f>mode!A50</f>
        <v>49</v>
      </c>
    </row>
    <row r="51" spans="1:11" x14ac:dyDescent="0.25">
      <c r="A51" s="1">
        <v>50</v>
      </c>
      <c r="B51" s="1">
        <f t="shared" si="1"/>
        <v>23</v>
      </c>
      <c r="C51" s="1" t="str">
        <f t="shared" si="2"/>
        <v>MFSK22</v>
      </c>
      <c r="E51" s="11" t="str">
        <f t="shared" si="0"/>
        <v>50,23,MFSK22,</v>
      </c>
      <c r="F51" s="33"/>
      <c r="G51" t="s">
        <v>6558</v>
      </c>
      <c r="H51" t="s">
        <v>6431</v>
      </c>
      <c r="J51" s="1" t="str">
        <f>mode!B51</f>
        <v>CHIP64</v>
      </c>
      <c r="K51" s="1">
        <f>mode!A51</f>
        <v>50</v>
      </c>
    </row>
    <row r="52" spans="1:11" x14ac:dyDescent="0.25">
      <c r="A52" s="1">
        <v>51</v>
      </c>
      <c r="B52" s="1">
        <f t="shared" si="1"/>
        <v>23</v>
      </c>
      <c r="C52" s="1" t="str">
        <f t="shared" si="2"/>
        <v>MFSK31</v>
      </c>
      <c r="E52" s="11" t="str">
        <f t="shared" si="0"/>
        <v>51,23,MFSK31,</v>
      </c>
      <c r="F52" s="33"/>
      <c r="G52" t="s">
        <v>6559</v>
      </c>
      <c r="H52" t="s">
        <v>6431</v>
      </c>
      <c r="J52" s="1" t="str">
        <f>mode!B52</f>
        <v>CHIP128</v>
      </c>
      <c r="K52" s="1">
        <f>mode!A52</f>
        <v>51</v>
      </c>
    </row>
    <row r="53" spans="1:11" x14ac:dyDescent="0.25">
      <c r="A53" s="1">
        <v>52</v>
      </c>
      <c r="B53" s="1">
        <f t="shared" si="1"/>
        <v>23</v>
      </c>
      <c r="C53" s="1" t="str">
        <f t="shared" si="2"/>
        <v>MFSK32</v>
      </c>
      <c r="E53" s="11" t="str">
        <f t="shared" si="0"/>
        <v>52,23,MFSK32,</v>
      </c>
      <c r="F53" s="33"/>
      <c r="G53" t="s">
        <v>6560</v>
      </c>
      <c r="H53" t="s">
        <v>6431</v>
      </c>
      <c r="J53" s="1" t="str">
        <f>mode!B53</f>
        <v>DOMINOF</v>
      </c>
      <c r="K53" s="1">
        <f>mode!A53</f>
        <v>52</v>
      </c>
    </row>
    <row r="54" spans="1:11" x14ac:dyDescent="0.25">
      <c r="A54" s="1">
        <v>53</v>
      </c>
      <c r="B54" s="1">
        <f t="shared" si="1"/>
        <v>23</v>
      </c>
      <c r="C54" s="1" t="str">
        <f t="shared" si="2"/>
        <v>MFSK64</v>
      </c>
      <c r="E54" s="11" t="str">
        <f t="shared" si="0"/>
        <v>53,23,MFSK64,</v>
      </c>
      <c r="F54" s="33"/>
      <c r="G54" t="s">
        <v>6561</v>
      </c>
      <c r="H54" t="s">
        <v>6431</v>
      </c>
      <c r="J54" s="1" t="str">
        <f>mode!B54</f>
        <v>FMHELL</v>
      </c>
      <c r="K54" s="1">
        <f>mode!A54</f>
        <v>53</v>
      </c>
    </row>
    <row r="55" spans="1:11" x14ac:dyDescent="0.25">
      <c r="A55" s="1">
        <v>54</v>
      </c>
      <c r="B55" s="1">
        <f t="shared" si="1"/>
        <v>23</v>
      </c>
      <c r="C55" s="1" t="str">
        <f t="shared" si="2"/>
        <v>MFSK128</v>
      </c>
      <c r="E55" s="11" t="str">
        <f t="shared" si="0"/>
        <v>54,23,MFSK128,</v>
      </c>
      <c r="F55" s="33"/>
      <c r="G55" t="s">
        <v>6562</v>
      </c>
      <c r="H55" t="s">
        <v>6431</v>
      </c>
      <c r="J55" s="1" t="str">
        <f>mode!B55</f>
        <v>FSK31</v>
      </c>
      <c r="K55" s="1">
        <f>mode!A55</f>
        <v>54</v>
      </c>
    </row>
    <row r="56" spans="1:11" x14ac:dyDescent="0.25">
      <c r="A56" s="1">
        <v>55</v>
      </c>
      <c r="B56" s="1">
        <f t="shared" si="1"/>
        <v>26</v>
      </c>
      <c r="C56" s="1" t="str">
        <f t="shared" si="2"/>
        <v>OLIVIA 4/125</v>
      </c>
      <c r="E56" s="11" t="str">
        <f t="shared" si="0"/>
        <v>55,26,OLIVIA 4/125,</v>
      </c>
      <c r="F56" s="33"/>
      <c r="G56" t="s">
        <v>6563</v>
      </c>
      <c r="H56" t="s">
        <v>6435</v>
      </c>
      <c r="J56" s="1" t="str">
        <f>mode!B56</f>
        <v>GTOR</v>
      </c>
      <c r="K56" s="1">
        <f>mode!A56</f>
        <v>55</v>
      </c>
    </row>
    <row r="57" spans="1:11" x14ac:dyDescent="0.25">
      <c r="A57" s="1">
        <v>56</v>
      </c>
      <c r="B57" s="1">
        <f t="shared" si="1"/>
        <v>26</v>
      </c>
      <c r="C57" s="1" t="str">
        <f t="shared" si="2"/>
        <v>OLIVIA 4/250</v>
      </c>
      <c r="E57" s="11" t="str">
        <f t="shared" si="0"/>
        <v>56,26,OLIVIA 4/250,</v>
      </c>
      <c r="F57" s="33"/>
      <c r="G57" t="s">
        <v>6564</v>
      </c>
      <c r="H57" t="s">
        <v>6435</v>
      </c>
      <c r="J57" s="1" t="str">
        <f>mode!B57</f>
        <v>HELL80</v>
      </c>
      <c r="K57" s="1">
        <f>mode!A57</f>
        <v>56</v>
      </c>
    </row>
    <row r="58" spans="1:11" x14ac:dyDescent="0.25">
      <c r="A58" s="1">
        <v>57</v>
      </c>
      <c r="B58" s="1">
        <f t="shared" si="1"/>
        <v>26</v>
      </c>
      <c r="C58" s="1" t="str">
        <f t="shared" si="2"/>
        <v>OLIVIA 8/250</v>
      </c>
      <c r="E58" s="11" t="str">
        <f t="shared" si="0"/>
        <v>57,26,OLIVIA 8/250,</v>
      </c>
      <c r="F58" s="33"/>
      <c r="G58" t="s">
        <v>6565</v>
      </c>
      <c r="H58" t="s">
        <v>6435</v>
      </c>
      <c r="J58" s="1" t="str">
        <f>mode!B58</f>
        <v>HFSK</v>
      </c>
      <c r="K58" s="1">
        <f>mode!A58</f>
        <v>57</v>
      </c>
    </row>
    <row r="59" spans="1:11" x14ac:dyDescent="0.25">
      <c r="A59" s="1">
        <v>58</v>
      </c>
      <c r="B59" s="1">
        <f t="shared" si="1"/>
        <v>26</v>
      </c>
      <c r="C59" s="1" t="str">
        <f t="shared" si="2"/>
        <v>OLIVIA 8/500</v>
      </c>
      <c r="E59" s="11" t="str">
        <f t="shared" si="0"/>
        <v>58,26,OLIVIA 8/500,</v>
      </c>
      <c r="F59" s="33"/>
      <c r="G59" t="s">
        <v>6566</v>
      </c>
      <c r="H59" t="s">
        <v>6435</v>
      </c>
      <c r="J59" s="1" t="str">
        <f>mode!B59</f>
        <v>JT4A</v>
      </c>
      <c r="K59" s="1">
        <f>mode!A59</f>
        <v>58</v>
      </c>
    </row>
    <row r="60" spans="1:11" x14ac:dyDescent="0.25">
      <c r="A60" s="1">
        <v>59</v>
      </c>
      <c r="B60" s="1">
        <f t="shared" si="1"/>
        <v>26</v>
      </c>
      <c r="C60" s="1" t="str">
        <f t="shared" si="2"/>
        <v>OLIVIA 16/500</v>
      </c>
      <c r="E60" s="11" t="str">
        <f>A60&amp;","&amp;B60&amp;","&amp;C60&amp;","&amp;D60</f>
        <v>59,26,OLIVIA 16/500,</v>
      </c>
      <c r="F60" s="33"/>
      <c r="G60" t="s">
        <v>6567</v>
      </c>
      <c r="H60" t="s">
        <v>6435</v>
      </c>
      <c r="J60" s="1" t="str">
        <f>mode!B60</f>
        <v>JT4B</v>
      </c>
      <c r="K60" s="1">
        <f>mode!A60</f>
        <v>59</v>
      </c>
    </row>
    <row r="61" spans="1:11" x14ac:dyDescent="0.25">
      <c r="A61" s="1">
        <v>60</v>
      </c>
      <c r="B61" s="1">
        <f t="shared" si="1"/>
        <v>26</v>
      </c>
      <c r="C61" s="1" t="str">
        <f t="shared" si="2"/>
        <v>OLIVIA 16/1000</v>
      </c>
      <c r="E61" s="11" t="str">
        <f t="shared" si="0"/>
        <v>60,26,OLIVIA 16/1000,</v>
      </c>
      <c r="F61" s="33"/>
      <c r="G61" t="s">
        <v>6568</v>
      </c>
      <c r="H61" t="s">
        <v>6435</v>
      </c>
      <c r="J61" s="1" t="str">
        <f>mode!B61</f>
        <v>JT4C</v>
      </c>
      <c r="K61" s="1">
        <f>mode!A61</f>
        <v>60</v>
      </c>
    </row>
    <row r="62" spans="1:11" x14ac:dyDescent="0.25">
      <c r="A62" s="1">
        <v>61</v>
      </c>
      <c r="B62" s="1">
        <f t="shared" si="1"/>
        <v>26</v>
      </c>
      <c r="C62" s="1" t="str">
        <f t="shared" si="2"/>
        <v>OLIVIA 32/1000</v>
      </c>
      <c r="E62" s="11" t="str">
        <f t="shared" si="0"/>
        <v>61,26,OLIVIA 32/1000,</v>
      </c>
      <c r="F62" s="33"/>
      <c r="G62" t="s">
        <v>6569</v>
      </c>
      <c r="H62" t="s">
        <v>6435</v>
      </c>
      <c r="J62" s="1" t="str">
        <f>mode!B62</f>
        <v>JT4D</v>
      </c>
      <c r="K62" s="1">
        <f>mode!A62</f>
        <v>61</v>
      </c>
    </row>
    <row r="63" spans="1:11" x14ac:dyDescent="0.25">
      <c r="A63" s="1">
        <v>62</v>
      </c>
      <c r="B63" s="1">
        <f t="shared" si="1"/>
        <v>27</v>
      </c>
      <c r="C63" s="1" t="str">
        <f t="shared" si="2"/>
        <v>OPERA-BEACON</v>
      </c>
      <c r="E63" s="11" t="str">
        <f t="shared" si="0"/>
        <v>62,27,OPERA-BEACON,</v>
      </c>
      <c r="F63" s="33"/>
      <c r="G63" t="s">
        <v>6570</v>
      </c>
      <c r="H63" t="s">
        <v>6437</v>
      </c>
      <c r="J63" s="1" t="str">
        <f>mode!B63</f>
        <v>JT4E</v>
      </c>
      <c r="K63" s="1">
        <f>mode!A63</f>
        <v>62</v>
      </c>
    </row>
    <row r="64" spans="1:11" x14ac:dyDescent="0.25">
      <c r="A64" s="1">
        <v>63</v>
      </c>
      <c r="B64" s="1">
        <f t="shared" si="1"/>
        <v>27</v>
      </c>
      <c r="C64" s="1" t="str">
        <f t="shared" si="2"/>
        <v>OPERA-QSO</v>
      </c>
      <c r="E64" s="11" t="str">
        <f t="shared" si="0"/>
        <v>63,27,OPERA-QSO,</v>
      </c>
      <c r="F64" s="33"/>
      <c r="G64" t="s">
        <v>6571</v>
      </c>
      <c r="H64" t="s">
        <v>6437</v>
      </c>
      <c r="J64" s="1" t="str">
        <f>mode!B64</f>
        <v>JT4F</v>
      </c>
      <c r="K64" s="1">
        <f>mode!A64</f>
        <v>63</v>
      </c>
    </row>
    <row r="65" spans="1:11" x14ac:dyDescent="0.25">
      <c r="A65" s="1">
        <v>64</v>
      </c>
      <c r="B65" s="1">
        <f t="shared" si="1"/>
        <v>28</v>
      </c>
      <c r="C65" s="1" t="str">
        <f t="shared" si="2"/>
        <v>PAC2</v>
      </c>
      <c r="E65" s="11" t="str">
        <f t="shared" si="0"/>
        <v>64,28,PAC2,</v>
      </c>
      <c r="F65" s="33"/>
      <c r="G65" t="s">
        <v>6572</v>
      </c>
      <c r="H65" t="s">
        <v>494</v>
      </c>
      <c r="J65" s="1" t="str">
        <f>mode!B65</f>
        <v>JT4G</v>
      </c>
      <c r="K65" s="1">
        <f>mode!A65</f>
        <v>64</v>
      </c>
    </row>
    <row r="66" spans="1:11" x14ac:dyDescent="0.25">
      <c r="A66" s="1">
        <v>65</v>
      </c>
      <c r="B66" s="1">
        <f t="shared" si="1"/>
        <v>28</v>
      </c>
      <c r="C66" s="1" t="str">
        <f t="shared" si="2"/>
        <v>PAC3</v>
      </c>
      <c r="E66" s="11" t="str">
        <f t="shared" ref="E66:E81" si="3">A66&amp;","&amp;B66&amp;","&amp;C66&amp;","&amp;D66</f>
        <v>65,28,PAC3,</v>
      </c>
      <c r="F66" s="33"/>
      <c r="G66" t="s">
        <v>6573</v>
      </c>
      <c r="H66" t="s">
        <v>494</v>
      </c>
      <c r="J66" s="1" t="str">
        <f>mode!B66</f>
        <v>JT65A</v>
      </c>
      <c r="K66" s="1">
        <f>mode!A66</f>
        <v>65</v>
      </c>
    </row>
    <row r="67" spans="1:11" x14ac:dyDescent="0.25">
      <c r="A67" s="1">
        <v>66</v>
      </c>
      <c r="B67" s="1">
        <f t="shared" ref="B67:B99" si="4">VLOOKUP(H67,$J$2:$K$88,2,FALSE)</f>
        <v>28</v>
      </c>
      <c r="C67" s="1" t="str">
        <f t="shared" ref="C67:C99" si="5">G67</f>
        <v>PAC4</v>
      </c>
      <c r="E67" s="11" t="str">
        <f t="shared" si="3"/>
        <v>66,28,PAC4,</v>
      </c>
      <c r="F67" s="33"/>
      <c r="G67" t="s">
        <v>6574</v>
      </c>
      <c r="H67" t="s">
        <v>494</v>
      </c>
      <c r="J67" s="1" t="str">
        <f>mode!B67</f>
        <v>JT65B</v>
      </c>
      <c r="K67" s="1">
        <f>mode!A67</f>
        <v>66</v>
      </c>
    </row>
    <row r="68" spans="1:11" x14ac:dyDescent="0.25">
      <c r="A68" s="1">
        <v>67</v>
      </c>
      <c r="B68" s="1">
        <f t="shared" si="4"/>
        <v>29</v>
      </c>
      <c r="C68" s="1" t="str">
        <f t="shared" si="5"/>
        <v>PAX2</v>
      </c>
      <c r="E68" s="11" t="str">
        <f t="shared" si="3"/>
        <v>67,29,PAX2,</v>
      </c>
      <c r="F68" s="33"/>
      <c r="G68" t="s">
        <v>6441</v>
      </c>
      <c r="H68" t="s">
        <v>6440</v>
      </c>
      <c r="J68" s="1" t="str">
        <f>mode!B68</f>
        <v>JT65C</v>
      </c>
      <c r="K68" s="1">
        <f>mode!A68</f>
        <v>67</v>
      </c>
    </row>
    <row r="69" spans="1:11" x14ac:dyDescent="0.25">
      <c r="A69" s="1">
        <v>68</v>
      </c>
      <c r="B69" s="1">
        <f t="shared" si="4"/>
        <v>8</v>
      </c>
      <c r="C69" s="1" t="str">
        <f t="shared" si="5"/>
        <v>PCW</v>
      </c>
      <c r="E69" s="11" t="str">
        <f t="shared" si="3"/>
        <v>68,8,PCW,</v>
      </c>
      <c r="F69" s="33"/>
      <c r="G69" t="s">
        <v>6409</v>
      </c>
      <c r="H69" t="s">
        <v>6408</v>
      </c>
      <c r="J69" s="1" t="str">
        <f>mode!B69</f>
        <v>MFSK8</v>
      </c>
      <c r="K69" s="1">
        <f>mode!A69</f>
        <v>68</v>
      </c>
    </row>
    <row r="70" spans="1:11" x14ac:dyDescent="0.25">
      <c r="A70" s="1">
        <v>69</v>
      </c>
      <c r="B70" s="1">
        <f t="shared" si="4"/>
        <v>31</v>
      </c>
      <c r="C70" s="1" t="str">
        <f t="shared" si="5"/>
        <v>PSK10</v>
      </c>
      <c r="E70" s="11" t="str">
        <f t="shared" si="3"/>
        <v>69,31,PSK10,</v>
      </c>
      <c r="F70" s="33"/>
      <c r="G70" t="s">
        <v>6575</v>
      </c>
      <c r="H70" t="s">
        <v>6443</v>
      </c>
      <c r="J70" s="1" t="str">
        <f>mode!B70</f>
        <v>MFSK16</v>
      </c>
      <c r="K70" s="1">
        <f>mode!A70</f>
        <v>69</v>
      </c>
    </row>
    <row r="71" spans="1:11" x14ac:dyDescent="0.25">
      <c r="A71" s="1">
        <v>70</v>
      </c>
      <c r="B71" s="1">
        <f t="shared" si="4"/>
        <v>31</v>
      </c>
      <c r="C71" s="1" t="str">
        <f t="shared" si="5"/>
        <v>PSK31</v>
      </c>
      <c r="E71" s="11" t="str">
        <f t="shared" si="3"/>
        <v>70,31,PSK31,</v>
      </c>
      <c r="F71" s="33"/>
      <c r="G71" t="s">
        <v>6576</v>
      </c>
      <c r="H71" t="s">
        <v>6443</v>
      </c>
      <c r="J71" s="1" t="str">
        <f>mode!B71</f>
        <v>PAC2</v>
      </c>
      <c r="K71" s="1">
        <f>mode!A71</f>
        <v>70</v>
      </c>
    </row>
    <row r="72" spans="1:11" x14ac:dyDescent="0.25">
      <c r="A72" s="1">
        <v>71</v>
      </c>
      <c r="B72" s="1">
        <f t="shared" si="4"/>
        <v>31</v>
      </c>
      <c r="C72" s="1" t="str">
        <f t="shared" si="5"/>
        <v>PSK63</v>
      </c>
      <c r="E72" s="11" t="str">
        <f t="shared" si="3"/>
        <v>71,31,PSK63,</v>
      </c>
      <c r="F72" s="33"/>
      <c r="G72" t="s">
        <v>6577</v>
      </c>
      <c r="H72" t="s">
        <v>6443</v>
      </c>
      <c r="J72" s="1" t="str">
        <f>mode!B72</f>
        <v>PAC3</v>
      </c>
      <c r="K72" s="1">
        <f>mode!A72</f>
        <v>71</v>
      </c>
    </row>
    <row r="73" spans="1:11" x14ac:dyDescent="0.25">
      <c r="A73" s="1">
        <v>72</v>
      </c>
      <c r="B73" s="1">
        <f t="shared" si="4"/>
        <v>31</v>
      </c>
      <c r="C73" s="1" t="str">
        <f t="shared" si="5"/>
        <v>PSK63F</v>
      </c>
      <c r="E73" s="11" t="str">
        <f t="shared" si="3"/>
        <v>72,31,PSK63F,</v>
      </c>
      <c r="F73" s="33"/>
      <c r="G73" t="s">
        <v>6578</v>
      </c>
      <c r="H73" t="s">
        <v>6443</v>
      </c>
      <c r="J73" s="1" t="str">
        <f>mode!B73</f>
        <v>PAX2</v>
      </c>
      <c r="K73" s="1">
        <f>mode!A73</f>
        <v>72</v>
      </c>
    </row>
    <row r="74" spans="1:11" x14ac:dyDescent="0.25">
      <c r="A74" s="1">
        <v>73</v>
      </c>
      <c r="B74" s="1">
        <f t="shared" si="4"/>
        <v>31</v>
      </c>
      <c r="C74" s="1" t="str">
        <f t="shared" si="5"/>
        <v>PSK125</v>
      </c>
      <c r="E74" s="11" t="str">
        <f t="shared" si="3"/>
        <v>73,31,PSK125,</v>
      </c>
      <c r="F74" s="33"/>
      <c r="G74" t="s">
        <v>6579</v>
      </c>
      <c r="H74" t="s">
        <v>6443</v>
      </c>
      <c r="J74" s="1" t="str">
        <f>mode!B74</f>
        <v>PCW</v>
      </c>
      <c r="K74" s="1">
        <f>mode!A74</f>
        <v>73</v>
      </c>
    </row>
    <row r="75" spans="1:11" x14ac:dyDescent="0.25">
      <c r="A75" s="1">
        <v>74</v>
      </c>
      <c r="B75" s="1">
        <f t="shared" si="4"/>
        <v>31</v>
      </c>
      <c r="C75" s="1" t="str">
        <f t="shared" si="5"/>
        <v>PSK250</v>
      </c>
      <c r="E75" s="11" t="str">
        <f t="shared" si="3"/>
        <v>74,31,PSK250,</v>
      </c>
      <c r="F75" s="33"/>
      <c r="G75" t="s">
        <v>6580</v>
      </c>
      <c r="H75" t="s">
        <v>6443</v>
      </c>
      <c r="J75" s="1" t="str">
        <f>mode!B75</f>
        <v>PSK10</v>
      </c>
      <c r="K75" s="1">
        <f>mode!A75</f>
        <v>74</v>
      </c>
    </row>
    <row r="76" spans="1:11" x14ac:dyDescent="0.25">
      <c r="A76" s="1">
        <v>75</v>
      </c>
      <c r="B76" s="1">
        <f t="shared" si="4"/>
        <v>31</v>
      </c>
      <c r="C76" s="1" t="str">
        <f t="shared" si="5"/>
        <v>PSK500</v>
      </c>
      <c r="E76" s="11" t="str">
        <f t="shared" si="3"/>
        <v>75,31,PSK500,</v>
      </c>
      <c r="F76" s="33"/>
      <c r="G76" t="s">
        <v>6581</v>
      </c>
      <c r="H76" t="s">
        <v>6443</v>
      </c>
      <c r="J76" s="1" t="str">
        <f>mode!B76</f>
        <v>PSK31</v>
      </c>
      <c r="K76" s="1">
        <f>mode!A76</f>
        <v>75</v>
      </c>
    </row>
    <row r="77" spans="1:11" x14ac:dyDescent="0.25">
      <c r="A77" s="1">
        <v>76</v>
      </c>
      <c r="B77" s="1">
        <f t="shared" si="4"/>
        <v>31</v>
      </c>
      <c r="C77" s="1" t="str">
        <f t="shared" si="5"/>
        <v>PSK1000</v>
      </c>
      <c r="E77" s="11" t="str">
        <f t="shared" si="3"/>
        <v>76,31,PSK1000,</v>
      </c>
      <c r="F77" s="33"/>
      <c r="G77" t="s">
        <v>6582</v>
      </c>
      <c r="H77" t="s">
        <v>6443</v>
      </c>
      <c r="J77" s="1" t="str">
        <f>mode!B77</f>
        <v>PSK63</v>
      </c>
      <c r="K77" s="1">
        <f>mode!A77</f>
        <v>76</v>
      </c>
    </row>
    <row r="78" spans="1:11" x14ac:dyDescent="0.25">
      <c r="A78" s="1">
        <v>77</v>
      </c>
      <c r="B78" s="1">
        <f t="shared" si="4"/>
        <v>31</v>
      </c>
      <c r="C78" s="1" t="str">
        <f t="shared" si="5"/>
        <v>PSKAM10</v>
      </c>
      <c r="E78" s="11" t="str">
        <f t="shared" si="3"/>
        <v>77,31,PSKAM10,</v>
      </c>
      <c r="F78" s="33"/>
      <c r="G78" t="s">
        <v>6583</v>
      </c>
      <c r="H78" t="s">
        <v>6443</v>
      </c>
      <c r="J78" s="1" t="str">
        <f>mode!B78</f>
        <v>PSK63F</v>
      </c>
      <c r="K78" s="1">
        <f>mode!A78</f>
        <v>77</v>
      </c>
    </row>
    <row r="79" spans="1:11" x14ac:dyDescent="0.25">
      <c r="A79" s="1">
        <v>78</v>
      </c>
      <c r="B79" s="1">
        <f t="shared" si="4"/>
        <v>31</v>
      </c>
      <c r="C79" s="1" t="str">
        <f t="shared" si="5"/>
        <v>PSKAM31</v>
      </c>
      <c r="E79" s="11" t="str">
        <f t="shared" si="3"/>
        <v>78,31,PSKAM31,</v>
      </c>
      <c r="F79" s="33"/>
      <c r="G79" t="s">
        <v>6584</v>
      </c>
      <c r="H79" t="s">
        <v>6443</v>
      </c>
      <c r="J79" s="1" t="str">
        <f>mode!B79</f>
        <v>PSK125</v>
      </c>
      <c r="K79" s="1">
        <f>mode!A79</f>
        <v>78</v>
      </c>
    </row>
    <row r="80" spans="1:11" x14ac:dyDescent="0.25">
      <c r="A80" s="1">
        <v>79</v>
      </c>
      <c r="B80" s="1">
        <f t="shared" si="4"/>
        <v>31</v>
      </c>
      <c r="C80" s="1" t="str">
        <f t="shared" si="5"/>
        <v>PSKAM50</v>
      </c>
      <c r="E80" s="11" t="str">
        <f t="shared" si="3"/>
        <v>79,31,PSKAM50,</v>
      </c>
      <c r="F80" s="33"/>
      <c r="G80" t="s">
        <v>6585</v>
      </c>
      <c r="H80" t="s">
        <v>6443</v>
      </c>
      <c r="J80" s="1" t="str">
        <f>mode!B80</f>
        <v>PSKAM10</v>
      </c>
      <c r="K80" s="1">
        <f>mode!A80</f>
        <v>79</v>
      </c>
    </row>
    <row r="81" spans="1:11" x14ac:dyDescent="0.25">
      <c r="A81" s="1">
        <v>80</v>
      </c>
      <c r="B81" s="1">
        <f t="shared" si="4"/>
        <v>31</v>
      </c>
      <c r="C81" s="1" t="str">
        <f t="shared" si="5"/>
        <v>PSKFEC31</v>
      </c>
      <c r="E81" s="11" t="str">
        <f t="shared" si="3"/>
        <v>80,31,PSKFEC31,</v>
      </c>
      <c r="F81" s="33"/>
      <c r="G81" t="s">
        <v>6586</v>
      </c>
      <c r="H81" t="s">
        <v>6443</v>
      </c>
      <c r="J81" s="1" t="str">
        <f>mode!B81</f>
        <v>PSKAM31</v>
      </c>
      <c r="K81" s="1">
        <f>mode!A81</f>
        <v>80</v>
      </c>
    </row>
    <row r="82" spans="1:11" x14ac:dyDescent="0.25">
      <c r="A82" s="1">
        <v>81</v>
      </c>
      <c r="B82" s="1">
        <f t="shared" si="4"/>
        <v>16</v>
      </c>
      <c r="C82" s="1" t="str">
        <f t="shared" si="5"/>
        <v>PSKHELL</v>
      </c>
      <c r="E82" s="11" t="str">
        <f>A82&amp;","&amp;B82&amp;","&amp;C82&amp;","&amp;D82</f>
        <v>81,16,PSKHELL,</v>
      </c>
      <c r="F82" s="33"/>
      <c r="G82" t="s">
        <v>6587</v>
      </c>
      <c r="H82" t="s">
        <v>6419</v>
      </c>
      <c r="J82" s="1" t="str">
        <f>mode!B82</f>
        <v>PSKAM50</v>
      </c>
      <c r="K82" s="1">
        <f>mode!A82</f>
        <v>81</v>
      </c>
    </row>
    <row r="83" spans="1:11" x14ac:dyDescent="0.25">
      <c r="A83" s="1">
        <v>82</v>
      </c>
      <c r="B83" s="1">
        <f t="shared" si="4"/>
        <v>31</v>
      </c>
      <c r="C83" s="1" t="str">
        <f t="shared" si="5"/>
        <v>QPSK31</v>
      </c>
      <c r="E83" s="11" t="str">
        <f t="shared" ref="E83:E99" si="6">A83&amp;","&amp;B83&amp;","&amp;C83&amp;","&amp;D83</f>
        <v>82,31,QPSK31,</v>
      </c>
      <c r="F83" s="33"/>
      <c r="G83" t="s">
        <v>6588</v>
      </c>
      <c r="H83" t="s">
        <v>6443</v>
      </c>
      <c r="J83" s="1" t="str">
        <f>mode!B83</f>
        <v>PSKFEC31</v>
      </c>
      <c r="K83" s="1">
        <f>mode!A83</f>
        <v>82</v>
      </c>
    </row>
    <row r="84" spans="1:11" x14ac:dyDescent="0.25">
      <c r="A84" s="1">
        <v>83</v>
      </c>
      <c r="B84" s="1">
        <f t="shared" si="4"/>
        <v>31</v>
      </c>
      <c r="C84" s="1" t="str">
        <f t="shared" si="5"/>
        <v>QPSK63</v>
      </c>
      <c r="E84" s="11" t="str">
        <f t="shared" si="6"/>
        <v>83,31,QPSK63,</v>
      </c>
      <c r="F84" s="33"/>
      <c r="G84" t="s">
        <v>6589</v>
      </c>
      <c r="H84" t="s">
        <v>6443</v>
      </c>
      <c r="J84" s="1" t="str">
        <f>mode!B84</f>
        <v>PSKHELL</v>
      </c>
      <c r="K84" s="1">
        <f>mode!A84</f>
        <v>83</v>
      </c>
    </row>
    <row r="85" spans="1:11" x14ac:dyDescent="0.25">
      <c r="A85" s="1">
        <v>84</v>
      </c>
      <c r="B85" s="1">
        <f t="shared" si="4"/>
        <v>31</v>
      </c>
      <c r="C85" s="1" t="str">
        <f t="shared" si="5"/>
        <v>QPSK125</v>
      </c>
      <c r="E85" s="11" t="str">
        <f t="shared" si="6"/>
        <v>84,31,QPSK125,</v>
      </c>
      <c r="F85" s="33"/>
      <c r="G85" t="s">
        <v>6590</v>
      </c>
      <c r="H85" t="s">
        <v>6443</v>
      </c>
      <c r="J85" s="1" t="str">
        <f>mode!B85</f>
        <v>QPSK31</v>
      </c>
      <c r="K85" s="1">
        <f>mode!A85</f>
        <v>84</v>
      </c>
    </row>
    <row r="86" spans="1:11" x14ac:dyDescent="0.25">
      <c r="A86" s="1">
        <v>85</v>
      </c>
      <c r="B86" s="1">
        <f t="shared" si="4"/>
        <v>31</v>
      </c>
      <c r="C86" s="1" t="str">
        <f t="shared" si="5"/>
        <v>QPSK250</v>
      </c>
      <c r="E86" s="11" t="str">
        <f t="shared" si="6"/>
        <v>85,31,QPSK250,</v>
      </c>
      <c r="F86" s="33"/>
      <c r="G86" t="s">
        <v>6591</v>
      </c>
      <c r="H86" t="s">
        <v>6443</v>
      </c>
      <c r="J86" s="1" t="str">
        <f>mode!B86</f>
        <v>QPSK63</v>
      </c>
      <c r="K86" s="1">
        <f>mode!A86</f>
        <v>85</v>
      </c>
    </row>
    <row r="87" spans="1:11" x14ac:dyDescent="0.25">
      <c r="A87" s="1">
        <v>86</v>
      </c>
      <c r="B87" s="1">
        <f t="shared" si="4"/>
        <v>31</v>
      </c>
      <c r="C87" s="1" t="str">
        <f t="shared" si="5"/>
        <v>QPSK500</v>
      </c>
      <c r="E87" s="11" t="str">
        <f t="shared" si="6"/>
        <v>86,31,QPSK500,</v>
      </c>
      <c r="F87" s="33"/>
      <c r="G87" t="s">
        <v>6592</v>
      </c>
      <c r="H87" t="s">
        <v>6443</v>
      </c>
      <c r="J87" s="1" t="str">
        <f>mode!B87</f>
        <v>QPSK125</v>
      </c>
      <c r="K87" s="1">
        <f>mode!A87</f>
        <v>86</v>
      </c>
    </row>
    <row r="88" spans="1:11" x14ac:dyDescent="0.25">
      <c r="A88" s="1">
        <v>87</v>
      </c>
      <c r="B88" s="1">
        <f t="shared" si="4"/>
        <v>34</v>
      </c>
      <c r="C88" s="1" t="str">
        <f t="shared" si="5"/>
        <v>QRA64A</v>
      </c>
      <c r="E88" s="11" t="str">
        <f t="shared" si="6"/>
        <v>87,34,QRA64A,</v>
      </c>
      <c r="F88" s="33"/>
      <c r="G88" t="s">
        <v>6593</v>
      </c>
      <c r="H88" t="s">
        <v>6447</v>
      </c>
      <c r="J88" s="1" t="str">
        <f>mode!B88</f>
        <v>THRBX</v>
      </c>
      <c r="K88" s="1">
        <f>mode!A88</f>
        <v>87</v>
      </c>
    </row>
    <row r="89" spans="1:11" x14ac:dyDescent="0.25">
      <c r="A89" s="1">
        <v>88</v>
      </c>
      <c r="B89" s="1">
        <f t="shared" si="4"/>
        <v>34</v>
      </c>
      <c r="C89" s="1" t="str">
        <f t="shared" si="5"/>
        <v>QRA64B</v>
      </c>
      <c r="E89" s="11" t="str">
        <f t="shared" si="6"/>
        <v>88,34,QRA64B,</v>
      </c>
      <c r="F89" s="33"/>
      <c r="G89" t="s">
        <v>6594</v>
      </c>
      <c r="H89" t="s">
        <v>6447</v>
      </c>
    </row>
    <row r="90" spans="1:11" x14ac:dyDescent="0.25">
      <c r="A90" s="1">
        <v>89</v>
      </c>
      <c r="B90" s="1">
        <f t="shared" si="4"/>
        <v>34</v>
      </c>
      <c r="C90" s="1" t="str">
        <f t="shared" si="5"/>
        <v>QRA64C</v>
      </c>
      <c r="E90" s="11" t="str">
        <f t="shared" si="6"/>
        <v>89,34,QRA64C,</v>
      </c>
      <c r="F90" s="33"/>
      <c r="G90" t="s">
        <v>6595</v>
      </c>
      <c r="H90" t="s">
        <v>6447</v>
      </c>
    </row>
    <row r="91" spans="1:11" x14ac:dyDescent="0.25">
      <c r="A91" s="1">
        <v>90</v>
      </c>
      <c r="B91" s="1">
        <f t="shared" si="4"/>
        <v>34</v>
      </c>
      <c r="C91" s="1" t="str">
        <f t="shared" si="5"/>
        <v>QRA64D</v>
      </c>
      <c r="E91" s="11" t="str">
        <f t="shared" si="6"/>
        <v>90,34,QRA64D,</v>
      </c>
      <c r="F91" s="33"/>
      <c r="G91" t="s">
        <v>6596</v>
      </c>
      <c r="H91" t="s">
        <v>6447</v>
      </c>
    </row>
    <row r="92" spans="1:11" x14ac:dyDescent="0.25">
      <c r="A92" s="1">
        <v>91</v>
      </c>
      <c r="B92" s="1">
        <f t="shared" si="4"/>
        <v>34</v>
      </c>
      <c r="C92" s="1" t="str">
        <f t="shared" si="5"/>
        <v>QRA64E</v>
      </c>
      <c r="E92" s="11" t="str">
        <f t="shared" si="6"/>
        <v>91,34,QRA64E,</v>
      </c>
      <c r="F92" s="33"/>
      <c r="G92" t="s">
        <v>6597</v>
      </c>
      <c r="H92" t="s">
        <v>6447</v>
      </c>
    </row>
    <row r="93" spans="1:11" x14ac:dyDescent="0.25">
      <c r="A93" s="1">
        <v>92</v>
      </c>
      <c r="B93" s="1">
        <f t="shared" si="4"/>
        <v>35</v>
      </c>
      <c r="C93" s="1" t="str">
        <f t="shared" si="5"/>
        <v>ROS-EME</v>
      </c>
      <c r="E93" s="11" t="str">
        <f t="shared" si="6"/>
        <v>92,35,ROS-EME,</v>
      </c>
      <c r="F93" s="33"/>
      <c r="G93" t="s">
        <v>6598</v>
      </c>
      <c r="H93" t="s">
        <v>6449</v>
      </c>
    </row>
    <row r="94" spans="1:11" x14ac:dyDescent="0.25">
      <c r="A94" s="1">
        <v>93</v>
      </c>
      <c r="B94" s="1">
        <f t="shared" si="4"/>
        <v>35</v>
      </c>
      <c r="C94" s="1" t="str">
        <f t="shared" si="5"/>
        <v>ROS-HF</v>
      </c>
      <c r="E94" s="11" t="str">
        <f t="shared" si="6"/>
        <v>93,35,ROS-HF,</v>
      </c>
      <c r="F94" s="33"/>
      <c r="G94" t="s">
        <v>6599</v>
      </c>
      <c r="H94" t="s">
        <v>6449</v>
      </c>
    </row>
    <row r="95" spans="1:11" x14ac:dyDescent="0.25">
      <c r="A95" s="1">
        <v>94</v>
      </c>
      <c r="B95" s="1">
        <f t="shared" si="4"/>
        <v>35</v>
      </c>
      <c r="C95" s="1" t="str">
        <f t="shared" si="5"/>
        <v>ROS-MF</v>
      </c>
      <c r="E95" s="11" t="str">
        <f t="shared" si="6"/>
        <v>94,35,ROS-MF,</v>
      </c>
      <c r="F95" s="33"/>
      <c r="G95" t="s">
        <v>6600</v>
      </c>
      <c r="H95" t="s">
        <v>6449</v>
      </c>
    </row>
    <row r="96" spans="1:11" x14ac:dyDescent="0.25">
      <c r="A96" s="1">
        <v>95</v>
      </c>
      <c r="B96" s="1">
        <f t="shared" si="4"/>
        <v>31</v>
      </c>
      <c r="C96" s="1" t="str">
        <f t="shared" si="5"/>
        <v>SIM31</v>
      </c>
      <c r="E96" s="11" t="str">
        <f t="shared" si="6"/>
        <v>95,31,SIM31,</v>
      </c>
      <c r="F96" s="33"/>
      <c r="G96" t="s">
        <v>6601</v>
      </c>
      <c r="H96" t="s">
        <v>6443</v>
      </c>
    </row>
    <row r="97" spans="1:8" x14ac:dyDescent="0.25">
      <c r="A97" s="1">
        <v>96</v>
      </c>
      <c r="B97" s="1">
        <f t="shared" si="4"/>
        <v>42</v>
      </c>
      <c r="C97" s="1" t="str">
        <f t="shared" si="5"/>
        <v>THRBX</v>
      </c>
      <c r="E97" s="11" t="str">
        <f t="shared" si="6"/>
        <v>96,42,THRBX,</v>
      </c>
      <c r="F97" s="33"/>
      <c r="G97" t="s">
        <v>6461</v>
      </c>
      <c r="H97" t="s">
        <v>6460</v>
      </c>
    </row>
    <row r="98" spans="1:8" x14ac:dyDescent="0.25">
      <c r="A98" s="1">
        <v>97</v>
      </c>
      <c r="B98" s="1">
        <f t="shared" si="4"/>
        <v>38</v>
      </c>
      <c r="C98" s="1" t="str">
        <f t="shared" si="5"/>
        <v>USB</v>
      </c>
      <c r="E98" s="11" t="str">
        <f t="shared" si="6"/>
        <v>97,38,USB,</v>
      </c>
      <c r="F98" s="33"/>
      <c r="G98" t="s">
        <v>6602</v>
      </c>
      <c r="H98" t="s">
        <v>6454</v>
      </c>
    </row>
    <row r="99" spans="1:8" x14ac:dyDescent="0.25">
      <c r="A99" s="1">
        <v>98</v>
      </c>
      <c r="B99" s="1">
        <f t="shared" si="4"/>
        <v>23</v>
      </c>
      <c r="C99" s="1" t="str">
        <f t="shared" si="5"/>
        <v>JS8</v>
      </c>
      <c r="E99" s="11" t="str">
        <f t="shared" si="6"/>
        <v>98,23,JS8,</v>
      </c>
      <c r="G99" t="s">
        <v>6841</v>
      </c>
      <c r="H99" t="s">
        <v>6431</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
  <sheetViews>
    <sheetView zoomScale="130" zoomScaleNormal="130" workbookViewId="0"/>
  </sheetViews>
  <sheetFormatPr defaultRowHeight="15" x14ac:dyDescent="0.25"/>
  <cols>
    <col min="1" max="1" width="2.7109375" bestFit="1" customWidth="1"/>
    <col min="2" max="2" width="7.85546875" bestFit="1" customWidth="1"/>
    <col min="3" max="3" width="10.85546875" bestFit="1" customWidth="1"/>
    <col min="4" max="4" width="21.85546875" bestFit="1" customWidth="1"/>
  </cols>
  <sheetData>
    <row r="1" spans="1:4" x14ac:dyDescent="0.25">
      <c r="A1" s="19" t="s">
        <v>6603</v>
      </c>
      <c r="B1" s="19" t="s">
        <v>6617</v>
      </c>
      <c r="C1" s="19" t="s">
        <v>1068</v>
      </c>
      <c r="D1" s="11" t="str">
        <f>A1&amp;"|"&amp;B1&amp;"|"&amp;C1</f>
        <v>id|content|weblink_id</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52"/>
  <sheetViews>
    <sheetView topLeftCell="A17" zoomScaleNormal="100" workbookViewId="0">
      <selection activeCell="D1" sqref="D1:D52"/>
    </sheetView>
  </sheetViews>
  <sheetFormatPr defaultRowHeight="15" x14ac:dyDescent="0.25"/>
  <cols>
    <col min="1" max="1" width="3" style="1" bestFit="1" customWidth="1"/>
    <col min="2" max="2" width="12.28515625" style="1" bestFit="1" customWidth="1"/>
    <col min="3" max="3" width="18.7109375" style="1" bestFit="1" customWidth="1"/>
    <col min="4" max="4" width="38.28515625" bestFit="1" customWidth="1"/>
  </cols>
  <sheetData>
    <row r="1" spans="1:4" x14ac:dyDescent="0.25">
      <c r="A1" s="15" t="s">
        <v>6603</v>
      </c>
      <c r="B1" s="15" t="s">
        <v>6605</v>
      </c>
      <c r="C1" s="15" t="s">
        <v>6604</v>
      </c>
      <c r="D1" s="11" t="str">
        <f>A1&amp;"|"&amp;B1&amp;"|"&amp;C1</f>
        <v>id|abbreviation|name</v>
      </c>
    </row>
    <row r="2" spans="1:4" x14ac:dyDescent="0.25">
      <c r="A2" s="1">
        <v>1</v>
      </c>
      <c r="B2" s="1" t="s">
        <v>439</v>
      </c>
      <c r="C2" s="1" t="s">
        <v>524</v>
      </c>
      <c r="D2" s="11" t="str">
        <f t="shared" ref="D2:D52" si="0">A2&amp;"|"&amp;B2&amp;"|"&amp;C2</f>
        <v>1|AL|Alabama</v>
      </c>
    </row>
    <row r="3" spans="1:4" x14ac:dyDescent="0.25">
      <c r="A3" s="1">
        <v>2</v>
      </c>
      <c r="B3" s="1" t="s">
        <v>440</v>
      </c>
      <c r="C3" s="1" t="s">
        <v>525</v>
      </c>
      <c r="D3" s="11" t="str">
        <f t="shared" si="0"/>
        <v>2|AK|Alaska</v>
      </c>
    </row>
    <row r="4" spans="1:4" x14ac:dyDescent="0.25">
      <c r="A4" s="1">
        <v>3</v>
      </c>
      <c r="B4" s="1" t="s">
        <v>443</v>
      </c>
      <c r="C4" s="1" t="s">
        <v>528</v>
      </c>
      <c r="D4" s="11" t="str">
        <f t="shared" si="0"/>
        <v>3|AZ|Arizona</v>
      </c>
    </row>
    <row r="5" spans="1:4" x14ac:dyDescent="0.25">
      <c r="A5" s="1">
        <v>4</v>
      </c>
      <c r="B5" s="1" t="s">
        <v>442</v>
      </c>
      <c r="C5" s="1" t="s">
        <v>527</v>
      </c>
      <c r="D5" s="11" t="str">
        <f t="shared" si="0"/>
        <v>4|AR|Arkansas</v>
      </c>
    </row>
    <row r="6" spans="1:4" x14ac:dyDescent="0.25">
      <c r="A6" s="1">
        <v>5</v>
      </c>
      <c r="B6" s="1" t="s">
        <v>1194</v>
      </c>
      <c r="C6" s="1" t="s">
        <v>1193</v>
      </c>
      <c r="D6" s="11" t="str">
        <f t="shared" si="0"/>
        <v>5|CA|California</v>
      </c>
    </row>
    <row r="7" spans="1:4" x14ac:dyDescent="0.25">
      <c r="A7" s="1">
        <v>6</v>
      </c>
      <c r="B7" s="1" t="s">
        <v>445</v>
      </c>
      <c r="C7" s="1" t="s">
        <v>530</v>
      </c>
      <c r="D7" s="11" t="str">
        <f t="shared" si="0"/>
        <v>6|CO|Colorado</v>
      </c>
    </row>
    <row r="8" spans="1:4" x14ac:dyDescent="0.25">
      <c r="A8" s="1">
        <v>7</v>
      </c>
      <c r="B8" s="1" t="s">
        <v>446</v>
      </c>
      <c r="C8" s="1" t="s">
        <v>531</v>
      </c>
      <c r="D8" s="11" t="str">
        <f t="shared" si="0"/>
        <v>7|CT|Connecticut</v>
      </c>
    </row>
    <row r="9" spans="1:4" x14ac:dyDescent="0.25">
      <c r="A9" s="1">
        <v>8</v>
      </c>
      <c r="B9" s="1" t="s">
        <v>6393</v>
      </c>
      <c r="C9" s="1" t="s">
        <v>4478</v>
      </c>
      <c r="D9" s="11" t="str">
        <f t="shared" si="0"/>
        <v>8|DC|District of Columbia</v>
      </c>
    </row>
    <row r="10" spans="1:4" x14ac:dyDescent="0.25">
      <c r="A10" s="1">
        <v>9</v>
      </c>
      <c r="B10" s="1" t="s">
        <v>447</v>
      </c>
      <c r="C10" s="1" t="s">
        <v>532</v>
      </c>
      <c r="D10" s="11" t="str">
        <f t="shared" si="0"/>
        <v>9|DE|Delaware</v>
      </c>
    </row>
    <row r="11" spans="1:4" x14ac:dyDescent="0.25">
      <c r="A11" s="1">
        <v>10</v>
      </c>
      <c r="B11" s="1" t="s">
        <v>1196</v>
      </c>
      <c r="C11" s="1" t="s">
        <v>1195</v>
      </c>
      <c r="D11" s="11" t="str">
        <f t="shared" si="0"/>
        <v>10|FL|Florida</v>
      </c>
    </row>
    <row r="12" spans="1:4" x14ac:dyDescent="0.25">
      <c r="A12" s="1">
        <v>11</v>
      </c>
      <c r="B12" s="1" t="s">
        <v>453</v>
      </c>
      <c r="C12" s="1" t="s">
        <v>538</v>
      </c>
      <c r="D12" s="11" t="str">
        <f t="shared" si="0"/>
        <v>11|GA|Georgia</v>
      </c>
    </row>
    <row r="13" spans="1:4" x14ac:dyDescent="0.25">
      <c r="A13" s="1">
        <v>12</v>
      </c>
      <c r="B13" s="1" t="s">
        <v>1198</v>
      </c>
      <c r="C13" s="1" t="s">
        <v>1197</v>
      </c>
      <c r="D13" s="11" t="str">
        <f t="shared" si="0"/>
        <v>12|HI|Hawaii</v>
      </c>
    </row>
    <row r="14" spans="1:4" x14ac:dyDescent="0.25">
      <c r="A14" s="1">
        <v>13</v>
      </c>
      <c r="B14" s="1" t="s">
        <v>455</v>
      </c>
      <c r="C14" s="1" t="s">
        <v>540</v>
      </c>
      <c r="D14" s="11" t="str">
        <f t="shared" si="0"/>
        <v>13|ID|Idaho</v>
      </c>
    </row>
    <row r="15" spans="1:4" x14ac:dyDescent="0.25">
      <c r="A15" s="1">
        <v>14</v>
      </c>
      <c r="B15" s="1" t="s">
        <v>456</v>
      </c>
      <c r="C15" s="1" t="s">
        <v>541</v>
      </c>
      <c r="D15" s="11" t="str">
        <f t="shared" si="0"/>
        <v>14|IL|Illinois</v>
      </c>
    </row>
    <row r="16" spans="1:4" x14ac:dyDescent="0.25">
      <c r="A16" s="1">
        <v>15</v>
      </c>
      <c r="B16" s="1" t="s">
        <v>457</v>
      </c>
      <c r="C16" s="1" t="s">
        <v>542</v>
      </c>
      <c r="D16" s="11" t="str">
        <f t="shared" si="0"/>
        <v>15|IN|Indiana</v>
      </c>
    </row>
    <row r="17" spans="1:4" x14ac:dyDescent="0.25">
      <c r="A17" s="1">
        <v>16</v>
      </c>
      <c r="B17" s="1" t="s">
        <v>458</v>
      </c>
      <c r="C17" s="1" t="s">
        <v>543</v>
      </c>
      <c r="D17" s="11" t="str">
        <f t="shared" si="0"/>
        <v>16|IA|Iowa</v>
      </c>
    </row>
    <row r="18" spans="1:4" x14ac:dyDescent="0.25">
      <c r="A18" s="1">
        <v>17</v>
      </c>
      <c r="B18" s="1" t="s">
        <v>459</v>
      </c>
      <c r="C18" s="1" t="s">
        <v>544</v>
      </c>
      <c r="D18" s="11" t="str">
        <f t="shared" si="0"/>
        <v>17|KS|Kansas</v>
      </c>
    </row>
    <row r="19" spans="1:4" x14ac:dyDescent="0.25">
      <c r="A19" s="1">
        <v>18</v>
      </c>
      <c r="B19" s="1" t="s">
        <v>460</v>
      </c>
      <c r="C19" s="1" t="s">
        <v>545</v>
      </c>
      <c r="D19" s="11" t="str">
        <f t="shared" si="0"/>
        <v>18|KY|Kentucky</v>
      </c>
    </row>
    <row r="20" spans="1:4" x14ac:dyDescent="0.25">
      <c r="A20" s="1">
        <v>19</v>
      </c>
      <c r="B20" s="1" t="s">
        <v>462</v>
      </c>
      <c r="C20" s="1" t="s">
        <v>547</v>
      </c>
      <c r="D20" s="11" t="str">
        <f t="shared" si="0"/>
        <v>19|LA|Louisiana</v>
      </c>
    </row>
    <row r="21" spans="1:4" x14ac:dyDescent="0.25">
      <c r="A21" s="1">
        <v>20</v>
      </c>
      <c r="B21" s="1" t="s">
        <v>463</v>
      </c>
      <c r="C21" s="1" t="s">
        <v>548</v>
      </c>
      <c r="D21" s="11" t="str">
        <f t="shared" si="0"/>
        <v>20|ME|Maine</v>
      </c>
    </row>
    <row r="22" spans="1:4" x14ac:dyDescent="0.25">
      <c r="A22" s="1">
        <v>21</v>
      </c>
      <c r="B22" s="1" t="s">
        <v>1200</v>
      </c>
      <c r="C22" s="1" t="s">
        <v>1199</v>
      </c>
      <c r="D22" s="11" t="str">
        <f t="shared" si="0"/>
        <v>21|MD|Maryland</v>
      </c>
    </row>
    <row r="23" spans="1:4" x14ac:dyDescent="0.25">
      <c r="A23" s="1">
        <v>22</v>
      </c>
      <c r="B23" s="1" t="s">
        <v>1202</v>
      </c>
      <c r="C23" s="1" t="s">
        <v>1201</v>
      </c>
      <c r="D23" s="11" t="str">
        <f t="shared" si="0"/>
        <v>22|MA|Massachusetts</v>
      </c>
    </row>
    <row r="24" spans="1:4" x14ac:dyDescent="0.25">
      <c r="A24" s="1">
        <v>23</v>
      </c>
      <c r="B24" s="1" t="s">
        <v>467</v>
      </c>
      <c r="C24" s="1" t="s">
        <v>552</v>
      </c>
      <c r="D24" s="11" t="str">
        <f t="shared" si="0"/>
        <v>23|MI|Michigan</v>
      </c>
    </row>
    <row r="25" spans="1:4" x14ac:dyDescent="0.25">
      <c r="A25" s="1">
        <v>24</v>
      </c>
      <c r="B25" s="1" t="s">
        <v>468</v>
      </c>
      <c r="C25" s="1" t="s">
        <v>553</v>
      </c>
      <c r="D25" s="11" t="str">
        <f t="shared" si="0"/>
        <v>24|MN|Minnesota</v>
      </c>
    </row>
    <row r="26" spans="1:4" x14ac:dyDescent="0.25">
      <c r="A26" s="1">
        <v>25</v>
      </c>
      <c r="B26" s="1" t="s">
        <v>469</v>
      </c>
      <c r="C26" s="1" t="s">
        <v>554</v>
      </c>
      <c r="D26" s="11" t="str">
        <f t="shared" si="0"/>
        <v>25|MS|Mississippi</v>
      </c>
    </row>
    <row r="27" spans="1:4" x14ac:dyDescent="0.25">
      <c r="A27" s="1">
        <v>26</v>
      </c>
      <c r="B27" s="1" t="s">
        <v>470</v>
      </c>
      <c r="C27" s="1" t="s">
        <v>555</v>
      </c>
      <c r="D27" s="11" t="str">
        <f t="shared" si="0"/>
        <v>26|MO|Missouri</v>
      </c>
    </row>
    <row r="28" spans="1:4" x14ac:dyDescent="0.25">
      <c r="A28" s="1">
        <v>27</v>
      </c>
      <c r="B28" s="1" t="s">
        <v>471</v>
      </c>
      <c r="C28" s="1" t="s">
        <v>556</v>
      </c>
      <c r="D28" s="11" t="str">
        <f t="shared" si="0"/>
        <v>27|MT|Montana</v>
      </c>
    </row>
    <row r="29" spans="1:4" x14ac:dyDescent="0.25">
      <c r="A29" s="1">
        <v>28</v>
      </c>
      <c r="B29" s="1" t="s">
        <v>472</v>
      </c>
      <c r="C29" s="1" t="s">
        <v>557</v>
      </c>
      <c r="D29" s="11" t="str">
        <f t="shared" si="0"/>
        <v>28|NE|Nebraska</v>
      </c>
    </row>
    <row r="30" spans="1:4" x14ac:dyDescent="0.25">
      <c r="A30" s="1">
        <v>29</v>
      </c>
      <c r="B30" s="1" t="s">
        <v>473</v>
      </c>
      <c r="C30" s="1" t="s">
        <v>558</v>
      </c>
      <c r="D30" s="11" t="str">
        <f t="shared" si="0"/>
        <v>29|NV|Nevada</v>
      </c>
    </row>
    <row r="31" spans="1:4" x14ac:dyDescent="0.25">
      <c r="A31" s="1">
        <v>30</v>
      </c>
      <c r="B31" s="1" t="s">
        <v>474</v>
      </c>
      <c r="C31" s="1" t="s">
        <v>559</v>
      </c>
      <c r="D31" s="11" t="str">
        <f t="shared" si="0"/>
        <v>30|NH|New Hampshire</v>
      </c>
    </row>
    <row r="32" spans="1:4" x14ac:dyDescent="0.25">
      <c r="A32" s="1">
        <v>31</v>
      </c>
      <c r="B32" s="1" t="s">
        <v>1204</v>
      </c>
      <c r="C32" s="1" t="s">
        <v>1203</v>
      </c>
      <c r="D32" s="11" t="str">
        <f t="shared" si="0"/>
        <v>31|NJ|New Jersey</v>
      </c>
    </row>
    <row r="33" spans="1:4" x14ac:dyDescent="0.25">
      <c r="A33" s="1">
        <v>32</v>
      </c>
      <c r="B33" s="1" t="s">
        <v>475</v>
      </c>
      <c r="C33" s="1" t="s">
        <v>560</v>
      </c>
      <c r="D33" s="11" t="str">
        <f t="shared" si="0"/>
        <v>32|NM|New Mexico</v>
      </c>
    </row>
    <row r="34" spans="1:4" x14ac:dyDescent="0.25">
      <c r="A34" s="1">
        <v>33</v>
      </c>
      <c r="B34" s="1" t="s">
        <v>1206</v>
      </c>
      <c r="C34" s="1" t="s">
        <v>1205</v>
      </c>
      <c r="D34" s="11" t="str">
        <f t="shared" si="0"/>
        <v>33|NY|New York</v>
      </c>
    </row>
    <row r="35" spans="1:4" x14ac:dyDescent="0.25">
      <c r="A35" s="1">
        <v>34</v>
      </c>
      <c r="B35" s="1" t="s">
        <v>478</v>
      </c>
      <c r="C35" s="1" t="s">
        <v>563</v>
      </c>
      <c r="D35" s="11" t="str">
        <f t="shared" si="0"/>
        <v>34|NC|North Carolina</v>
      </c>
    </row>
    <row r="36" spans="1:4" x14ac:dyDescent="0.25">
      <c r="A36" s="1">
        <v>35</v>
      </c>
      <c r="B36" s="1" t="s">
        <v>479</v>
      </c>
      <c r="C36" s="1" t="s">
        <v>564</v>
      </c>
      <c r="D36" s="11" t="str">
        <f t="shared" si="0"/>
        <v>35|ND|North Dakota</v>
      </c>
    </row>
    <row r="37" spans="1:4" x14ac:dyDescent="0.25">
      <c r="A37" s="1">
        <v>36</v>
      </c>
      <c r="B37" s="1" t="s">
        <v>486</v>
      </c>
      <c r="C37" s="1" t="s">
        <v>570</v>
      </c>
      <c r="D37" s="11" t="str">
        <f t="shared" si="0"/>
        <v>36|OH|Ohio</v>
      </c>
    </row>
    <row r="38" spans="1:4" x14ac:dyDescent="0.25">
      <c r="A38" s="1">
        <v>37</v>
      </c>
      <c r="B38" s="1" t="s">
        <v>487</v>
      </c>
      <c r="C38" s="1" t="s">
        <v>571</v>
      </c>
      <c r="D38" s="11" t="str">
        <f t="shared" si="0"/>
        <v>37|OK|Oklahoma</v>
      </c>
    </row>
    <row r="39" spans="1:4" x14ac:dyDescent="0.25">
      <c r="A39" s="1">
        <v>38</v>
      </c>
      <c r="B39" s="1" t="s">
        <v>493</v>
      </c>
      <c r="C39" s="1" t="s">
        <v>576</v>
      </c>
      <c r="D39" s="11" t="str">
        <f t="shared" si="0"/>
        <v>38|OR|Oregon</v>
      </c>
    </row>
    <row r="40" spans="1:4" x14ac:dyDescent="0.25">
      <c r="A40" s="1">
        <v>39</v>
      </c>
      <c r="B40" s="1" t="s">
        <v>1208</v>
      </c>
      <c r="C40" s="1" t="s">
        <v>1207</v>
      </c>
      <c r="D40" s="11" t="str">
        <f t="shared" si="0"/>
        <v>39|PA|Pennsylvania</v>
      </c>
    </row>
    <row r="41" spans="1:4" x14ac:dyDescent="0.25">
      <c r="A41" s="1">
        <v>40</v>
      </c>
      <c r="B41" s="1" t="s">
        <v>497</v>
      </c>
      <c r="C41" s="1" t="s">
        <v>580</v>
      </c>
      <c r="D41" s="11" t="str">
        <f t="shared" si="0"/>
        <v>40|RI|Rhode Island</v>
      </c>
    </row>
    <row r="42" spans="1:4" x14ac:dyDescent="0.25">
      <c r="A42" s="1">
        <v>41</v>
      </c>
      <c r="B42" s="1" t="s">
        <v>505</v>
      </c>
      <c r="C42" s="1" t="s">
        <v>588</v>
      </c>
      <c r="D42" s="11" t="str">
        <f t="shared" si="0"/>
        <v>41|SC|South Carolina</v>
      </c>
    </row>
    <row r="43" spans="1:4" x14ac:dyDescent="0.25">
      <c r="A43" s="1">
        <v>42</v>
      </c>
      <c r="B43" s="1" t="s">
        <v>506</v>
      </c>
      <c r="C43" s="1" t="s">
        <v>589</v>
      </c>
      <c r="D43" s="11" t="str">
        <f t="shared" si="0"/>
        <v>42|SD|South Dakota</v>
      </c>
    </row>
    <row r="44" spans="1:4" x14ac:dyDescent="0.25">
      <c r="A44" s="1">
        <v>43</v>
      </c>
      <c r="B44" s="1" t="s">
        <v>510</v>
      </c>
      <c r="C44" s="1" t="s">
        <v>593</v>
      </c>
      <c r="D44" s="11" t="str">
        <f t="shared" si="0"/>
        <v>43|TN|Tennessee</v>
      </c>
    </row>
    <row r="45" spans="1:4" x14ac:dyDescent="0.25">
      <c r="A45" s="1">
        <v>44</v>
      </c>
      <c r="B45" s="1" t="s">
        <v>1210</v>
      </c>
      <c r="C45" s="1" t="s">
        <v>1209</v>
      </c>
      <c r="D45" s="11" t="str">
        <f t="shared" si="0"/>
        <v>44|TX|Texas</v>
      </c>
    </row>
    <row r="46" spans="1:4" x14ac:dyDescent="0.25">
      <c r="A46" s="1">
        <v>45</v>
      </c>
      <c r="B46" s="1" t="s">
        <v>512</v>
      </c>
      <c r="C46" s="1" t="s">
        <v>595</v>
      </c>
      <c r="D46" s="11" t="str">
        <f t="shared" si="0"/>
        <v>45|UT|Utah</v>
      </c>
    </row>
    <row r="47" spans="1:4" x14ac:dyDescent="0.25">
      <c r="A47" s="1">
        <v>46</v>
      </c>
      <c r="B47" s="1" t="s">
        <v>513</v>
      </c>
      <c r="C47" s="1" t="s">
        <v>596</v>
      </c>
      <c r="D47" s="11" t="str">
        <f t="shared" si="0"/>
        <v>46|VT|Vermont</v>
      </c>
    </row>
    <row r="48" spans="1:4" x14ac:dyDescent="0.25">
      <c r="A48" s="1">
        <v>47</v>
      </c>
      <c r="B48" s="1" t="s">
        <v>514</v>
      </c>
      <c r="C48" s="1" t="s">
        <v>597</v>
      </c>
      <c r="D48" s="11" t="str">
        <f t="shared" si="0"/>
        <v>47|VA|Virginia</v>
      </c>
    </row>
    <row r="49" spans="1:4" x14ac:dyDescent="0.25">
      <c r="A49" s="1">
        <v>48</v>
      </c>
      <c r="B49" s="1" t="s">
        <v>1212</v>
      </c>
      <c r="C49" s="1" t="s">
        <v>1211</v>
      </c>
      <c r="D49" s="11" t="str">
        <f t="shared" si="0"/>
        <v>48|WA|Washington</v>
      </c>
    </row>
    <row r="50" spans="1:4" x14ac:dyDescent="0.25">
      <c r="A50" s="1">
        <v>49</v>
      </c>
      <c r="B50" s="1" t="s">
        <v>517</v>
      </c>
      <c r="C50" s="1" t="s">
        <v>600</v>
      </c>
      <c r="D50" s="11" t="str">
        <f t="shared" si="0"/>
        <v>49|WV|West Virginia</v>
      </c>
    </row>
    <row r="51" spans="1:4" x14ac:dyDescent="0.25">
      <c r="A51" s="1">
        <v>50</v>
      </c>
      <c r="B51" s="1" t="s">
        <v>522</v>
      </c>
      <c r="C51" s="1" t="s">
        <v>605</v>
      </c>
      <c r="D51" s="11" t="str">
        <f t="shared" si="0"/>
        <v>50|WI|Wisconsin</v>
      </c>
    </row>
    <row r="52" spans="1:4" x14ac:dyDescent="0.25">
      <c r="A52" s="1">
        <v>51</v>
      </c>
      <c r="B52" s="1" t="s">
        <v>523</v>
      </c>
      <c r="C52" s="1" t="s">
        <v>606</v>
      </c>
      <c r="D52" s="11" t="str">
        <f t="shared" si="0"/>
        <v>51|WY|Wyoming</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281"/>
  <sheetViews>
    <sheetView zoomScaleNormal="100" workbookViewId="0"/>
  </sheetViews>
  <sheetFormatPr defaultRowHeight="15" x14ac:dyDescent="0.25"/>
  <cols>
    <col min="1" max="1" width="5" style="1" bestFit="1" customWidth="1"/>
    <col min="2" max="2" width="8.140625" style="1" bestFit="1" customWidth="1"/>
    <col min="3" max="3" width="15.85546875" style="1" bestFit="1" customWidth="1"/>
    <col min="4" max="4" width="27.140625" style="1" bestFit="1" customWidth="1"/>
    <col min="6" max="7" width="32.7109375" style="9" hidden="1" customWidth="1"/>
    <col min="8" max="8" width="0" style="9" hidden="1" customWidth="1"/>
    <col min="9" max="9" width="0" hidden="1" customWidth="1"/>
    <col min="10" max="10" width="45.140625" bestFit="1" customWidth="1"/>
    <col min="11" max="11" width="35.7109375" bestFit="1" customWidth="1"/>
    <col min="12" max="13" width="32.7109375" bestFit="1" customWidth="1"/>
  </cols>
  <sheetData>
    <row r="1" spans="1:13" x14ac:dyDescent="0.25">
      <c r="A1" s="15" t="s">
        <v>6603</v>
      </c>
      <c r="B1" s="15" t="s">
        <v>4448</v>
      </c>
      <c r="C1" s="31" t="s">
        <v>6618</v>
      </c>
      <c r="D1" s="13" t="str">
        <f>A1&amp;"|"&amp;B1&amp;"|"&amp;C1</f>
        <v>id|state_id|county_name_id</v>
      </c>
    </row>
    <row r="2" spans="1:13" x14ac:dyDescent="0.25">
      <c r="A2" s="1">
        <v>1</v>
      </c>
      <c r="B2" s="1">
        <v>1</v>
      </c>
      <c r="C2" s="1">
        <f t="shared" ref="C2:C33" si="0">VLOOKUP(F2,$G$2:$H$1970,2,FALSE)</f>
        <v>91</v>
      </c>
      <c r="D2" s="13" t="str">
        <f t="shared" ref="D2:D65" si="1">A2&amp;"|"&amp;B2&amp;"|"&amp;C2</f>
        <v>1|1|91</v>
      </c>
      <c r="F2" s="9" t="s">
        <v>4750</v>
      </c>
      <c r="G2" s="9" t="s">
        <v>4677</v>
      </c>
      <c r="H2" s="9">
        <v>1</v>
      </c>
      <c r="J2" t="s">
        <v>1213</v>
      </c>
      <c r="K2" t="str">
        <f>RIGHT(J2,LEN(J2)-10)</f>
        <v>Autauga County,H1</v>
      </c>
      <c r="L2" t="str">
        <f>LEFT(K2,LEN(K2)-3)</f>
        <v>Autauga County</v>
      </c>
      <c r="M2" t="str">
        <f>SUBSTITUTE(L2," County","")</f>
        <v>Autauga</v>
      </c>
    </row>
    <row r="3" spans="1:13" x14ac:dyDescent="0.25">
      <c r="A3" s="1">
        <v>2</v>
      </c>
      <c r="B3" s="1">
        <v>1</v>
      </c>
      <c r="C3" s="1">
        <f t="shared" si="0"/>
        <v>98</v>
      </c>
      <c r="D3" s="13" t="str">
        <f t="shared" si="1"/>
        <v>2|1|98</v>
      </c>
      <c r="F3" s="9" t="s">
        <v>4756</v>
      </c>
      <c r="G3" s="9" t="s">
        <v>4479</v>
      </c>
      <c r="H3" s="9">
        <v>2</v>
      </c>
      <c r="J3" t="s">
        <v>1214</v>
      </c>
      <c r="K3" t="str">
        <f t="shared" ref="K3:K66" si="2">RIGHT(J3,LEN(J3)-10)</f>
        <v>Baldwin County,H1</v>
      </c>
      <c r="L3" t="str">
        <f t="shared" ref="L3:L66" si="3">LEFT(K3,LEN(K3)-3)</f>
        <v>Baldwin County</v>
      </c>
      <c r="M3" t="str">
        <f t="shared" ref="M3:M66" si="4">SUBSTITUTE(L3," County","")</f>
        <v>Baldwin</v>
      </c>
    </row>
    <row r="4" spans="1:13" x14ac:dyDescent="0.25">
      <c r="A4" s="1">
        <v>3</v>
      </c>
      <c r="B4" s="1">
        <v>1</v>
      </c>
      <c r="C4" s="1">
        <f t="shared" si="0"/>
        <v>109</v>
      </c>
      <c r="D4" s="13" t="str">
        <f t="shared" si="1"/>
        <v>3|1|109</v>
      </c>
      <c r="F4" s="9" t="s">
        <v>4766</v>
      </c>
      <c r="G4" s="9" t="s">
        <v>4678</v>
      </c>
      <c r="H4" s="9">
        <v>3</v>
      </c>
      <c r="J4" t="s">
        <v>1215</v>
      </c>
      <c r="K4" t="str">
        <f t="shared" si="2"/>
        <v>Barbour County,H1</v>
      </c>
      <c r="L4" t="str">
        <f t="shared" si="3"/>
        <v>Barbour County</v>
      </c>
      <c r="M4" t="str">
        <f t="shared" si="4"/>
        <v>Barbour</v>
      </c>
    </row>
    <row r="5" spans="1:13" x14ac:dyDescent="0.25">
      <c r="A5" s="1">
        <v>4</v>
      </c>
      <c r="B5" s="1">
        <v>1</v>
      </c>
      <c r="C5" s="1">
        <f t="shared" si="0"/>
        <v>162</v>
      </c>
      <c r="D5" s="13" t="str">
        <f t="shared" si="1"/>
        <v>4|1|162</v>
      </c>
      <c r="F5" s="9" t="s">
        <v>4813</v>
      </c>
      <c r="G5" s="9" t="s">
        <v>4679</v>
      </c>
      <c r="H5" s="9">
        <v>4</v>
      </c>
      <c r="J5" t="s">
        <v>1216</v>
      </c>
      <c r="K5" t="str">
        <f t="shared" si="2"/>
        <v>Bibb County,H1</v>
      </c>
      <c r="L5" t="str">
        <f t="shared" si="3"/>
        <v>Bibb County</v>
      </c>
      <c r="M5" t="str">
        <f t="shared" si="4"/>
        <v>Bibb</v>
      </c>
    </row>
    <row r="6" spans="1:13" x14ac:dyDescent="0.25">
      <c r="A6" s="1">
        <v>5</v>
      </c>
      <c r="B6" s="1">
        <v>1</v>
      </c>
      <c r="C6" s="1">
        <f t="shared" si="0"/>
        <v>177</v>
      </c>
      <c r="D6" s="13" t="str">
        <f t="shared" si="1"/>
        <v>5|1|177</v>
      </c>
      <c r="F6" s="9" t="s">
        <v>4827</v>
      </c>
      <c r="G6" s="9" t="s">
        <v>4680</v>
      </c>
      <c r="H6" s="9">
        <v>5</v>
      </c>
      <c r="J6" t="s">
        <v>1217</v>
      </c>
      <c r="K6" t="str">
        <f t="shared" si="2"/>
        <v>Blount County,H1</v>
      </c>
      <c r="L6" t="str">
        <f t="shared" si="3"/>
        <v>Blount County</v>
      </c>
      <c r="M6" t="str">
        <f t="shared" si="4"/>
        <v>Blount</v>
      </c>
    </row>
    <row r="7" spans="1:13" x14ac:dyDescent="0.25">
      <c r="A7" s="1">
        <v>6</v>
      </c>
      <c r="B7" s="1">
        <v>1</v>
      </c>
      <c r="C7" s="1">
        <f t="shared" si="0"/>
        <v>238</v>
      </c>
      <c r="D7" s="13" t="str">
        <f t="shared" si="1"/>
        <v>6|1|238</v>
      </c>
      <c r="F7" s="9" t="s">
        <v>4884</v>
      </c>
      <c r="G7" s="9" t="s">
        <v>4681</v>
      </c>
      <c r="H7" s="9">
        <v>6</v>
      </c>
      <c r="J7" t="s">
        <v>1218</v>
      </c>
      <c r="K7" t="str">
        <f t="shared" si="2"/>
        <v>Bullock County,H1</v>
      </c>
      <c r="L7" t="str">
        <f t="shared" si="3"/>
        <v>Bullock County</v>
      </c>
      <c r="M7" t="str">
        <f t="shared" si="4"/>
        <v>Bullock</v>
      </c>
    </row>
    <row r="8" spans="1:13" x14ac:dyDescent="0.25">
      <c r="A8" s="1">
        <v>7</v>
      </c>
      <c r="B8" s="1">
        <v>1</v>
      </c>
      <c r="C8" s="1">
        <f t="shared" si="0"/>
        <v>248</v>
      </c>
      <c r="D8" s="13" t="str">
        <f t="shared" si="1"/>
        <v>7|1|248</v>
      </c>
      <c r="F8" s="9" t="s">
        <v>4894</v>
      </c>
      <c r="G8" s="9" t="s">
        <v>4682</v>
      </c>
      <c r="H8" s="9">
        <v>7</v>
      </c>
      <c r="J8" t="s">
        <v>1219</v>
      </c>
      <c r="K8" t="str">
        <f t="shared" si="2"/>
        <v>Butler County,H1</v>
      </c>
      <c r="L8" t="str">
        <f t="shared" si="3"/>
        <v>Butler County</v>
      </c>
      <c r="M8" t="str">
        <f t="shared" si="4"/>
        <v>Butler</v>
      </c>
    </row>
    <row r="9" spans="1:13" x14ac:dyDescent="0.25">
      <c r="A9" s="1">
        <v>8</v>
      </c>
      <c r="B9" s="1">
        <v>1</v>
      </c>
      <c r="C9" s="1">
        <f t="shared" si="0"/>
        <v>263</v>
      </c>
      <c r="D9" s="13" t="str">
        <f t="shared" si="1"/>
        <v>8|1|263</v>
      </c>
      <c r="F9" s="9" t="s">
        <v>4904</v>
      </c>
      <c r="G9" s="9" t="s">
        <v>4595</v>
      </c>
      <c r="H9" s="9">
        <v>8</v>
      </c>
      <c r="J9" t="s">
        <v>1220</v>
      </c>
      <c r="K9" t="str">
        <f t="shared" si="2"/>
        <v>Calhoun County,H1</v>
      </c>
      <c r="L9" t="str">
        <f t="shared" si="3"/>
        <v>Calhoun County</v>
      </c>
      <c r="M9" t="str">
        <f t="shared" si="4"/>
        <v>Calhoun</v>
      </c>
    </row>
    <row r="10" spans="1:13" x14ac:dyDescent="0.25">
      <c r="A10" s="1">
        <v>9</v>
      </c>
      <c r="B10" s="1">
        <v>1</v>
      </c>
      <c r="C10" s="1">
        <f t="shared" si="0"/>
        <v>317</v>
      </c>
      <c r="D10" s="13" t="str">
        <f t="shared" si="1"/>
        <v>9|1|317</v>
      </c>
      <c r="F10" s="9" t="s">
        <v>4949</v>
      </c>
      <c r="G10" s="9" t="s">
        <v>4596</v>
      </c>
      <c r="H10" s="9">
        <v>9</v>
      </c>
      <c r="J10" t="s">
        <v>1221</v>
      </c>
      <c r="K10" t="str">
        <f t="shared" si="2"/>
        <v>Chambers County,H1</v>
      </c>
      <c r="L10" t="str">
        <f t="shared" si="3"/>
        <v>Chambers County</v>
      </c>
      <c r="M10" t="str">
        <f t="shared" si="4"/>
        <v>Chambers</v>
      </c>
    </row>
    <row r="11" spans="1:13" x14ac:dyDescent="0.25">
      <c r="A11" s="1">
        <v>10</v>
      </c>
      <c r="B11" s="1">
        <v>1</v>
      </c>
      <c r="C11" s="1">
        <f t="shared" si="0"/>
        <v>339</v>
      </c>
      <c r="D11" s="13" t="str">
        <f t="shared" si="1"/>
        <v>10|1|339</v>
      </c>
      <c r="F11" s="9" t="s">
        <v>4970</v>
      </c>
      <c r="G11" s="9" t="s">
        <v>4597</v>
      </c>
      <c r="H11" s="9">
        <v>10</v>
      </c>
      <c r="J11" t="s">
        <v>1222</v>
      </c>
      <c r="K11" t="str">
        <f t="shared" si="2"/>
        <v>Cherokee County,H1</v>
      </c>
      <c r="L11" t="str">
        <f t="shared" si="3"/>
        <v>Cherokee County</v>
      </c>
      <c r="M11" t="str">
        <f t="shared" si="4"/>
        <v>Cherokee</v>
      </c>
    </row>
    <row r="12" spans="1:13" x14ac:dyDescent="0.25">
      <c r="A12" s="1">
        <v>11</v>
      </c>
      <c r="B12" s="1">
        <v>1</v>
      </c>
      <c r="C12" s="1">
        <f t="shared" si="0"/>
        <v>349</v>
      </c>
      <c r="D12" s="13" t="str">
        <f t="shared" si="1"/>
        <v>11|1|349</v>
      </c>
      <c r="F12" s="9" t="s">
        <v>4979</v>
      </c>
      <c r="G12" s="9" t="s">
        <v>4598</v>
      </c>
      <c r="H12" s="9">
        <v>11</v>
      </c>
      <c r="J12" t="s">
        <v>1223</v>
      </c>
      <c r="K12" t="str">
        <f t="shared" si="2"/>
        <v>Chilton County,H1</v>
      </c>
      <c r="L12" t="str">
        <f t="shared" si="3"/>
        <v>Chilton County</v>
      </c>
      <c r="M12" t="str">
        <f t="shared" si="4"/>
        <v>Chilton</v>
      </c>
    </row>
    <row r="13" spans="1:13" x14ac:dyDescent="0.25">
      <c r="A13" s="1">
        <v>12</v>
      </c>
      <c r="B13" s="1">
        <v>1</v>
      </c>
      <c r="C13" s="1">
        <f t="shared" si="0"/>
        <v>353</v>
      </c>
      <c r="D13" s="13" t="str">
        <f t="shared" si="1"/>
        <v>12|1|353</v>
      </c>
      <c r="F13" s="9" t="s">
        <v>4983</v>
      </c>
      <c r="G13" s="9" t="s">
        <v>4599</v>
      </c>
      <c r="H13" s="9">
        <v>12</v>
      </c>
      <c r="J13" t="s">
        <v>1224</v>
      </c>
      <c r="K13" t="str">
        <f t="shared" si="2"/>
        <v>Choctaw County,H1</v>
      </c>
      <c r="L13" t="str">
        <f t="shared" si="3"/>
        <v>Choctaw County</v>
      </c>
      <c r="M13" t="str">
        <f t="shared" si="4"/>
        <v>Choctaw</v>
      </c>
    </row>
    <row r="14" spans="1:13" x14ac:dyDescent="0.25">
      <c r="A14" s="1">
        <v>13</v>
      </c>
      <c r="B14" s="1">
        <v>1</v>
      </c>
      <c r="C14" s="1">
        <f t="shared" si="0"/>
        <v>371</v>
      </c>
      <c r="D14" s="13" t="str">
        <f t="shared" si="1"/>
        <v>13|1|371</v>
      </c>
      <c r="F14" s="9" t="s">
        <v>4998</v>
      </c>
      <c r="G14" s="9" t="s">
        <v>4683</v>
      </c>
      <c r="H14" s="9">
        <v>13</v>
      </c>
      <c r="J14" t="s">
        <v>1225</v>
      </c>
      <c r="K14" t="str">
        <f t="shared" si="2"/>
        <v>Clarke County,H1</v>
      </c>
      <c r="L14" t="str">
        <f t="shared" si="3"/>
        <v>Clarke County</v>
      </c>
      <c r="M14" t="str">
        <f t="shared" si="4"/>
        <v>Clarke</v>
      </c>
    </row>
    <row r="15" spans="1:13" x14ac:dyDescent="0.25">
      <c r="A15" s="1">
        <v>14</v>
      </c>
      <c r="B15" s="1">
        <v>1</v>
      </c>
      <c r="C15" s="1">
        <f t="shared" si="0"/>
        <v>373</v>
      </c>
      <c r="D15" s="13" t="str">
        <f t="shared" si="1"/>
        <v>14|1|373</v>
      </c>
      <c r="F15" s="9" t="s">
        <v>5000</v>
      </c>
      <c r="G15" s="9" t="s">
        <v>4684</v>
      </c>
      <c r="H15" s="9">
        <v>14</v>
      </c>
      <c r="J15" t="s">
        <v>1226</v>
      </c>
      <c r="K15" t="str">
        <f t="shared" si="2"/>
        <v>Clay County,H1</v>
      </c>
      <c r="L15" t="str">
        <f t="shared" si="3"/>
        <v>Clay County</v>
      </c>
      <c r="M15" t="str">
        <f t="shared" si="4"/>
        <v>Clay</v>
      </c>
    </row>
    <row r="16" spans="1:13" x14ac:dyDescent="0.25">
      <c r="A16" s="1">
        <v>15</v>
      </c>
      <c r="B16" s="1">
        <v>1</v>
      </c>
      <c r="C16" s="1">
        <f t="shared" si="0"/>
        <v>378</v>
      </c>
      <c r="D16" s="13" t="str">
        <f t="shared" si="1"/>
        <v>15|1|378</v>
      </c>
      <c r="F16" s="9" t="s">
        <v>5005</v>
      </c>
      <c r="G16" s="9" t="s">
        <v>4685</v>
      </c>
      <c r="H16" s="9">
        <v>15</v>
      </c>
      <c r="J16" t="s">
        <v>1227</v>
      </c>
      <c r="K16" t="str">
        <f t="shared" si="2"/>
        <v>Cleburne County,H1</v>
      </c>
      <c r="L16" t="str">
        <f t="shared" si="3"/>
        <v>Cleburne County</v>
      </c>
      <c r="M16" t="str">
        <f t="shared" si="4"/>
        <v>Cleburne</v>
      </c>
    </row>
    <row r="17" spans="1:13" x14ac:dyDescent="0.25">
      <c r="A17" s="1">
        <v>16</v>
      </c>
      <c r="B17" s="1">
        <v>1</v>
      </c>
      <c r="C17" s="1">
        <f t="shared" si="0"/>
        <v>393</v>
      </c>
      <c r="D17" s="13" t="str">
        <f t="shared" si="1"/>
        <v>16|1|393</v>
      </c>
      <c r="F17" s="9" t="s">
        <v>5019</v>
      </c>
      <c r="G17" s="9" t="s">
        <v>4686</v>
      </c>
      <c r="H17" s="9">
        <v>16</v>
      </c>
      <c r="J17" t="s">
        <v>1228</v>
      </c>
      <c r="K17" t="str">
        <f t="shared" si="2"/>
        <v>Coffee County,H1</v>
      </c>
      <c r="L17" t="str">
        <f t="shared" si="3"/>
        <v>Coffee County</v>
      </c>
      <c r="M17" t="str">
        <f t="shared" si="4"/>
        <v>Coffee</v>
      </c>
    </row>
    <row r="18" spans="1:13" x14ac:dyDescent="0.25">
      <c r="A18" s="1">
        <v>17</v>
      </c>
      <c r="B18" s="1">
        <v>1</v>
      </c>
      <c r="C18" s="1">
        <f t="shared" si="0"/>
        <v>396</v>
      </c>
      <c r="D18" s="13" t="str">
        <f t="shared" si="1"/>
        <v>17|1|396</v>
      </c>
      <c r="F18" s="9" t="s">
        <v>5022</v>
      </c>
      <c r="G18" s="9" t="s">
        <v>4687</v>
      </c>
      <c r="H18" s="9">
        <v>17</v>
      </c>
      <c r="J18" t="s">
        <v>1229</v>
      </c>
      <c r="K18" t="str">
        <f t="shared" si="2"/>
        <v>Colbert County,H1</v>
      </c>
      <c r="L18" t="str">
        <f t="shared" si="3"/>
        <v>Colbert County</v>
      </c>
      <c r="M18" t="str">
        <f t="shared" si="4"/>
        <v>Colbert</v>
      </c>
    </row>
    <row r="19" spans="1:13" x14ac:dyDescent="0.25">
      <c r="A19" s="1">
        <v>18</v>
      </c>
      <c r="B19" s="1">
        <v>1</v>
      </c>
      <c r="C19" s="1">
        <f t="shared" si="0"/>
        <v>417</v>
      </c>
      <c r="D19" s="13" t="str">
        <f t="shared" si="1"/>
        <v>18|1|417</v>
      </c>
      <c r="F19" s="9" t="s">
        <v>5039</v>
      </c>
      <c r="G19" s="9" t="s">
        <v>4688</v>
      </c>
      <c r="H19" s="9">
        <v>18</v>
      </c>
      <c r="J19" t="s">
        <v>1230</v>
      </c>
      <c r="K19" t="str">
        <f t="shared" si="2"/>
        <v>Conecuh County,H1</v>
      </c>
      <c r="L19" t="str">
        <f t="shared" si="3"/>
        <v>Conecuh County</v>
      </c>
      <c r="M19" t="str">
        <f t="shared" si="4"/>
        <v>Conecuh</v>
      </c>
    </row>
    <row r="20" spans="1:13" x14ac:dyDescent="0.25">
      <c r="A20" s="1">
        <v>19</v>
      </c>
      <c r="B20" s="1">
        <v>1</v>
      </c>
      <c r="C20" s="1">
        <f t="shared" si="0"/>
        <v>426</v>
      </c>
      <c r="D20" s="13" t="str">
        <f t="shared" si="1"/>
        <v>19|1|426</v>
      </c>
      <c r="F20" s="9" t="s">
        <v>5048</v>
      </c>
      <c r="G20" s="9" t="s">
        <v>4689</v>
      </c>
      <c r="H20" s="9">
        <v>19</v>
      </c>
      <c r="J20" t="s">
        <v>1231</v>
      </c>
      <c r="K20" t="str">
        <f t="shared" si="2"/>
        <v>Coosa County,H1</v>
      </c>
      <c r="L20" t="str">
        <f t="shared" si="3"/>
        <v>Coosa County</v>
      </c>
      <c r="M20" t="str">
        <f t="shared" si="4"/>
        <v>Coosa</v>
      </c>
    </row>
    <row r="21" spans="1:13" x14ac:dyDescent="0.25">
      <c r="A21" s="1">
        <v>20</v>
      </c>
      <c r="B21" s="1">
        <v>1</v>
      </c>
      <c r="C21" s="1">
        <f t="shared" si="0"/>
        <v>438</v>
      </c>
      <c r="D21" s="13" t="str">
        <f t="shared" si="1"/>
        <v>20|1|438</v>
      </c>
      <c r="F21" s="9" t="s">
        <v>5058</v>
      </c>
      <c r="G21" s="9" t="s">
        <v>4690</v>
      </c>
      <c r="H21" s="9">
        <v>20</v>
      </c>
      <c r="J21" t="s">
        <v>1232</v>
      </c>
      <c r="K21" t="str">
        <f t="shared" si="2"/>
        <v>Covington County,H1</v>
      </c>
      <c r="L21" t="str">
        <f t="shared" si="3"/>
        <v>Covington County</v>
      </c>
      <c r="M21" t="str">
        <f t="shared" si="4"/>
        <v>Covington</v>
      </c>
    </row>
    <row r="22" spans="1:13" x14ac:dyDescent="0.25">
      <c r="A22" s="1">
        <v>21</v>
      </c>
      <c r="B22" s="1">
        <v>1</v>
      </c>
      <c r="C22" s="1">
        <f t="shared" si="0"/>
        <v>448</v>
      </c>
      <c r="D22" s="13" t="str">
        <f t="shared" si="1"/>
        <v>21|1|448</v>
      </c>
      <c r="F22" s="9" t="s">
        <v>5068</v>
      </c>
      <c r="G22" s="9" t="s">
        <v>4691</v>
      </c>
      <c r="H22" s="9">
        <v>21</v>
      </c>
      <c r="J22" t="s">
        <v>1233</v>
      </c>
      <c r="K22" t="str">
        <f t="shared" si="2"/>
        <v>Crenshaw County,H1</v>
      </c>
      <c r="L22" t="str">
        <f t="shared" si="3"/>
        <v>Crenshaw County</v>
      </c>
      <c r="M22" t="str">
        <f t="shared" si="4"/>
        <v>Crenshaw</v>
      </c>
    </row>
    <row r="23" spans="1:13" x14ac:dyDescent="0.25">
      <c r="A23" s="1">
        <v>22</v>
      </c>
      <c r="B23" s="1">
        <v>1</v>
      </c>
      <c r="C23" s="1">
        <f t="shared" si="0"/>
        <v>459</v>
      </c>
      <c r="D23" s="13" t="str">
        <f t="shared" si="1"/>
        <v>22|1|459</v>
      </c>
      <c r="F23" s="9" t="s">
        <v>5078</v>
      </c>
      <c r="G23" s="9" t="s">
        <v>4692</v>
      </c>
      <c r="H23" s="9">
        <v>22</v>
      </c>
      <c r="J23" t="s">
        <v>1234</v>
      </c>
      <c r="K23" t="str">
        <f t="shared" si="2"/>
        <v>Cullman County,H1</v>
      </c>
      <c r="L23" t="str">
        <f t="shared" si="3"/>
        <v>Cullman County</v>
      </c>
      <c r="M23" t="str">
        <f t="shared" si="4"/>
        <v>Cullman</v>
      </c>
    </row>
    <row r="24" spans="1:13" x14ac:dyDescent="0.25">
      <c r="A24" s="1">
        <v>23</v>
      </c>
      <c r="B24" s="1">
        <v>1</v>
      </c>
      <c r="C24" s="1">
        <f t="shared" si="0"/>
        <v>470</v>
      </c>
      <c r="D24" s="13" t="str">
        <f t="shared" si="1"/>
        <v>23|1|470</v>
      </c>
      <c r="F24" s="9" t="s">
        <v>5089</v>
      </c>
      <c r="G24" s="9" t="s">
        <v>4449</v>
      </c>
      <c r="H24" s="9">
        <v>23</v>
      </c>
      <c r="J24" t="s">
        <v>1235</v>
      </c>
      <c r="K24" t="str">
        <f t="shared" si="2"/>
        <v>Dale County,H1</v>
      </c>
      <c r="L24" t="str">
        <f t="shared" si="3"/>
        <v>Dale County</v>
      </c>
      <c r="M24" t="str">
        <f t="shared" si="4"/>
        <v>Dale</v>
      </c>
    </row>
    <row r="25" spans="1:13" x14ac:dyDescent="0.25">
      <c r="A25" s="1">
        <v>24</v>
      </c>
      <c r="B25" s="1">
        <v>1</v>
      </c>
      <c r="C25" s="1">
        <f t="shared" si="0"/>
        <v>472</v>
      </c>
      <c r="D25" s="13" t="str">
        <f t="shared" si="1"/>
        <v>24|1|472</v>
      </c>
      <c r="F25" s="9" t="s">
        <v>5091</v>
      </c>
      <c r="G25" s="9" t="s">
        <v>4450</v>
      </c>
      <c r="H25" s="9">
        <v>24</v>
      </c>
      <c r="J25" t="s">
        <v>1236</v>
      </c>
      <c r="K25" t="str">
        <f t="shared" si="2"/>
        <v>Dallas County,H1</v>
      </c>
      <c r="L25" t="str">
        <f t="shared" si="3"/>
        <v>Dallas County</v>
      </c>
      <c r="M25" t="str">
        <f t="shared" si="4"/>
        <v>Dallas</v>
      </c>
    </row>
    <row r="26" spans="1:13" x14ac:dyDescent="0.25">
      <c r="A26" s="1">
        <v>25</v>
      </c>
      <c r="B26" s="1">
        <v>1</v>
      </c>
      <c r="C26" s="1">
        <f t="shared" si="0"/>
        <v>496</v>
      </c>
      <c r="D26" s="13" t="str">
        <f t="shared" si="1"/>
        <v>25|1|496</v>
      </c>
      <c r="F26" s="9" t="s">
        <v>5113</v>
      </c>
      <c r="G26" s="9" t="s">
        <v>4693</v>
      </c>
      <c r="H26" s="9">
        <v>25</v>
      </c>
      <c r="J26" t="s">
        <v>1237</v>
      </c>
      <c r="K26" t="str">
        <f t="shared" si="2"/>
        <v>DeKalb County,H1</v>
      </c>
      <c r="L26" t="str">
        <f t="shared" si="3"/>
        <v>DeKalb County</v>
      </c>
      <c r="M26" t="str">
        <f t="shared" si="4"/>
        <v>DeKalb</v>
      </c>
    </row>
    <row r="27" spans="1:13" x14ac:dyDescent="0.25">
      <c r="A27" s="1">
        <v>26</v>
      </c>
      <c r="B27" s="1">
        <v>1</v>
      </c>
      <c r="C27" s="1">
        <f t="shared" si="0"/>
        <v>578</v>
      </c>
      <c r="D27" s="13" t="str">
        <f t="shared" si="1"/>
        <v>26|1|578</v>
      </c>
      <c r="F27" s="9" t="s">
        <v>5186</v>
      </c>
      <c r="G27" s="9" t="s">
        <v>4546</v>
      </c>
      <c r="H27" s="9">
        <v>26</v>
      </c>
      <c r="J27" t="s">
        <v>1238</v>
      </c>
      <c r="K27" t="str">
        <f t="shared" si="2"/>
        <v>Elmore County,H1</v>
      </c>
      <c r="L27" t="str">
        <f t="shared" si="3"/>
        <v>Elmore County</v>
      </c>
      <c r="M27" t="str">
        <f t="shared" si="4"/>
        <v>Elmore</v>
      </c>
    </row>
    <row r="28" spans="1:13" x14ac:dyDescent="0.25">
      <c r="A28" s="1">
        <v>27</v>
      </c>
      <c r="B28" s="1">
        <v>1</v>
      </c>
      <c r="C28" s="1">
        <f t="shared" si="0"/>
        <v>586</v>
      </c>
      <c r="D28" s="13" t="str">
        <f t="shared" si="1"/>
        <v>27|1|586</v>
      </c>
      <c r="F28" s="9" t="s">
        <v>5193</v>
      </c>
      <c r="G28" s="9" t="s">
        <v>4694</v>
      </c>
      <c r="H28" s="9">
        <v>27</v>
      </c>
      <c r="J28" t="s">
        <v>1239</v>
      </c>
      <c r="K28" t="str">
        <f t="shared" si="2"/>
        <v>Escambia County,H1</v>
      </c>
      <c r="L28" t="str">
        <f t="shared" si="3"/>
        <v>Escambia County</v>
      </c>
      <c r="M28" t="str">
        <f t="shared" si="4"/>
        <v>Escambia</v>
      </c>
    </row>
    <row r="29" spans="1:13" x14ac:dyDescent="0.25">
      <c r="A29" s="1">
        <v>28</v>
      </c>
      <c r="B29" s="1">
        <v>1</v>
      </c>
      <c r="C29" s="1">
        <f t="shared" si="0"/>
        <v>590</v>
      </c>
      <c r="D29" s="13" t="str">
        <f t="shared" si="1"/>
        <v>28|1|590</v>
      </c>
      <c r="F29" s="9" t="s">
        <v>5197</v>
      </c>
      <c r="G29" s="9" t="s">
        <v>4695</v>
      </c>
      <c r="H29" s="9">
        <v>28</v>
      </c>
      <c r="J29" t="s">
        <v>1240</v>
      </c>
      <c r="K29" t="str">
        <f t="shared" si="2"/>
        <v>Etowah County,H1</v>
      </c>
      <c r="L29" t="str">
        <f t="shared" si="3"/>
        <v>Etowah County</v>
      </c>
      <c r="M29" t="str">
        <f t="shared" si="4"/>
        <v>Etowah</v>
      </c>
    </row>
    <row r="30" spans="1:13" x14ac:dyDescent="0.25">
      <c r="A30" s="1">
        <v>29</v>
      </c>
      <c r="B30" s="1">
        <v>1</v>
      </c>
      <c r="C30" s="1">
        <f t="shared" si="0"/>
        <v>608</v>
      </c>
      <c r="D30" s="13" t="str">
        <f>A30&amp;"|"&amp;B30&amp;"|"&amp;C30</f>
        <v>29|1|608</v>
      </c>
      <c r="F30" s="9" t="s">
        <v>5210</v>
      </c>
      <c r="G30" s="9" t="s">
        <v>4696</v>
      </c>
      <c r="H30" s="9">
        <v>29</v>
      </c>
      <c r="J30" t="s">
        <v>1241</v>
      </c>
      <c r="K30" t="str">
        <f t="shared" si="2"/>
        <v>Fayette County,H1</v>
      </c>
      <c r="L30" t="str">
        <f t="shared" si="3"/>
        <v>Fayette County</v>
      </c>
      <c r="M30" t="str">
        <f t="shared" si="4"/>
        <v>Fayette</v>
      </c>
    </row>
    <row r="31" spans="1:13" x14ac:dyDescent="0.25">
      <c r="A31" s="1">
        <v>30</v>
      </c>
      <c r="B31" s="1">
        <v>1</v>
      </c>
      <c r="C31" s="1">
        <f t="shared" si="0"/>
        <v>632</v>
      </c>
      <c r="D31" s="13" t="str">
        <f t="shared" si="1"/>
        <v>30|1|632</v>
      </c>
      <c r="F31" s="9" t="s">
        <v>5232</v>
      </c>
      <c r="G31" s="9" t="s">
        <v>4697</v>
      </c>
      <c r="H31" s="9">
        <v>30</v>
      </c>
      <c r="J31" t="s">
        <v>1242</v>
      </c>
      <c r="K31" t="str">
        <f t="shared" si="2"/>
        <v>Franklin County,H1</v>
      </c>
      <c r="L31" t="str">
        <f t="shared" si="3"/>
        <v>Franklin County</v>
      </c>
      <c r="M31" t="str">
        <f t="shared" si="4"/>
        <v>Franklin</v>
      </c>
    </row>
    <row r="32" spans="1:13" x14ac:dyDescent="0.25">
      <c r="A32" s="1">
        <v>31</v>
      </c>
      <c r="B32" s="1">
        <v>1</v>
      </c>
      <c r="C32" s="1">
        <f t="shared" si="0"/>
        <v>665</v>
      </c>
      <c r="D32" s="13" t="str">
        <f t="shared" si="1"/>
        <v>31|1|665</v>
      </c>
      <c r="F32" s="9" t="s">
        <v>5262</v>
      </c>
      <c r="G32" s="9" t="s">
        <v>4698</v>
      </c>
      <c r="H32" s="9">
        <v>31</v>
      </c>
      <c r="J32" t="s">
        <v>1243</v>
      </c>
      <c r="K32" t="str">
        <f t="shared" si="2"/>
        <v>Geneva County,H1</v>
      </c>
      <c r="L32" t="str">
        <f t="shared" si="3"/>
        <v>Geneva County</v>
      </c>
      <c r="M32" t="str">
        <f t="shared" si="4"/>
        <v>Geneva</v>
      </c>
    </row>
    <row r="33" spans="1:13" x14ac:dyDescent="0.25">
      <c r="A33" s="1">
        <v>32</v>
      </c>
      <c r="B33" s="1">
        <v>1</v>
      </c>
      <c r="C33" s="1">
        <f t="shared" si="0"/>
        <v>717</v>
      </c>
      <c r="D33" s="13" t="str">
        <f t="shared" si="1"/>
        <v>32|1|717</v>
      </c>
      <c r="F33" s="9" t="s">
        <v>5313</v>
      </c>
      <c r="G33" s="9" t="s">
        <v>4699</v>
      </c>
      <c r="H33" s="9">
        <v>32</v>
      </c>
      <c r="J33" t="s">
        <v>1244</v>
      </c>
      <c r="K33" t="str">
        <f t="shared" si="2"/>
        <v>Greene County,H1</v>
      </c>
      <c r="L33" t="str">
        <f t="shared" si="3"/>
        <v>Greene County</v>
      </c>
      <c r="M33" t="str">
        <f t="shared" si="4"/>
        <v>Greene</v>
      </c>
    </row>
    <row r="34" spans="1:13" x14ac:dyDescent="0.25">
      <c r="A34" s="1">
        <v>33</v>
      </c>
      <c r="B34" s="1">
        <v>1</v>
      </c>
      <c r="C34" s="1">
        <f t="shared" ref="C34:C65" si="5">VLOOKUP(F34,$G$2:$H$1970,2,FALSE)</f>
        <v>746</v>
      </c>
      <c r="D34" s="13" t="str">
        <f t="shared" si="1"/>
        <v>33|1|746</v>
      </c>
      <c r="F34" s="9" t="s">
        <v>5335</v>
      </c>
      <c r="G34" s="9" t="s">
        <v>4700</v>
      </c>
      <c r="H34" s="9">
        <v>33</v>
      </c>
      <c r="J34" t="s">
        <v>1245</v>
      </c>
      <c r="K34" t="str">
        <f t="shared" si="2"/>
        <v>Hale County,H1</v>
      </c>
      <c r="L34" t="str">
        <f t="shared" si="3"/>
        <v>Hale County</v>
      </c>
      <c r="M34" t="str">
        <f t="shared" si="4"/>
        <v>Hale</v>
      </c>
    </row>
    <row r="35" spans="1:13" x14ac:dyDescent="0.25">
      <c r="A35" s="1">
        <v>34</v>
      </c>
      <c r="B35" s="1">
        <v>1</v>
      </c>
      <c r="C35" s="1">
        <f t="shared" si="5"/>
        <v>795</v>
      </c>
      <c r="D35" s="13" t="str">
        <f t="shared" si="1"/>
        <v>34|1|795</v>
      </c>
      <c r="F35" s="9" t="s">
        <v>5380</v>
      </c>
      <c r="G35" s="9" t="s">
        <v>4701</v>
      </c>
      <c r="H35" s="9">
        <v>34</v>
      </c>
      <c r="J35" t="s">
        <v>1246</v>
      </c>
      <c r="K35" t="str">
        <f t="shared" si="2"/>
        <v>Henry County,H1</v>
      </c>
      <c r="L35" t="str">
        <f t="shared" si="3"/>
        <v>Henry County</v>
      </c>
      <c r="M35" t="str">
        <f t="shared" si="4"/>
        <v>Henry</v>
      </c>
    </row>
    <row r="36" spans="1:13" x14ac:dyDescent="0.25">
      <c r="A36" s="1">
        <v>35</v>
      </c>
      <c r="B36" s="1">
        <v>1</v>
      </c>
      <c r="C36" s="1">
        <f t="shared" si="5"/>
        <v>829</v>
      </c>
      <c r="D36" s="13" t="str">
        <f t="shared" si="1"/>
        <v>35|1|829</v>
      </c>
      <c r="F36" s="9" t="s">
        <v>5411</v>
      </c>
      <c r="G36" s="9" t="s">
        <v>4480</v>
      </c>
      <c r="H36" s="9">
        <v>35</v>
      </c>
      <c r="J36" t="s">
        <v>1247</v>
      </c>
      <c r="K36" t="str">
        <f t="shared" si="2"/>
        <v>Houston County,H1</v>
      </c>
      <c r="L36" t="str">
        <f t="shared" si="3"/>
        <v>Houston County</v>
      </c>
      <c r="M36" t="str">
        <f t="shared" si="4"/>
        <v>Houston</v>
      </c>
    </row>
    <row r="37" spans="1:13" x14ac:dyDescent="0.25">
      <c r="A37" s="1">
        <v>36</v>
      </c>
      <c r="B37" s="1">
        <v>1</v>
      </c>
      <c r="C37" s="1">
        <f t="shared" si="5"/>
        <v>875</v>
      </c>
      <c r="D37" s="13" t="str">
        <f t="shared" si="1"/>
        <v>36|1|875</v>
      </c>
      <c r="F37" s="9" t="s">
        <v>5450</v>
      </c>
      <c r="G37" s="9" t="s">
        <v>4702</v>
      </c>
      <c r="H37" s="9">
        <v>36</v>
      </c>
      <c r="J37" t="s">
        <v>1248</v>
      </c>
      <c r="K37" t="str">
        <f t="shared" si="2"/>
        <v>Jackson County,H1</v>
      </c>
      <c r="L37" t="str">
        <f t="shared" si="3"/>
        <v>Jackson County</v>
      </c>
      <c r="M37" t="str">
        <f t="shared" si="4"/>
        <v>Jackson</v>
      </c>
    </row>
    <row r="38" spans="1:13" x14ac:dyDescent="0.25">
      <c r="A38" s="1">
        <v>37</v>
      </c>
      <c r="B38" s="1">
        <v>1</v>
      </c>
      <c r="C38" s="1">
        <f t="shared" si="5"/>
        <v>882</v>
      </c>
      <c r="D38" s="13" t="str">
        <f t="shared" si="1"/>
        <v>37|1|882</v>
      </c>
      <c r="F38" s="9" t="s">
        <v>5455</v>
      </c>
      <c r="G38" s="9" t="s">
        <v>4703</v>
      </c>
      <c r="H38" s="9">
        <v>37</v>
      </c>
      <c r="J38" t="s">
        <v>1249</v>
      </c>
      <c r="K38" t="str">
        <f t="shared" si="2"/>
        <v>Jefferson County,H1</v>
      </c>
      <c r="L38" t="str">
        <f t="shared" si="3"/>
        <v>Jefferson County</v>
      </c>
      <c r="M38" t="str">
        <f t="shared" si="4"/>
        <v>Jefferson</v>
      </c>
    </row>
    <row r="39" spans="1:13" x14ac:dyDescent="0.25">
      <c r="A39" s="1">
        <v>38</v>
      </c>
      <c r="B39" s="1">
        <v>1</v>
      </c>
      <c r="C39" s="1">
        <f t="shared" si="5"/>
        <v>982</v>
      </c>
      <c r="D39" s="13" t="str">
        <f t="shared" si="1"/>
        <v>38|1|982</v>
      </c>
      <c r="F39" s="9" t="s">
        <v>5542</v>
      </c>
      <c r="G39" s="9" t="s">
        <v>4704</v>
      </c>
      <c r="H39" s="9">
        <v>38</v>
      </c>
      <c r="J39" t="s">
        <v>1250</v>
      </c>
      <c r="K39" t="str">
        <f t="shared" si="2"/>
        <v>Lamar County,H1</v>
      </c>
      <c r="L39" t="str">
        <f t="shared" si="3"/>
        <v>Lamar County</v>
      </c>
      <c r="M39" t="str">
        <f t="shared" si="4"/>
        <v>Lamar</v>
      </c>
    </row>
    <row r="40" spans="1:13" x14ac:dyDescent="0.25">
      <c r="A40" s="1">
        <v>39</v>
      </c>
      <c r="B40" s="1">
        <v>1</v>
      </c>
      <c r="C40" s="1">
        <f t="shared" si="5"/>
        <v>1005</v>
      </c>
      <c r="D40" s="13" t="str">
        <f t="shared" si="1"/>
        <v>39|1|1005</v>
      </c>
      <c r="F40" s="9" t="s">
        <v>5562</v>
      </c>
      <c r="G40" s="9" t="s">
        <v>4705</v>
      </c>
      <c r="H40" s="9">
        <v>39</v>
      </c>
      <c r="J40" t="s">
        <v>1251</v>
      </c>
      <c r="K40" t="str">
        <f t="shared" si="2"/>
        <v>Lauderdale County,H1</v>
      </c>
      <c r="L40" t="str">
        <f t="shared" si="3"/>
        <v>Lauderdale County</v>
      </c>
      <c r="M40" t="str">
        <f t="shared" si="4"/>
        <v>Lauderdale</v>
      </c>
    </row>
    <row r="41" spans="1:13" x14ac:dyDescent="0.25">
      <c r="A41" s="1">
        <v>40</v>
      </c>
      <c r="B41" s="1">
        <v>1</v>
      </c>
      <c r="C41" s="1">
        <f t="shared" si="5"/>
        <v>1009</v>
      </c>
      <c r="D41" s="13" t="str">
        <f t="shared" si="1"/>
        <v>40|1|1009</v>
      </c>
      <c r="F41" s="9" t="s">
        <v>5566</v>
      </c>
      <c r="G41" s="9" t="s">
        <v>4706</v>
      </c>
      <c r="H41" s="9">
        <v>40</v>
      </c>
      <c r="J41" t="s">
        <v>1252</v>
      </c>
      <c r="K41" t="str">
        <f t="shared" si="2"/>
        <v>Lawrence County,H1</v>
      </c>
      <c r="L41" t="str">
        <f t="shared" si="3"/>
        <v>Lawrence County</v>
      </c>
      <c r="M41" t="str">
        <f t="shared" si="4"/>
        <v>Lawrence</v>
      </c>
    </row>
    <row r="42" spans="1:13" x14ac:dyDescent="0.25">
      <c r="A42" s="1">
        <v>41</v>
      </c>
      <c r="B42" s="1">
        <v>1</v>
      </c>
      <c r="C42" s="1">
        <f t="shared" si="5"/>
        <v>1016</v>
      </c>
      <c r="D42" s="13" t="str">
        <f t="shared" si="1"/>
        <v>41|1|1016</v>
      </c>
      <c r="F42" s="9" t="s">
        <v>5573</v>
      </c>
      <c r="G42" s="9" t="s">
        <v>4707</v>
      </c>
      <c r="H42" s="9">
        <v>41</v>
      </c>
      <c r="J42" t="s">
        <v>1253</v>
      </c>
      <c r="K42" t="str">
        <f t="shared" si="2"/>
        <v>Lee County,H1</v>
      </c>
      <c r="L42" t="str">
        <f t="shared" si="3"/>
        <v>Lee County</v>
      </c>
      <c r="M42" t="str">
        <f t="shared" si="4"/>
        <v>Lee</v>
      </c>
    </row>
    <row r="43" spans="1:13" x14ac:dyDescent="0.25">
      <c r="A43" s="1">
        <v>42</v>
      </c>
      <c r="B43" s="1">
        <v>1</v>
      </c>
      <c r="C43" s="1">
        <f t="shared" si="5"/>
        <v>1033</v>
      </c>
      <c r="D43" s="13" t="str">
        <f t="shared" si="1"/>
        <v>42|1|1033</v>
      </c>
      <c r="F43" s="9" t="s">
        <v>5589</v>
      </c>
      <c r="G43" s="9" t="s">
        <v>4708</v>
      </c>
      <c r="H43" s="9">
        <v>42</v>
      </c>
      <c r="J43" t="s">
        <v>1254</v>
      </c>
      <c r="K43" t="str">
        <f t="shared" si="2"/>
        <v>Limestone County,H1</v>
      </c>
      <c r="L43" t="str">
        <f t="shared" si="3"/>
        <v>Limestone County</v>
      </c>
      <c r="M43" t="str">
        <f t="shared" si="4"/>
        <v>Limestone</v>
      </c>
    </row>
    <row r="44" spans="1:13" x14ac:dyDescent="0.25">
      <c r="A44" s="1">
        <v>43</v>
      </c>
      <c r="B44" s="1">
        <v>1</v>
      </c>
      <c r="C44" s="1">
        <f t="shared" si="5"/>
        <v>1057</v>
      </c>
      <c r="D44" s="13" t="str">
        <f t="shared" si="1"/>
        <v>43|1|1057</v>
      </c>
      <c r="F44" s="9" t="s">
        <v>5609</v>
      </c>
      <c r="G44" s="9" t="s">
        <v>4600</v>
      </c>
      <c r="H44" s="9">
        <v>43</v>
      </c>
      <c r="J44" t="s">
        <v>1255</v>
      </c>
      <c r="K44" t="str">
        <f t="shared" si="2"/>
        <v>Lowndes County,H1</v>
      </c>
      <c r="L44" t="str">
        <f t="shared" si="3"/>
        <v>Lowndes County</v>
      </c>
      <c r="M44" t="str">
        <f t="shared" si="4"/>
        <v>Lowndes</v>
      </c>
    </row>
    <row r="45" spans="1:13" x14ac:dyDescent="0.25">
      <c r="A45" s="1">
        <v>44</v>
      </c>
      <c r="B45" s="1">
        <v>1</v>
      </c>
      <c r="C45" s="1">
        <f t="shared" si="5"/>
        <v>1073</v>
      </c>
      <c r="D45" s="13" t="str">
        <f t="shared" si="1"/>
        <v>44|1|1073</v>
      </c>
      <c r="F45" s="9" t="s">
        <v>5623</v>
      </c>
      <c r="G45" s="9" t="s">
        <v>4451</v>
      </c>
      <c r="H45" s="9">
        <v>44</v>
      </c>
      <c r="J45" t="s">
        <v>1256</v>
      </c>
      <c r="K45" t="str">
        <f t="shared" si="2"/>
        <v>Macon County,H1</v>
      </c>
      <c r="L45" t="str">
        <f t="shared" si="3"/>
        <v>Macon County</v>
      </c>
      <c r="M45" t="str">
        <f t="shared" si="4"/>
        <v>Macon</v>
      </c>
    </row>
    <row r="46" spans="1:13" x14ac:dyDescent="0.25">
      <c r="A46" s="1">
        <v>45</v>
      </c>
      <c r="B46" s="1">
        <v>1</v>
      </c>
      <c r="C46" s="1">
        <f t="shared" si="5"/>
        <v>1076</v>
      </c>
      <c r="D46" s="13" t="str">
        <f t="shared" si="1"/>
        <v>45|1|1076</v>
      </c>
      <c r="F46" s="9" t="s">
        <v>5626</v>
      </c>
      <c r="G46" s="9" t="s">
        <v>4709</v>
      </c>
      <c r="H46" s="9">
        <v>45</v>
      </c>
      <c r="J46" t="s">
        <v>1257</v>
      </c>
      <c r="K46" t="str">
        <f t="shared" si="2"/>
        <v>Madison County,H1</v>
      </c>
      <c r="L46" t="str">
        <f t="shared" si="3"/>
        <v>Madison County</v>
      </c>
      <c r="M46" t="str">
        <f t="shared" si="4"/>
        <v>Madison</v>
      </c>
    </row>
    <row r="47" spans="1:13" x14ac:dyDescent="0.25">
      <c r="A47" s="1">
        <v>46</v>
      </c>
      <c r="B47" s="1">
        <v>1</v>
      </c>
      <c r="C47" s="1">
        <f t="shared" si="5"/>
        <v>91</v>
      </c>
      <c r="D47" s="13" t="str">
        <f t="shared" si="1"/>
        <v>46|1|91</v>
      </c>
      <c r="F47" s="9" t="s">
        <v>4750</v>
      </c>
      <c r="G47" s="9" t="s">
        <v>4710</v>
      </c>
      <c r="H47" s="9">
        <v>46</v>
      </c>
      <c r="J47" t="s">
        <v>1213</v>
      </c>
      <c r="K47" t="str">
        <f t="shared" si="2"/>
        <v>Autauga County,H1</v>
      </c>
      <c r="L47" t="str">
        <f t="shared" si="3"/>
        <v>Autauga County</v>
      </c>
      <c r="M47" t="str">
        <f t="shared" si="4"/>
        <v>Autauga</v>
      </c>
    </row>
    <row r="48" spans="1:13" x14ac:dyDescent="0.25">
      <c r="A48" s="1">
        <v>47</v>
      </c>
      <c r="B48" s="1">
        <v>1</v>
      </c>
      <c r="C48" s="1">
        <f t="shared" si="5"/>
        <v>98</v>
      </c>
      <c r="D48" s="13" t="str">
        <f t="shared" si="1"/>
        <v>47|1|98</v>
      </c>
      <c r="F48" s="9" t="s">
        <v>4756</v>
      </c>
      <c r="G48" s="9" t="s">
        <v>4711</v>
      </c>
      <c r="H48" s="9">
        <v>47</v>
      </c>
      <c r="J48" t="s">
        <v>1214</v>
      </c>
      <c r="K48" t="str">
        <f t="shared" si="2"/>
        <v>Baldwin County,H1</v>
      </c>
      <c r="L48" t="str">
        <f t="shared" si="3"/>
        <v>Baldwin County</v>
      </c>
      <c r="M48" t="str">
        <f t="shared" si="4"/>
        <v>Baldwin</v>
      </c>
    </row>
    <row r="49" spans="1:13" x14ac:dyDescent="0.25">
      <c r="A49" s="1">
        <v>48</v>
      </c>
      <c r="B49" s="1">
        <v>1</v>
      </c>
      <c r="C49" s="1">
        <f t="shared" si="5"/>
        <v>109</v>
      </c>
      <c r="D49" s="13" t="str">
        <f t="shared" si="1"/>
        <v>48|1|109</v>
      </c>
      <c r="F49" s="9" t="s">
        <v>4766</v>
      </c>
      <c r="G49" s="9" t="s">
        <v>4712</v>
      </c>
      <c r="H49" s="9">
        <v>48</v>
      </c>
      <c r="J49" t="s">
        <v>1215</v>
      </c>
      <c r="K49" t="str">
        <f t="shared" si="2"/>
        <v>Barbour County,H1</v>
      </c>
      <c r="L49" t="str">
        <f t="shared" si="3"/>
        <v>Barbour County</v>
      </c>
      <c r="M49" t="str">
        <f t="shared" si="4"/>
        <v>Barbour</v>
      </c>
    </row>
    <row r="50" spans="1:13" x14ac:dyDescent="0.25">
      <c r="A50" s="1">
        <v>49</v>
      </c>
      <c r="B50" s="1">
        <v>1</v>
      </c>
      <c r="C50" s="1">
        <f t="shared" si="5"/>
        <v>162</v>
      </c>
      <c r="D50" s="13" t="str">
        <f t="shared" si="1"/>
        <v>49|1|162</v>
      </c>
      <c r="F50" s="9" t="s">
        <v>4813</v>
      </c>
      <c r="G50" s="9" t="s">
        <v>4713</v>
      </c>
      <c r="H50" s="9">
        <v>49</v>
      </c>
      <c r="J50" t="s">
        <v>1216</v>
      </c>
      <c r="K50" t="str">
        <f t="shared" si="2"/>
        <v>Bibb County,H1</v>
      </c>
      <c r="L50" t="str">
        <f t="shared" si="3"/>
        <v>Bibb County</v>
      </c>
      <c r="M50" t="str">
        <f t="shared" si="4"/>
        <v>Bibb</v>
      </c>
    </row>
    <row r="51" spans="1:13" x14ac:dyDescent="0.25">
      <c r="A51" s="1">
        <v>50</v>
      </c>
      <c r="B51" s="1">
        <v>1</v>
      </c>
      <c r="C51" s="1">
        <f t="shared" si="5"/>
        <v>177</v>
      </c>
      <c r="D51" s="13" t="str">
        <f t="shared" si="1"/>
        <v>50|1|177</v>
      </c>
      <c r="F51" s="9" t="s">
        <v>4827</v>
      </c>
      <c r="G51" s="9" t="s">
        <v>4714</v>
      </c>
      <c r="H51" s="9">
        <v>50</v>
      </c>
      <c r="J51" t="s">
        <v>1217</v>
      </c>
      <c r="K51" t="str">
        <f t="shared" si="2"/>
        <v>Blount County,H1</v>
      </c>
      <c r="L51" t="str">
        <f t="shared" si="3"/>
        <v>Blount County</v>
      </c>
      <c r="M51" t="str">
        <f t="shared" si="4"/>
        <v>Blount</v>
      </c>
    </row>
    <row r="52" spans="1:13" x14ac:dyDescent="0.25">
      <c r="A52" s="1">
        <v>51</v>
      </c>
      <c r="B52" s="1">
        <v>1</v>
      </c>
      <c r="C52" s="1">
        <f t="shared" si="5"/>
        <v>238</v>
      </c>
      <c r="D52" s="13" t="str">
        <f t="shared" si="1"/>
        <v>51|1|238</v>
      </c>
      <c r="F52" s="9" t="s">
        <v>4884</v>
      </c>
      <c r="G52" s="9" t="s">
        <v>4715</v>
      </c>
      <c r="H52" s="9">
        <v>51</v>
      </c>
      <c r="J52" t="s">
        <v>1218</v>
      </c>
      <c r="K52" t="str">
        <f t="shared" si="2"/>
        <v>Bullock County,H1</v>
      </c>
      <c r="L52" t="str">
        <f t="shared" si="3"/>
        <v>Bullock County</v>
      </c>
      <c r="M52" t="str">
        <f t="shared" si="4"/>
        <v>Bullock</v>
      </c>
    </row>
    <row r="53" spans="1:13" x14ac:dyDescent="0.25">
      <c r="A53" s="1">
        <v>52</v>
      </c>
      <c r="B53" s="1">
        <v>1</v>
      </c>
      <c r="C53" s="1">
        <f t="shared" si="5"/>
        <v>248</v>
      </c>
      <c r="D53" s="13" t="str">
        <f>A53&amp;"|"&amp;B53&amp;"|"&amp;C53</f>
        <v>52|1|248</v>
      </c>
      <c r="F53" s="9" t="s">
        <v>4894</v>
      </c>
      <c r="G53" s="9" t="s">
        <v>4716</v>
      </c>
      <c r="H53" s="9">
        <v>52</v>
      </c>
      <c r="J53" t="s">
        <v>1219</v>
      </c>
      <c r="K53" t="str">
        <f t="shared" si="2"/>
        <v>Butler County,H1</v>
      </c>
      <c r="L53" t="str">
        <f t="shared" si="3"/>
        <v>Butler County</v>
      </c>
      <c r="M53" t="str">
        <f t="shared" si="4"/>
        <v>Butler</v>
      </c>
    </row>
    <row r="54" spans="1:13" x14ac:dyDescent="0.25">
      <c r="A54" s="1">
        <v>53</v>
      </c>
      <c r="B54" s="1">
        <v>1</v>
      </c>
      <c r="C54" s="1">
        <f t="shared" si="5"/>
        <v>263</v>
      </c>
      <c r="D54" s="13" t="str">
        <f t="shared" si="1"/>
        <v>53|1|263</v>
      </c>
      <c r="F54" s="9" t="s">
        <v>4904</v>
      </c>
      <c r="G54" s="9" t="s">
        <v>4717</v>
      </c>
      <c r="H54" s="9">
        <v>53</v>
      </c>
      <c r="J54" t="s">
        <v>1220</v>
      </c>
      <c r="K54" t="str">
        <f t="shared" si="2"/>
        <v>Calhoun County,H1</v>
      </c>
      <c r="L54" t="str">
        <f t="shared" si="3"/>
        <v>Calhoun County</v>
      </c>
      <c r="M54" t="str">
        <f t="shared" si="4"/>
        <v>Calhoun</v>
      </c>
    </row>
    <row r="55" spans="1:13" x14ac:dyDescent="0.25">
      <c r="A55" s="1">
        <v>54</v>
      </c>
      <c r="B55" s="1">
        <v>1</v>
      </c>
      <c r="C55" s="1">
        <f t="shared" si="5"/>
        <v>317</v>
      </c>
      <c r="D55" s="13" t="str">
        <f t="shared" si="1"/>
        <v>54|1|317</v>
      </c>
      <c r="F55" s="9" t="s">
        <v>4949</v>
      </c>
      <c r="G55" s="9" t="s">
        <v>4718</v>
      </c>
      <c r="H55" s="9">
        <v>54</v>
      </c>
      <c r="J55" t="s">
        <v>1221</v>
      </c>
      <c r="K55" t="str">
        <f t="shared" si="2"/>
        <v>Chambers County,H1</v>
      </c>
      <c r="L55" t="str">
        <f t="shared" si="3"/>
        <v>Chambers County</v>
      </c>
      <c r="M55" t="str">
        <f t="shared" si="4"/>
        <v>Chambers</v>
      </c>
    </row>
    <row r="56" spans="1:13" x14ac:dyDescent="0.25">
      <c r="A56" s="1">
        <v>55</v>
      </c>
      <c r="B56" s="1">
        <v>1</v>
      </c>
      <c r="C56" s="1">
        <f t="shared" si="5"/>
        <v>339</v>
      </c>
      <c r="D56" s="13" t="str">
        <f t="shared" si="1"/>
        <v>55|1|339</v>
      </c>
      <c r="F56" s="9" t="s">
        <v>4970</v>
      </c>
      <c r="G56" s="9" t="s">
        <v>4719</v>
      </c>
      <c r="H56" s="9">
        <v>55</v>
      </c>
      <c r="J56" t="s">
        <v>1222</v>
      </c>
      <c r="K56" t="str">
        <f t="shared" si="2"/>
        <v>Cherokee County,H1</v>
      </c>
      <c r="L56" t="str">
        <f t="shared" si="3"/>
        <v>Cherokee County</v>
      </c>
      <c r="M56" t="str">
        <f t="shared" si="4"/>
        <v>Cherokee</v>
      </c>
    </row>
    <row r="57" spans="1:13" x14ac:dyDescent="0.25">
      <c r="A57" s="1">
        <v>56</v>
      </c>
      <c r="B57" s="1">
        <v>1</v>
      </c>
      <c r="C57" s="1">
        <f t="shared" si="5"/>
        <v>349</v>
      </c>
      <c r="D57" s="13" t="str">
        <f t="shared" si="1"/>
        <v>56|1|349</v>
      </c>
      <c r="F57" s="9" t="s">
        <v>4979</v>
      </c>
      <c r="G57" s="9" t="s">
        <v>4720</v>
      </c>
      <c r="H57" s="9">
        <v>56</v>
      </c>
      <c r="J57" t="s">
        <v>1223</v>
      </c>
      <c r="K57" t="str">
        <f t="shared" si="2"/>
        <v>Chilton County,H1</v>
      </c>
      <c r="L57" t="str">
        <f t="shared" si="3"/>
        <v>Chilton County</v>
      </c>
      <c r="M57" t="str">
        <f t="shared" si="4"/>
        <v>Chilton</v>
      </c>
    </row>
    <row r="58" spans="1:13" x14ac:dyDescent="0.25">
      <c r="A58" s="1">
        <v>57</v>
      </c>
      <c r="B58" s="1">
        <v>1</v>
      </c>
      <c r="C58" s="1">
        <f t="shared" si="5"/>
        <v>353</v>
      </c>
      <c r="D58" s="13" t="str">
        <f t="shared" si="1"/>
        <v>57|1|353</v>
      </c>
      <c r="F58" s="9" t="s">
        <v>4983</v>
      </c>
      <c r="G58" s="9" t="s">
        <v>4721</v>
      </c>
      <c r="H58" s="9">
        <v>57</v>
      </c>
      <c r="J58" t="s">
        <v>1224</v>
      </c>
      <c r="K58" t="str">
        <f t="shared" si="2"/>
        <v>Choctaw County,H1</v>
      </c>
      <c r="L58" t="str">
        <f t="shared" si="3"/>
        <v>Choctaw County</v>
      </c>
      <c r="M58" t="str">
        <f t="shared" si="4"/>
        <v>Choctaw</v>
      </c>
    </row>
    <row r="59" spans="1:13" x14ac:dyDescent="0.25">
      <c r="A59" s="1">
        <v>58</v>
      </c>
      <c r="B59" s="1">
        <v>1</v>
      </c>
      <c r="C59" s="1">
        <f t="shared" si="5"/>
        <v>371</v>
      </c>
      <c r="D59" s="13" t="str">
        <f t="shared" si="1"/>
        <v>58|1|371</v>
      </c>
      <c r="F59" s="9" t="s">
        <v>4998</v>
      </c>
      <c r="G59" s="9" t="s">
        <v>4722</v>
      </c>
      <c r="H59" s="9">
        <v>58</v>
      </c>
      <c r="J59" t="s">
        <v>1225</v>
      </c>
      <c r="K59" t="str">
        <f t="shared" si="2"/>
        <v>Clarke County,H1</v>
      </c>
      <c r="L59" t="str">
        <f t="shared" si="3"/>
        <v>Clarke County</v>
      </c>
      <c r="M59" t="str">
        <f t="shared" si="4"/>
        <v>Clarke</v>
      </c>
    </row>
    <row r="60" spans="1:13" x14ac:dyDescent="0.25">
      <c r="A60" s="1">
        <v>59</v>
      </c>
      <c r="B60" s="1">
        <v>1</v>
      </c>
      <c r="C60" s="1">
        <f t="shared" si="5"/>
        <v>373</v>
      </c>
      <c r="D60" s="13" t="str">
        <f t="shared" si="1"/>
        <v>59|1|373</v>
      </c>
      <c r="F60" s="9" t="s">
        <v>5000</v>
      </c>
      <c r="G60" s="9" t="s">
        <v>4723</v>
      </c>
      <c r="H60" s="9">
        <v>59</v>
      </c>
      <c r="J60" t="s">
        <v>1226</v>
      </c>
      <c r="K60" t="str">
        <f t="shared" si="2"/>
        <v>Clay County,H1</v>
      </c>
      <c r="L60" t="str">
        <f t="shared" si="3"/>
        <v>Clay County</v>
      </c>
      <c r="M60" t="str">
        <f t="shared" si="4"/>
        <v>Clay</v>
      </c>
    </row>
    <row r="61" spans="1:13" x14ac:dyDescent="0.25">
      <c r="A61" s="1">
        <v>60</v>
      </c>
      <c r="B61" s="1">
        <v>1</v>
      </c>
      <c r="C61" s="1">
        <f t="shared" si="5"/>
        <v>378</v>
      </c>
      <c r="D61" s="13" t="str">
        <f t="shared" si="1"/>
        <v>60|1|378</v>
      </c>
      <c r="F61" s="9" t="s">
        <v>5005</v>
      </c>
      <c r="G61" s="9" t="s">
        <v>4724</v>
      </c>
      <c r="H61" s="9">
        <v>60</v>
      </c>
      <c r="J61" t="s">
        <v>1227</v>
      </c>
      <c r="K61" t="str">
        <f t="shared" si="2"/>
        <v>Cleburne County,H1</v>
      </c>
      <c r="L61" t="str">
        <f t="shared" si="3"/>
        <v>Cleburne County</v>
      </c>
      <c r="M61" t="str">
        <f t="shared" si="4"/>
        <v>Cleburne</v>
      </c>
    </row>
    <row r="62" spans="1:13" x14ac:dyDescent="0.25">
      <c r="A62" s="1">
        <v>61</v>
      </c>
      <c r="B62" s="1">
        <v>1</v>
      </c>
      <c r="C62" s="1">
        <f t="shared" si="5"/>
        <v>393</v>
      </c>
      <c r="D62" s="13" t="str">
        <f t="shared" si="1"/>
        <v>61|1|393</v>
      </c>
      <c r="F62" s="9" t="s">
        <v>5019</v>
      </c>
      <c r="G62" s="9" t="s">
        <v>4725</v>
      </c>
      <c r="H62" s="9">
        <v>61</v>
      </c>
      <c r="J62" t="s">
        <v>1228</v>
      </c>
      <c r="K62" t="str">
        <f t="shared" si="2"/>
        <v>Coffee County,H1</v>
      </c>
      <c r="L62" t="str">
        <f t="shared" si="3"/>
        <v>Coffee County</v>
      </c>
      <c r="M62" t="str">
        <f t="shared" si="4"/>
        <v>Coffee</v>
      </c>
    </row>
    <row r="63" spans="1:13" x14ac:dyDescent="0.25">
      <c r="A63" s="1">
        <v>62</v>
      </c>
      <c r="B63" s="1">
        <v>1</v>
      </c>
      <c r="C63" s="1">
        <f t="shared" si="5"/>
        <v>396</v>
      </c>
      <c r="D63" s="13" t="str">
        <f t="shared" si="1"/>
        <v>62|1|396</v>
      </c>
      <c r="F63" s="9" t="s">
        <v>5022</v>
      </c>
      <c r="G63" s="9" t="s">
        <v>4726</v>
      </c>
      <c r="H63" s="9">
        <v>62</v>
      </c>
      <c r="J63" t="s">
        <v>1229</v>
      </c>
      <c r="K63" t="str">
        <f t="shared" si="2"/>
        <v>Colbert County,H1</v>
      </c>
      <c r="L63" t="str">
        <f t="shared" si="3"/>
        <v>Colbert County</v>
      </c>
      <c r="M63" t="str">
        <f t="shared" si="4"/>
        <v>Colbert</v>
      </c>
    </row>
    <row r="64" spans="1:13" x14ac:dyDescent="0.25">
      <c r="A64" s="1">
        <v>63</v>
      </c>
      <c r="B64" s="1">
        <v>1</v>
      </c>
      <c r="C64" s="1">
        <f t="shared" si="5"/>
        <v>417</v>
      </c>
      <c r="D64" s="13" t="str">
        <f t="shared" si="1"/>
        <v>63|1|417</v>
      </c>
      <c r="F64" s="9" t="s">
        <v>5039</v>
      </c>
      <c r="G64" s="9" t="s">
        <v>4601</v>
      </c>
      <c r="H64" s="9">
        <v>63</v>
      </c>
      <c r="J64" t="s">
        <v>1230</v>
      </c>
      <c r="K64" t="str">
        <f t="shared" si="2"/>
        <v>Conecuh County,H1</v>
      </c>
      <c r="L64" t="str">
        <f t="shared" si="3"/>
        <v>Conecuh County</v>
      </c>
      <c r="M64" t="str">
        <f t="shared" si="4"/>
        <v>Conecuh</v>
      </c>
    </row>
    <row r="65" spans="1:13" x14ac:dyDescent="0.25">
      <c r="A65" s="1">
        <v>64</v>
      </c>
      <c r="B65" s="1">
        <v>1</v>
      </c>
      <c r="C65" s="1">
        <f t="shared" si="5"/>
        <v>426</v>
      </c>
      <c r="D65" s="13" t="str">
        <f t="shared" si="1"/>
        <v>64|1|426</v>
      </c>
      <c r="F65" s="9" t="s">
        <v>5048</v>
      </c>
      <c r="G65" s="9" t="s">
        <v>4727</v>
      </c>
      <c r="H65" s="9">
        <v>64</v>
      </c>
      <c r="J65" t="s">
        <v>1231</v>
      </c>
      <c r="K65" t="str">
        <f t="shared" si="2"/>
        <v>Coosa County,H1</v>
      </c>
      <c r="L65" t="str">
        <f t="shared" si="3"/>
        <v>Coosa County</v>
      </c>
      <c r="M65" t="str">
        <f t="shared" si="4"/>
        <v>Coosa</v>
      </c>
    </row>
    <row r="66" spans="1:13" x14ac:dyDescent="0.25">
      <c r="A66" s="1">
        <v>65</v>
      </c>
      <c r="B66" s="1">
        <v>1</v>
      </c>
      <c r="C66" s="1">
        <f t="shared" ref="C66:C97" si="6">VLOOKUP(F66,$G$2:$H$1970,2,FALSE)</f>
        <v>438</v>
      </c>
      <c r="D66" s="13" t="str">
        <f t="shared" ref="D66:D129" si="7">A66&amp;"|"&amp;B66&amp;"|"&amp;C66</f>
        <v>65|1|438</v>
      </c>
      <c r="F66" s="9" t="s">
        <v>5058</v>
      </c>
      <c r="G66" s="9" t="s">
        <v>527</v>
      </c>
      <c r="H66" s="9">
        <v>65</v>
      </c>
      <c r="J66" t="s">
        <v>1232</v>
      </c>
      <c r="K66" t="str">
        <f t="shared" si="2"/>
        <v>Covington County,H1</v>
      </c>
      <c r="L66" t="str">
        <f t="shared" si="3"/>
        <v>Covington County</v>
      </c>
      <c r="M66" t="str">
        <f t="shared" si="4"/>
        <v>Covington</v>
      </c>
    </row>
    <row r="67" spans="1:13" x14ac:dyDescent="0.25">
      <c r="A67" s="1">
        <v>66</v>
      </c>
      <c r="B67" s="1">
        <v>1</v>
      </c>
      <c r="C67" s="1">
        <f t="shared" si="6"/>
        <v>448</v>
      </c>
      <c r="D67" s="13" t="str">
        <f t="shared" si="7"/>
        <v>66|1|448</v>
      </c>
      <c r="F67" s="9" t="s">
        <v>5068</v>
      </c>
      <c r="G67" s="9" t="s">
        <v>4728</v>
      </c>
      <c r="H67" s="9">
        <v>66</v>
      </c>
      <c r="J67" t="s">
        <v>1233</v>
      </c>
      <c r="K67" t="str">
        <f t="shared" ref="K67:K130" si="8">RIGHT(J67,LEN(J67)-10)</f>
        <v>Crenshaw County,H1</v>
      </c>
      <c r="L67" t="str">
        <f t="shared" ref="L67:L130" si="9">LEFT(K67,LEN(K67)-3)</f>
        <v>Crenshaw County</v>
      </c>
      <c r="M67" t="str">
        <f t="shared" ref="M67:M130" si="10">SUBSTITUTE(L67," County","")</f>
        <v>Crenshaw</v>
      </c>
    </row>
    <row r="68" spans="1:13" x14ac:dyDescent="0.25">
      <c r="A68" s="1">
        <v>67</v>
      </c>
      <c r="B68" s="1">
        <v>1</v>
      </c>
      <c r="C68" s="1">
        <f t="shared" si="6"/>
        <v>459</v>
      </c>
      <c r="D68" s="13" t="str">
        <f t="shared" si="7"/>
        <v>67|1|459</v>
      </c>
      <c r="F68" s="9" t="s">
        <v>5078</v>
      </c>
      <c r="G68" s="9" t="s">
        <v>4729</v>
      </c>
      <c r="H68" s="9">
        <v>67</v>
      </c>
      <c r="J68" t="s">
        <v>1234</v>
      </c>
      <c r="K68" t="str">
        <f t="shared" si="8"/>
        <v>Cullman County,H1</v>
      </c>
      <c r="L68" t="str">
        <f t="shared" si="9"/>
        <v>Cullman County</v>
      </c>
      <c r="M68" t="str">
        <f t="shared" si="10"/>
        <v>Cullman</v>
      </c>
    </row>
    <row r="69" spans="1:13" x14ac:dyDescent="0.25">
      <c r="A69" s="1">
        <v>68</v>
      </c>
      <c r="B69" s="1">
        <v>1</v>
      </c>
      <c r="C69" s="1">
        <f t="shared" si="6"/>
        <v>470</v>
      </c>
      <c r="D69" s="13" t="str">
        <f t="shared" si="7"/>
        <v>68|1|470</v>
      </c>
      <c r="F69" s="9" t="s">
        <v>5089</v>
      </c>
      <c r="G69" s="9" t="s">
        <v>4730</v>
      </c>
      <c r="H69" s="9">
        <v>68</v>
      </c>
      <c r="J69" t="s">
        <v>1235</v>
      </c>
      <c r="K69" t="str">
        <f t="shared" si="8"/>
        <v>Dale County,H1</v>
      </c>
      <c r="L69" t="str">
        <f t="shared" si="9"/>
        <v>Dale County</v>
      </c>
      <c r="M69" t="str">
        <f t="shared" si="10"/>
        <v>Dale</v>
      </c>
    </row>
    <row r="70" spans="1:13" x14ac:dyDescent="0.25">
      <c r="A70" s="1">
        <v>69</v>
      </c>
      <c r="B70" s="1">
        <v>1</v>
      </c>
      <c r="C70" s="1">
        <f t="shared" si="6"/>
        <v>472</v>
      </c>
      <c r="D70" s="13" t="str">
        <f t="shared" si="7"/>
        <v>69|1|472</v>
      </c>
      <c r="F70" s="9" t="s">
        <v>5091</v>
      </c>
      <c r="G70" s="9" t="s">
        <v>4602</v>
      </c>
      <c r="H70" s="9">
        <v>69</v>
      </c>
      <c r="J70" t="s">
        <v>1236</v>
      </c>
      <c r="K70" t="str">
        <f t="shared" si="8"/>
        <v>Dallas County,H1</v>
      </c>
      <c r="L70" t="str">
        <f t="shared" si="9"/>
        <v>Dallas County</v>
      </c>
      <c r="M70" t="str">
        <f t="shared" si="10"/>
        <v>Dallas</v>
      </c>
    </row>
    <row r="71" spans="1:13" x14ac:dyDescent="0.25">
      <c r="A71" s="1">
        <v>70</v>
      </c>
      <c r="B71" s="1">
        <v>1</v>
      </c>
      <c r="C71" s="1">
        <f t="shared" si="6"/>
        <v>496</v>
      </c>
      <c r="D71" s="13" t="str">
        <f t="shared" si="7"/>
        <v>70|1|496</v>
      </c>
      <c r="F71" s="9" t="s">
        <v>5113</v>
      </c>
      <c r="G71" s="9" t="s">
        <v>4731</v>
      </c>
      <c r="H71" s="9">
        <v>70</v>
      </c>
      <c r="J71" t="s">
        <v>1237</v>
      </c>
      <c r="K71" t="str">
        <f t="shared" si="8"/>
        <v>DeKalb County,H1</v>
      </c>
      <c r="L71" t="str">
        <f t="shared" si="9"/>
        <v>DeKalb County</v>
      </c>
      <c r="M71" t="str">
        <f t="shared" si="10"/>
        <v>DeKalb</v>
      </c>
    </row>
    <row r="72" spans="1:13" x14ac:dyDescent="0.25">
      <c r="A72" s="1">
        <v>71</v>
      </c>
      <c r="B72" s="1">
        <v>1</v>
      </c>
      <c r="C72" s="1">
        <f t="shared" si="6"/>
        <v>578</v>
      </c>
      <c r="D72" s="13" t="str">
        <f t="shared" si="7"/>
        <v>71|1|578</v>
      </c>
      <c r="F72" s="9" t="s">
        <v>5186</v>
      </c>
      <c r="G72" s="9" t="s">
        <v>4481</v>
      </c>
      <c r="H72" s="9">
        <v>71</v>
      </c>
      <c r="J72" t="s">
        <v>1238</v>
      </c>
      <c r="K72" t="str">
        <f t="shared" si="8"/>
        <v>Elmore County,H1</v>
      </c>
      <c r="L72" t="str">
        <f t="shared" si="9"/>
        <v>Elmore County</v>
      </c>
      <c r="M72" t="str">
        <f t="shared" si="10"/>
        <v>Elmore</v>
      </c>
    </row>
    <row r="73" spans="1:13" x14ac:dyDescent="0.25">
      <c r="A73" s="1">
        <v>72</v>
      </c>
      <c r="B73" s="1">
        <v>1</v>
      </c>
      <c r="C73" s="1">
        <f t="shared" si="6"/>
        <v>586</v>
      </c>
      <c r="D73" s="13" t="str">
        <f t="shared" si="7"/>
        <v>72|1|586</v>
      </c>
      <c r="F73" s="9" t="s">
        <v>5193</v>
      </c>
      <c r="G73" s="9" t="s">
        <v>4732</v>
      </c>
      <c r="H73" s="9">
        <v>72</v>
      </c>
      <c r="J73" t="s">
        <v>1239</v>
      </c>
      <c r="K73" t="str">
        <f t="shared" si="8"/>
        <v>Escambia County,H1</v>
      </c>
      <c r="L73" t="str">
        <f t="shared" si="9"/>
        <v>Escambia County</v>
      </c>
      <c r="M73" t="str">
        <f t="shared" si="10"/>
        <v>Escambia</v>
      </c>
    </row>
    <row r="74" spans="1:13" x14ac:dyDescent="0.25">
      <c r="A74" s="1">
        <v>73</v>
      </c>
      <c r="B74" s="1">
        <v>1</v>
      </c>
      <c r="C74" s="1">
        <f t="shared" si="6"/>
        <v>590</v>
      </c>
      <c r="D74" s="13" t="str">
        <f t="shared" si="7"/>
        <v>73|1|590</v>
      </c>
      <c r="F74" s="9" t="s">
        <v>5197</v>
      </c>
      <c r="G74" s="9" t="s">
        <v>4733</v>
      </c>
      <c r="H74" s="9">
        <v>73</v>
      </c>
      <c r="J74" t="s">
        <v>1240</v>
      </c>
      <c r="K74" t="str">
        <f t="shared" si="8"/>
        <v>Etowah County,H1</v>
      </c>
      <c r="L74" t="str">
        <f t="shared" si="9"/>
        <v>Etowah County</v>
      </c>
      <c r="M74" t="str">
        <f t="shared" si="10"/>
        <v>Etowah</v>
      </c>
    </row>
    <row r="75" spans="1:13" x14ac:dyDescent="0.25">
      <c r="A75" s="1">
        <v>74</v>
      </c>
      <c r="B75" s="1">
        <v>1</v>
      </c>
      <c r="C75" s="1">
        <f t="shared" si="6"/>
        <v>608</v>
      </c>
      <c r="D75" s="13" t="str">
        <f t="shared" si="7"/>
        <v>74|1|608</v>
      </c>
      <c r="F75" s="9" t="s">
        <v>5210</v>
      </c>
      <c r="G75" s="9" t="s">
        <v>4734</v>
      </c>
      <c r="H75" s="9">
        <v>74</v>
      </c>
      <c r="J75" t="s">
        <v>1241</v>
      </c>
      <c r="K75" t="str">
        <f t="shared" si="8"/>
        <v>Fayette County,H1</v>
      </c>
      <c r="L75" t="str">
        <f t="shared" si="9"/>
        <v>Fayette County</v>
      </c>
      <c r="M75" t="str">
        <f t="shared" si="10"/>
        <v>Fayette</v>
      </c>
    </row>
    <row r="76" spans="1:13" x14ac:dyDescent="0.25">
      <c r="A76" s="1">
        <v>75</v>
      </c>
      <c r="B76" s="1">
        <v>1</v>
      </c>
      <c r="C76" s="1">
        <f t="shared" si="6"/>
        <v>632</v>
      </c>
      <c r="D76" s="13" t="str">
        <f t="shared" si="7"/>
        <v>75|1|632</v>
      </c>
      <c r="F76" s="9" t="s">
        <v>5232</v>
      </c>
      <c r="G76" s="9" t="s">
        <v>4735</v>
      </c>
      <c r="H76" s="9">
        <v>75</v>
      </c>
      <c r="J76" t="s">
        <v>1242</v>
      </c>
      <c r="K76" t="str">
        <f t="shared" si="8"/>
        <v>Franklin County,H1</v>
      </c>
      <c r="L76" t="str">
        <f t="shared" si="9"/>
        <v>Franklin County</v>
      </c>
      <c r="M76" t="str">
        <f t="shared" si="10"/>
        <v>Franklin</v>
      </c>
    </row>
    <row r="77" spans="1:13" x14ac:dyDescent="0.25">
      <c r="A77" s="1">
        <v>76</v>
      </c>
      <c r="B77" s="1">
        <v>1</v>
      </c>
      <c r="C77" s="1">
        <f t="shared" si="6"/>
        <v>665</v>
      </c>
      <c r="D77" s="13" t="str">
        <f t="shared" si="7"/>
        <v>76|1|665</v>
      </c>
      <c r="F77" s="9" t="s">
        <v>5262</v>
      </c>
      <c r="G77" s="9" t="s">
        <v>4736</v>
      </c>
      <c r="H77" s="9">
        <v>76</v>
      </c>
      <c r="J77" t="s">
        <v>1243</v>
      </c>
      <c r="K77" t="str">
        <f t="shared" si="8"/>
        <v>Geneva County,H1</v>
      </c>
      <c r="L77" t="str">
        <f t="shared" si="9"/>
        <v>Geneva County</v>
      </c>
      <c r="M77" t="str">
        <f t="shared" si="10"/>
        <v>Geneva</v>
      </c>
    </row>
    <row r="78" spans="1:13" x14ac:dyDescent="0.25">
      <c r="A78" s="1">
        <v>77</v>
      </c>
      <c r="B78" s="1">
        <v>1</v>
      </c>
      <c r="C78" s="1">
        <f t="shared" si="6"/>
        <v>717</v>
      </c>
      <c r="D78" s="13" t="str">
        <f t="shared" si="7"/>
        <v>77|1|717</v>
      </c>
      <c r="F78" s="9" t="s">
        <v>5313</v>
      </c>
      <c r="G78" s="9" t="s">
        <v>4482</v>
      </c>
      <c r="H78" s="9">
        <v>77</v>
      </c>
      <c r="J78" t="s">
        <v>1244</v>
      </c>
      <c r="K78" t="str">
        <f t="shared" si="8"/>
        <v>Greene County,H1</v>
      </c>
      <c r="L78" t="str">
        <f t="shared" si="9"/>
        <v>Greene County</v>
      </c>
      <c r="M78" t="str">
        <f t="shared" si="10"/>
        <v>Greene</v>
      </c>
    </row>
    <row r="79" spans="1:13" x14ac:dyDescent="0.25">
      <c r="A79" s="1">
        <v>78</v>
      </c>
      <c r="B79" s="1">
        <v>1</v>
      </c>
      <c r="C79" s="1">
        <f t="shared" si="6"/>
        <v>746</v>
      </c>
      <c r="D79" s="13" t="str">
        <f t="shared" si="7"/>
        <v>78|1|746</v>
      </c>
      <c r="F79" s="9" t="s">
        <v>5335</v>
      </c>
      <c r="G79" s="9" t="s">
        <v>4737</v>
      </c>
      <c r="H79" s="9">
        <v>78</v>
      </c>
      <c r="J79" t="s">
        <v>1245</v>
      </c>
      <c r="K79" t="str">
        <f t="shared" si="8"/>
        <v>Hale County,H1</v>
      </c>
      <c r="L79" t="str">
        <f t="shared" si="9"/>
        <v>Hale County</v>
      </c>
      <c r="M79" t="str">
        <f t="shared" si="10"/>
        <v>Hale</v>
      </c>
    </row>
    <row r="80" spans="1:13" x14ac:dyDescent="0.25">
      <c r="A80" s="1">
        <v>79</v>
      </c>
      <c r="B80" s="1">
        <v>1</v>
      </c>
      <c r="C80" s="1">
        <f t="shared" si="6"/>
        <v>795</v>
      </c>
      <c r="D80" s="13" t="str">
        <f t="shared" si="7"/>
        <v>79|1|795</v>
      </c>
      <c r="F80" s="9" t="s">
        <v>5380</v>
      </c>
      <c r="G80" s="9" t="s">
        <v>4738</v>
      </c>
      <c r="H80" s="9">
        <v>79</v>
      </c>
      <c r="J80" t="s">
        <v>1246</v>
      </c>
      <c r="K80" t="str">
        <f t="shared" si="8"/>
        <v>Henry County,H1</v>
      </c>
      <c r="L80" t="str">
        <f t="shared" si="9"/>
        <v>Henry County</v>
      </c>
      <c r="M80" t="str">
        <f t="shared" si="10"/>
        <v>Henry</v>
      </c>
    </row>
    <row r="81" spans="1:13" x14ac:dyDescent="0.25">
      <c r="A81" s="1">
        <v>80</v>
      </c>
      <c r="B81" s="1">
        <v>1</v>
      </c>
      <c r="C81" s="1">
        <f t="shared" si="6"/>
        <v>829</v>
      </c>
      <c r="D81" s="13" t="str">
        <f t="shared" si="7"/>
        <v>80|1|829</v>
      </c>
      <c r="F81" s="9" t="s">
        <v>5411</v>
      </c>
      <c r="G81" s="9" t="s">
        <v>4739</v>
      </c>
      <c r="H81" s="9">
        <v>80</v>
      </c>
      <c r="J81" t="s">
        <v>1247</v>
      </c>
      <c r="K81" t="str">
        <f t="shared" si="8"/>
        <v>Houston County,H1</v>
      </c>
      <c r="L81" t="str">
        <f t="shared" si="9"/>
        <v>Houston County</v>
      </c>
      <c r="M81" t="str">
        <f t="shared" si="10"/>
        <v>Houston</v>
      </c>
    </row>
    <row r="82" spans="1:13" x14ac:dyDescent="0.25">
      <c r="A82" s="1">
        <v>81</v>
      </c>
      <c r="B82" s="1">
        <v>1</v>
      </c>
      <c r="C82" s="1">
        <f t="shared" si="6"/>
        <v>875</v>
      </c>
      <c r="D82" s="13" t="str">
        <f t="shared" si="7"/>
        <v>81|1|875</v>
      </c>
      <c r="F82" s="9" t="s">
        <v>5450</v>
      </c>
      <c r="G82" s="9" t="s">
        <v>4740</v>
      </c>
      <c r="H82" s="9">
        <v>81</v>
      </c>
      <c r="J82" t="s">
        <v>1248</v>
      </c>
      <c r="K82" t="str">
        <f t="shared" si="8"/>
        <v>Jackson County,H1</v>
      </c>
      <c r="L82" t="str">
        <f t="shared" si="9"/>
        <v>Jackson County</v>
      </c>
      <c r="M82" t="str">
        <f t="shared" si="10"/>
        <v>Jackson</v>
      </c>
    </row>
    <row r="83" spans="1:13" x14ac:dyDescent="0.25">
      <c r="A83" s="1">
        <v>82</v>
      </c>
      <c r="B83" s="1">
        <v>1</v>
      </c>
      <c r="C83" s="1">
        <f t="shared" si="6"/>
        <v>882</v>
      </c>
      <c r="D83" s="13" t="str">
        <f t="shared" si="7"/>
        <v>82|1|882</v>
      </c>
      <c r="F83" s="9" t="s">
        <v>5455</v>
      </c>
      <c r="G83" s="9" t="s">
        <v>4741</v>
      </c>
      <c r="H83" s="9">
        <v>82</v>
      </c>
      <c r="J83" t="s">
        <v>1249</v>
      </c>
      <c r="K83" t="str">
        <f t="shared" si="8"/>
        <v>Jefferson County,H1</v>
      </c>
      <c r="L83" t="str">
        <f t="shared" si="9"/>
        <v>Jefferson County</v>
      </c>
      <c r="M83" t="str">
        <f t="shared" si="10"/>
        <v>Jefferson</v>
      </c>
    </row>
    <row r="84" spans="1:13" x14ac:dyDescent="0.25">
      <c r="A84" s="1">
        <v>83</v>
      </c>
      <c r="B84" s="1">
        <v>1</v>
      </c>
      <c r="C84" s="1">
        <f t="shared" si="6"/>
        <v>982</v>
      </c>
      <c r="D84" s="13" t="str">
        <f t="shared" si="7"/>
        <v>83|1|982</v>
      </c>
      <c r="F84" s="9" t="s">
        <v>5542</v>
      </c>
      <c r="G84" s="9" t="s">
        <v>4742</v>
      </c>
      <c r="H84" s="9">
        <v>83</v>
      </c>
      <c r="J84" t="s">
        <v>1250</v>
      </c>
      <c r="K84" t="str">
        <f t="shared" si="8"/>
        <v>Lamar County,H1</v>
      </c>
      <c r="L84" t="str">
        <f t="shared" si="9"/>
        <v>Lamar County</v>
      </c>
      <c r="M84" t="str">
        <f t="shared" si="10"/>
        <v>Lamar</v>
      </c>
    </row>
    <row r="85" spans="1:13" x14ac:dyDescent="0.25">
      <c r="A85" s="1">
        <v>84</v>
      </c>
      <c r="B85" s="1">
        <v>1</v>
      </c>
      <c r="C85" s="1">
        <f t="shared" si="6"/>
        <v>1005</v>
      </c>
      <c r="D85" s="13" t="str">
        <f t="shared" si="7"/>
        <v>84|1|1005</v>
      </c>
      <c r="F85" s="9" t="s">
        <v>5562</v>
      </c>
      <c r="G85" s="9" t="s">
        <v>4743</v>
      </c>
      <c r="H85" s="9">
        <v>84</v>
      </c>
      <c r="J85" t="s">
        <v>1251</v>
      </c>
      <c r="K85" t="str">
        <f t="shared" si="8"/>
        <v>Lauderdale County,H1</v>
      </c>
      <c r="L85" t="str">
        <f t="shared" si="9"/>
        <v>Lauderdale County</v>
      </c>
      <c r="M85" t="str">
        <f t="shared" si="10"/>
        <v>Lauderdale</v>
      </c>
    </row>
    <row r="86" spans="1:13" x14ac:dyDescent="0.25">
      <c r="A86" s="1">
        <v>85</v>
      </c>
      <c r="B86" s="1">
        <v>1</v>
      </c>
      <c r="C86" s="1">
        <f t="shared" si="6"/>
        <v>1009</v>
      </c>
      <c r="D86" s="13" t="str">
        <f t="shared" si="7"/>
        <v>85|1|1009</v>
      </c>
      <c r="F86" s="9" t="s">
        <v>5566</v>
      </c>
      <c r="G86" s="9" t="s">
        <v>4744</v>
      </c>
      <c r="H86" s="9">
        <v>85</v>
      </c>
      <c r="J86" t="s">
        <v>1252</v>
      </c>
      <c r="K86" t="str">
        <f t="shared" si="8"/>
        <v>Lawrence County,H1</v>
      </c>
      <c r="L86" t="str">
        <f t="shared" si="9"/>
        <v>Lawrence County</v>
      </c>
      <c r="M86" t="str">
        <f t="shared" si="10"/>
        <v>Lawrence</v>
      </c>
    </row>
    <row r="87" spans="1:13" x14ac:dyDescent="0.25">
      <c r="A87" s="1">
        <v>86</v>
      </c>
      <c r="B87" s="1">
        <v>1</v>
      </c>
      <c r="C87" s="1">
        <f t="shared" si="6"/>
        <v>1016</v>
      </c>
      <c r="D87" s="13" t="str">
        <f t="shared" si="7"/>
        <v>86|1|1016</v>
      </c>
      <c r="F87" s="9" t="s">
        <v>5573</v>
      </c>
      <c r="G87" s="9" t="s">
        <v>4745</v>
      </c>
      <c r="H87" s="9">
        <v>86</v>
      </c>
      <c r="J87" t="s">
        <v>1253</v>
      </c>
      <c r="K87" t="str">
        <f t="shared" si="8"/>
        <v>Lee County,H1</v>
      </c>
      <c r="L87" t="str">
        <f t="shared" si="9"/>
        <v>Lee County</v>
      </c>
      <c r="M87" t="str">
        <f t="shared" si="10"/>
        <v>Lee</v>
      </c>
    </row>
    <row r="88" spans="1:13" x14ac:dyDescent="0.25">
      <c r="A88" s="1">
        <v>87</v>
      </c>
      <c r="B88" s="1">
        <v>1</v>
      </c>
      <c r="C88" s="1">
        <f t="shared" si="6"/>
        <v>1033</v>
      </c>
      <c r="D88" s="13" t="str">
        <f t="shared" si="7"/>
        <v>87|1|1033</v>
      </c>
      <c r="F88" s="9" t="s">
        <v>5589</v>
      </c>
      <c r="G88" s="9" t="s">
        <v>4746</v>
      </c>
      <c r="H88" s="9">
        <v>87</v>
      </c>
      <c r="J88" t="s">
        <v>1254</v>
      </c>
      <c r="K88" t="str">
        <f t="shared" si="8"/>
        <v>Limestone County,H1</v>
      </c>
      <c r="L88" t="str">
        <f t="shared" si="9"/>
        <v>Limestone County</v>
      </c>
      <c r="M88" t="str">
        <f t="shared" si="10"/>
        <v>Limestone</v>
      </c>
    </row>
    <row r="89" spans="1:13" x14ac:dyDescent="0.25">
      <c r="A89" s="1">
        <v>88</v>
      </c>
      <c r="B89" s="1">
        <v>1</v>
      </c>
      <c r="C89" s="1">
        <f t="shared" si="6"/>
        <v>1057</v>
      </c>
      <c r="D89" s="13" t="str">
        <f t="shared" si="7"/>
        <v>88|1|1057</v>
      </c>
      <c r="F89" s="9" t="s">
        <v>5609</v>
      </c>
      <c r="G89" s="9" t="s">
        <v>4747</v>
      </c>
      <c r="H89" s="9">
        <v>88</v>
      </c>
      <c r="J89" t="s">
        <v>1255</v>
      </c>
      <c r="K89" t="str">
        <f t="shared" si="8"/>
        <v>Lowndes County,H1</v>
      </c>
      <c r="L89" t="str">
        <f t="shared" si="9"/>
        <v>Lowndes County</v>
      </c>
      <c r="M89" t="str">
        <f t="shared" si="10"/>
        <v>Lowndes</v>
      </c>
    </row>
    <row r="90" spans="1:13" x14ac:dyDescent="0.25">
      <c r="A90" s="1">
        <v>89</v>
      </c>
      <c r="B90" s="1">
        <v>1</v>
      </c>
      <c r="C90" s="1">
        <f t="shared" si="6"/>
        <v>1073</v>
      </c>
      <c r="D90" s="13" t="str">
        <f t="shared" si="7"/>
        <v>89|1|1073</v>
      </c>
      <c r="F90" s="9" t="s">
        <v>5623</v>
      </c>
      <c r="G90" s="9" t="s">
        <v>4748</v>
      </c>
      <c r="H90" s="9">
        <v>89</v>
      </c>
      <c r="J90" t="s">
        <v>1256</v>
      </c>
      <c r="K90" t="str">
        <f t="shared" si="8"/>
        <v>Macon County,H1</v>
      </c>
      <c r="L90" t="str">
        <f t="shared" si="9"/>
        <v>Macon County</v>
      </c>
      <c r="M90" t="str">
        <f t="shared" si="10"/>
        <v>Macon</v>
      </c>
    </row>
    <row r="91" spans="1:13" x14ac:dyDescent="0.25">
      <c r="A91" s="1">
        <v>90</v>
      </c>
      <c r="B91" s="1">
        <v>1</v>
      </c>
      <c r="C91" s="1">
        <f t="shared" si="6"/>
        <v>1076</v>
      </c>
      <c r="D91" s="13" t="str">
        <f t="shared" si="7"/>
        <v>90|1|1076</v>
      </c>
      <c r="F91" s="9" t="s">
        <v>5626</v>
      </c>
      <c r="G91" s="9" t="s">
        <v>4749</v>
      </c>
      <c r="H91" s="9">
        <v>90</v>
      </c>
      <c r="J91" t="s">
        <v>1257</v>
      </c>
      <c r="K91" t="str">
        <f t="shared" si="8"/>
        <v>Madison County,H1</v>
      </c>
      <c r="L91" t="str">
        <f t="shared" si="9"/>
        <v>Madison County</v>
      </c>
      <c r="M91" t="str">
        <f t="shared" si="10"/>
        <v>Madison</v>
      </c>
    </row>
    <row r="92" spans="1:13" x14ac:dyDescent="0.25">
      <c r="A92" s="1">
        <v>91</v>
      </c>
      <c r="B92" s="1">
        <v>1</v>
      </c>
      <c r="C92" s="1">
        <f t="shared" si="6"/>
        <v>1092</v>
      </c>
      <c r="D92" s="13" t="str">
        <f t="shared" si="7"/>
        <v>91|1|1092</v>
      </c>
      <c r="F92" s="9" t="s">
        <v>5637</v>
      </c>
      <c r="G92" s="9" t="s">
        <v>4750</v>
      </c>
      <c r="H92" s="9">
        <v>91</v>
      </c>
      <c r="J92" t="s">
        <v>1258</v>
      </c>
      <c r="K92" t="str">
        <f t="shared" si="8"/>
        <v>Marengo County,H1</v>
      </c>
      <c r="L92" t="str">
        <f t="shared" si="9"/>
        <v>Marengo County</v>
      </c>
      <c r="M92" t="str">
        <f t="shared" si="10"/>
        <v>Marengo</v>
      </c>
    </row>
    <row r="93" spans="1:13" x14ac:dyDescent="0.25">
      <c r="A93" s="1">
        <v>92</v>
      </c>
      <c r="B93" s="1">
        <v>1</v>
      </c>
      <c r="C93" s="1">
        <f t="shared" si="6"/>
        <v>1098</v>
      </c>
      <c r="D93" s="13" t="str">
        <f t="shared" si="7"/>
        <v>92|1|1098</v>
      </c>
      <c r="F93" s="9" t="s">
        <v>5642</v>
      </c>
      <c r="G93" s="9" t="s">
        <v>4751</v>
      </c>
      <c r="H93" s="9">
        <v>92</v>
      </c>
      <c r="J93" t="s">
        <v>1259</v>
      </c>
      <c r="K93" t="str">
        <f t="shared" si="8"/>
        <v>Marion County,H1</v>
      </c>
      <c r="L93" t="str">
        <f t="shared" si="9"/>
        <v>Marion County</v>
      </c>
      <c r="M93" t="str">
        <f t="shared" si="10"/>
        <v>Marion</v>
      </c>
    </row>
    <row r="94" spans="1:13" x14ac:dyDescent="0.25">
      <c r="A94" s="1">
        <v>93</v>
      </c>
      <c r="B94" s="1">
        <v>1</v>
      </c>
      <c r="C94" s="1">
        <f t="shared" si="6"/>
        <v>1102</v>
      </c>
      <c r="D94" s="13" t="str">
        <f t="shared" si="7"/>
        <v>93|1|1102</v>
      </c>
      <c r="F94" s="9" t="s">
        <v>5646</v>
      </c>
      <c r="G94" s="9" t="s">
        <v>4483</v>
      </c>
      <c r="H94" s="9">
        <v>93</v>
      </c>
      <c r="J94" t="s">
        <v>1260</v>
      </c>
      <c r="K94" t="str">
        <f t="shared" si="8"/>
        <v>Marshall County,H1</v>
      </c>
      <c r="L94" t="str">
        <f t="shared" si="9"/>
        <v>Marshall County</v>
      </c>
      <c r="M94" t="str">
        <f t="shared" si="10"/>
        <v>Marshall</v>
      </c>
    </row>
    <row r="95" spans="1:13" x14ac:dyDescent="0.25">
      <c r="A95" s="1">
        <v>94</v>
      </c>
      <c r="B95" s="1">
        <v>1</v>
      </c>
      <c r="C95" s="1">
        <f t="shared" si="6"/>
        <v>1180</v>
      </c>
      <c r="D95" s="13" t="str">
        <f t="shared" si="7"/>
        <v>94|1|1180</v>
      </c>
      <c r="F95" s="9" t="s">
        <v>1079</v>
      </c>
      <c r="G95" s="9" t="s">
        <v>4752</v>
      </c>
      <c r="H95" s="9">
        <v>94</v>
      </c>
      <c r="J95" t="s">
        <v>1261</v>
      </c>
      <c r="K95" t="str">
        <f t="shared" si="8"/>
        <v>Mobile County,H1</v>
      </c>
      <c r="L95" t="str">
        <f t="shared" si="9"/>
        <v>Mobile County</v>
      </c>
      <c r="M95" t="str">
        <f t="shared" si="10"/>
        <v>Mobile</v>
      </c>
    </row>
    <row r="96" spans="1:13" x14ac:dyDescent="0.25">
      <c r="A96" s="1">
        <v>95</v>
      </c>
      <c r="B96" s="1">
        <v>1</v>
      </c>
      <c r="C96" s="1">
        <f t="shared" si="6"/>
        <v>1190</v>
      </c>
      <c r="D96" s="13" t="str">
        <f t="shared" si="7"/>
        <v>95|1|1190</v>
      </c>
      <c r="F96" s="9" t="s">
        <v>5726</v>
      </c>
      <c r="G96" s="9" t="s">
        <v>4753</v>
      </c>
      <c r="H96" s="9">
        <v>95</v>
      </c>
      <c r="J96" t="s">
        <v>1262</v>
      </c>
      <c r="K96" t="str">
        <f t="shared" si="8"/>
        <v>Monroe County,H1</v>
      </c>
      <c r="L96" t="str">
        <f t="shared" si="9"/>
        <v>Monroe County</v>
      </c>
      <c r="M96" t="str">
        <f t="shared" si="10"/>
        <v>Monroe</v>
      </c>
    </row>
    <row r="97" spans="1:13" x14ac:dyDescent="0.25">
      <c r="A97" s="1">
        <v>96</v>
      </c>
      <c r="B97" s="1">
        <v>1</v>
      </c>
      <c r="C97" s="1">
        <f t="shared" si="6"/>
        <v>1195</v>
      </c>
      <c r="D97" s="13" t="str">
        <f t="shared" si="7"/>
        <v>96|1|1195</v>
      </c>
      <c r="F97" s="9" t="s">
        <v>5731</v>
      </c>
      <c r="G97" s="9" t="s">
        <v>4754</v>
      </c>
      <c r="H97" s="9">
        <v>96</v>
      </c>
      <c r="J97" t="s">
        <v>1263</v>
      </c>
      <c r="K97" t="str">
        <f t="shared" si="8"/>
        <v>Montgomery County,H1</v>
      </c>
      <c r="L97" t="str">
        <f t="shared" si="9"/>
        <v>Montgomery County</v>
      </c>
      <c r="M97" t="str">
        <f t="shared" si="10"/>
        <v>Montgomery</v>
      </c>
    </row>
    <row r="98" spans="1:13" x14ac:dyDescent="0.25">
      <c r="A98" s="1">
        <v>97</v>
      </c>
      <c r="B98" s="1">
        <v>1</v>
      </c>
      <c r="C98" s="1">
        <f t="shared" ref="C98:C112" si="11">VLOOKUP(F98,$G$2:$H$1970,2,FALSE)</f>
        <v>1203</v>
      </c>
      <c r="D98" s="13" t="str">
        <f t="shared" si="7"/>
        <v>97|1|1203</v>
      </c>
      <c r="F98" s="9" t="s">
        <v>5738</v>
      </c>
      <c r="G98" s="9" t="s">
        <v>4755</v>
      </c>
      <c r="H98" s="9">
        <v>97</v>
      </c>
      <c r="J98" t="s">
        <v>1264</v>
      </c>
      <c r="K98" t="str">
        <f t="shared" si="8"/>
        <v>Morgan County,H1</v>
      </c>
      <c r="L98" t="str">
        <f t="shared" si="9"/>
        <v>Morgan County</v>
      </c>
      <c r="M98" t="str">
        <f t="shared" si="10"/>
        <v>Morgan</v>
      </c>
    </row>
    <row r="99" spans="1:13" x14ac:dyDescent="0.25">
      <c r="A99" s="1">
        <v>98</v>
      </c>
      <c r="B99" s="1">
        <v>1</v>
      </c>
      <c r="C99" s="1">
        <f t="shared" si="11"/>
        <v>1368</v>
      </c>
      <c r="D99" s="13" t="str">
        <f t="shared" si="7"/>
        <v>98|1|1368</v>
      </c>
      <c r="F99" s="9" t="s">
        <v>5879</v>
      </c>
      <c r="G99" s="9" t="s">
        <v>4756</v>
      </c>
      <c r="H99" s="9">
        <v>98</v>
      </c>
      <c r="J99" t="s">
        <v>1265</v>
      </c>
      <c r="K99" t="str">
        <f t="shared" si="8"/>
        <v>Perry County,H1</v>
      </c>
      <c r="L99" t="str">
        <f t="shared" si="9"/>
        <v>Perry County</v>
      </c>
      <c r="M99" t="str">
        <f t="shared" si="10"/>
        <v>Perry</v>
      </c>
    </row>
    <row r="100" spans="1:13" x14ac:dyDescent="0.25">
      <c r="A100" s="1">
        <v>99</v>
      </c>
      <c r="B100" s="1">
        <v>1</v>
      </c>
      <c r="C100" s="1">
        <f t="shared" si="11"/>
        <v>1380</v>
      </c>
      <c r="D100" s="13" t="str">
        <f t="shared" si="7"/>
        <v>99|1|1380</v>
      </c>
      <c r="F100" s="9" t="s">
        <v>5889</v>
      </c>
      <c r="G100" s="9" t="s">
        <v>4757</v>
      </c>
      <c r="H100" s="9">
        <v>99</v>
      </c>
      <c r="J100" t="s">
        <v>1266</v>
      </c>
      <c r="K100" t="str">
        <f t="shared" si="8"/>
        <v>Pickens County,H1</v>
      </c>
      <c r="L100" t="str">
        <f t="shared" si="9"/>
        <v>Pickens County</v>
      </c>
      <c r="M100" t="str">
        <f t="shared" si="10"/>
        <v>Pickens</v>
      </c>
    </row>
    <row r="101" spans="1:13" x14ac:dyDescent="0.25">
      <c r="A101" s="1">
        <v>100</v>
      </c>
      <c r="B101" s="1">
        <v>1</v>
      </c>
      <c r="C101" s="1">
        <f t="shared" si="11"/>
        <v>1383</v>
      </c>
      <c r="D101" s="13" t="str">
        <f t="shared" si="7"/>
        <v>100|1|1383</v>
      </c>
      <c r="F101" s="9" t="s">
        <v>5892</v>
      </c>
      <c r="G101" s="9" t="s">
        <v>4543</v>
      </c>
      <c r="H101" s="9">
        <v>100</v>
      </c>
      <c r="J101" t="s">
        <v>1267</v>
      </c>
      <c r="K101" t="str">
        <f t="shared" si="8"/>
        <v>Pike County,H1</v>
      </c>
      <c r="L101" t="str">
        <f t="shared" si="9"/>
        <v>Pike County</v>
      </c>
      <c r="M101" t="str">
        <f t="shared" si="10"/>
        <v>Pike</v>
      </c>
    </row>
    <row r="102" spans="1:13" x14ac:dyDescent="0.25">
      <c r="A102" s="1">
        <v>101</v>
      </c>
      <c r="B102" s="1">
        <v>1</v>
      </c>
      <c r="C102" s="1">
        <f t="shared" si="11"/>
        <v>1454</v>
      </c>
      <c r="D102" s="13" t="str">
        <f t="shared" si="7"/>
        <v>101|1|1454</v>
      </c>
      <c r="F102" s="9" t="s">
        <v>5955</v>
      </c>
      <c r="G102" s="9" t="s">
        <v>4758</v>
      </c>
      <c r="H102" s="9">
        <v>101</v>
      </c>
      <c r="J102" t="s">
        <v>1268</v>
      </c>
      <c r="K102" t="str">
        <f t="shared" si="8"/>
        <v>Randolph County,H1</v>
      </c>
      <c r="L102" t="str">
        <f t="shared" si="9"/>
        <v>Randolph County</v>
      </c>
      <c r="M102" t="str">
        <f t="shared" si="10"/>
        <v>Randolph</v>
      </c>
    </row>
    <row r="103" spans="1:13" x14ac:dyDescent="0.25">
      <c r="A103" s="1">
        <v>102</v>
      </c>
      <c r="B103" s="1">
        <v>1</v>
      </c>
      <c r="C103" s="1">
        <f t="shared" si="11"/>
        <v>1524</v>
      </c>
      <c r="D103" s="13" t="str">
        <f t="shared" si="7"/>
        <v>102|1|1524</v>
      </c>
      <c r="F103" s="9" t="s">
        <v>6016</v>
      </c>
      <c r="G103" s="9" t="s">
        <v>4759</v>
      </c>
      <c r="H103" s="9">
        <v>102</v>
      </c>
      <c r="J103" t="s">
        <v>1269</v>
      </c>
      <c r="K103" t="str">
        <f t="shared" si="8"/>
        <v>Russell County,H1</v>
      </c>
      <c r="L103" t="str">
        <f t="shared" si="9"/>
        <v>Russell County</v>
      </c>
      <c r="M103" t="str">
        <f t="shared" si="10"/>
        <v>Russell</v>
      </c>
    </row>
    <row r="104" spans="1:13" x14ac:dyDescent="0.25">
      <c r="A104" s="1">
        <v>103</v>
      </c>
      <c r="B104" s="1">
        <v>1</v>
      </c>
      <c r="C104" s="1">
        <f t="shared" si="11"/>
        <v>1648</v>
      </c>
      <c r="D104" s="13" t="str">
        <f t="shared" si="7"/>
        <v>103|1|1648</v>
      </c>
      <c r="F104" s="9" t="s">
        <v>6122</v>
      </c>
      <c r="G104" s="9" t="s">
        <v>4760</v>
      </c>
      <c r="H104" s="9">
        <v>103</v>
      </c>
      <c r="J104" t="s">
        <v>1270</v>
      </c>
      <c r="K104" t="str">
        <f t="shared" si="8"/>
        <v>St. Clair County,H1</v>
      </c>
      <c r="L104" t="str">
        <f t="shared" si="9"/>
        <v>St. Clair County</v>
      </c>
      <c r="M104" t="str">
        <f t="shared" si="10"/>
        <v>St. Clair</v>
      </c>
    </row>
    <row r="105" spans="1:13" x14ac:dyDescent="0.25">
      <c r="A105" s="1">
        <v>104</v>
      </c>
      <c r="B105" s="1">
        <v>1</v>
      </c>
      <c r="C105" s="1">
        <f t="shared" si="11"/>
        <v>1610</v>
      </c>
      <c r="D105" s="13" t="str">
        <f t="shared" si="7"/>
        <v>104|1|1610</v>
      </c>
      <c r="F105" s="9" t="s">
        <v>6089</v>
      </c>
      <c r="G105" s="9" t="s">
        <v>4761</v>
      </c>
      <c r="H105" s="9">
        <v>104</v>
      </c>
      <c r="J105" t="s">
        <v>1271</v>
      </c>
      <c r="K105" t="str">
        <f t="shared" si="8"/>
        <v>Shelby County,H1</v>
      </c>
      <c r="L105" t="str">
        <f t="shared" si="9"/>
        <v>Shelby County</v>
      </c>
      <c r="M105" t="str">
        <f t="shared" si="10"/>
        <v>Shelby</v>
      </c>
    </row>
    <row r="106" spans="1:13" x14ac:dyDescent="0.25">
      <c r="A106" s="1">
        <v>105</v>
      </c>
      <c r="B106" s="1">
        <v>1</v>
      </c>
      <c r="C106" s="1">
        <f t="shared" si="11"/>
        <v>1704</v>
      </c>
      <c r="D106" s="13" t="str">
        <f t="shared" si="7"/>
        <v>105|1|1704</v>
      </c>
      <c r="F106" s="9" t="s">
        <v>6165</v>
      </c>
      <c r="G106" s="9" t="s">
        <v>4762</v>
      </c>
      <c r="H106" s="9">
        <v>105</v>
      </c>
      <c r="J106" t="s">
        <v>1272</v>
      </c>
      <c r="K106" t="str">
        <f t="shared" si="8"/>
        <v>Sumter County,H1</v>
      </c>
      <c r="L106" t="str">
        <f t="shared" si="9"/>
        <v>Sumter County</v>
      </c>
      <c r="M106" t="str">
        <f t="shared" si="10"/>
        <v>Sumter</v>
      </c>
    </row>
    <row r="107" spans="1:13" x14ac:dyDescent="0.25">
      <c r="A107" s="1">
        <v>106</v>
      </c>
      <c r="B107" s="1">
        <v>1</v>
      </c>
      <c r="C107" s="1">
        <f t="shared" si="11"/>
        <v>1721</v>
      </c>
      <c r="D107" s="13" t="str">
        <f t="shared" si="7"/>
        <v>106|1|1721</v>
      </c>
      <c r="F107" s="9" t="s">
        <v>6181</v>
      </c>
      <c r="G107" s="9" t="s">
        <v>4763</v>
      </c>
      <c r="H107" s="9">
        <v>106</v>
      </c>
      <c r="J107" t="s">
        <v>1273</v>
      </c>
      <c r="K107" t="str">
        <f t="shared" si="8"/>
        <v>Talladega County,H1</v>
      </c>
      <c r="L107" t="str">
        <f t="shared" si="9"/>
        <v>Talladega County</v>
      </c>
      <c r="M107" t="str">
        <f t="shared" si="10"/>
        <v>Talladega</v>
      </c>
    </row>
    <row r="108" spans="1:13" x14ac:dyDescent="0.25">
      <c r="A108" s="1">
        <v>107</v>
      </c>
      <c r="B108" s="1">
        <v>1</v>
      </c>
      <c r="C108" s="1">
        <f t="shared" si="11"/>
        <v>1723</v>
      </c>
      <c r="D108" s="13" t="str">
        <f t="shared" si="7"/>
        <v>107|1|1723</v>
      </c>
      <c r="F108" s="9" t="s">
        <v>6183</v>
      </c>
      <c r="G108" s="9" t="s">
        <v>4764</v>
      </c>
      <c r="H108" s="9">
        <v>107</v>
      </c>
      <c r="J108" t="s">
        <v>1274</v>
      </c>
      <c r="K108" t="str">
        <f t="shared" si="8"/>
        <v>Tallapoosa County,H1</v>
      </c>
      <c r="L108" t="str">
        <f t="shared" si="9"/>
        <v>Tallapoosa County</v>
      </c>
      <c r="M108" t="str">
        <f t="shared" si="10"/>
        <v>Tallapoosa</v>
      </c>
    </row>
    <row r="109" spans="1:13" x14ac:dyDescent="0.25">
      <c r="A109" s="1">
        <v>108</v>
      </c>
      <c r="B109" s="1">
        <v>1</v>
      </c>
      <c r="C109" s="1">
        <f t="shared" si="11"/>
        <v>1790</v>
      </c>
      <c r="D109" s="13" t="str">
        <f t="shared" si="7"/>
        <v>108|1|1790</v>
      </c>
      <c r="F109" s="9" t="s">
        <v>6242</v>
      </c>
      <c r="G109" s="9" t="s">
        <v>4765</v>
      </c>
      <c r="H109" s="9">
        <v>108</v>
      </c>
      <c r="J109" t="s">
        <v>1275</v>
      </c>
      <c r="K109" t="str">
        <f t="shared" si="8"/>
        <v>Tuscaloosa County,H1</v>
      </c>
      <c r="L109" t="str">
        <f t="shared" si="9"/>
        <v>Tuscaloosa County</v>
      </c>
      <c r="M109" t="str">
        <f t="shared" si="10"/>
        <v>Tuscaloosa</v>
      </c>
    </row>
    <row r="110" spans="1:13" x14ac:dyDescent="0.25">
      <c r="A110" s="1">
        <v>109</v>
      </c>
      <c r="B110" s="1">
        <v>1</v>
      </c>
      <c r="C110" s="1">
        <f t="shared" si="11"/>
        <v>1846</v>
      </c>
      <c r="D110" s="13" t="str">
        <f t="shared" si="7"/>
        <v>109|1|1846</v>
      </c>
      <c r="F110" s="9" t="s">
        <v>6286</v>
      </c>
      <c r="G110" s="9" t="s">
        <v>4766</v>
      </c>
      <c r="H110" s="9">
        <v>109</v>
      </c>
      <c r="J110" t="s">
        <v>1276</v>
      </c>
      <c r="K110" t="str">
        <f t="shared" si="8"/>
        <v>Walker County,H1</v>
      </c>
      <c r="L110" t="str">
        <f t="shared" si="9"/>
        <v>Walker County</v>
      </c>
      <c r="M110" t="str">
        <f t="shared" si="10"/>
        <v>Walker</v>
      </c>
    </row>
    <row r="111" spans="1:13" x14ac:dyDescent="0.25">
      <c r="A111" s="1">
        <v>110</v>
      </c>
      <c r="B111" s="1">
        <v>1</v>
      </c>
      <c r="C111" s="1">
        <f t="shared" si="11"/>
        <v>1865</v>
      </c>
      <c r="D111" s="13" t="str">
        <f t="shared" si="7"/>
        <v>110|1|1865</v>
      </c>
      <c r="F111" s="9" t="s">
        <v>1211</v>
      </c>
      <c r="G111" s="9" t="s">
        <v>4603</v>
      </c>
      <c r="H111" s="9">
        <v>110</v>
      </c>
      <c r="J111" t="s">
        <v>1277</v>
      </c>
      <c r="K111" t="str">
        <f t="shared" si="8"/>
        <v>Washington County,H1</v>
      </c>
      <c r="L111" t="str">
        <f t="shared" si="9"/>
        <v>Washington County</v>
      </c>
      <c r="M111" t="str">
        <f t="shared" si="10"/>
        <v>Washington</v>
      </c>
    </row>
    <row r="112" spans="1:13" x14ac:dyDescent="0.25">
      <c r="A112" s="1">
        <v>111</v>
      </c>
      <c r="B112" s="1">
        <v>1</v>
      </c>
      <c r="C112" s="1">
        <f t="shared" si="11"/>
        <v>1907</v>
      </c>
      <c r="D112" s="13" t="str">
        <f t="shared" si="7"/>
        <v>111|1|1907</v>
      </c>
      <c r="F112" s="9" t="s">
        <v>6339</v>
      </c>
      <c r="G112" s="9" t="s">
        <v>4767</v>
      </c>
      <c r="H112" s="9">
        <v>111</v>
      </c>
      <c r="J112" t="s">
        <v>1278</v>
      </c>
      <c r="K112" t="str">
        <f t="shared" si="8"/>
        <v>Wilcox County,H1</v>
      </c>
      <c r="L112" t="str">
        <f t="shared" si="9"/>
        <v>Wilcox County</v>
      </c>
      <c r="M112" t="str">
        <f t="shared" si="10"/>
        <v>Wilcox</v>
      </c>
    </row>
    <row r="113" spans="1:13" x14ac:dyDescent="0.25">
      <c r="A113" s="1">
        <v>112</v>
      </c>
      <c r="B113" s="1">
        <v>1</v>
      </c>
      <c r="C113" s="1">
        <f t="shared" ref="C113:C176" si="12">VLOOKUP(F113,$G$2:$H$1970,2,FALSE)</f>
        <v>1926</v>
      </c>
      <c r="D113" s="13" t="str">
        <f t="shared" si="7"/>
        <v>112|1|1926</v>
      </c>
      <c r="F113" s="9" t="s">
        <v>6355</v>
      </c>
      <c r="G113" s="9" t="s">
        <v>4768</v>
      </c>
      <c r="H113" s="9">
        <v>112</v>
      </c>
      <c r="J113" t="s">
        <v>1279</v>
      </c>
      <c r="K113" t="str">
        <f t="shared" si="8"/>
        <v>Winston County,H1</v>
      </c>
      <c r="L113" t="str">
        <f t="shared" si="9"/>
        <v>Winston County</v>
      </c>
      <c r="M113" t="str">
        <f t="shared" si="10"/>
        <v>Winston</v>
      </c>
    </row>
    <row r="114" spans="1:13" x14ac:dyDescent="0.25">
      <c r="A114" s="1">
        <v>113</v>
      </c>
      <c r="B114" s="1">
        <v>2</v>
      </c>
      <c r="C114" s="1">
        <f t="shared" si="12"/>
        <v>23</v>
      </c>
      <c r="D114" s="13" t="str">
        <f t="shared" si="7"/>
        <v>113|2|23</v>
      </c>
      <c r="F114" s="9" t="s">
        <v>4449</v>
      </c>
      <c r="G114" s="9" t="s">
        <v>4769</v>
      </c>
      <c r="H114" s="9">
        <v>113</v>
      </c>
      <c r="J114" t="s">
        <v>1280</v>
      </c>
      <c r="K114" t="str">
        <f t="shared" si="8"/>
        <v>Aleutians East Borough,H1</v>
      </c>
      <c r="L114" t="str">
        <f t="shared" si="9"/>
        <v>Aleutians East Borough</v>
      </c>
      <c r="M114" t="str">
        <f t="shared" si="10"/>
        <v>Aleutians East Borough</v>
      </c>
    </row>
    <row r="115" spans="1:13" x14ac:dyDescent="0.25">
      <c r="A115" s="1">
        <v>114</v>
      </c>
      <c r="B115" s="1">
        <v>2</v>
      </c>
      <c r="C115" s="1">
        <f t="shared" si="12"/>
        <v>24</v>
      </c>
      <c r="D115" s="13" t="str">
        <f t="shared" si="7"/>
        <v>114|2|24</v>
      </c>
      <c r="F115" s="9" t="s">
        <v>4450</v>
      </c>
      <c r="G115" s="9" t="s">
        <v>4604</v>
      </c>
      <c r="H115" s="9">
        <v>114</v>
      </c>
      <c r="J115" t="s">
        <v>1281</v>
      </c>
      <c r="K115" t="str">
        <f t="shared" si="8"/>
        <v>Aleutians West Census Area,H5</v>
      </c>
      <c r="L115" t="str">
        <f t="shared" si="9"/>
        <v>Aleutians West Census Area</v>
      </c>
      <c r="M115" t="str">
        <f t="shared" si="10"/>
        <v>Aleutians West Census Area</v>
      </c>
    </row>
    <row r="116" spans="1:13" x14ac:dyDescent="0.25">
      <c r="A116" s="1">
        <v>115</v>
      </c>
      <c r="B116" s="1">
        <v>2</v>
      </c>
      <c r="C116" s="1">
        <f t="shared" si="12"/>
        <v>44</v>
      </c>
      <c r="D116" s="13" t="str">
        <f t="shared" si="7"/>
        <v>115|2|44</v>
      </c>
      <c r="F116" s="9" t="s">
        <v>4451</v>
      </c>
      <c r="G116" s="9" t="s">
        <v>4770</v>
      </c>
      <c r="H116" s="9">
        <v>115</v>
      </c>
      <c r="J116" t="s">
        <v>1282</v>
      </c>
      <c r="K116" t="str">
        <f t="shared" si="8"/>
        <v>Anchorage Municipality,H6</v>
      </c>
      <c r="L116" t="str">
        <f t="shared" si="9"/>
        <v>Anchorage Municipality</v>
      </c>
      <c r="M116" t="str">
        <f t="shared" si="10"/>
        <v>Anchorage Municipality</v>
      </c>
    </row>
    <row r="117" spans="1:13" x14ac:dyDescent="0.25">
      <c r="A117" s="1">
        <v>116</v>
      </c>
      <c r="B117" s="1">
        <v>2</v>
      </c>
      <c r="C117" s="1">
        <f t="shared" si="12"/>
        <v>160</v>
      </c>
      <c r="D117" s="13" t="str">
        <f t="shared" si="7"/>
        <v>116|2|160</v>
      </c>
      <c r="F117" s="9" t="s">
        <v>4452</v>
      </c>
      <c r="G117" s="9" t="s">
        <v>4771</v>
      </c>
      <c r="H117" s="9">
        <v>116</v>
      </c>
      <c r="J117" t="s">
        <v>1283</v>
      </c>
      <c r="K117" t="str">
        <f t="shared" si="8"/>
        <v>Bethel Census Area,H5</v>
      </c>
      <c r="L117" t="str">
        <f t="shared" si="9"/>
        <v>Bethel Census Area</v>
      </c>
      <c r="M117" t="str">
        <f t="shared" si="10"/>
        <v>Bethel Census Area</v>
      </c>
    </row>
    <row r="118" spans="1:13" x14ac:dyDescent="0.25">
      <c r="A118" s="1">
        <v>117</v>
      </c>
      <c r="B118" s="1">
        <v>2</v>
      </c>
      <c r="C118" s="1">
        <f t="shared" si="12"/>
        <v>215</v>
      </c>
      <c r="D118" s="13" t="str">
        <f t="shared" si="7"/>
        <v>117|2|215</v>
      </c>
      <c r="F118" s="9" t="s">
        <v>4453</v>
      </c>
      <c r="G118" s="9" t="s">
        <v>4772</v>
      </c>
      <c r="H118" s="9">
        <v>117</v>
      </c>
      <c r="J118" t="s">
        <v>1284</v>
      </c>
      <c r="K118" t="str">
        <f t="shared" si="8"/>
        <v>Bristol Bay Borough,H1</v>
      </c>
      <c r="L118" t="str">
        <f t="shared" si="9"/>
        <v>Bristol Bay Borough</v>
      </c>
      <c r="M118" t="str">
        <f t="shared" si="10"/>
        <v>Bristol Bay Borough</v>
      </c>
    </row>
    <row r="119" spans="1:13" x14ac:dyDescent="0.25">
      <c r="A119" s="1">
        <v>118</v>
      </c>
      <c r="B119" s="1">
        <v>2</v>
      </c>
      <c r="C119" s="1">
        <f t="shared" si="12"/>
        <v>500</v>
      </c>
      <c r="D119" s="13" t="str">
        <f t="shared" si="7"/>
        <v>118|2|500</v>
      </c>
      <c r="F119" s="9" t="s">
        <v>4454</v>
      </c>
      <c r="G119" s="9" t="s">
        <v>4773</v>
      </c>
      <c r="H119" s="9">
        <v>118</v>
      </c>
      <c r="J119" t="s">
        <v>1285</v>
      </c>
      <c r="K119" t="str">
        <f t="shared" si="8"/>
        <v>Denali Borough,H1</v>
      </c>
      <c r="L119" t="str">
        <f t="shared" si="9"/>
        <v>Denali Borough</v>
      </c>
      <c r="M119" t="str">
        <f t="shared" si="10"/>
        <v>Denali Borough</v>
      </c>
    </row>
    <row r="120" spans="1:13" x14ac:dyDescent="0.25">
      <c r="A120" s="1">
        <v>119</v>
      </c>
      <c r="B120" s="1">
        <v>2</v>
      </c>
      <c r="C120" s="1">
        <f t="shared" si="12"/>
        <v>516</v>
      </c>
      <c r="D120" s="13" t="str">
        <f t="shared" si="7"/>
        <v>119|2|516</v>
      </c>
      <c r="F120" s="9" t="s">
        <v>4455</v>
      </c>
      <c r="G120" s="9" t="s">
        <v>4774</v>
      </c>
      <c r="H120" s="9">
        <v>119</v>
      </c>
      <c r="J120" t="s">
        <v>1286</v>
      </c>
      <c r="K120" t="str">
        <f t="shared" si="8"/>
        <v>Dillingham Census Area,H5</v>
      </c>
      <c r="L120" t="str">
        <f t="shared" si="9"/>
        <v>Dillingham Census Area</v>
      </c>
      <c r="M120" t="str">
        <f t="shared" si="10"/>
        <v>Dillingham Census Area</v>
      </c>
    </row>
    <row r="121" spans="1:13" x14ac:dyDescent="0.25">
      <c r="A121" s="1">
        <v>120</v>
      </c>
      <c r="B121" s="1">
        <v>2</v>
      </c>
      <c r="C121" s="1">
        <f t="shared" si="12"/>
        <v>594</v>
      </c>
      <c r="D121" s="13" t="str">
        <f t="shared" si="7"/>
        <v>120|2|594</v>
      </c>
      <c r="F121" s="9" t="s">
        <v>4456</v>
      </c>
      <c r="G121" s="9" t="s">
        <v>4775</v>
      </c>
      <c r="H121" s="9">
        <v>120</v>
      </c>
      <c r="J121" t="s">
        <v>1287</v>
      </c>
      <c r="K121" t="str">
        <f t="shared" si="8"/>
        <v>Fairbanks North Star Borough,H1</v>
      </c>
      <c r="L121" t="str">
        <f t="shared" si="9"/>
        <v>Fairbanks North Star Borough</v>
      </c>
      <c r="M121" t="str">
        <f t="shared" si="10"/>
        <v>Fairbanks North Star Borough</v>
      </c>
    </row>
    <row r="122" spans="1:13" x14ac:dyDescent="0.25">
      <c r="A122" s="1">
        <v>121</v>
      </c>
      <c r="B122" s="1">
        <v>2</v>
      </c>
      <c r="C122" s="1">
        <f t="shared" si="12"/>
        <v>745</v>
      </c>
      <c r="D122" s="13" t="str">
        <f t="shared" si="7"/>
        <v>121|2|745</v>
      </c>
      <c r="F122" s="9" t="s">
        <v>4457</v>
      </c>
      <c r="G122" s="9" t="s">
        <v>4776</v>
      </c>
      <c r="H122" s="9">
        <v>121</v>
      </c>
      <c r="J122" t="s">
        <v>1288</v>
      </c>
      <c r="K122" t="str">
        <f t="shared" si="8"/>
        <v>Haines Borough,H1</v>
      </c>
      <c r="L122" t="str">
        <f t="shared" si="9"/>
        <v>Haines Borough</v>
      </c>
      <c r="M122" t="str">
        <f t="shared" si="10"/>
        <v>Haines Borough</v>
      </c>
    </row>
    <row r="123" spans="1:13" x14ac:dyDescent="0.25">
      <c r="A123" s="1">
        <v>122</v>
      </c>
      <c r="B123" s="1">
        <v>2</v>
      </c>
      <c r="C123" s="1">
        <f t="shared" si="12"/>
        <v>821</v>
      </c>
      <c r="D123" s="13" t="str">
        <f t="shared" si="7"/>
        <v>122|2|821</v>
      </c>
      <c r="F123" s="9" t="s">
        <v>4458</v>
      </c>
      <c r="G123" s="9" t="s">
        <v>4777</v>
      </c>
      <c r="H123" s="9">
        <v>122</v>
      </c>
      <c r="J123" t="s">
        <v>1289</v>
      </c>
      <c r="K123" t="str">
        <f t="shared" si="8"/>
        <v>Hoonah-Angoon Census Area,H5</v>
      </c>
      <c r="L123" t="str">
        <f t="shared" si="9"/>
        <v>Hoonah-Angoon Census Area</v>
      </c>
      <c r="M123" t="str">
        <f t="shared" si="10"/>
        <v>Hoonah-Angoon Census Area</v>
      </c>
    </row>
    <row r="124" spans="1:13" x14ac:dyDescent="0.25">
      <c r="A124" s="1">
        <v>123</v>
      </c>
      <c r="B124" s="1">
        <v>2</v>
      </c>
      <c r="C124" s="1">
        <f t="shared" si="12"/>
        <v>904</v>
      </c>
      <c r="D124" s="13" t="str">
        <f t="shared" si="7"/>
        <v>123|2|904</v>
      </c>
      <c r="F124" s="9" t="s">
        <v>4459</v>
      </c>
      <c r="G124" s="9" t="s">
        <v>4778</v>
      </c>
      <c r="H124" s="9">
        <v>123</v>
      </c>
      <c r="J124" t="s">
        <v>1290</v>
      </c>
      <c r="K124" t="str">
        <f t="shared" si="8"/>
        <v>Juneau City and Borough,H6</v>
      </c>
      <c r="L124" t="str">
        <f t="shared" si="9"/>
        <v>Juneau City and Borough</v>
      </c>
      <c r="M124" t="str">
        <f t="shared" si="10"/>
        <v>Juneau City and Borough</v>
      </c>
    </row>
    <row r="125" spans="1:13" x14ac:dyDescent="0.25">
      <c r="A125" s="1">
        <v>124</v>
      </c>
      <c r="B125" s="1">
        <v>2</v>
      </c>
      <c r="C125" s="1">
        <f t="shared" si="12"/>
        <v>923</v>
      </c>
      <c r="D125" s="13" t="str">
        <f t="shared" si="7"/>
        <v>124|2|923</v>
      </c>
      <c r="F125" s="9" t="s">
        <v>4460</v>
      </c>
      <c r="G125" s="9" t="s">
        <v>4779</v>
      </c>
      <c r="H125" s="9">
        <v>124</v>
      </c>
      <c r="J125" t="s">
        <v>1291</v>
      </c>
      <c r="K125" t="str">
        <f t="shared" si="8"/>
        <v>Kenai Peninsula Borough,H1</v>
      </c>
      <c r="L125" t="str">
        <f t="shared" si="9"/>
        <v>Kenai Peninsula Borough</v>
      </c>
      <c r="M125" t="str">
        <f t="shared" si="10"/>
        <v>Kenai Peninsula Borough</v>
      </c>
    </row>
    <row r="126" spans="1:13" x14ac:dyDescent="0.25">
      <c r="A126" s="1">
        <v>125</v>
      </c>
      <c r="B126" s="1">
        <v>2</v>
      </c>
      <c r="C126" s="1">
        <f t="shared" si="12"/>
        <v>934</v>
      </c>
      <c r="D126" s="13" t="str">
        <f t="shared" si="7"/>
        <v>125|2|934</v>
      </c>
      <c r="F126" s="9" t="s">
        <v>4461</v>
      </c>
      <c r="G126" s="9" t="s">
        <v>4780</v>
      </c>
      <c r="H126" s="9">
        <v>125</v>
      </c>
      <c r="J126" t="s">
        <v>1292</v>
      </c>
      <c r="K126" t="str">
        <f t="shared" si="8"/>
        <v>Ketchikan Gateway Borough,H1</v>
      </c>
      <c r="L126" t="str">
        <f t="shared" si="9"/>
        <v>Ketchikan Gateway Borough</v>
      </c>
      <c r="M126" t="str">
        <f t="shared" si="10"/>
        <v>Ketchikan Gateway Borough</v>
      </c>
    </row>
    <row r="127" spans="1:13" x14ac:dyDescent="0.25">
      <c r="A127" s="1">
        <v>126</v>
      </c>
      <c r="B127" s="1">
        <v>2</v>
      </c>
      <c r="C127" s="1">
        <f t="shared" si="12"/>
        <v>960</v>
      </c>
      <c r="D127" s="13" t="str">
        <f t="shared" si="7"/>
        <v>126|2|960</v>
      </c>
      <c r="F127" s="9" t="s">
        <v>4462</v>
      </c>
      <c r="G127" s="9" t="s">
        <v>4781</v>
      </c>
      <c r="H127" s="9">
        <v>126</v>
      </c>
      <c r="J127" t="s">
        <v>1293</v>
      </c>
      <c r="K127" t="str">
        <f t="shared" si="8"/>
        <v>Kodiak Island Borough,H1</v>
      </c>
      <c r="L127" t="str">
        <f t="shared" si="9"/>
        <v>Kodiak Island Borough</v>
      </c>
      <c r="M127" t="str">
        <f t="shared" si="10"/>
        <v>Kodiak Island Borough</v>
      </c>
    </row>
    <row r="128" spans="1:13" x14ac:dyDescent="0.25">
      <c r="A128" s="1">
        <v>127</v>
      </c>
      <c r="B128" s="1">
        <v>2</v>
      </c>
      <c r="C128" s="1">
        <f t="shared" si="12"/>
        <v>979</v>
      </c>
      <c r="D128" s="13" t="str">
        <f t="shared" si="7"/>
        <v>127|2|979</v>
      </c>
      <c r="F128" s="9" t="s">
        <v>4463</v>
      </c>
      <c r="G128" s="9" t="s">
        <v>4605</v>
      </c>
      <c r="H128" s="9">
        <v>127</v>
      </c>
      <c r="J128" t="s">
        <v>1294</v>
      </c>
      <c r="K128" t="str">
        <f t="shared" si="8"/>
        <v>Lake and Peninsula Borough,H1</v>
      </c>
      <c r="L128" t="str">
        <f t="shared" si="9"/>
        <v>Lake and Peninsula Borough</v>
      </c>
      <c r="M128" t="str">
        <f t="shared" si="10"/>
        <v>Lake and Peninsula Borough</v>
      </c>
    </row>
    <row r="129" spans="1:13" x14ac:dyDescent="0.25">
      <c r="A129" s="1">
        <v>128</v>
      </c>
      <c r="B129" s="1">
        <v>2</v>
      </c>
      <c r="C129" s="1">
        <f t="shared" si="12"/>
        <v>1108</v>
      </c>
      <c r="D129" s="13" t="str">
        <f t="shared" si="7"/>
        <v>128|2|1108</v>
      </c>
      <c r="F129" s="9" t="s">
        <v>4464</v>
      </c>
      <c r="G129" s="9" t="s">
        <v>4782</v>
      </c>
      <c r="H129" s="9">
        <v>128</v>
      </c>
      <c r="J129" t="s">
        <v>1295</v>
      </c>
      <c r="K129" t="str">
        <f t="shared" si="8"/>
        <v>Matanuska-Susitna Borough,H1</v>
      </c>
      <c r="L129" t="str">
        <f t="shared" si="9"/>
        <v>Matanuska-Susitna Borough</v>
      </c>
      <c r="M129" t="str">
        <f t="shared" si="10"/>
        <v>Matanuska-Susitna Borough</v>
      </c>
    </row>
    <row r="130" spans="1:13" x14ac:dyDescent="0.25">
      <c r="A130" s="1">
        <v>129</v>
      </c>
      <c r="B130" s="1">
        <v>2</v>
      </c>
      <c r="C130" s="1">
        <f t="shared" si="12"/>
        <v>1262</v>
      </c>
      <c r="D130" s="13" t="str">
        <f t="shared" ref="D130:D193" si="13">A130&amp;"|"&amp;B130&amp;"|"&amp;C130</f>
        <v>129|2|1262</v>
      </c>
      <c r="F130" s="9" t="s">
        <v>4465</v>
      </c>
      <c r="G130" s="9" t="s">
        <v>4783</v>
      </c>
      <c r="H130" s="9">
        <v>129</v>
      </c>
      <c r="J130" t="s">
        <v>1296</v>
      </c>
      <c r="K130" t="str">
        <f t="shared" si="8"/>
        <v>Nome Census Area,H5</v>
      </c>
      <c r="L130" t="str">
        <f t="shared" si="9"/>
        <v>Nome Census Area</v>
      </c>
      <c r="M130" t="str">
        <f t="shared" si="10"/>
        <v>Nome Census Area</v>
      </c>
    </row>
    <row r="131" spans="1:13" x14ac:dyDescent="0.25">
      <c r="A131" s="1">
        <v>130</v>
      </c>
      <c r="B131" s="1">
        <v>2</v>
      </c>
      <c r="C131" s="1">
        <f t="shared" si="12"/>
        <v>1266</v>
      </c>
      <c r="D131" s="13" t="str">
        <f t="shared" si="13"/>
        <v>130|2|1266</v>
      </c>
      <c r="F131" s="9" t="s">
        <v>4466</v>
      </c>
      <c r="G131" s="9" t="s">
        <v>4784</v>
      </c>
      <c r="H131" s="9">
        <v>130</v>
      </c>
      <c r="J131" t="s">
        <v>1297</v>
      </c>
      <c r="K131" t="str">
        <f t="shared" ref="K131:K194" si="14">RIGHT(J131,LEN(J131)-10)</f>
        <v>North Slope Borough,H1</v>
      </c>
      <c r="L131" t="str">
        <f t="shared" ref="L131:L194" si="15">LEFT(K131,LEN(K131)-3)</f>
        <v>North Slope Borough</v>
      </c>
      <c r="M131" t="str">
        <f t="shared" ref="M131:M194" si="16">SUBSTITUTE(L131," County","")</f>
        <v>North Slope Borough</v>
      </c>
    </row>
    <row r="132" spans="1:13" x14ac:dyDescent="0.25">
      <c r="A132" s="1">
        <v>131</v>
      </c>
      <c r="B132" s="1">
        <v>2</v>
      </c>
      <c r="C132" s="1">
        <f t="shared" si="12"/>
        <v>1270</v>
      </c>
      <c r="D132" s="13" t="str">
        <f t="shared" si="13"/>
        <v>131|2|1270</v>
      </c>
      <c r="F132" s="9" t="s">
        <v>4467</v>
      </c>
      <c r="G132" s="9" t="s">
        <v>4785</v>
      </c>
      <c r="H132" s="9">
        <v>131</v>
      </c>
      <c r="J132" t="s">
        <v>1298</v>
      </c>
      <c r="K132" t="str">
        <f t="shared" si="14"/>
        <v>Northwest Arctic Borough,H1</v>
      </c>
      <c r="L132" t="str">
        <f t="shared" si="15"/>
        <v>Northwest Arctic Borough</v>
      </c>
      <c r="M132" t="str">
        <f t="shared" si="16"/>
        <v>Northwest Arctic Borough</v>
      </c>
    </row>
    <row r="133" spans="1:13" x14ac:dyDescent="0.25">
      <c r="A133" s="1">
        <v>132</v>
      </c>
      <c r="B133" s="1">
        <v>2</v>
      </c>
      <c r="C133" s="1">
        <f>VLOOKUP(F133,$G$2:$H$1970,2,FALSE)</f>
        <v>1371</v>
      </c>
      <c r="D133" s="13" t="str">
        <f t="shared" si="13"/>
        <v>132|2|1371</v>
      </c>
      <c r="F133" s="9" t="s">
        <v>4468</v>
      </c>
      <c r="G133" s="9" t="s">
        <v>4786</v>
      </c>
      <c r="H133" s="9">
        <v>132</v>
      </c>
      <c r="J133" t="s">
        <v>1299</v>
      </c>
      <c r="K133" t="str">
        <f t="shared" si="14"/>
        <v>Petersburg Census Area,H5</v>
      </c>
      <c r="L133" t="str">
        <f t="shared" si="15"/>
        <v>Petersburg Census Area</v>
      </c>
      <c r="M133" t="str">
        <f t="shared" si="16"/>
        <v>Petersburg Census Area</v>
      </c>
    </row>
    <row r="134" spans="1:13" x14ac:dyDescent="0.25">
      <c r="A134" s="1">
        <v>133</v>
      </c>
      <c r="B134" s="1">
        <v>2</v>
      </c>
      <c r="C134" s="1">
        <f t="shared" si="12"/>
        <v>1433</v>
      </c>
      <c r="D134" s="13" t="str">
        <f t="shared" si="13"/>
        <v>133|2|1433</v>
      </c>
      <c r="F134" s="9" t="s">
        <v>4469</v>
      </c>
      <c r="G134" s="9" t="s">
        <v>4484</v>
      </c>
      <c r="H134" s="9">
        <v>133</v>
      </c>
      <c r="J134" t="s">
        <v>1300</v>
      </c>
      <c r="K134" t="str">
        <f t="shared" si="14"/>
        <v>Prince of Wales-Hyder Census Area,H5</v>
      </c>
      <c r="L134" t="str">
        <f t="shared" si="15"/>
        <v>Prince of Wales-Hyder Census Area</v>
      </c>
      <c r="M134" t="str">
        <f t="shared" si="16"/>
        <v>Prince of Wales-Hyder Census Area</v>
      </c>
    </row>
    <row r="135" spans="1:13" x14ac:dyDescent="0.25">
      <c r="A135" s="1">
        <v>134</v>
      </c>
      <c r="B135" s="1">
        <v>2</v>
      </c>
      <c r="C135" s="1">
        <f t="shared" si="12"/>
        <v>1623</v>
      </c>
      <c r="D135" s="13" t="str">
        <f t="shared" si="13"/>
        <v>134|2|1623</v>
      </c>
      <c r="F135" s="9" t="s">
        <v>4470</v>
      </c>
      <c r="G135" s="9" t="s">
        <v>4787</v>
      </c>
      <c r="H135" s="9">
        <v>134</v>
      </c>
      <c r="J135" t="s">
        <v>1301</v>
      </c>
      <c r="K135" t="str">
        <f t="shared" si="14"/>
        <v>Sitka City and Borough,H6</v>
      </c>
      <c r="L135" t="str">
        <f t="shared" si="15"/>
        <v>Sitka City and Borough</v>
      </c>
      <c r="M135" t="str">
        <f t="shared" si="16"/>
        <v>Sitka City and Borough</v>
      </c>
    </row>
    <row r="136" spans="1:13" x14ac:dyDescent="0.25">
      <c r="A136" s="1">
        <v>135</v>
      </c>
      <c r="B136" s="1">
        <v>2</v>
      </c>
      <c r="C136" s="1">
        <f t="shared" si="12"/>
        <v>1625</v>
      </c>
      <c r="D136" s="13" t="str">
        <f t="shared" si="13"/>
        <v>135|2|1625</v>
      </c>
      <c r="F136" s="9" t="s">
        <v>4471</v>
      </c>
      <c r="G136" s="9" t="s">
        <v>4788</v>
      </c>
      <c r="H136" s="9">
        <v>135</v>
      </c>
      <c r="J136" t="s">
        <v>1302</v>
      </c>
      <c r="K136" t="str">
        <f t="shared" si="14"/>
        <v>Skagway Municipality,H1</v>
      </c>
      <c r="L136" t="str">
        <f t="shared" si="15"/>
        <v>Skagway Municipality</v>
      </c>
      <c r="M136" t="str">
        <f t="shared" si="16"/>
        <v>Skagway Municipality</v>
      </c>
    </row>
    <row r="137" spans="1:13" x14ac:dyDescent="0.25">
      <c r="A137" s="1">
        <v>136</v>
      </c>
      <c r="B137" s="1">
        <v>2</v>
      </c>
      <c r="C137" s="1">
        <f t="shared" si="12"/>
        <v>1638</v>
      </c>
      <c r="D137" s="13" t="str">
        <f t="shared" si="13"/>
        <v>136|2|1638</v>
      </c>
      <c r="F137" s="9" t="s">
        <v>4472</v>
      </c>
      <c r="G137" s="9" t="s">
        <v>4789</v>
      </c>
      <c r="H137" s="9">
        <v>136</v>
      </c>
      <c r="J137" t="s">
        <v>1303</v>
      </c>
      <c r="K137" t="str">
        <f t="shared" si="14"/>
        <v>Southeast Fairbanks Census Area,H5</v>
      </c>
      <c r="L137" t="str">
        <f t="shared" si="15"/>
        <v>Southeast Fairbanks Census Area</v>
      </c>
      <c r="M137" t="str">
        <f t="shared" si="16"/>
        <v>Southeast Fairbanks Census Area</v>
      </c>
    </row>
    <row r="138" spans="1:13" x14ac:dyDescent="0.25">
      <c r="A138" s="1">
        <v>137</v>
      </c>
      <c r="B138" s="1">
        <v>2</v>
      </c>
      <c r="C138" s="1">
        <f t="shared" si="12"/>
        <v>1811</v>
      </c>
      <c r="D138" s="13" t="str">
        <f t="shared" si="13"/>
        <v>137|2|1811</v>
      </c>
      <c r="F138" s="9" t="s">
        <v>4473</v>
      </c>
      <c r="G138" s="9" t="s">
        <v>4790</v>
      </c>
      <c r="H138" s="9">
        <v>137</v>
      </c>
      <c r="J138" t="s">
        <v>1304</v>
      </c>
      <c r="K138" t="str">
        <f t="shared" si="14"/>
        <v>Valdez-Cordova Census Area,H5</v>
      </c>
      <c r="L138" t="str">
        <f t="shared" si="15"/>
        <v>Valdez-Cordova Census Area</v>
      </c>
      <c r="M138" t="str">
        <f t="shared" si="16"/>
        <v>Valdez-Cordova Census Area</v>
      </c>
    </row>
    <row r="139" spans="1:13" x14ac:dyDescent="0.25">
      <c r="A139" s="1">
        <v>138</v>
      </c>
      <c r="B139" s="1">
        <v>2</v>
      </c>
      <c r="C139" s="1">
        <f t="shared" si="12"/>
        <v>1839</v>
      </c>
      <c r="D139" s="13" t="str">
        <f t="shared" si="13"/>
        <v>138|2|1839</v>
      </c>
      <c r="F139" s="9" t="s">
        <v>4474</v>
      </c>
      <c r="G139" s="9" t="s">
        <v>4547</v>
      </c>
      <c r="H139" s="9">
        <v>138</v>
      </c>
      <c r="J139" t="s">
        <v>1305</v>
      </c>
      <c r="K139" t="str">
        <f t="shared" si="14"/>
        <v>Wade Hampton Census Area,H5</v>
      </c>
      <c r="L139" t="str">
        <f t="shared" si="15"/>
        <v>Wade Hampton Census Area</v>
      </c>
      <c r="M139" t="str">
        <f t="shared" si="16"/>
        <v>Wade Hampton Census Area</v>
      </c>
    </row>
    <row r="140" spans="1:13" x14ac:dyDescent="0.25">
      <c r="A140" s="1">
        <v>139</v>
      </c>
      <c r="B140" s="1">
        <v>2</v>
      </c>
      <c r="C140" s="1">
        <f t="shared" si="12"/>
        <v>1939</v>
      </c>
      <c r="D140" s="13" t="str">
        <f t="shared" si="13"/>
        <v>139|2|1939</v>
      </c>
      <c r="F140" s="9" t="s">
        <v>4475</v>
      </c>
      <c r="G140" s="9" t="s">
        <v>4791</v>
      </c>
      <c r="H140" s="9">
        <v>139</v>
      </c>
      <c r="J140" t="s">
        <v>1306</v>
      </c>
      <c r="K140" t="str">
        <f t="shared" si="14"/>
        <v>Wrangell City and Borough,H1</v>
      </c>
      <c r="L140" t="str">
        <f t="shared" si="15"/>
        <v>Wrangell City and Borough</v>
      </c>
      <c r="M140" t="str">
        <f t="shared" si="16"/>
        <v>Wrangell City and Borough</v>
      </c>
    </row>
    <row r="141" spans="1:13" x14ac:dyDescent="0.25">
      <c r="A141" s="1">
        <v>140</v>
      </c>
      <c r="B141" s="1">
        <v>2</v>
      </c>
      <c r="C141" s="1">
        <f t="shared" si="12"/>
        <v>1948</v>
      </c>
      <c r="D141" s="13" t="str">
        <f t="shared" si="13"/>
        <v>140|2|1948</v>
      </c>
      <c r="F141" s="9" t="s">
        <v>4476</v>
      </c>
      <c r="G141" s="9" t="s">
        <v>4792</v>
      </c>
      <c r="H141" s="9">
        <v>140</v>
      </c>
      <c r="J141" t="s">
        <v>1307</v>
      </c>
      <c r="K141" t="str">
        <f t="shared" si="14"/>
        <v>Yakutat City and Borough,H1</v>
      </c>
      <c r="L141" t="str">
        <f t="shared" si="15"/>
        <v>Yakutat City and Borough</v>
      </c>
      <c r="M141" t="str">
        <f t="shared" si="16"/>
        <v>Yakutat City and Borough</v>
      </c>
    </row>
    <row r="142" spans="1:13" x14ac:dyDescent="0.25">
      <c r="A142" s="1">
        <v>141</v>
      </c>
      <c r="B142" s="1">
        <v>2</v>
      </c>
      <c r="C142" s="1">
        <f t="shared" si="12"/>
        <v>1965</v>
      </c>
      <c r="D142" s="13" t="str">
        <f t="shared" si="13"/>
        <v>141|2|1965</v>
      </c>
      <c r="F142" s="9" t="s">
        <v>4477</v>
      </c>
      <c r="G142" s="9" t="s">
        <v>4793</v>
      </c>
      <c r="H142" s="9">
        <v>141</v>
      </c>
      <c r="J142" t="s">
        <v>1308</v>
      </c>
      <c r="K142" t="str">
        <f t="shared" si="14"/>
        <v>Yukon-Koyukuk Census Area,H5</v>
      </c>
      <c r="L142" t="str">
        <f t="shared" si="15"/>
        <v>Yukon-Koyukuk Census Area</v>
      </c>
      <c r="M142" t="str">
        <f t="shared" si="16"/>
        <v>Yukon-Koyukuk Census Area</v>
      </c>
    </row>
    <row r="143" spans="1:13" x14ac:dyDescent="0.25">
      <c r="A143" s="25">
        <v>142</v>
      </c>
      <c r="B143" s="25">
        <v>3</v>
      </c>
      <c r="C143" s="25">
        <f t="shared" si="12"/>
        <v>55</v>
      </c>
      <c r="D143" s="13" t="str">
        <f t="shared" si="13"/>
        <v>142|3|55</v>
      </c>
      <c r="E143" s="26"/>
      <c r="F143" s="27" t="s">
        <v>4719</v>
      </c>
      <c r="G143" s="27" t="s">
        <v>4794</v>
      </c>
      <c r="H143" s="27">
        <v>142</v>
      </c>
      <c r="I143" s="26"/>
      <c r="J143" s="26" t="s">
        <v>1309</v>
      </c>
      <c r="K143" t="str">
        <f t="shared" si="14"/>
        <v>Apache County,H1</v>
      </c>
      <c r="L143" t="str">
        <f t="shared" si="15"/>
        <v>Apache County</v>
      </c>
      <c r="M143" t="str">
        <f t="shared" si="16"/>
        <v>Apache</v>
      </c>
    </row>
    <row r="144" spans="1:13" x14ac:dyDescent="0.25">
      <c r="A144" s="1">
        <v>143</v>
      </c>
      <c r="B144" s="1">
        <v>3</v>
      </c>
      <c r="C144" s="1">
        <f t="shared" si="12"/>
        <v>388</v>
      </c>
      <c r="D144" s="13" t="str">
        <f t="shared" si="13"/>
        <v>143|3|388</v>
      </c>
      <c r="F144" s="9" t="s">
        <v>5014</v>
      </c>
      <c r="G144" s="9" t="s">
        <v>4795</v>
      </c>
      <c r="H144" s="9">
        <v>143</v>
      </c>
      <c r="J144" t="s">
        <v>1310</v>
      </c>
      <c r="K144" t="str">
        <f t="shared" si="14"/>
        <v>Cochise County,H1</v>
      </c>
      <c r="L144" t="str">
        <f t="shared" si="15"/>
        <v>Cochise County</v>
      </c>
      <c r="M144" t="str">
        <f t="shared" si="16"/>
        <v>Cochise</v>
      </c>
    </row>
    <row r="145" spans="1:13" x14ac:dyDescent="0.25">
      <c r="A145" s="1">
        <v>144</v>
      </c>
      <c r="B145" s="1">
        <v>3</v>
      </c>
      <c r="C145" s="1">
        <f t="shared" si="12"/>
        <v>391</v>
      </c>
      <c r="D145" s="13" t="str">
        <f t="shared" si="13"/>
        <v>144|3|391</v>
      </c>
      <c r="F145" s="9" t="s">
        <v>5017</v>
      </c>
      <c r="G145" s="9" t="s">
        <v>4796</v>
      </c>
      <c r="H145" s="9">
        <v>144</v>
      </c>
      <c r="J145" t="s">
        <v>1311</v>
      </c>
      <c r="K145" t="str">
        <f t="shared" si="14"/>
        <v>Coconino County,H1</v>
      </c>
      <c r="L145" t="str">
        <f t="shared" si="15"/>
        <v>Coconino County</v>
      </c>
      <c r="M145" t="str">
        <f t="shared" si="16"/>
        <v>Coconino</v>
      </c>
    </row>
    <row r="146" spans="1:13" x14ac:dyDescent="0.25">
      <c r="A146" s="1">
        <v>145</v>
      </c>
      <c r="B146" s="1">
        <v>3</v>
      </c>
      <c r="C146" s="1">
        <f t="shared" si="12"/>
        <v>670</v>
      </c>
      <c r="D146" s="13" t="str">
        <f t="shared" si="13"/>
        <v>145|3|670</v>
      </c>
      <c r="F146" s="9" t="s">
        <v>5267</v>
      </c>
      <c r="G146" s="9" t="s">
        <v>4797</v>
      </c>
      <c r="H146" s="9">
        <v>145</v>
      </c>
      <c r="J146" t="s">
        <v>1312</v>
      </c>
      <c r="K146" t="str">
        <f t="shared" si="14"/>
        <v>Gila County,H1</v>
      </c>
      <c r="L146" t="str">
        <f t="shared" si="15"/>
        <v>Gila County</v>
      </c>
      <c r="M146" t="str">
        <f t="shared" si="16"/>
        <v>Gila</v>
      </c>
    </row>
    <row r="147" spans="1:13" x14ac:dyDescent="0.25">
      <c r="A147" s="1">
        <v>146</v>
      </c>
      <c r="B147" s="1">
        <v>3</v>
      </c>
      <c r="C147" s="1">
        <f t="shared" si="12"/>
        <v>698</v>
      </c>
      <c r="D147" s="13" t="str">
        <f t="shared" si="13"/>
        <v>146|3|698</v>
      </c>
      <c r="F147" s="9" t="s">
        <v>5295</v>
      </c>
      <c r="G147" s="9" t="s">
        <v>4798</v>
      </c>
      <c r="H147" s="9">
        <v>146</v>
      </c>
      <c r="J147" t="s">
        <v>1313</v>
      </c>
      <c r="K147" t="str">
        <f t="shared" si="14"/>
        <v>Graham County,H1</v>
      </c>
      <c r="L147" t="str">
        <f t="shared" si="15"/>
        <v>Graham County</v>
      </c>
      <c r="M147" t="str">
        <f t="shared" si="16"/>
        <v>Graham</v>
      </c>
    </row>
    <row r="148" spans="1:13" x14ac:dyDescent="0.25">
      <c r="A148" s="1">
        <v>147</v>
      </c>
      <c r="B148" s="1">
        <v>3</v>
      </c>
      <c r="C148" s="1">
        <f t="shared" si="12"/>
        <v>718</v>
      </c>
      <c r="D148" s="13" t="str">
        <f t="shared" si="13"/>
        <v>147|3|718</v>
      </c>
      <c r="F148" s="9" t="s">
        <v>5314</v>
      </c>
      <c r="G148" s="9" t="s">
        <v>4799</v>
      </c>
      <c r="H148" s="9">
        <v>147</v>
      </c>
      <c r="J148" t="s">
        <v>1314</v>
      </c>
      <c r="K148" t="str">
        <f t="shared" si="14"/>
        <v>Greenlee County,H1</v>
      </c>
      <c r="L148" t="str">
        <f t="shared" si="15"/>
        <v>Greenlee County</v>
      </c>
      <c r="M148" t="str">
        <f t="shared" si="16"/>
        <v>Greenlee</v>
      </c>
    </row>
    <row r="149" spans="1:13" x14ac:dyDescent="0.25">
      <c r="A149" s="1">
        <v>148</v>
      </c>
      <c r="B149" s="1">
        <v>3</v>
      </c>
      <c r="C149" s="1">
        <f t="shared" si="12"/>
        <v>966</v>
      </c>
      <c r="D149" s="13" t="str">
        <f t="shared" si="13"/>
        <v>148|3|966</v>
      </c>
      <c r="F149" s="9" t="s">
        <v>5531</v>
      </c>
      <c r="G149" s="9" t="s">
        <v>4800</v>
      </c>
      <c r="H149" s="9">
        <v>148</v>
      </c>
      <c r="J149" t="s">
        <v>1315</v>
      </c>
      <c r="K149" t="str">
        <f t="shared" si="14"/>
        <v>La Paz County,H1</v>
      </c>
      <c r="L149" t="str">
        <f t="shared" si="15"/>
        <v>La Paz County</v>
      </c>
      <c r="M149" t="str">
        <f t="shared" si="16"/>
        <v>La Paz</v>
      </c>
    </row>
    <row r="150" spans="1:13" x14ac:dyDescent="0.25">
      <c r="A150" s="1">
        <v>149</v>
      </c>
      <c r="B150" s="1">
        <v>3</v>
      </c>
      <c r="C150" s="1">
        <f t="shared" si="12"/>
        <v>1094</v>
      </c>
      <c r="D150" s="13" t="str">
        <f t="shared" si="13"/>
        <v>149|3|1094</v>
      </c>
      <c r="F150" s="9" t="s">
        <v>5638</v>
      </c>
      <c r="G150" s="9" t="s">
        <v>4801</v>
      </c>
      <c r="H150" s="9">
        <v>149</v>
      </c>
      <c r="J150" t="s">
        <v>1316</v>
      </c>
      <c r="K150" t="str">
        <f t="shared" si="14"/>
        <v>Maricopa County,H1</v>
      </c>
      <c r="L150" t="str">
        <f t="shared" si="15"/>
        <v>Maricopa County</v>
      </c>
      <c r="M150" t="str">
        <f t="shared" si="16"/>
        <v>Maricopa</v>
      </c>
    </row>
    <row r="151" spans="1:13" x14ac:dyDescent="0.25">
      <c r="A151" s="1">
        <v>150</v>
      </c>
      <c r="B151" s="1">
        <v>3</v>
      </c>
      <c r="C151" s="1">
        <f t="shared" si="12"/>
        <v>1184</v>
      </c>
      <c r="D151" s="13" t="str">
        <f t="shared" si="13"/>
        <v>150|3|1184</v>
      </c>
      <c r="F151" s="9" t="s">
        <v>5720</v>
      </c>
      <c r="G151" s="9" t="s">
        <v>4802</v>
      </c>
      <c r="H151" s="9">
        <v>150</v>
      </c>
      <c r="J151" t="s">
        <v>1317</v>
      </c>
      <c r="K151" t="str">
        <f t="shared" si="14"/>
        <v>Mohave County,H1</v>
      </c>
      <c r="L151" t="str">
        <f t="shared" si="15"/>
        <v>Mohave County</v>
      </c>
      <c r="M151" t="str">
        <f t="shared" si="16"/>
        <v>Mohave</v>
      </c>
    </row>
    <row r="152" spans="1:13" x14ac:dyDescent="0.25">
      <c r="A152" s="1">
        <v>151</v>
      </c>
      <c r="B152" s="1">
        <v>3</v>
      </c>
      <c r="C152" s="1">
        <f t="shared" si="12"/>
        <v>1233</v>
      </c>
      <c r="D152" s="13" t="str">
        <f t="shared" si="13"/>
        <v>151|3|1233</v>
      </c>
      <c r="F152" s="9" t="s">
        <v>5764</v>
      </c>
      <c r="G152" s="9" t="s">
        <v>4803</v>
      </c>
      <c r="H152" s="9">
        <v>151</v>
      </c>
      <c r="J152" t="s">
        <v>1318</v>
      </c>
      <c r="K152" t="str">
        <f t="shared" si="14"/>
        <v>Navajo County,H1</v>
      </c>
      <c r="L152" t="str">
        <f t="shared" si="15"/>
        <v>Navajo County</v>
      </c>
      <c r="M152" t="str">
        <f t="shared" si="16"/>
        <v>Navajo</v>
      </c>
    </row>
    <row r="153" spans="1:13" x14ac:dyDescent="0.25">
      <c r="A153" s="1">
        <v>152</v>
      </c>
      <c r="B153" s="1">
        <v>3</v>
      </c>
      <c r="C153" s="1">
        <f t="shared" si="12"/>
        <v>1384</v>
      </c>
      <c r="D153" s="13" t="str">
        <f t="shared" si="13"/>
        <v>152|3|1384</v>
      </c>
      <c r="F153" s="9" t="s">
        <v>5893</v>
      </c>
      <c r="G153" s="9" t="s">
        <v>4804</v>
      </c>
      <c r="H153" s="9">
        <v>152</v>
      </c>
      <c r="J153" t="s">
        <v>1319</v>
      </c>
      <c r="K153" t="str">
        <f t="shared" si="14"/>
        <v>Pima County,H1</v>
      </c>
      <c r="L153" t="str">
        <f t="shared" si="15"/>
        <v>Pima County</v>
      </c>
      <c r="M153" t="str">
        <f t="shared" si="16"/>
        <v>Pima</v>
      </c>
    </row>
    <row r="154" spans="1:13" x14ac:dyDescent="0.25">
      <c r="A154" s="1">
        <v>153</v>
      </c>
      <c r="B154" s="1">
        <v>3</v>
      </c>
      <c r="C154" s="1">
        <f t="shared" si="12"/>
        <v>1385</v>
      </c>
      <c r="D154" s="13" t="str">
        <f t="shared" si="13"/>
        <v>153|3|1385</v>
      </c>
      <c r="F154" s="9" t="s">
        <v>5894</v>
      </c>
      <c r="G154" s="9" t="s">
        <v>4805</v>
      </c>
      <c r="H154" s="9">
        <v>153</v>
      </c>
      <c r="J154" t="s">
        <v>1320</v>
      </c>
      <c r="K154" t="str">
        <f t="shared" si="14"/>
        <v>Pinal County,H1</v>
      </c>
      <c r="L154" t="str">
        <f t="shared" si="15"/>
        <v>Pinal County</v>
      </c>
      <c r="M154" t="str">
        <f t="shared" si="16"/>
        <v>Pinal</v>
      </c>
    </row>
    <row r="155" spans="1:13" x14ac:dyDescent="0.25">
      <c r="A155" s="1">
        <v>154</v>
      </c>
      <c r="B155" s="1">
        <v>3</v>
      </c>
      <c r="C155" s="1">
        <f t="shared" si="12"/>
        <v>1569</v>
      </c>
      <c r="D155" s="13" t="str">
        <f t="shared" si="13"/>
        <v>154|3|1569</v>
      </c>
      <c r="F155" s="9" t="s">
        <v>6049</v>
      </c>
      <c r="G155" s="9" t="s">
        <v>4806</v>
      </c>
      <c r="H155" s="9">
        <v>154</v>
      </c>
      <c r="J155" t="s">
        <v>1321</v>
      </c>
      <c r="K155" t="str">
        <f t="shared" si="14"/>
        <v>Santa Cruz County,H1</v>
      </c>
      <c r="L155" t="str">
        <f t="shared" si="15"/>
        <v>Santa Cruz County</v>
      </c>
      <c r="M155" t="str">
        <f t="shared" si="16"/>
        <v>Santa Cruz</v>
      </c>
    </row>
    <row r="156" spans="1:13" x14ac:dyDescent="0.25">
      <c r="A156" s="1">
        <v>155</v>
      </c>
      <c r="B156" s="1">
        <v>3</v>
      </c>
      <c r="C156" s="1">
        <f t="shared" si="12"/>
        <v>1955</v>
      </c>
      <c r="D156" s="13" t="str">
        <f t="shared" si="13"/>
        <v>155|3|1955</v>
      </c>
      <c r="F156" s="9" t="s">
        <v>6379</v>
      </c>
      <c r="G156" s="9" t="s">
        <v>4807</v>
      </c>
      <c r="H156" s="9">
        <v>155</v>
      </c>
      <c r="J156" t="s">
        <v>1322</v>
      </c>
      <c r="K156" t="str">
        <f t="shared" si="14"/>
        <v>Yavapai County,H1</v>
      </c>
      <c r="L156" t="str">
        <f t="shared" si="15"/>
        <v>Yavapai County</v>
      </c>
      <c r="M156" t="str">
        <f t="shared" si="16"/>
        <v>Yavapai</v>
      </c>
    </row>
    <row r="157" spans="1:13" x14ac:dyDescent="0.25">
      <c r="A157" s="1">
        <v>156</v>
      </c>
      <c r="B157" s="1">
        <v>3</v>
      </c>
      <c r="C157" s="1">
        <f t="shared" si="12"/>
        <v>1966</v>
      </c>
      <c r="D157" s="13" t="str">
        <f t="shared" si="13"/>
        <v>156|3|1966</v>
      </c>
      <c r="F157" s="9" t="s">
        <v>6389</v>
      </c>
      <c r="G157" s="9" t="s">
        <v>4808</v>
      </c>
      <c r="H157" s="9">
        <v>156</v>
      </c>
      <c r="J157" t="s">
        <v>1323</v>
      </c>
      <c r="K157" t="str">
        <f t="shared" si="14"/>
        <v>Yuma County,H1</v>
      </c>
      <c r="L157" t="str">
        <f t="shared" si="15"/>
        <v>Yuma County</v>
      </c>
      <c r="M157" t="str">
        <f t="shared" si="16"/>
        <v>Yuma</v>
      </c>
    </row>
    <row r="158" spans="1:13" x14ac:dyDescent="0.25">
      <c r="A158" s="25">
        <v>157</v>
      </c>
      <c r="B158" s="25">
        <v>4</v>
      </c>
      <c r="C158" s="25">
        <f t="shared" si="12"/>
        <v>65</v>
      </c>
      <c r="D158" s="13" t="str">
        <f t="shared" si="13"/>
        <v>157|4|65</v>
      </c>
      <c r="E158" s="26"/>
      <c r="F158" s="27" t="s">
        <v>527</v>
      </c>
      <c r="G158" s="27" t="s">
        <v>4809</v>
      </c>
      <c r="H158" s="27">
        <v>157</v>
      </c>
      <c r="I158" s="26"/>
      <c r="J158" s="26" t="s">
        <v>1324</v>
      </c>
      <c r="K158" t="str">
        <f t="shared" si="14"/>
        <v>Arkansas County,H1</v>
      </c>
      <c r="L158" t="str">
        <f t="shared" si="15"/>
        <v>Arkansas County</v>
      </c>
      <c r="M158" t="str">
        <f t="shared" si="16"/>
        <v>Arkansas</v>
      </c>
    </row>
    <row r="159" spans="1:13" x14ac:dyDescent="0.25">
      <c r="A159" s="1">
        <v>158</v>
      </c>
      <c r="B159" s="1">
        <v>4</v>
      </c>
      <c r="C159" s="1">
        <f t="shared" si="12"/>
        <v>74</v>
      </c>
      <c r="D159" s="13" t="str">
        <f t="shared" si="13"/>
        <v>158|4|74</v>
      </c>
      <c r="F159" s="9" t="s">
        <v>4734</v>
      </c>
      <c r="G159" s="9" t="s">
        <v>4810</v>
      </c>
      <c r="H159" s="9">
        <v>158</v>
      </c>
      <c r="J159" t="s">
        <v>1325</v>
      </c>
      <c r="K159" t="str">
        <f t="shared" si="14"/>
        <v>Ashley County,H1</v>
      </c>
      <c r="L159" t="str">
        <f t="shared" si="15"/>
        <v>Ashley County</v>
      </c>
      <c r="M159" t="str">
        <f t="shared" si="16"/>
        <v>Ashley</v>
      </c>
    </row>
    <row r="160" spans="1:13" x14ac:dyDescent="0.25">
      <c r="A160" s="1">
        <v>159</v>
      </c>
      <c r="B160" s="1">
        <v>4</v>
      </c>
      <c r="C160" s="1">
        <f t="shared" si="12"/>
        <v>125</v>
      </c>
      <c r="D160" s="13" t="str">
        <f t="shared" si="13"/>
        <v>159|4|125</v>
      </c>
      <c r="F160" s="9" t="s">
        <v>4780</v>
      </c>
      <c r="G160" s="9" t="s">
        <v>4811</v>
      </c>
      <c r="H160" s="9">
        <v>159</v>
      </c>
      <c r="J160" t="s">
        <v>1326</v>
      </c>
      <c r="K160" t="str">
        <f t="shared" si="14"/>
        <v>Baxter County,H1</v>
      </c>
      <c r="L160" t="str">
        <f t="shared" si="15"/>
        <v>Baxter County</v>
      </c>
      <c r="M160" t="str">
        <f t="shared" si="16"/>
        <v>Baxter</v>
      </c>
    </row>
    <row r="161" spans="1:13" x14ac:dyDescent="0.25">
      <c r="A161" s="1">
        <v>160</v>
      </c>
      <c r="B161" s="1">
        <v>4</v>
      </c>
      <c r="C161" s="1">
        <f t="shared" si="12"/>
        <v>151</v>
      </c>
      <c r="D161" s="13" t="str">
        <f t="shared" si="13"/>
        <v>160|4|151</v>
      </c>
      <c r="F161" s="9" t="s">
        <v>4803</v>
      </c>
      <c r="G161" s="9" t="s">
        <v>4452</v>
      </c>
      <c r="H161" s="9">
        <v>160</v>
      </c>
      <c r="J161" t="s">
        <v>1327</v>
      </c>
      <c r="K161" t="str">
        <f t="shared" si="14"/>
        <v>Benton County,H1</v>
      </c>
      <c r="L161" t="str">
        <f t="shared" si="15"/>
        <v>Benton County</v>
      </c>
      <c r="M161" t="str">
        <f t="shared" si="16"/>
        <v>Benton</v>
      </c>
    </row>
    <row r="162" spans="1:13" x14ac:dyDescent="0.25">
      <c r="A162" s="1">
        <v>161</v>
      </c>
      <c r="B162" s="1">
        <v>4</v>
      </c>
      <c r="C162" s="1">
        <f t="shared" si="12"/>
        <v>186</v>
      </c>
      <c r="D162" s="13" t="str">
        <f t="shared" si="13"/>
        <v>161|4|186</v>
      </c>
      <c r="F162" s="9" t="s">
        <v>4836</v>
      </c>
      <c r="G162" s="9" t="s">
        <v>4812</v>
      </c>
      <c r="H162" s="9">
        <v>161</v>
      </c>
      <c r="J162" t="s">
        <v>1328</v>
      </c>
      <c r="K162" t="str">
        <f t="shared" si="14"/>
        <v>Boone County,H1</v>
      </c>
      <c r="L162" t="str">
        <f t="shared" si="15"/>
        <v>Boone County</v>
      </c>
      <c r="M162" t="str">
        <f t="shared" si="16"/>
        <v>Boone</v>
      </c>
    </row>
    <row r="163" spans="1:13" x14ac:dyDescent="0.25">
      <c r="A163" s="1">
        <v>162</v>
      </c>
      <c r="B163" s="1">
        <v>4</v>
      </c>
      <c r="C163" s="1">
        <f t="shared" si="12"/>
        <v>203</v>
      </c>
      <c r="D163" s="13" t="str">
        <f t="shared" si="13"/>
        <v>162|4|203</v>
      </c>
      <c r="F163" s="9" t="s">
        <v>4852</v>
      </c>
      <c r="G163" s="9" t="s">
        <v>4813</v>
      </c>
      <c r="H163" s="9">
        <v>162</v>
      </c>
      <c r="J163" t="s">
        <v>1329</v>
      </c>
      <c r="K163" t="str">
        <f t="shared" si="14"/>
        <v>Bradley County,H1</v>
      </c>
      <c r="L163" t="str">
        <f t="shared" si="15"/>
        <v>Bradley County</v>
      </c>
      <c r="M163" t="str">
        <f t="shared" si="16"/>
        <v>Bradley</v>
      </c>
    </row>
    <row r="164" spans="1:13" x14ac:dyDescent="0.25">
      <c r="A164" s="1">
        <v>163</v>
      </c>
      <c r="B164" s="1">
        <v>4</v>
      </c>
      <c r="C164" s="1">
        <f t="shared" si="12"/>
        <v>263</v>
      </c>
      <c r="D164" s="13" t="str">
        <f t="shared" si="13"/>
        <v>163|4|263</v>
      </c>
      <c r="F164" s="9" t="s">
        <v>4904</v>
      </c>
      <c r="G164" s="9" t="s">
        <v>4485</v>
      </c>
      <c r="H164" s="9">
        <v>163</v>
      </c>
      <c r="J164" t="s">
        <v>1330</v>
      </c>
      <c r="K164" t="str">
        <f t="shared" si="14"/>
        <v>Calhoun County,H1</v>
      </c>
      <c r="L164" t="str">
        <f t="shared" si="15"/>
        <v>Calhoun County</v>
      </c>
      <c r="M164" t="str">
        <f t="shared" si="16"/>
        <v>Calhoun</v>
      </c>
    </row>
    <row r="165" spans="1:13" x14ac:dyDescent="0.25">
      <c r="A165" s="1">
        <v>164</v>
      </c>
      <c r="B165" s="1">
        <v>4</v>
      </c>
      <c r="C165" s="1">
        <f t="shared" si="12"/>
        <v>290</v>
      </c>
      <c r="D165" s="13" t="str">
        <f t="shared" si="13"/>
        <v>164|4|290</v>
      </c>
      <c r="F165" s="9" t="s">
        <v>4927</v>
      </c>
      <c r="G165" s="9" t="s">
        <v>4814</v>
      </c>
      <c r="H165" s="9">
        <v>164</v>
      </c>
      <c r="J165" t="s">
        <v>1331</v>
      </c>
      <c r="K165" t="str">
        <f t="shared" si="14"/>
        <v>Carroll County,H1</v>
      </c>
      <c r="L165" t="str">
        <f t="shared" si="15"/>
        <v>Carroll County</v>
      </c>
      <c r="M165" t="str">
        <f t="shared" si="16"/>
        <v>Carroll</v>
      </c>
    </row>
    <row r="166" spans="1:13" x14ac:dyDescent="0.25">
      <c r="A166" s="1">
        <v>165</v>
      </c>
      <c r="B166" s="1">
        <v>4</v>
      </c>
      <c r="C166" s="1">
        <f t="shared" si="12"/>
        <v>347</v>
      </c>
      <c r="D166" s="13" t="str">
        <f t="shared" si="13"/>
        <v>165|4|347</v>
      </c>
      <c r="F166" s="9" t="s">
        <v>4977</v>
      </c>
      <c r="G166" s="9" t="s">
        <v>4815</v>
      </c>
      <c r="H166" s="9">
        <v>165</v>
      </c>
      <c r="J166" t="s">
        <v>1332</v>
      </c>
      <c r="K166" t="str">
        <f t="shared" si="14"/>
        <v>Chicot County,H1</v>
      </c>
      <c r="L166" t="str">
        <f t="shared" si="15"/>
        <v>Chicot County</v>
      </c>
      <c r="M166" t="str">
        <f t="shared" si="16"/>
        <v>Chicot</v>
      </c>
    </row>
    <row r="167" spans="1:13" x14ac:dyDescent="0.25">
      <c r="A167" s="1">
        <v>166</v>
      </c>
      <c r="B167" s="1">
        <v>4</v>
      </c>
      <c r="C167" s="1">
        <f t="shared" si="12"/>
        <v>370</v>
      </c>
      <c r="D167" s="13" t="str">
        <f t="shared" si="13"/>
        <v>166|4|370</v>
      </c>
      <c r="F167" s="9" t="s">
        <v>4997</v>
      </c>
      <c r="G167" s="9" t="s">
        <v>4816</v>
      </c>
      <c r="H167" s="9">
        <v>166</v>
      </c>
      <c r="J167" t="s">
        <v>1333</v>
      </c>
      <c r="K167" t="str">
        <f t="shared" si="14"/>
        <v>Clark County,H1</v>
      </c>
      <c r="L167" t="str">
        <f t="shared" si="15"/>
        <v>Clark County</v>
      </c>
      <c r="M167" t="str">
        <f t="shared" si="16"/>
        <v>Clark</v>
      </c>
    </row>
    <row r="168" spans="1:13" x14ac:dyDescent="0.25">
      <c r="A168" s="1">
        <v>167</v>
      </c>
      <c r="B168" s="1">
        <v>4</v>
      </c>
      <c r="C168" s="1">
        <f t="shared" si="12"/>
        <v>373</v>
      </c>
      <c r="D168" s="13" t="str">
        <f t="shared" si="13"/>
        <v>167|4|373</v>
      </c>
      <c r="F168" s="9" t="s">
        <v>5000</v>
      </c>
      <c r="G168" s="9" t="s">
        <v>4817</v>
      </c>
      <c r="H168" s="9">
        <v>167</v>
      </c>
      <c r="J168" t="s">
        <v>1334</v>
      </c>
      <c r="K168" t="str">
        <f t="shared" si="14"/>
        <v>Clay County,H1</v>
      </c>
      <c r="L168" t="str">
        <f t="shared" si="15"/>
        <v>Clay County</v>
      </c>
      <c r="M168" t="str">
        <f t="shared" si="16"/>
        <v>Clay</v>
      </c>
    </row>
    <row r="169" spans="1:13" x14ac:dyDescent="0.25">
      <c r="A169" s="1">
        <v>168</v>
      </c>
      <c r="B169" s="1">
        <v>4</v>
      </c>
      <c r="C169" s="1">
        <f t="shared" si="12"/>
        <v>378</v>
      </c>
      <c r="D169" s="13" t="str">
        <f t="shared" si="13"/>
        <v>168|4|378</v>
      </c>
      <c r="F169" s="9" t="s">
        <v>5005</v>
      </c>
      <c r="G169" s="9" t="s">
        <v>4818</v>
      </c>
      <c r="H169" s="9">
        <v>168</v>
      </c>
      <c r="J169" t="s">
        <v>1335</v>
      </c>
      <c r="K169" t="str">
        <f t="shared" si="14"/>
        <v>Cleburne County,H1</v>
      </c>
      <c r="L169" t="str">
        <f t="shared" si="15"/>
        <v>Cleburne County</v>
      </c>
      <c r="M169" t="str">
        <f t="shared" si="16"/>
        <v>Cleburne</v>
      </c>
    </row>
    <row r="170" spans="1:13" x14ac:dyDescent="0.25">
      <c r="A170" s="1">
        <v>169</v>
      </c>
      <c r="B170" s="1">
        <v>4</v>
      </c>
      <c r="C170" s="1">
        <f t="shared" si="12"/>
        <v>380</v>
      </c>
      <c r="D170" s="13" t="str">
        <f t="shared" si="13"/>
        <v>169|4|380</v>
      </c>
      <c r="F170" s="9" t="s">
        <v>5007</v>
      </c>
      <c r="G170" s="9" t="s">
        <v>4819</v>
      </c>
      <c r="H170" s="9">
        <v>169</v>
      </c>
      <c r="J170" t="s">
        <v>1336</v>
      </c>
      <c r="K170" t="str">
        <f t="shared" si="14"/>
        <v>Cleveland County,H1</v>
      </c>
      <c r="L170" t="str">
        <f t="shared" si="15"/>
        <v>Cleveland County</v>
      </c>
      <c r="M170" t="str">
        <f t="shared" si="16"/>
        <v>Cleveland</v>
      </c>
    </row>
    <row r="171" spans="1:13" x14ac:dyDescent="0.25">
      <c r="A171" s="1">
        <v>170</v>
      </c>
      <c r="B171" s="1">
        <v>4</v>
      </c>
      <c r="C171" s="1">
        <f t="shared" si="12"/>
        <v>408</v>
      </c>
      <c r="D171" s="13" t="str">
        <f t="shared" si="13"/>
        <v>170|4|408</v>
      </c>
      <c r="F171" s="9" t="s">
        <v>5032</v>
      </c>
      <c r="G171" s="9" t="s">
        <v>4820</v>
      </c>
      <c r="H171" s="9">
        <v>170</v>
      </c>
      <c r="J171" t="s">
        <v>1337</v>
      </c>
      <c r="K171" t="str">
        <f t="shared" si="14"/>
        <v>Columbia County,H1</v>
      </c>
      <c r="L171" t="str">
        <f t="shared" si="15"/>
        <v>Columbia County</v>
      </c>
      <c r="M171" t="str">
        <f t="shared" si="16"/>
        <v>Columbia</v>
      </c>
    </row>
    <row r="172" spans="1:13" x14ac:dyDescent="0.25">
      <c r="A172" s="1">
        <v>171</v>
      </c>
      <c r="B172" s="1">
        <v>4</v>
      </c>
      <c r="C172" s="1">
        <f t="shared" si="12"/>
        <v>421</v>
      </c>
      <c r="D172" s="13" t="str">
        <f t="shared" si="13"/>
        <v>171|4|421</v>
      </c>
      <c r="F172" s="9" t="s">
        <v>5043</v>
      </c>
      <c r="G172" s="9" t="s">
        <v>4821</v>
      </c>
      <c r="H172" s="9">
        <v>171</v>
      </c>
      <c r="J172" t="s">
        <v>1338</v>
      </c>
      <c r="K172" t="str">
        <f t="shared" si="14"/>
        <v>Conway County,H1</v>
      </c>
      <c r="L172" t="str">
        <f t="shared" si="15"/>
        <v>Conway County</v>
      </c>
      <c r="M172" t="str">
        <f t="shared" si="16"/>
        <v>Conway</v>
      </c>
    </row>
    <row r="173" spans="1:13" x14ac:dyDescent="0.25">
      <c r="A173" s="1">
        <v>172</v>
      </c>
      <c r="B173" s="1">
        <v>4</v>
      </c>
      <c r="C173" s="1">
        <f t="shared" si="12"/>
        <v>443</v>
      </c>
      <c r="D173" s="13" t="str">
        <f t="shared" si="13"/>
        <v>172|4|443</v>
      </c>
      <c r="F173" s="9" t="s">
        <v>5063</v>
      </c>
      <c r="G173" s="9" t="s">
        <v>4822</v>
      </c>
      <c r="H173" s="9">
        <v>172</v>
      </c>
      <c r="J173" t="s">
        <v>1339</v>
      </c>
      <c r="K173" t="str">
        <f t="shared" si="14"/>
        <v>Craighead County,H1</v>
      </c>
      <c r="L173" t="str">
        <f t="shared" si="15"/>
        <v>Craighead County</v>
      </c>
      <c r="M173" t="str">
        <f t="shared" si="16"/>
        <v>Craighead</v>
      </c>
    </row>
    <row r="174" spans="1:13" x14ac:dyDescent="0.25">
      <c r="A174" s="1">
        <v>173</v>
      </c>
      <c r="B174" s="1">
        <v>4</v>
      </c>
      <c r="C174" s="1">
        <f t="shared" si="12"/>
        <v>446</v>
      </c>
      <c r="D174" s="13" t="str">
        <f t="shared" si="13"/>
        <v>173|4|446</v>
      </c>
      <c r="F174" s="9" t="s">
        <v>5066</v>
      </c>
      <c r="G174" s="9" t="s">
        <v>4823</v>
      </c>
      <c r="H174" s="9">
        <v>173</v>
      </c>
      <c r="J174" t="s">
        <v>1340</v>
      </c>
      <c r="K174" t="str">
        <f t="shared" si="14"/>
        <v>Crawford County,H1</v>
      </c>
      <c r="L174" t="str">
        <f t="shared" si="15"/>
        <v>Crawford County</v>
      </c>
      <c r="M174" t="str">
        <f t="shared" si="16"/>
        <v>Crawford</v>
      </c>
    </row>
    <row r="175" spans="1:13" x14ac:dyDescent="0.25">
      <c r="A175" s="1">
        <v>174</v>
      </c>
      <c r="B175" s="1">
        <v>4</v>
      </c>
      <c r="C175" s="1">
        <f t="shared" si="12"/>
        <v>450</v>
      </c>
      <c r="D175" s="13" t="str">
        <f t="shared" si="13"/>
        <v>174|4|450</v>
      </c>
      <c r="F175" s="9" t="s">
        <v>5070</v>
      </c>
      <c r="G175" s="9" t="s">
        <v>4824</v>
      </c>
      <c r="H175" s="9">
        <v>174</v>
      </c>
      <c r="J175" t="s">
        <v>1341</v>
      </c>
      <c r="K175" t="str">
        <f t="shared" si="14"/>
        <v>Crittenden County,H1</v>
      </c>
      <c r="L175" t="str">
        <f t="shared" si="15"/>
        <v>Crittenden County</v>
      </c>
      <c r="M175" t="str">
        <f t="shared" si="16"/>
        <v>Crittenden</v>
      </c>
    </row>
    <row r="176" spans="1:13" x14ac:dyDescent="0.25">
      <c r="A176" s="1">
        <v>175</v>
      </c>
      <c r="B176" s="1">
        <v>4</v>
      </c>
      <c r="C176" s="1">
        <f t="shared" si="12"/>
        <v>454</v>
      </c>
      <c r="D176" s="13" t="str">
        <f t="shared" si="13"/>
        <v>175|4|454</v>
      </c>
      <c r="F176" s="9" t="s">
        <v>5074</v>
      </c>
      <c r="G176" s="9" t="s">
        <v>4825</v>
      </c>
      <c r="H176" s="9">
        <v>175</v>
      </c>
      <c r="J176" t="s">
        <v>1342</v>
      </c>
      <c r="K176" t="str">
        <f t="shared" si="14"/>
        <v>Cross County,H1</v>
      </c>
      <c r="L176" t="str">
        <f t="shared" si="15"/>
        <v>Cross County</v>
      </c>
      <c r="M176" t="str">
        <f t="shared" si="16"/>
        <v>Cross</v>
      </c>
    </row>
    <row r="177" spans="1:13" x14ac:dyDescent="0.25">
      <c r="A177" s="1">
        <v>176</v>
      </c>
      <c r="B177" s="1">
        <v>4</v>
      </c>
      <c r="C177" s="1">
        <f t="shared" ref="C177:C240" si="17">VLOOKUP(F177,$G$2:$H$1970,2,FALSE)</f>
        <v>472</v>
      </c>
      <c r="D177" s="13" t="str">
        <f t="shared" si="13"/>
        <v>176|4|472</v>
      </c>
      <c r="F177" s="9" t="s">
        <v>5091</v>
      </c>
      <c r="G177" s="9" t="s">
        <v>4826</v>
      </c>
      <c r="H177" s="9">
        <v>176</v>
      </c>
      <c r="J177" t="s">
        <v>1343</v>
      </c>
      <c r="K177" t="str">
        <f t="shared" si="14"/>
        <v>Dallas County,H1</v>
      </c>
      <c r="L177" t="str">
        <f t="shared" si="15"/>
        <v>Dallas County</v>
      </c>
      <c r="M177" t="str">
        <f t="shared" si="16"/>
        <v>Dallas</v>
      </c>
    </row>
    <row r="178" spans="1:13" x14ac:dyDescent="0.25">
      <c r="A178" s="1">
        <v>177</v>
      </c>
      <c r="B178" s="1">
        <v>4</v>
      </c>
      <c r="C178" s="1">
        <f t="shared" si="17"/>
        <v>506</v>
      </c>
      <c r="D178" s="13" t="str">
        <f t="shared" si="13"/>
        <v>177|4|506</v>
      </c>
      <c r="F178" s="9" t="s">
        <v>5121</v>
      </c>
      <c r="G178" s="9" t="s">
        <v>4827</v>
      </c>
      <c r="H178" s="9">
        <v>177</v>
      </c>
      <c r="J178" t="s">
        <v>1344</v>
      </c>
      <c r="K178" t="str">
        <f t="shared" si="14"/>
        <v>Desha County,H1</v>
      </c>
      <c r="L178" t="str">
        <f t="shared" si="15"/>
        <v>Desha County</v>
      </c>
      <c r="M178" t="str">
        <f t="shared" si="16"/>
        <v>Desha</v>
      </c>
    </row>
    <row r="179" spans="1:13" x14ac:dyDescent="0.25">
      <c r="A179" s="1">
        <v>178</v>
      </c>
      <c r="B179" s="1">
        <v>4</v>
      </c>
      <c r="C179" s="1">
        <f t="shared" si="17"/>
        <v>536</v>
      </c>
      <c r="D179" s="13" t="str">
        <f t="shared" si="13"/>
        <v>178|4|536</v>
      </c>
      <c r="F179" s="9" t="s">
        <v>5148</v>
      </c>
      <c r="G179" s="9" t="s">
        <v>4828</v>
      </c>
      <c r="H179" s="9">
        <v>178</v>
      </c>
      <c r="J179" t="s">
        <v>1345</v>
      </c>
      <c r="K179" t="str">
        <f t="shared" si="14"/>
        <v>Drew County,H1</v>
      </c>
      <c r="L179" t="str">
        <f t="shared" si="15"/>
        <v>Drew County</v>
      </c>
      <c r="M179" t="str">
        <f t="shared" si="16"/>
        <v>Drew</v>
      </c>
    </row>
    <row r="180" spans="1:13" x14ac:dyDescent="0.25">
      <c r="A180" s="1">
        <v>179</v>
      </c>
      <c r="B180" s="1">
        <v>4</v>
      </c>
      <c r="C180" s="1">
        <f t="shared" si="17"/>
        <v>606</v>
      </c>
      <c r="D180" s="13" t="str">
        <f t="shared" si="13"/>
        <v>179|4|606</v>
      </c>
      <c r="F180" s="9" t="s">
        <v>5208</v>
      </c>
      <c r="G180" s="9" t="s">
        <v>4829</v>
      </c>
      <c r="H180" s="9">
        <v>179</v>
      </c>
      <c r="J180" t="s">
        <v>1346</v>
      </c>
      <c r="K180" t="str">
        <f t="shared" si="14"/>
        <v>Faulkner County,H1</v>
      </c>
      <c r="L180" t="str">
        <f t="shared" si="15"/>
        <v>Faulkner County</v>
      </c>
      <c r="M180" t="str">
        <f t="shared" si="16"/>
        <v>Faulkner</v>
      </c>
    </row>
    <row r="181" spans="1:13" x14ac:dyDescent="0.25">
      <c r="A181" s="1">
        <v>180</v>
      </c>
      <c r="B181" s="1">
        <v>4</v>
      </c>
      <c r="C181" s="1">
        <f t="shared" si="17"/>
        <v>632</v>
      </c>
      <c r="D181" s="13" t="str">
        <f t="shared" si="13"/>
        <v>180|4|632</v>
      </c>
      <c r="F181" s="9" t="s">
        <v>5232</v>
      </c>
      <c r="G181" s="9" t="s">
        <v>4830</v>
      </c>
      <c r="H181" s="9">
        <v>180</v>
      </c>
      <c r="J181" t="s">
        <v>1347</v>
      </c>
      <c r="K181" t="str">
        <f t="shared" si="14"/>
        <v>Franklin County,H1</v>
      </c>
      <c r="L181" t="str">
        <f t="shared" si="15"/>
        <v>Franklin County</v>
      </c>
      <c r="M181" t="str">
        <f t="shared" si="16"/>
        <v>Franklin</v>
      </c>
    </row>
    <row r="182" spans="1:13" x14ac:dyDescent="0.25">
      <c r="A182" s="1">
        <v>181</v>
      </c>
      <c r="B182" s="1">
        <v>4</v>
      </c>
      <c r="C182" s="1">
        <f t="shared" si="17"/>
        <v>642</v>
      </c>
      <c r="D182" s="13" t="str">
        <f t="shared" si="13"/>
        <v>181|4|642</v>
      </c>
      <c r="F182" s="9" t="s">
        <v>5240</v>
      </c>
      <c r="G182" s="9" t="s">
        <v>4831</v>
      </c>
      <c r="H182" s="9">
        <v>181</v>
      </c>
      <c r="J182" t="s">
        <v>1348</v>
      </c>
      <c r="K182" t="str">
        <f t="shared" si="14"/>
        <v>Fulton County,H1</v>
      </c>
      <c r="L182" t="str">
        <f t="shared" si="15"/>
        <v>Fulton County</v>
      </c>
      <c r="M182" t="str">
        <f t="shared" si="16"/>
        <v>Fulton</v>
      </c>
    </row>
    <row r="183" spans="1:13" x14ac:dyDescent="0.25">
      <c r="A183" s="1">
        <v>182</v>
      </c>
      <c r="B183" s="1">
        <v>4</v>
      </c>
      <c r="C183" s="1">
        <f t="shared" si="17"/>
        <v>653</v>
      </c>
      <c r="D183" s="13" t="str">
        <f t="shared" si="13"/>
        <v>182|4|653</v>
      </c>
      <c r="F183" s="9" t="s">
        <v>5250</v>
      </c>
      <c r="G183" s="9" t="s">
        <v>4832</v>
      </c>
      <c r="H183" s="9">
        <v>182</v>
      </c>
      <c r="J183" t="s">
        <v>1349</v>
      </c>
      <c r="K183" t="str">
        <f t="shared" si="14"/>
        <v>Garland County,H1</v>
      </c>
      <c r="L183" t="str">
        <f t="shared" si="15"/>
        <v>Garland County</v>
      </c>
      <c r="M183" t="str">
        <f t="shared" si="16"/>
        <v>Garland</v>
      </c>
    </row>
    <row r="184" spans="1:13" x14ac:dyDescent="0.25">
      <c r="A184" s="1">
        <v>183</v>
      </c>
      <c r="B184" s="1">
        <v>4</v>
      </c>
      <c r="C184" s="1">
        <f t="shared" si="17"/>
        <v>705</v>
      </c>
      <c r="D184" s="13" t="str">
        <f t="shared" si="13"/>
        <v>183|4|705</v>
      </c>
      <c r="F184" s="9" t="s">
        <v>5302</v>
      </c>
      <c r="G184" s="9" t="s">
        <v>4833</v>
      </c>
      <c r="H184" s="9">
        <v>183</v>
      </c>
      <c r="J184" t="s">
        <v>1350</v>
      </c>
      <c r="K184" t="str">
        <f t="shared" si="14"/>
        <v>Grant County,H1</v>
      </c>
      <c r="L184" t="str">
        <f t="shared" si="15"/>
        <v>Grant County</v>
      </c>
      <c r="M184" t="str">
        <f t="shared" si="16"/>
        <v>Grant</v>
      </c>
    </row>
    <row r="185" spans="1:13" x14ac:dyDescent="0.25">
      <c r="A185" s="1">
        <v>184</v>
      </c>
      <c r="B185" s="1">
        <v>4</v>
      </c>
      <c r="C185" s="1">
        <f t="shared" si="17"/>
        <v>717</v>
      </c>
      <c r="D185" s="13" t="str">
        <f t="shared" si="13"/>
        <v>184|4|717</v>
      </c>
      <c r="F185" s="9" t="s">
        <v>5313</v>
      </c>
      <c r="G185" s="9" t="s">
        <v>4834</v>
      </c>
      <c r="H185" s="9">
        <v>184</v>
      </c>
      <c r="J185" t="s">
        <v>1351</v>
      </c>
      <c r="K185" t="str">
        <f t="shared" si="14"/>
        <v>Greene County,H1</v>
      </c>
      <c r="L185" t="str">
        <f t="shared" si="15"/>
        <v>Greene County</v>
      </c>
      <c r="M185" t="str">
        <f t="shared" si="16"/>
        <v>Greene</v>
      </c>
    </row>
    <row r="186" spans="1:13" x14ac:dyDescent="0.25">
      <c r="A186" s="1">
        <v>185</v>
      </c>
      <c r="B186" s="1">
        <v>4</v>
      </c>
      <c r="C186" s="1">
        <f t="shared" si="17"/>
        <v>789</v>
      </c>
      <c r="D186" s="13" t="str">
        <f t="shared" si="13"/>
        <v>185|4|789</v>
      </c>
      <c r="F186" s="9" t="s">
        <v>5374</v>
      </c>
      <c r="G186" s="9" t="s">
        <v>4835</v>
      </c>
      <c r="H186" s="9">
        <v>185</v>
      </c>
      <c r="J186" t="s">
        <v>1352</v>
      </c>
      <c r="K186" t="str">
        <f t="shared" si="14"/>
        <v>Hempstead County,H1</v>
      </c>
      <c r="L186" t="str">
        <f t="shared" si="15"/>
        <v>Hempstead County</v>
      </c>
      <c r="M186" t="str">
        <f t="shared" si="16"/>
        <v>Hempstead</v>
      </c>
    </row>
    <row r="187" spans="1:13" x14ac:dyDescent="0.25">
      <c r="A187" s="1">
        <v>186</v>
      </c>
      <c r="B187" s="1">
        <v>4</v>
      </c>
      <c r="C187" s="1">
        <f t="shared" si="17"/>
        <v>826</v>
      </c>
      <c r="D187" s="13" t="str">
        <f t="shared" si="13"/>
        <v>186|4|826</v>
      </c>
      <c r="F187" s="9" t="s">
        <v>5408</v>
      </c>
      <c r="G187" s="9" t="s">
        <v>4836</v>
      </c>
      <c r="H187" s="9">
        <v>186</v>
      </c>
      <c r="J187" t="s">
        <v>1353</v>
      </c>
      <c r="K187" t="str">
        <f t="shared" si="14"/>
        <v>Hot Spring County,H1</v>
      </c>
      <c r="L187" t="str">
        <f t="shared" si="15"/>
        <v>Hot Spring County</v>
      </c>
      <c r="M187" t="str">
        <f t="shared" si="16"/>
        <v>Hot Spring</v>
      </c>
    </row>
    <row r="188" spans="1:13" x14ac:dyDescent="0.25">
      <c r="A188" s="1">
        <v>187</v>
      </c>
      <c r="B188" s="1">
        <v>4</v>
      </c>
      <c r="C188" s="1">
        <f t="shared" si="17"/>
        <v>830</v>
      </c>
      <c r="D188" s="13" t="str">
        <f t="shared" si="13"/>
        <v>187|4|830</v>
      </c>
      <c r="F188" s="9" t="s">
        <v>5412</v>
      </c>
      <c r="G188" s="9" t="s">
        <v>4837</v>
      </c>
      <c r="H188" s="9">
        <v>187</v>
      </c>
      <c r="J188" t="s">
        <v>1354</v>
      </c>
      <c r="K188" t="str">
        <f t="shared" si="14"/>
        <v>Howard County,H1</v>
      </c>
      <c r="L188" t="str">
        <f t="shared" si="15"/>
        <v>Howard County</v>
      </c>
      <c r="M188" t="str">
        <f t="shared" si="16"/>
        <v>Howard</v>
      </c>
    </row>
    <row r="189" spans="1:13" x14ac:dyDescent="0.25">
      <c r="A189" s="1">
        <v>188</v>
      </c>
      <c r="B189" s="1">
        <v>4</v>
      </c>
      <c r="C189" s="1">
        <f t="shared" si="17"/>
        <v>852</v>
      </c>
      <c r="D189" s="13" t="str">
        <f t="shared" si="13"/>
        <v>188|4|852</v>
      </c>
      <c r="F189" s="9" t="s">
        <v>5430</v>
      </c>
      <c r="G189" s="9" t="s">
        <v>4838</v>
      </c>
      <c r="H189" s="9">
        <v>188</v>
      </c>
      <c r="J189" t="s">
        <v>1355</v>
      </c>
      <c r="K189" t="str">
        <f t="shared" si="14"/>
        <v>Independence County,H1</v>
      </c>
      <c r="L189" t="str">
        <f t="shared" si="15"/>
        <v>Independence County</v>
      </c>
      <c r="M189" t="str">
        <f t="shared" si="16"/>
        <v>Independence</v>
      </c>
    </row>
    <row r="190" spans="1:13" x14ac:dyDescent="0.25">
      <c r="A190" s="1">
        <v>189</v>
      </c>
      <c r="B190" s="1">
        <v>4</v>
      </c>
      <c r="C190" s="1">
        <f t="shared" si="17"/>
        <v>873</v>
      </c>
      <c r="D190" s="13" t="str">
        <f t="shared" si="13"/>
        <v>189|4|873</v>
      </c>
      <c r="F190" s="9" t="s">
        <v>5448</v>
      </c>
      <c r="G190" s="9" t="s">
        <v>4486</v>
      </c>
      <c r="H190" s="9">
        <v>189</v>
      </c>
      <c r="J190" t="s">
        <v>1356</v>
      </c>
      <c r="K190" t="str">
        <f t="shared" si="14"/>
        <v>Izard County,H1</v>
      </c>
      <c r="L190" t="str">
        <f t="shared" si="15"/>
        <v>Izard County</v>
      </c>
      <c r="M190" t="str">
        <f t="shared" si="16"/>
        <v>Izard</v>
      </c>
    </row>
    <row r="191" spans="1:13" x14ac:dyDescent="0.25">
      <c r="A191" s="1">
        <v>190</v>
      </c>
      <c r="B191" s="1">
        <v>4</v>
      </c>
      <c r="C191" s="1">
        <f t="shared" si="17"/>
        <v>875</v>
      </c>
      <c r="D191" s="13" t="str">
        <f t="shared" si="13"/>
        <v>190|4|875</v>
      </c>
      <c r="F191" s="9" t="s">
        <v>5450</v>
      </c>
      <c r="G191" s="9" t="s">
        <v>4839</v>
      </c>
      <c r="H191" s="9">
        <v>190</v>
      </c>
      <c r="J191" t="s">
        <v>1357</v>
      </c>
      <c r="K191" t="str">
        <f t="shared" si="14"/>
        <v>Jackson County,H1</v>
      </c>
      <c r="L191" t="str">
        <f t="shared" si="15"/>
        <v>Jackson County</v>
      </c>
      <c r="M191" t="str">
        <f t="shared" si="16"/>
        <v>Jackson</v>
      </c>
    </row>
    <row r="192" spans="1:13" x14ac:dyDescent="0.25">
      <c r="A192" s="1">
        <v>191</v>
      </c>
      <c r="B192" s="1">
        <v>4</v>
      </c>
      <c r="C192" s="1">
        <f t="shared" si="17"/>
        <v>882</v>
      </c>
      <c r="D192" s="13" t="str">
        <f t="shared" si="13"/>
        <v>191|4|882</v>
      </c>
      <c r="F192" s="9" t="s">
        <v>5455</v>
      </c>
      <c r="G192" s="9" t="s">
        <v>4840</v>
      </c>
      <c r="H192" s="9">
        <v>191</v>
      </c>
      <c r="J192" t="s">
        <v>1358</v>
      </c>
      <c r="K192" t="str">
        <f t="shared" si="14"/>
        <v>Jefferson County,H1</v>
      </c>
      <c r="L192" t="str">
        <f t="shared" si="15"/>
        <v>Jefferson County</v>
      </c>
      <c r="M192" t="str">
        <f t="shared" si="16"/>
        <v>Jefferson</v>
      </c>
    </row>
    <row r="193" spans="1:13" x14ac:dyDescent="0.25">
      <c r="A193" s="1">
        <v>192</v>
      </c>
      <c r="B193" s="1">
        <v>4</v>
      </c>
      <c r="C193" s="1">
        <f t="shared" si="17"/>
        <v>896</v>
      </c>
      <c r="D193" s="13" t="str">
        <f t="shared" si="13"/>
        <v>192|4|896</v>
      </c>
      <c r="F193" s="9" t="s">
        <v>5467</v>
      </c>
      <c r="G193" s="9" t="s">
        <v>4841</v>
      </c>
      <c r="H193" s="9">
        <v>192</v>
      </c>
      <c r="J193" t="s">
        <v>1359</v>
      </c>
      <c r="K193" t="str">
        <f t="shared" si="14"/>
        <v>Johnson County,H1</v>
      </c>
      <c r="L193" t="str">
        <f t="shared" si="15"/>
        <v>Johnson County</v>
      </c>
      <c r="M193" t="str">
        <f t="shared" si="16"/>
        <v>Johnson</v>
      </c>
    </row>
    <row r="194" spans="1:13" x14ac:dyDescent="0.25">
      <c r="A194" s="1">
        <v>193</v>
      </c>
      <c r="B194" s="1">
        <v>4</v>
      </c>
      <c r="C194" s="1">
        <f t="shared" si="17"/>
        <v>974</v>
      </c>
      <c r="D194" s="13" t="str">
        <f t="shared" ref="D194:D257" si="18">A194&amp;"|"&amp;B194&amp;"|"&amp;C194</f>
        <v>193|4|974</v>
      </c>
      <c r="F194" s="9" t="s">
        <v>5538</v>
      </c>
      <c r="G194" s="9" t="s">
        <v>4842</v>
      </c>
      <c r="H194" s="9">
        <v>193</v>
      </c>
      <c r="J194" t="s">
        <v>1360</v>
      </c>
      <c r="K194" t="str">
        <f t="shared" si="14"/>
        <v>Lafayette County,H1</v>
      </c>
      <c r="L194" t="str">
        <f t="shared" si="15"/>
        <v>Lafayette County</v>
      </c>
      <c r="M194" t="str">
        <f t="shared" si="16"/>
        <v>Lafayette</v>
      </c>
    </row>
    <row r="195" spans="1:13" x14ac:dyDescent="0.25">
      <c r="A195" s="1">
        <v>194</v>
      </c>
      <c r="B195" s="1">
        <v>4</v>
      </c>
      <c r="C195" s="1">
        <f t="shared" si="17"/>
        <v>1009</v>
      </c>
      <c r="D195" s="13" t="str">
        <f t="shared" si="18"/>
        <v>194|4|1009</v>
      </c>
      <c r="F195" s="9" t="s">
        <v>5566</v>
      </c>
      <c r="G195" s="9" t="s">
        <v>4843</v>
      </c>
      <c r="H195" s="9">
        <v>194</v>
      </c>
      <c r="J195" t="s">
        <v>1361</v>
      </c>
      <c r="K195" t="str">
        <f t="shared" ref="K195:K258" si="19">RIGHT(J195,LEN(J195)-10)</f>
        <v>Lawrence County,H1</v>
      </c>
      <c r="L195" t="str">
        <f t="shared" ref="L195:L258" si="20">LEFT(K195,LEN(K195)-3)</f>
        <v>Lawrence County</v>
      </c>
      <c r="M195" t="str">
        <f t="shared" ref="M195:M258" si="21">SUBSTITUTE(L195," County","")</f>
        <v>Lawrence</v>
      </c>
    </row>
    <row r="196" spans="1:13" x14ac:dyDescent="0.25">
      <c r="A196" s="1">
        <v>195</v>
      </c>
      <c r="B196" s="1">
        <v>4</v>
      </c>
      <c r="C196" s="1">
        <f t="shared" si="17"/>
        <v>1016</v>
      </c>
      <c r="D196" s="13" t="str">
        <f t="shared" si="18"/>
        <v>195|4|1016</v>
      </c>
      <c r="F196" s="9" t="s">
        <v>5573</v>
      </c>
      <c r="G196" s="9" t="s">
        <v>4844</v>
      </c>
      <c r="H196" s="9">
        <v>195</v>
      </c>
      <c r="J196" t="s">
        <v>1362</v>
      </c>
      <c r="K196" t="str">
        <f t="shared" si="19"/>
        <v>Lee County,H1</v>
      </c>
      <c r="L196" t="str">
        <f t="shared" si="20"/>
        <v>Lee County</v>
      </c>
      <c r="M196" t="str">
        <f t="shared" si="21"/>
        <v>Lee</v>
      </c>
    </row>
    <row r="197" spans="1:13" x14ac:dyDescent="0.25">
      <c r="A197" s="1">
        <v>196</v>
      </c>
      <c r="B197" s="1">
        <v>4</v>
      </c>
      <c r="C197" s="1">
        <f t="shared" si="17"/>
        <v>1034</v>
      </c>
      <c r="D197" s="13" t="str">
        <f t="shared" si="18"/>
        <v>196|4|1034</v>
      </c>
      <c r="F197" s="9" t="s">
        <v>5590</v>
      </c>
      <c r="G197" s="9" t="s">
        <v>4845</v>
      </c>
      <c r="H197" s="9">
        <v>196</v>
      </c>
      <c r="J197" t="s">
        <v>1363</v>
      </c>
      <c r="K197" t="str">
        <f t="shared" si="19"/>
        <v>Lincoln County,H1</v>
      </c>
      <c r="L197" t="str">
        <f t="shared" si="20"/>
        <v>Lincoln County</v>
      </c>
      <c r="M197" t="str">
        <f t="shared" si="21"/>
        <v>Lincoln</v>
      </c>
    </row>
    <row r="198" spans="1:13" x14ac:dyDescent="0.25">
      <c r="A198" s="1">
        <v>197</v>
      </c>
      <c r="B198" s="1">
        <v>4</v>
      </c>
      <c r="C198" s="1">
        <f t="shared" si="17"/>
        <v>1039</v>
      </c>
      <c r="D198" s="13" t="str">
        <f t="shared" si="18"/>
        <v>197|4|1039</v>
      </c>
      <c r="F198" s="9" t="s">
        <v>5594</v>
      </c>
      <c r="G198" s="9" t="s">
        <v>4846</v>
      </c>
      <c r="H198" s="9">
        <v>197</v>
      </c>
      <c r="J198" t="s">
        <v>1364</v>
      </c>
      <c r="K198" t="str">
        <f t="shared" si="19"/>
        <v>Little River County,H1</v>
      </c>
      <c r="L198" t="str">
        <f t="shared" si="20"/>
        <v>Little River County</v>
      </c>
      <c r="M198" t="str">
        <f t="shared" si="21"/>
        <v>Little River</v>
      </c>
    </row>
    <row r="199" spans="1:13" x14ac:dyDescent="0.25">
      <c r="A199" s="1">
        <v>198</v>
      </c>
      <c r="B199" s="1">
        <v>4</v>
      </c>
      <c r="C199" s="1">
        <f t="shared" si="17"/>
        <v>1044</v>
      </c>
      <c r="D199" s="13" t="str">
        <f t="shared" si="18"/>
        <v>198|4|1044</v>
      </c>
      <c r="F199" s="9" t="s">
        <v>5598</v>
      </c>
      <c r="G199" s="9" t="s">
        <v>4847</v>
      </c>
      <c r="H199" s="9">
        <v>198</v>
      </c>
      <c r="J199" t="s">
        <v>1365</v>
      </c>
      <c r="K199" t="str">
        <f t="shared" si="19"/>
        <v>Logan County,H1</v>
      </c>
      <c r="L199" t="str">
        <f t="shared" si="20"/>
        <v>Logan County</v>
      </c>
      <c r="M199" t="str">
        <f t="shared" si="21"/>
        <v>Logan</v>
      </c>
    </row>
    <row r="200" spans="1:13" x14ac:dyDescent="0.25">
      <c r="A200" s="1">
        <v>199</v>
      </c>
      <c r="B200" s="1">
        <v>4</v>
      </c>
      <c r="C200" s="1">
        <f t="shared" si="17"/>
        <v>1047</v>
      </c>
      <c r="D200" s="13" t="str">
        <f t="shared" si="18"/>
        <v>199|4|1047</v>
      </c>
      <c r="F200" s="9" t="s">
        <v>5600</v>
      </c>
      <c r="G200" s="9" t="s">
        <v>4848</v>
      </c>
      <c r="H200" s="9">
        <v>199</v>
      </c>
      <c r="J200" t="s">
        <v>1366</v>
      </c>
      <c r="K200" t="str">
        <f t="shared" si="19"/>
        <v>Lonoke County,H1</v>
      </c>
      <c r="L200" t="str">
        <f t="shared" si="20"/>
        <v>Lonoke County</v>
      </c>
      <c r="M200" t="str">
        <f t="shared" si="21"/>
        <v>Lonoke</v>
      </c>
    </row>
    <row r="201" spans="1:13" x14ac:dyDescent="0.25">
      <c r="A201" s="1">
        <v>200</v>
      </c>
      <c r="B201" s="1">
        <v>4</v>
      </c>
      <c r="C201" s="1">
        <f t="shared" si="17"/>
        <v>1076</v>
      </c>
      <c r="D201" s="13" t="str">
        <f t="shared" si="18"/>
        <v>200|4|1076</v>
      </c>
      <c r="F201" s="9" t="s">
        <v>5626</v>
      </c>
      <c r="G201" s="9" t="s">
        <v>4849</v>
      </c>
      <c r="H201" s="9">
        <v>200</v>
      </c>
      <c r="J201" t="s">
        <v>1367</v>
      </c>
      <c r="K201" t="str">
        <f t="shared" si="19"/>
        <v>Madison County,H1</v>
      </c>
      <c r="L201" t="str">
        <f t="shared" si="20"/>
        <v>Madison County</v>
      </c>
      <c r="M201" t="str">
        <f t="shared" si="21"/>
        <v>Madison</v>
      </c>
    </row>
    <row r="202" spans="1:13" x14ac:dyDescent="0.25">
      <c r="A202" s="1">
        <v>201</v>
      </c>
      <c r="B202" s="1">
        <v>4</v>
      </c>
      <c r="C202" s="1">
        <f t="shared" si="17"/>
        <v>1098</v>
      </c>
      <c r="D202" s="13" t="str">
        <f t="shared" si="18"/>
        <v>201|4|1098</v>
      </c>
      <c r="F202" s="9" t="s">
        <v>5642</v>
      </c>
      <c r="G202" s="9" t="s">
        <v>4850</v>
      </c>
      <c r="H202" s="9">
        <v>201</v>
      </c>
      <c r="J202" t="s">
        <v>1368</v>
      </c>
      <c r="K202" t="str">
        <f t="shared" si="19"/>
        <v>Marion County,H1</v>
      </c>
      <c r="L202" t="str">
        <f t="shared" si="20"/>
        <v>Marion County</v>
      </c>
      <c r="M202" t="str">
        <f t="shared" si="21"/>
        <v>Marion</v>
      </c>
    </row>
    <row r="203" spans="1:13" x14ac:dyDescent="0.25">
      <c r="A203" s="1">
        <v>202</v>
      </c>
      <c r="B203" s="1">
        <v>4</v>
      </c>
      <c r="C203" s="1">
        <f t="shared" si="17"/>
        <v>1168</v>
      </c>
      <c r="D203" s="13" t="str">
        <f t="shared" si="18"/>
        <v>202|4|1168</v>
      </c>
      <c r="F203" s="9" t="s">
        <v>5707</v>
      </c>
      <c r="G203" s="9" t="s">
        <v>4851</v>
      </c>
      <c r="H203" s="9">
        <v>202</v>
      </c>
      <c r="J203" t="s">
        <v>1369</v>
      </c>
      <c r="K203" t="str">
        <f t="shared" si="19"/>
        <v>Miller County,H1</v>
      </c>
      <c r="L203" t="str">
        <f t="shared" si="20"/>
        <v>Miller County</v>
      </c>
      <c r="M203" t="str">
        <f t="shared" si="21"/>
        <v>Miller</v>
      </c>
    </row>
    <row r="204" spans="1:13" x14ac:dyDescent="0.25">
      <c r="A204" s="1">
        <v>203</v>
      </c>
      <c r="B204" s="1">
        <v>4</v>
      </c>
      <c r="C204" s="1">
        <f t="shared" si="17"/>
        <v>1177</v>
      </c>
      <c r="D204" s="13" t="str">
        <f t="shared" si="18"/>
        <v>203|4|1177</v>
      </c>
      <c r="F204" s="9" t="s">
        <v>554</v>
      </c>
      <c r="G204" s="9" t="s">
        <v>4852</v>
      </c>
      <c r="H204" s="9">
        <v>203</v>
      </c>
      <c r="J204" t="s">
        <v>1370</v>
      </c>
      <c r="K204" t="str">
        <f t="shared" si="19"/>
        <v>Mississippi County,H1</v>
      </c>
      <c r="L204" t="str">
        <f t="shared" si="20"/>
        <v>Mississippi County</v>
      </c>
      <c r="M204" t="str">
        <f t="shared" si="21"/>
        <v>Mississippi</v>
      </c>
    </row>
    <row r="205" spans="1:13" x14ac:dyDescent="0.25">
      <c r="A205" s="1">
        <v>204</v>
      </c>
      <c r="B205" s="1">
        <v>4</v>
      </c>
      <c r="C205" s="1">
        <f t="shared" si="17"/>
        <v>1190</v>
      </c>
      <c r="D205" s="13" t="str">
        <f t="shared" si="18"/>
        <v>204|4|1190</v>
      </c>
      <c r="F205" s="9" t="s">
        <v>5726</v>
      </c>
      <c r="G205" s="9" t="s">
        <v>4853</v>
      </c>
      <c r="H205" s="9">
        <v>204</v>
      </c>
      <c r="J205" t="s">
        <v>1371</v>
      </c>
      <c r="K205" t="str">
        <f t="shared" si="19"/>
        <v>Monroe County,H1</v>
      </c>
      <c r="L205" t="str">
        <f t="shared" si="20"/>
        <v>Monroe County</v>
      </c>
      <c r="M205" t="str">
        <f t="shared" si="21"/>
        <v>Monroe</v>
      </c>
    </row>
    <row r="206" spans="1:13" x14ac:dyDescent="0.25">
      <c r="A206" s="1">
        <v>205</v>
      </c>
      <c r="B206" s="1">
        <v>4</v>
      </c>
      <c r="C206" s="1">
        <f t="shared" si="17"/>
        <v>1195</v>
      </c>
      <c r="D206" s="13" t="str">
        <f t="shared" si="18"/>
        <v>205|4|1195</v>
      </c>
      <c r="F206" s="9" t="s">
        <v>5731</v>
      </c>
      <c r="G206" s="9" t="s">
        <v>4854</v>
      </c>
      <c r="H206" s="9">
        <v>205</v>
      </c>
      <c r="J206" t="s">
        <v>1372</v>
      </c>
      <c r="K206" t="str">
        <f t="shared" si="19"/>
        <v>Montgomery County,H1</v>
      </c>
      <c r="L206" t="str">
        <f t="shared" si="20"/>
        <v>Montgomery County</v>
      </c>
      <c r="M206" t="str">
        <f t="shared" si="21"/>
        <v>Montgomery</v>
      </c>
    </row>
    <row r="207" spans="1:13" x14ac:dyDescent="0.25">
      <c r="A207" s="1">
        <v>206</v>
      </c>
      <c r="B207" s="1">
        <v>4</v>
      </c>
      <c r="C207" s="1">
        <f t="shared" si="17"/>
        <v>1240</v>
      </c>
      <c r="D207" s="13" t="str">
        <f t="shared" si="18"/>
        <v>206|4|1240</v>
      </c>
      <c r="F207" s="9" t="s">
        <v>558</v>
      </c>
      <c r="G207" s="9" t="s">
        <v>4855</v>
      </c>
      <c r="H207" s="9">
        <v>206</v>
      </c>
      <c r="J207" t="s">
        <v>1373</v>
      </c>
      <c r="K207" t="str">
        <f t="shared" si="19"/>
        <v>Nevada County,H1</v>
      </c>
      <c r="L207" t="str">
        <f t="shared" si="20"/>
        <v>Nevada County</v>
      </c>
      <c r="M207" t="str">
        <f t="shared" si="21"/>
        <v>Nevada</v>
      </c>
    </row>
    <row r="208" spans="1:13" x14ac:dyDescent="0.25">
      <c r="A208" s="1">
        <v>207</v>
      </c>
      <c r="B208" s="1">
        <v>4</v>
      </c>
      <c r="C208" s="1">
        <f t="shared" si="17"/>
        <v>1252</v>
      </c>
      <c r="D208" s="13" t="str">
        <f t="shared" si="18"/>
        <v>207|4|1252</v>
      </c>
      <c r="F208" s="9" t="s">
        <v>5780</v>
      </c>
      <c r="G208" s="9" t="s">
        <v>4856</v>
      </c>
      <c r="H208" s="9">
        <v>207</v>
      </c>
      <c r="J208" t="s">
        <v>1374</v>
      </c>
      <c r="K208" t="str">
        <f t="shared" si="19"/>
        <v>Newton County,H1</v>
      </c>
      <c r="L208" t="str">
        <f t="shared" si="20"/>
        <v>Newton County</v>
      </c>
      <c r="M208" t="str">
        <f t="shared" si="21"/>
        <v>Newton</v>
      </c>
    </row>
    <row r="209" spans="1:13" x14ac:dyDescent="0.25">
      <c r="A209" s="1">
        <v>208</v>
      </c>
      <c r="B209" s="1">
        <v>4</v>
      </c>
      <c r="C209" s="1">
        <f t="shared" si="17"/>
        <v>1322</v>
      </c>
      <c r="D209" s="13" t="str">
        <f t="shared" si="18"/>
        <v>208|4|1322</v>
      </c>
      <c r="F209" s="9" t="s">
        <v>5837</v>
      </c>
      <c r="G209" s="9" t="s">
        <v>4857</v>
      </c>
      <c r="H209" s="9">
        <v>208</v>
      </c>
      <c r="J209" t="s">
        <v>1375</v>
      </c>
      <c r="K209" t="str">
        <f t="shared" si="19"/>
        <v>Ouachita County,H1</v>
      </c>
      <c r="L209" t="str">
        <f t="shared" si="20"/>
        <v>Ouachita County</v>
      </c>
      <c r="M209" t="str">
        <f t="shared" si="21"/>
        <v>Ouachita</v>
      </c>
    </row>
    <row r="210" spans="1:13" x14ac:dyDescent="0.25">
      <c r="A210" s="1">
        <v>209</v>
      </c>
      <c r="B210" s="1">
        <v>4</v>
      </c>
      <c r="C210" s="1">
        <f t="shared" si="17"/>
        <v>1368</v>
      </c>
      <c r="D210" s="13" t="str">
        <f t="shared" si="18"/>
        <v>209|4|1368</v>
      </c>
      <c r="F210" s="9" t="s">
        <v>5879</v>
      </c>
      <c r="G210" s="9" t="s">
        <v>4858</v>
      </c>
      <c r="H210" s="9">
        <v>209</v>
      </c>
      <c r="J210" t="s">
        <v>1376</v>
      </c>
      <c r="K210" t="str">
        <f t="shared" si="19"/>
        <v>Perry County,H1</v>
      </c>
      <c r="L210" t="str">
        <f t="shared" si="20"/>
        <v>Perry County</v>
      </c>
      <c r="M210" t="str">
        <f t="shared" si="21"/>
        <v>Perry</v>
      </c>
    </row>
    <row r="211" spans="1:13" x14ac:dyDescent="0.25">
      <c r="A211" s="1">
        <v>210</v>
      </c>
      <c r="B211" s="1">
        <v>4</v>
      </c>
      <c r="C211" s="1">
        <f t="shared" si="17"/>
        <v>1377</v>
      </c>
      <c r="D211" s="13" t="str">
        <f t="shared" si="18"/>
        <v>210|4|1377</v>
      </c>
      <c r="F211" s="9" t="s">
        <v>5886</v>
      </c>
      <c r="G211" s="9" t="s">
        <v>4859</v>
      </c>
      <c r="H211" s="9">
        <v>210</v>
      </c>
      <c r="J211" t="s">
        <v>1377</v>
      </c>
      <c r="K211" t="str">
        <f t="shared" si="19"/>
        <v>Phillips County,H1</v>
      </c>
      <c r="L211" t="str">
        <f t="shared" si="20"/>
        <v>Phillips County</v>
      </c>
      <c r="M211" t="str">
        <f t="shared" si="21"/>
        <v>Phillips</v>
      </c>
    </row>
    <row r="212" spans="1:13" x14ac:dyDescent="0.25">
      <c r="A212" s="1">
        <v>211</v>
      </c>
      <c r="B212" s="1">
        <v>4</v>
      </c>
      <c r="C212" s="1">
        <f t="shared" si="17"/>
        <v>1383</v>
      </c>
      <c r="D212" s="13" t="str">
        <f t="shared" si="18"/>
        <v>211|4|1383</v>
      </c>
      <c r="F212" s="9" t="s">
        <v>5892</v>
      </c>
      <c r="G212" s="9" t="s">
        <v>4860</v>
      </c>
      <c r="H212" s="9">
        <v>211</v>
      </c>
      <c r="J212" t="s">
        <v>1378</v>
      </c>
      <c r="K212" t="str">
        <f t="shared" si="19"/>
        <v>Pike County,H1</v>
      </c>
      <c r="L212" t="str">
        <f t="shared" si="20"/>
        <v>Pike County</v>
      </c>
      <c r="M212" t="str">
        <f t="shared" si="21"/>
        <v>Pike</v>
      </c>
    </row>
    <row r="213" spans="1:13" x14ac:dyDescent="0.25">
      <c r="A213" s="1">
        <v>212</v>
      </c>
      <c r="B213" s="1">
        <v>4</v>
      </c>
      <c r="C213" s="1">
        <f t="shared" si="17"/>
        <v>1402</v>
      </c>
      <c r="D213" s="13" t="str">
        <f t="shared" si="18"/>
        <v>212|4|1402</v>
      </c>
      <c r="F213" s="9" t="s">
        <v>5910</v>
      </c>
      <c r="G213" s="9" t="s">
        <v>4861</v>
      </c>
      <c r="H213" s="9">
        <v>212</v>
      </c>
      <c r="J213" t="s">
        <v>1379</v>
      </c>
      <c r="K213" t="str">
        <f t="shared" si="19"/>
        <v>Poinsett County,H1</v>
      </c>
      <c r="L213" t="str">
        <f t="shared" si="20"/>
        <v>Poinsett County</v>
      </c>
      <c r="M213" t="str">
        <f t="shared" si="21"/>
        <v>Poinsett</v>
      </c>
    </row>
    <row r="214" spans="1:13" x14ac:dyDescent="0.25">
      <c r="A214" s="1">
        <v>213</v>
      </c>
      <c r="B214" s="1">
        <v>4</v>
      </c>
      <c r="C214" s="1">
        <f t="shared" si="17"/>
        <v>1404</v>
      </c>
      <c r="D214" s="13" t="str">
        <f t="shared" si="18"/>
        <v>213|4|1404</v>
      </c>
      <c r="F214" s="9" t="s">
        <v>5911</v>
      </c>
      <c r="G214" s="9" t="s">
        <v>4862</v>
      </c>
      <c r="H214" s="9">
        <v>213</v>
      </c>
      <c r="J214" t="s">
        <v>1380</v>
      </c>
      <c r="K214" t="str">
        <f t="shared" si="19"/>
        <v>Polk County,H1</v>
      </c>
      <c r="L214" t="str">
        <f t="shared" si="20"/>
        <v>Polk County</v>
      </c>
      <c r="M214" t="str">
        <f t="shared" si="21"/>
        <v>Polk</v>
      </c>
    </row>
    <row r="215" spans="1:13" x14ac:dyDescent="0.25">
      <c r="A215" s="1">
        <v>214</v>
      </c>
      <c r="B215" s="1">
        <v>4</v>
      </c>
      <c r="C215" s="1">
        <f t="shared" si="17"/>
        <v>1408</v>
      </c>
      <c r="D215" s="13" t="str">
        <f t="shared" si="18"/>
        <v>214|4|1408</v>
      </c>
      <c r="F215" s="9" t="s">
        <v>5914</v>
      </c>
      <c r="G215" s="9" t="s">
        <v>4863</v>
      </c>
      <c r="H215" s="9">
        <v>214</v>
      </c>
      <c r="J215" t="s">
        <v>1381</v>
      </c>
      <c r="K215" t="str">
        <f t="shared" si="19"/>
        <v>Pope County,H1</v>
      </c>
      <c r="L215" t="str">
        <f t="shared" si="20"/>
        <v>Pope County</v>
      </c>
      <c r="M215" t="str">
        <f t="shared" si="21"/>
        <v>Pope</v>
      </c>
    </row>
    <row r="216" spans="1:13" x14ac:dyDescent="0.25">
      <c r="A216" s="1">
        <v>215</v>
      </c>
      <c r="B216" s="1">
        <v>4</v>
      </c>
      <c r="C216" s="1">
        <f t="shared" si="17"/>
        <v>1422</v>
      </c>
      <c r="D216" s="13" t="str">
        <f t="shared" si="18"/>
        <v>215|4|1422</v>
      </c>
      <c r="F216" s="9" t="s">
        <v>5926</v>
      </c>
      <c r="G216" s="9" t="s">
        <v>4453</v>
      </c>
      <c r="H216" s="9">
        <v>215</v>
      </c>
      <c r="J216" t="s">
        <v>1382</v>
      </c>
      <c r="K216" t="str">
        <f t="shared" si="19"/>
        <v>Prairie County,H1</v>
      </c>
      <c r="L216" t="str">
        <f t="shared" si="20"/>
        <v>Prairie County</v>
      </c>
      <c r="M216" t="str">
        <f t="shared" si="21"/>
        <v>Prairie</v>
      </c>
    </row>
    <row r="217" spans="1:13" x14ac:dyDescent="0.25">
      <c r="A217" s="1">
        <v>216</v>
      </c>
      <c r="B217" s="1">
        <v>4</v>
      </c>
      <c r="C217" s="1">
        <f t="shared" si="17"/>
        <v>1438</v>
      </c>
      <c r="D217" s="13" t="str">
        <f t="shared" si="18"/>
        <v>216|4|1438</v>
      </c>
      <c r="F217" s="9" t="s">
        <v>5941</v>
      </c>
      <c r="G217" s="9" t="s">
        <v>4548</v>
      </c>
      <c r="H217" s="9">
        <v>216</v>
      </c>
      <c r="J217" t="s">
        <v>1383</v>
      </c>
      <c r="K217" t="str">
        <f t="shared" si="19"/>
        <v>Pulaski County,H1</v>
      </c>
      <c r="L217" t="str">
        <f t="shared" si="20"/>
        <v>Pulaski County</v>
      </c>
      <c r="M217" t="str">
        <f t="shared" si="21"/>
        <v>Pulaski</v>
      </c>
    </row>
    <row r="218" spans="1:13" x14ac:dyDescent="0.25">
      <c r="A218" s="1">
        <v>217</v>
      </c>
      <c r="B218" s="1">
        <v>4</v>
      </c>
      <c r="C218" s="1">
        <f t="shared" si="17"/>
        <v>1454</v>
      </c>
      <c r="D218" s="13" t="str">
        <f t="shared" si="18"/>
        <v>217|4|1454</v>
      </c>
      <c r="F218" s="9" t="s">
        <v>5955</v>
      </c>
      <c r="G218" s="9" t="s">
        <v>4864</v>
      </c>
      <c r="H218" s="9">
        <v>217</v>
      </c>
      <c r="J218" t="s">
        <v>1384</v>
      </c>
      <c r="K218" t="str">
        <f t="shared" si="19"/>
        <v>Randolph County,H1</v>
      </c>
      <c r="L218" t="str">
        <f t="shared" si="20"/>
        <v>Randolph County</v>
      </c>
      <c r="M218" t="str">
        <f t="shared" si="21"/>
        <v>Randolph</v>
      </c>
    </row>
    <row r="219" spans="1:13" x14ac:dyDescent="0.25">
      <c r="A219" s="1">
        <v>218</v>
      </c>
      <c r="B219" s="1">
        <v>4</v>
      </c>
      <c r="C219" s="1">
        <f t="shared" si="17"/>
        <v>1651</v>
      </c>
      <c r="D219" s="13" t="str">
        <f t="shared" si="18"/>
        <v>218|4|1651</v>
      </c>
      <c r="F219" s="9" t="s">
        <v>6124</v>
      </c>
      <c r="G219" s="9" t="s">
        <v>4865</v>
      </c>
      <c r="H219" s="9">
        <v>218</v>
      </c>
      <c r="J219" t="s">
        <v>1385</v>
      </c>
      <c r="K219" t="str">
        <f t="shared" si="19"/>
        <v>St. Francis County,H1</v>
      </c>
      <c r="L219" t="str">
        <f t="shared" si="20"/>
        <v>St. Francis County</v>
      </c>
      <c r="M219" t="str">
        <f t="shared" si="21"/>
        <v>St. Francis</v>
      </c>
    </row>
    <row r="220" spans="1:13" x14ac:dyDescent="0.25">
      <c r="A220" s="1">
        <v>219</v>
      </c>
      <c r="B220" s="1">
        <v>4</v>
      </c>
      <c r="C220" s="1">
        <f t="shared" si="17"/>
        <v>1539</v>
      </c>
      <c r="D220" s="13" t="str">
        <f t="shared" si="18"/>
        <v>219|4|1539</v>
      </c>
      <c r="F220" s="9" t="s">
        <v>6026</v>
      </c>
      <c r="G220" s="9" t="s">
        <v>4866</v>
      </c>
      <c r="H220" s="9">
        <v>219</v>
      </c>
      <c r="J220" t="s">
        <v>1386</v>
      </c>
      <c r="K220" t="str">
        <f t="shared" si="19"/>
        <v>Saline County,H1</v>
      </c>
      <c r="L220" t="str">
        <f t="shared" si="20"/>
        <v>Saline County</v>
      </c>
      <c r="M220" t="str">
        <f t="shared" si="21"/>
        <v>Saline</v>
      </c>
    </row>
    <row r="221" spans="1:13" x14ac:dyDescent="0.25">
      <c r="A221" s="1">
        <v>220</v>
      </c>
      <c r="B221" s="1">
        <v>4</v>
      </c>
      <c r="C221" s="1">
        <f t="shared" si="17"/>
        <v>1589</v>
      </c>
      <c r="D221" s="13" t="str">
        <f t="shared" si="18"/>
        <v>220|4|1589</v>
      </c>
      <c r="F221" s="9" t="s">
        <v>6068</v>
      </c>
      <c r="G221" s="9" t="s">
        <v>4867</v>
      </c>
      <c r="H221" s="9">
        <v>220</v>
      </c>
      <c r="J221" t="s">
        <v>1387</v>
      </c>
      <c r="K221" t="str">
        <f t="shared" si="19"/>
        <v>Scott County,H1</v>
      </c>
      <c r="L221" t="str">
        <f t="shared" si="20"/>
        <v>Scott County</v>
      </c>
      <c r="M221" t="str">
        <f t="shared" si="21"/>
        <v>Scott</v>
      </c>
    </row>
    <row r="222" spans="1:13" x14ac:dyDescent="0.25">
      <c r="A222" s="1">
        <v>221</v>
      </c>
      <c r="B222" s="1">
        <v>4</v>
      </c>
      <c r="C222" s="1">
        <f t="shared" si="17"/>
        <v>1593</v>
      </c>
      <c r="D222" s="13" t="str">
        <f t="shared" si="18"/>
        <v>221|4|1593</v>
      </c>
      <c r="F222" s="9" t="s">
        <v>6072</v>
      </c>
      <c r="G222" s="9" t="s">
        <v>4868</v>
      </c>
      <c r="H222" s="9">
        <v>221</v>
      </c>
      <c r="J222" t="s">
        <v>1388</v>
      </c>
      <c r="K222" t="str">
        <f t="shared" si="19"/>
        <v>Searcy County,H1</v>
      </c>
      <c r="L222" t="str">
        <f t="shared" si="20"/>
        <v>Searcy County</v>
      </c>
      <c r="M222" t="str">
        <f t="shared" si="21"/>
        <v>Searcy</v>
      </c>
    </row>
    <row r="223" spans="1:13" x14ac:dyDescent="0.25">
      <c r="A223" s="1">
        <v>222</v>
      </c>
      <c r="B223" s="1">
        <v>4</v>
      </c>
      <c r="C223" s="1">
        <f t="shared" si="17"/>
        <v>1594</v>
      </c>
      <c r="D223" s="13" t="str">
        <f t="shared" si="18"/>
        <v>222|4|1594</v>
      </c>
      <c r="F223" s="9" t="s">
        <v>6073</v>
      </c>
      <c r="G223" s="9" t="s">
        <v>4869</v>
      </c>
      <c r="H223" s="9">
        <v>222</v>
      </c>
      <c r="J223" t="s">
        <v>1389</v>
      </c>
      <c r="K223" t="str">
        <f t="shared" si="19"/>
        <v>Sebastian County,H1</v>
      </c>
      <c r="L223" t="str">
        <f t="shared" si="20"/>
        <v>Sebastian County</v>
      </c>
      <c r="M223" t="str">
        <f t="shared" si="21"/>
        <v>Sebastian</v>
      </c>
    </row>
    <row r="224" spans="1:13" x14ac:dyDescent="0.25">
      <c r="A224" s="1">
        <v>223</v>
      </c>
      <c r="B224" s="1">
        <v>4</v>
      </c>
      <c r="C224" s="1">
        <f t="shared" si="17"/>
        <v>1600</v>
      </c>
      <c r="D224" s="13" t="str">
        <f t="shared" si="18"/>
        <v>223|4|1600</v>
      </c>
      <c r="F224" s="9" t="s">
        <v>6079</v>
      </c>
      <c r="G224" s="9" t="s">
        <v>4870</v>
      </c>
      <c r="H224" s="9">
        <v>223</v>
      </c>
      <c r="J224" t="s">
        <v>1390</v>
      </c>
      <c r="K224" t="str">
        <f t="shared" si="19"/>
        <v>Sevier County,H1</v>
      </c>
      <c r="L224" t="str">
        <f t="shared" si="20"/>
        <v>Sevier County</v>
      </c>
      <c r="M224" t="str">
        <f t="shared" si="21"/>
        <v>Sevier</v>
      </c>
    </row>
    <row r="225" spans="1:13" x14ac:dyDescent="0.25">
      <c r="A225" s="1">
        <v>224</v>
      </c>
      <c r="B225" s="1">
        <v>4</v>
      </c>
      <c r="C225" s="1">
        <f t="shared" si="17"/>
        <v>1605</v>
      </c>
      <c r="D225" s="13" t="str">
        <f t="shared" si="18"/>
        <v>224|4|1605</v>
      </c>
      <c r="F225" s="9" t="s">
        <v>6084</v>
      </c>
      <c r="G225" s="9" t="s">
        <v>4871</v>
      </c>
      <c r="H225" s="9">
        <v>224</v>
      </c>
      <c r="J225" t="s">
        <v>1391</v>
      </c>
      <c r="K225" t="str">
        <f t="shared" si="19"/>
        <v>Sharp County,H1</v>
      </c>
      <c r="L225" t="str">
        <f t="shared" si="20"/>
        <v>Sharp County</v>
      </c>
      <c r="M225" t="str">
        <f t="shared" si="21"/>
        <v>Sharp</v>
      </c>
    </row>
    <row r="226" spans="1:13" x14ac:dyDescent="0.25">
      <c r="A226" s="1">
        <v>225</v>
      </c>
      <c r="B226" s="1">
        <v>4</v>
      </c>
      <c r="C226" s="1">
        <f t="shared" si="17"/>
        <v>1690</v>
      </c>
      <c r="D226" s="13" t="str">
        <f t="shared" si="18"/>
        <v>225|4|1690</v>
      </c>
      <c r="F226" s="9" t="s">
        <v>6152</v>
      </c>
      <c r="G226" s="9" t="s">
        <v>4872</v>
      </c>
      <c r="H226" s="9">
        <v>225</v>
      </c>
      <c r="J226" t="s">
        <v>1392</v>
      </c>
      <c r="K226" t="str">
        <f t="shared" si="19"/>
        <v>Stone County,H1</v>
      </c>
      <c r="L226" t="str">
        <f t="shared" si="20"/>
        <v>Stone County</v>
      </c>
      <c r="M226" t="str">
        <f t="shared" si="21"/>
        <v>Stone</v>
      </c>
    </row>
    <row r="227" spans="1:13" x14ac:dyDescent="0.25">
      <c r="A227" s="1">
        <v>226</v>
      </c>
      <c r="B227" s="1">
        <v>4</v>
      </c>
      <c r="C227" s="1">
        <f t="shared" si="17"/>
        <v>1802</v>
      </c>
      <c r="D227" s="13" t="str">
        <f t="shared" si="18"/>
        <v>226|4|1802</v>
      </c>
      <c r="F227" s="9" t="s">
        <v>6254</v>
      </c>
      <c r="G227" s="9" t="s">
        <v>4873</v>
      </c>
      <c r="H227" s="9">
        <v>226</v>
      </c>
      <c r="J227" t="s">
        <v>1393</v>
      </c>
      <c r="K227" t="str">
        <f t="shared" si="19"/>
        <v>Union County,H1</v>
      </c>
      <c r="L227" t="str">
        <f t="shared" si="20"/>
        <v>Union County</v>
      </c>
      <c r="M227" t="str">
        <f t="shared" si="21"/>
        <v>Union</v>
      </c>
    </row>
    <row r="228" spans="1:13" x14ac:dyDescent="0.25">
      <c r="A228" s="1">
        <v>227</v>
      </c>
      <c r="B228" s="1">
        <v>4</v>
      </c>
      <c r="C228" s="1">
        <f t="shared" si="17"/>
        <v>1814</v>
      </c>
      <c r="D228" s="13" t="str">
        <f t="shared" si="18"/>
        <v>227|4|1814</v>
      </c>
      <c r="F228" s="9" t="s">
        <v>6262</v>
      </c>
      <c r="G228" s="9" t="s">
        <v>4874</v>
      </c>
      <c r="H228" s="9">
        <v>227</v>
      </c>
      <c r="J228" t="s">
        <v>1394</v>
      </c>
      <c r="K228" t="str">
        <f t="shared" si="19"/>
        <v>Van Buren County,H1</v>
      </c>
      <c r="L228" t="str">
        <f t="shared" si="20"/>
        <v>Van Buren County</v>
      </c>
      <c r="M228" t="str">
        <f t="shared" si="21"/>
        <v>Van Buren</v>
      </c>
    </row>
    <row r="229" spans="1:13" x14ac:dyDescent="0.25">
      <c r="A229" s="1">
        <v>228</v>
      </c>
      <c r="B229" s="1">
        <v>4</v>
      </c>
      <c r="C229" s="1">
        <f t="shared" si="17"/>
        <v>1865</v>
      </c>
      <c r="D229" s="13" t="str">
        <f t="shared" si="18"/>
        <v>228|4|1865</v>
      </c>
      <c r="F229" s="9" t="s">
        <v>1211</v>
      </c>
      <c r="G229" s="9" t="s">
        <v>4875</v>
      </c>
      <c r="H229" s="9">
        <v>228</v>
      </c>
      <c r="J229" t="s">
        <v>1395</v>
      </c>
      <c r="K229" t="str">
        <f t="shared" si="19"/>
        <v>Washington County,H1</v>
      </c>
      <c r="L229" t="str">
        <f t="shared" si="20"/>
        <v>Washington County</v>
      </c>
      <c r="M229" t="str">
        <f t="shared" si="21"/>
        <v>Washington</v>
      </c>
    </row>
    <row r="230" spans="1:13" x14ac:dyDescent="0.25">
      <c r="A230" s="1">
        <v>229</v>
      </c>
      <c r="B230" s="1">
        <v>4</v>
      </c>
      <c r="C230" s="1">
        <f t="shared" si="17"/>
        <v>1897</v>
      </c>
      <c r="D230" s="13" t="str">
        <f t="shared" si="18"/>
        <v>229|4|1897</v>
      </c>
      <c r="F230" s="9" t="s">
        <v>6329</v>
      </c>
      <c r="G230" s="9" t="s">
        <v>4876</v>
      </c>
      <c r="H230" s="9">
        <v>229</v>
      </c>
      <c r="J230" t="s">
        <v>1396</v>
      </c>
      <c r="K230" t="str">
        <f t="shared" si="19"/>
        <v>White County,H1</v>
      </c>
      <c r="L230" t="str">
        <f t="shared" si="20"/>
        <v>White County</v>
      </c>
      <c r="M230" t="str">
        <f t="shared" si="21"/>
        <v>White</v>
      </c>
    </row>
    <row r="231" spans="1:13" x14ac:dyDescent="0.25">
      <c r="A231" s="1">
        <v>230</v>
      </c>
      <c r="B231" s="1">
        <v>4</v>
      </c>
      <c r="C231" s="1">
        <f t="shared" si="17"/>
        <v>1933</v>
      </c>
      <c r="D231" s="13" t="str">
        <f t="shared" si="18"/>
        <v>230|4|1933</v>
      </c>
      <c r="F231" s="9" t="s">
        <v>6362</v>
      </c>
      <c r="G231" s="9" t="s">
        <v>4877</v>
      </c>
      <c r="H231" s="9">
        <v>230</v>
      </c>
      <c r="J231" t="s">
        <v>1397</v>
      </c>
      <c r="K231" t="str">
        <f t="shared" si="19"/>
        <v>Woodruff County,H1</v>
      </c>
      <c r="L231" t="str">
        <f t="shared" si="20"/>
        <v>Woodruff County</v>
      </c>
      <c r="M231" t="str">
        <f t="shared" si="21"/>
        <v>Woodruff</v>
      </c>
    </row>
    <row r="232" spans="1:13" x14ac:dyDescent="0.25">
      <c r="A232" s="1">
        <v>231</v>
      </c>
      <c r="B232" s="1">
        <v>4</v>
      </c>
      <c r="C232" s="1">
        <f t="shared" si="17"/>
        <v>1957</v>
      </c>
      <c r="D232" s="13" t="str">
        <f t="shared" si="18"/>
        <v>231|4|1957</v>
      </c>
      <c r="F232" s="9" t="s">
        <v>6381</v>
      </c>
      <c r="G232" s="9" t="s">
        <v>4878</v>
      </c>
      <c r="H232" s="9">
        <v>231</v>
      </c>
      <c r="J232" t="s">
        <v>1398</v>
      </c>
      <c r="K232" t="str">
        <f t="shared" si="19"/>
        <v>Yell County,H1</v>
      </c>
      <c r="L232" t="str">
        <f t="shared" si="20"/>
        <v>Yell County</v>
      </c>
      <c r="M232" t="str">
        <f t="shared" si="21"/>
        <v>Yell</v>
      </c>
    </row>
    <row r="233" spans="1:13" x14ac:dyDescent="0.25">
      <c r="A233" s="28">
        <v>232</v>
      </c>
      <c r="B233" s="28">
        <v>5</v>
      </c>
      <c r="C233" s="1">
        <f t="shared" si="17"/>
        <v>17</v>
      </c>
      <c r="D233" s="13" t="str">
        <f t="shared" si="18"/>
        <v>232|5|17</v>
      </c>
      <c r="E233" s="29"/>
      <c r="F233" s="30" t="s">
        <v>4687</v>
      </c>
      <c r="G233" s="30" t="s">
        <v>4879</v>
      </c>
      <c r="H233" s="30">
        <v>232</v>
      </c>
      <c r="I233" s="29"/>
      <c r="J233" s="29" t="s">
        <v>1399</v>
      </c>
      <c r="K233" t="str">
        <f t="shared" si="19"/>
        <v>Alameda County,H1</v>
      </c>
      <c r="L233" t="str">
        <f t="shared" si="20"/>
        <v>Alameda County</v>
      </c>
      <c r="M233" t="str">
        <f t="shared" si="21"/>
        <v>Alameda</v>
      </c>
    </row>
    <row r="234" spans="1:13" x14ac:dyDescent="0.25">
      <c r="A234" s="1">
        <v>233</v>
      </c>
      <c r="B234" s="1">
        <v>5</v>
      </c>
      <c r="C234" s="1">
        <f t="shared" si="17"/>
        <v>38</v>
      </c>
      <c r="D234" s="13" t="str">
        <f t="shared" si="18"/>
        <v>233|5|38</v>
      </c>
      <c r="F234" s="9" t="s">
        <v>4704</v>
      </c>
      <c r="G234" s="9" t="s">
        <v>4549</v>
      </c>
      <c r="H234" s="9">
        <v>233</v>
      </c>
      <c r="J234" t="s">
        <v>1400</v>
      </c>
      <c r="K234" t="str">
        <f t="shared" si="19"/>
        <v>Alpine County,H1</v>
      </c>
      <c r="L234" t="str">
        <f t="shared" si="20"/>
        <v>Alpine County</v>
      </c>
      <c r="M234" t="str">
        <f t="shared" si="21"/>
        <v>Alpine</v>
      </c>
    </row>
    <row r="235" spans="1:13" x14ac:dyDescent="0.25">
      <c r="A235" s="1">
        <v>234</v>
      </c>
      <c r="B235" s="1">
        <v>5</v>
      </c>
      <c r="C235" s="1">
        <f t="shared" si="17"/>
        <v>39</v>
      </c>
      <c r="D235" s="13" t="str">
        <f t="shared" si="18"/>
        <v>234|5|39</v>
      </c>
      <c r="F235" s="9" t="s">
        <v>4705</v>
      </c>
      <c r="G235" s="9" t="s">
        <v>4880</v>
      </c>
      <c r="H235" s="9">
        <v>234</v>
      </c>
      <c r="J235" t="s">
        <v>1401</v>
      </c>
      <c r="K235" t="str">
        <f t="shared" si="19"/>
        <v>Amador County,H1</v>
      </c>
      <c r="L235" t="str">
        <f t="shared" si="20"/>
        <v>Amador County</v>
      </c>
      <c r="M235" t="str">
        <f t="shared" si="21"/>
        <v>Amador</v>
      </c>
    </row>
    <row r="236" spans="1:13" x14ac:dyDescent="0.25">
      <c r="A236" s="1">
        <v>235</v>
      </c>
      <c r="B236" s="1">
        <v>5</v>
      </c>
      <c r="C236" s="1">
        <f t="shared" si="17"/>
        <v>249</v>
      </c>
      <c r="D236" s="13" t="str">
        <f t="shared" si="18"/>
        <v>235|5|249</v>
      </c>
      <c r="F236" s="9" t="s">
        <v>4895</v>
      </c>
      <c r="G236" s="9" t="s">
        <v>4881</v>
      </c>
      <c r="H236" s="9">
        <v>235</v>
      </c>
      <c r="J236" t="s">
        <v>1402</v>
      </c>
      <c r="K236" t="str">
        <f t="shared" si="19"/>
        <v>Butte County,H1</v>
      </c>
      <c r="L236" t="str">
        <f t="shared" si="20"/>
        <v>Butte County</v>
      </c>
      <c r="M236" t="str">
        <f t="shared" si="21"/>
        <v>Butte</v>
      </c>
    </row>
    <row r="237" spans="1:13" x14ac:dyDescent="0.25">
      <c r="A237" s="1">
        <v>236</v>
      </c>
      <c r="B237" s="1">
        <v>5</v>
      </c>
      <c r="C237" s="1">
        <f t="shared" si="17"/>
        <v>258</v>
      </c>
      <c r="D237" s="13" t="str">
        <f t="shared" si="18"/>
        <v>236|5|258</v>
      </c>
      <c r="F237" s="9" t="s">
        <v>4901</v>
      </c>
      <c r="G237" s="9" t="s">
        <v>4882</v>
      </c>
      <c r="H237" s="9">
        <v>236</v>
      </c>
      <c r="J237" t="s">
        <v>1403</v>
      </c>
      <c r="K237" t="str">
        <f t="shared" si="19"/>
        <v>Calaveras County,H1</v>
      </c>
      <c r="L237" t="str">
        <f t="shared" si="20"/>
        <v>Calaveras County</v>
      </c>
      <c r="M237" t="str">
        <f t="shared" si="21"/>
        <v>Calaveras</v>
      </c>
    </row>
    <row r="238" spans="1:13" x14ac:dyDescent="0.25">
      <c r="A238" s="1">
        <v>237</v>
      </c>
      <c r="B238" s="28">
        <v>5</v>
      </c>
      <c r="C238" s="1">
        <f t="shared" si="17"/>
        <v>411</v>
      </c>
      <c r="D238" s="13" t="str">
        <f t="shared" si="18"/>
        <v>237|5|411</v>
      </c>
      <c r="F238" s="9" t="s">
        <v>5035</v>
      </c>
      <c r="G238" s="9" t="s">
        <v>4883</v>
      </c>
      <c r="H238" s="9">
        <v>237</v>
      </c>
      <c r="J238" t="s">
        <v>1404</v>
      </c>
      <c r="K238" t="str">
        <f t="shared" si="19"/>
        <v>Colusa County,H1</v>
      </c>
      <c r="L238" t="str">
        <f t="shared" si="20"/>
        <v>Colusa County</v>
      </c>
      <c r="M238" t="str">
        <f t="shared" si="21"/>
        <v>Colusa</v>
      </c>
    </row>
    <row r="239" spans="1:13" x14ac:dyDescent="0.25">
      <c r="A239" s="1">
        <v>238</v>
      </c>
      <c r="B239" s="1">
        <v>5</v>
      </c>
      <c r="C239" s="1">
        <f t="shared" si="17"/>
        <v>419</v>
      </c>
      <c r="D239" s="13" t="str">
        <f t="shared" si="18"/>
        <v>238|5|419</v>
      </c>
      <c r="F239" s="9" t="s">
        <v>5041</v>
      </c>
      <c r="G239" s="9" t="s">
        <v>4884</v>
      </c>
      <c r="H239" s="9">
        <v>238</v>
      </c>
      <c r="J239" t="s">
        <v>1405</v>
      </c>
      <c r="K239" t="str">
        <f t="shared" si="19"/>
        <v>Contra Costa County,H1</v>
      </c>
      <c r="L239" t="str">
        <f t="shared" si="20"/>
        <v>Contra Costa County</v>
      </c>
      <c r="M239" t="str">
        <f t="shared" si="21"/>
        <v>Contra Costa</v>
      </c>
    </row>
    <row r="240" spans="1:13" x14ac:dyDescent="0.25">
      <c r="A240" s="1">
        <v>239</v>
      </c>
      <c r="B240" s="1">
        <v>5</v>
      </c>
      <c r="C240" s="1">
        <f t="shared" si="17"/>
        <v>497</v>
      </c>
      <c r="D240" s="13" t="str">
        <f t="shared" si="18"/>
        <v>239|5|497</v>
      </c>
      <c r="F240" s="9" t="s">
        <v>5114</v>
      </c>
      <c r="G240" s="9" t="s">
        <v>4885</v>
      </c>
      <c r="H240" s="9">
        <v>239</v>
      </c>
      <c r="J240" t="s">
        <v>1406</v>
      </c>
      <c r="K240" t="str">
        <f t="shared" si="19"/>
        <v>Del Norte County,H1</v>
      </c>
      <c r="L240" t="str">
        <f t="shared" si="20"/>
        <v>Del Norte County</v>
      </c>
      <c r="M240" t="str">
        <f t="shared" si="21"/>
        <v>Del Norte</v>
      </c>
    </row>
    <row r="241" spans="1:13" x14ac:dyDescent="0.25">
      <c r="A241" s="1">
        <v>240</v>
      </c>
      <c r="B241" s="1">
        <v>5</v>
      </c>
      <c r="C241" s="1">
        <f t="shared" ref="C241:C304" si="22">VLOOKUP(F241,$G$2:$H$1970,2,FALSE)</f>
        <v>569</v>
      </c>
      <c r="D241" s="13" t="str">
        <f t="shared" si="18"/>
        <v>240|5|569</v>
      </c>
      <c r="F241" s="9" t="s">
        <v>5177</v>
      </c>
      <c r="G241" s="9" t="s">
        <v>4886</v>
      </c>
      <c r="H241" s="9">
        <v>240</v>
      </c>
      <c r="J241" t="s">
        <v>1407</v>
      </c>
      <c r="K241" t="str">
        <f t="shared" si="19"/>
        <v>El Dorado County,H1</v>
      </c>
      <c r="L241" t="str">
        <f t="shared" si="20"/>
        <v>El Dorado County</v>
      </c>
      <c r="M241" t="str">
        <f t="shared" si="21"/>
        <v>El Dorado</v>
      </c>
    </row>
    <row r="242" spans="1:13" x14ac:dyDescent="0.25">
      <c r="A242" s="1">
        <v>241</v>
      </c>
      <c r="B242" s="1">
        <v>5</v>
      </c>
      <c r="C242" s="1">
        <f t="shared" si="22"/>
        <v>639</v>
      </c>
      <c r="D242" s="13" t="str">
        <f t="shared" si="18"/>
        <v>241|5|639</v>
      </c>
      <c r="F242" s="9" t="s">
        <v>5237</v>
      </c>
      <c r="G242" s="9" t="s">
        <v>4887</v>
      </c>
      <c r="H242" s="9">
        <v>241</v>
      </c>
      <c r="J242" t="s">
        <v>1408</v>
      </c>
      <c r="K242" t="str">
        <f t="shared" si="19"/>
        <v>Fresno County,H1</v>
      </c>
      <c r="L242" t="str">
        <f t="shared" si="20"/>
        <v>Fresno County</v>
      </c>
      <c r="M242" t="str">
        <f t="shared" si="21"/>
        <v>Fresno</v>
      </c>
    </row>
    <row r="243" spans="1:13" x14ac:dyDescent="0.25">
      <c r="A243" s="1">
        <v>242</v>
      </c>
      <c r="B243" s="28">
        <v>5</v>
      </c>
      <c r="C243" s="1">
        <f t="shared" si="22"/>
        <v>682</v>
      </c>
      <c r="D243" s="13" t="str">
        <f t="shared" si="18"/>
        <v>242|5|682</v>
      </c>
      <c r="F243" s="9" t="s">
        <v>5279</v>
      </c>
      <c r="G243" s="9" t="s">
        <v>4888</v>
      </c>
      <c r="H243" s="9">
        <v>242</v>
      </c>
      <c r="J243" t="s">
        <v>1409</v>
      </c>
      <c r="K243" t="str">
        <f t="shared" si="19"/>
        <v>Glenn County,H1</v>
      </c>
      <c r="L243" t="str">
        <f t="shared" si="20"/>
        <v>Glenn County</v>
      </c>
      <c r="M243" t="str">
        <f t="shared" si="21"/>
        <v>Glenn</v>
      </c>
    </row>
    <row r="244" spans="1:13" x14ac:dyDescent="0.25">
      <c r="A244" s="1">
        <v>243</v>
      </c>
      <c r="B244" s="1">
        <v>5</v>
      </c>
      <c r="C244" s="1">
        <f t="shared" si="22"/>
        <v>838</v>
      </c>
      <c r="D244" s="13" t="str">
        <f t="shared" si="18"/>
        <v>243|5|838</v>
      </c>
      <c r="F244" s="9" t="s">
        <v>5419</v>
      </c>
      <c r="G244" s="9" t="s">
        <v>4889</v>
      </c>
      <c r="H244" s="9">
        <v>243</v>
      </c>
      <c r="J244" t="s">
        <v>1410</v>
      </c>
      <c r="K244" t="str">
        <f t="shared" si="19"/>
        <v>Humboldt County,H1</v>
      </c>
      <c r="L244" t="str">
        <f t="shared" si="20"/>
        <v>Humboldt County</v>
      </c>
      <c r="M244" t="str">
        <f t="shared" si="21"/>
        <v>Humboldt</v>
      </c>
    </row>
    <row r="245" spans="1:13" x14ac:dyDescent="0.25">
      <c r="A245" s="1">
        <v>244</v>
      </c>
      <c r="B245" s="1">
        <v>5</v>
      </c>
      <c r="C245" s="1">
        <f t="shared" si="22"/>
        <v>851</v>
      </c>
      <c r="D245" s="13" t="str">
        <f t="shared" si="18"/>
        <v>244|5|851</v>
      </c>
      <c r="F245" s="9" t="s">
        <v>5429</v>
      </c>
      <c r="G245" s="9" t="s">
        <v>4890</v>
      </c>
      <c r="H245" s="9">
        <v>244</v>
      </c>
      <c r="J245" t="s">
        <v>1411</v>
      </c>
      <c r="K245" t="str">
        <f t="shared" si="19"/>
        <v>Imperial County,H1</v>
      </c>
      <c r="L245" t="str">
        <f t="shared" si="20"/>
        <v>Imperial County</v>
      </c>
      <c r="M245" t="str">
        <f t="shared" si="21"/>
        <v>Imperial</v>
      </c>
    </row>
    <row r="246" spans="1:13" x14ac:dyDescent="0.25">
      <c r="A246" s="1">
        <v>245</v>
      </c>
      <c r="B246" s="1">
        <v>5</v>
      </c>
      <c r="C246" s="1">
        <f t="shared" si="22"/>
        <v>856</v>
      </c>
      <c r="D246" s="13" t="str">
        <f t="shared" si="18"/>
        <v>245|5|856</v>
      </c>
      <c r="F246" s="9" t="s">
        <v>5433</v>
      </c>
      <c r="G246" s="9" t="s">
        <v>4891</v>
      </c>
      <c r="H246" s="9">
        <v>245</v>
      </c>
      <c r="J246" t="s">
        <v>1412</v>
      </c>
      <c r="K246" t="str">
        <f t="shared" si="19"/>
        <v>Inyo County,H1</v>
      </c>
      <c r="L246" t="str">
        <f t="shared" si="20"/>
        <v>Inyo County</v>
      </c>
      <c r="M246" t="str">
        <f t="shared" si="21"/>
        <v>Inyo</v>
      </c>
    </row>
    <row r="247" spans="1:13" x14ac:dyDescent="0.25">
      <c r="A247" s="1">
        <v>246</v>
      </c>
      <c r="B247" s="1">
        <v>5</v>
      </c>
      <c r="C247" s="1">
        <f t="shared" si="22"/>
        <v>931</v>
      </c>
      <c r="D247" s="13" t="str">
        <f t="shared" si="18"/>
        <v>246|5|931</v>
      </c>
      <c r="F247" s="9" t="s">
        <v>5498</v>
      </c>
      <c r="G247" s="9" t="s">
        <v>4892</v>
      </c>
      <c r="H247" s="9">
        <v>246</v>
      </c>
      <c r="J247" t="s">
        <v>1413</v>
      </c>
      <c r="K247" t="str">
        <f t="shared" si="19"/>
        <v>Kern County,H1</v>
      </c>
      <c r="L247" t="str">
        <f t="shared" si="20"/>
        <v>Kern County</v>
      </c>
      <c r="M247" t="str">
        <f t="shared" si="21"/>
        <v>Kern</v>
      </c>
    </row>
    <row r="248" spans="1:13" x14ac:dyDescent="0.25">
      <c r="A248" s="1">
        <v>247</v>
      </c>
      <c r="B248" s="28">
        <v>5</v>
      </c>
      <c r="C248" s="1">
        <f t="shared" si="22"/>
        <v>947</v>
      </c>
      <c r="D248" s="13" t="str">
        <f t="shared" si="18"/>
        <v>247|5|947</v>
      </c>
      <c r="F248" s="9" t="s">
        <v>5513</v>
      </c>
      <c r="G248" s="9" t="s">
        <v>4893</v>
      </c>
      <c r="H248" s="9">
        <v>247</v>
      </c>
      <c r="J248" t="s">
        <v>1414</v>
      </c>
      <c r="K248" t="str">
        <f t="shared" si="19"/>
        <v>Kings County,H1</v>
      </c>
      <c r="L248" t="str">
        <f t="shared" si="20"/>
        <v>Kings County</v>
      </c>
      <c r="M248" t="str">
        <f t="shared" si="21"/>
        <v>Kings</v>
      </c>
    </row>
    <row r="249" spans="1:13" x14ac:dyDescent="0.25">
      <c r="A249" s="1">
        <v>248</v>
      </c>
      <c r="B249" s="1">
        <v>5</v>
      </c>
      <c r="C249" s="1">
        <f t="shared" si="22"/>
        <v>980</v>
      </c>
      <c r="D249" s="13" t="str">
        <f t="shared" si="18"/>
        <v>248|5|980</v>
      </c>
      <c r="F249" s="9" t="s">
        <v>5540</v>
      </c>
      <c r="G249" s="9" t="s">
        <v>4894</v>
      </c>
      <c r="H249" s="9">
        <v>248</v>
      </c>
      <c r="J249" t="s">
        <v>1415</v>
      </c>
      <c r="K249" t="str">
        <f t="shared" si="19"/>
        <v>Lake County,H1</v>
      </c>
      <c r="L249" t="str">
        <f t="shared" si="20"/>
        <v>Lake County</v>
      </c>
      <c r="M249" t="str">
        <f t="shared" si="21"/>
        <v>Lake</v>
      </c>
    </row>
    <row r="250" spans="1:13" x14ac:dyDescent="0.25">
      <c r="A250" s="1">
        <v>249</v>
      </c>
      <c r="B250" s="1">
        <v>5</v>
      </c>
      <c r="C250" s="1">
        <f t="shared" si="22"/>
        <v>1002</v>
      </c>
      <c r="D250" s="13" t="str">
        <f t="shared" si="18"/>
        <v>249|5|1002</v>
      </c>
      <c r="F250" s="9" t="s">
        <v>5559</v>
      </c>
      <c r="G250" s="9" t="s">
        <v>4895</v>
      </c>
      <c r="H250" s="9">
        <v>249</v>
      </c>
      <c r="J250" t="s">
        <v>1416</v>
      </c>
      <c r="K250" t="str">
        <f t="shared" si="19"/>
        <v>Lassen County,H1</v>
      </c>
      <c r="L250" t="str">
        <f t="shared" si="20"/>
        <v>Lassen County</v>
      </c>
      <c r="M250" t="str">
        <f t="shared" si="21"/>
        <v>Lassen</v>
      </c>
    </row>
    <row r="251" spans="1:13" x14ac:dyDescent="0.25">
      <c r="A251" s="1">
        <v>250</v>
      </c>
      <c r="B251" s="1">
        <v>5</v>
      </c>
      <c r="C251" s="1">
        <f t="shared" si="22"/>
        <v>1050</v>
      </c>
      <c r="D251" s="13" t="str">
        <f t="shared" si="18"/>
        <v>250|5|1050</v>
      </c>
      <c r="F251" s="9" t="s">
        <v>546</v>
      </c>
      <c r="G251" s="9" t="s">
        <v>4896</v>
      </c>
      <c r="H251" s="9">
        <v>250</v>
      </c>
      <c r="J251" t="s">
        <v>1417</v>
      </c>
      <c r="K251" t="str">
        <f t="shared" si="19"/>
        <v>Los Angeles County,H1</v>
      </c>
      <c r="L251" t="str">
        <f t="shared" si="20"/>
        <v>Los Angeles County</v>
      </c>
      <c r="M251" t="str">
        <f t="shared" si="21"/>
        <v>Los Angeles</v>
      </c>
    </row>
    <row r="252" spans="1:13" x14ac:dyDescent="0.25">
      <c r="A252" s="1">
        <v>251</v>
      </c>
      <c r="B252" s="1">
        <v>5</v>
      </c>
      <c r="C252" s="1">
        <f t="shared" si="22"/>
        <v>1075</v>
      </c>
      <c r="D252" s="13" t="str">
        <f t="shared" si="18"/>
        <v>251|5|1075</v>
      </c>
      <c r="F252" s="9" t="s">
        <v>5625</v>
      </c>
      <c r="G252" s="9" t="s">
        <v>4897</v>
      </c>
      <c r="H252" s="9">
        <v>251</v>
      </c>
      <c r="J252" t="s">
        <v>1418</v>
      </c>
      <c r="K252" t="str">
        <f t="shared" si="19"/>
        <v>Madera County,H1</v>
      </c>
      <c r="L252" t="str">
        <f t="shared" si="20"/>
        <v>Madera County</v>
      </c>
      <c r="M252" t="str">
        <f t="shared" si="21"/>
        <v>Madera</v>
      </c>
    </row>
    <row r="253" spans="1:13" x14ac:dyDescent="0.25">
      <c r="A253" s="1">
        <v>252</v>
      </c>
      <c r="B253" s="28">
        <v>5</v>
      </c>
      <c r="C253" s="1">
        <f t="shared" si="22"/>
        <v>1096</v>
      </c>
      <c r="D253" s="13" t="str">
        <f t="shared" si="18"/>
        <v>252|5|1096</v>
      </c>
      <c r="F253" s="9" t="s">
        <v>5640</v>
      </c>
      <c r="G253" s="9" t="s">
        <v>4898</v>
      </c>
      <c r="H253" s="9">
        <v>252</v>
      </c>
      <c r="J253" t="s">
        <v>1419</v>
      </c>
      <c r="K253" t="str">
        <f t="shared" si="19"/>
        <v>Marin County,H1</v>
      </c>
      <c r="L253" t="str">
        <f t="shared" si="20"/>
        <v>Marin County</v>
      </c>
      <c r="M253" t="str">
        <f t="shared" si="21"/>
        <v>Marin</v>
      </c>
    </row>
    <row r="254" spans="1:13" x14ac:dyDescent="0.25">
      <c r="A254" s="1">
        <v>253</v>
      </c>
      <c r="B254" s="1">
        <v>5</v>
      </c>
      <c r="C254" s="1">
        <f t="shared" si="22"/>
        <v>1099</v>
      </c>
      <c r="D254" s="13" t="str">
        <f t="shared" si="18"/>
        <v>253|5|1099</v>
      </c>
      <c r="F254" s="9" t="s">
        <v>5643</v>
      </c>
      <c r="G254" s="9" t="s">
        <v>4606</v>
      </c>
      <c r="H254" s="9">
        <v>253</v>
      </c>
      <c r="J254" t="s">
        <v>1420</v>
      </c>
      <c r="K254" t="str">
        <f t="shared" si="19"/>
        <v>Mariposa County,H1</v>
      </c>
      <c r="L254" t="str">
        <f t="shared" si="20"/>
        <v>Mariposa County</v>
      </c>
      <c r="M254" t="str">
        <f t="shared" si="21"/>
        <v>Mariposa</v>
      </c>
    </row>
    <row r="255" spans="1:13" x14ac:dyDescent="0.25">
      <c r="A255" s="1">
        <v>254</v>
      </c>
      <c r="B255" s="1">
        <v>5</v>
      </c>
      <c r="C255" s="1">
        <f t="shared" si="22"/>
        <v>1149</v>
      </c>
      <c r="D255" s="13" t="str">
        <f t="shared" si="18"/>
        <v>254|5|1149</v>
      </c>
      <c r="F255" s="9" t="s">
        <v>5689</v>
      </c>
      <c r="G255" s="9" t="s">
        <v>4899</v>
      </c>
      <c r="H255" s="9">
        <v>254</v>
      </c>
      <c r="J255" t="s">
        <v>1421</v>
      </c>
      <c r="K255" t="str">
        <f t="shared" si="19"/>
        <v>Mendocino County,H1</v>
      </c>
      <c r="L255" t="str">
        <f t="shared" si="20"/>
        <v>Mendocino County</v>
      </c>
      <c r="M255" t="str">
        <f t="shared" si="21"/>
        <v>Mendocino</v>
      </c>
    </row>
    <row r="256" spans="1:13" x14ac:dyDescent="0.25">
      <c r="A256" s="1">
        <v>255</v>
      </c>
      <c r="B256" s="1">
        <v>5</v>
      </c>
      <c r="C256" s="1">
        <f t="shared" si="22"/>
        <v>1152</v>
      </c>
      <c r="D256" s="13" t="str">
        <f t="shared" si="18"/>
        <v>255|5|1152</v>
      </c>
      <c r="F256" s="9" t="s">
        <v>5692</v>
      </c>
      <c r="G256" s="9" t="s">
        <v>4900</v>
      </c>
      <c r="H256" s="9">
        <v>255</v>
      </c>
      <c r="J256" t="s">
        <v>1422</v>
      </c>
      <c r="K256" t="str">
        <f t="shared" si="19"/>
        <v>Merced County,H1</v>
      </c>
      <c r="L256" t="str">
        <f t="shared" si="20"/>
        <v>Merced County</v>
      </c>
      <c r="M256" t="str">
        <f t="shared" si="21"/>
        <v>Merced</v>
      </c>
    </row>
    <row r="257" spans="1:13" x14ac:dyDescent="0.25">
      <c r="A257" s="1">
        <v>256</v>
      </c>
      <c r="B257" s="1">
        <v>5</v>
      </c>
      <c r="C257" s="1">
        <f t="shared" si="22"/>
        <v>1182</v>
      </c>
      <c r="D257" s="13" t="str">
        <f t="shared" si="18"/>
        <v>256|5|1182</v>
      </c>
      <c r="F257" s="9" t="s">
        <v>5718</v>
      </c>
      <c r="G257" s="9" t="s">
        <v>4487</v>
      </c>
      <c r="H257" s="9">
        <v>256</v>
      </c>
      <c r="J257" t="s">
        <v>1423</v>
      </c>
      <c r="K257" t="str">
        <f t="shared" si="19"/>
        <v>Modoc County,H1</v>
      </c>
      <c r="L257" t="str">
        <f t="shared" si="20"/>
        <v>Modoc County</v>
      </c>
      <c r="M257" t="str">
        <f t="shared" si="21"/>
        <v>Modoc</v>
      </c>
    </row>
    <row r="258" spans="1:13" x14ac:dyDescent="0.25">
      <c r="A258" s="1">
        <v>257</v>
      </c>
      <c r="B258" s="28">
        <v>5</v>
      </c>
      <c r="C258" s="1">
        <f t="shared" si="22"/>
        <v>1187</v>
      </c>
      <c r="D258" s="13" t="str">
        <f t="shared" ref="D258:D321" si="23">A258&amp;"|"&amp;B258&amp;"|"&amp;C258</f>
        <v>257|5|1187</v>
      </c>
      <c r="F258" s="9" t="s">
        <v>5723</v>
      </c>
      <c r="G258" s="9" t="s">
        <v>4607</v>
      </c>
      <c r="H258" s="9">
        <v>257</v>
      </c>
      <c r="J258" t="s">
        <v>1424</v>
      </c>
      <c r="K258" t="str">
        <f t="shared" si="19"/>
        <v>Mono County,H1</v>
      </c>
      <c r="L258" t="str">
        <f t="shared" si="20"/>
        <v>Mono County</v>
      </c>
      <c r="M258" t="str">
        <f t="shared" si="21"/>
        <v>Mono</v>
      </c>
    </row>
    <row r="259" spans="1:13" x14ac:dyDescent="0.25">
      <c r="A259" s="1">
        <v>258</v>
      </c>
      <c r="B259" s="1">
        <v>5</v>
      </c>
      <c r="C259" s="1">
        <f t="shared" si="22"/>
        <v>1193</v>
      </c>
      <c r="D259" s="13" t="str">
        <f t="shared" si="23"/>
        <v>258|5|1193</v>
      </c>
      <c r="F259" s="9" t="s">
        <v>5729</v>
      </c>
      <c r="G259" s="9" t="s">
        <v>4901</v>
      </c>
      <c r="H259" s="9">
        <v>258</v>
      </c>
      <c r="J259" t="s">
        <v>1425</v>
      </c>
      <c r="K259" t="str">
        <f t="shared" ref="K259:K322" si="24">RIGHT(J259,LEN(J259)-10)</f>
        <v>Monterey County,H1</v>
      </c>
      <c r="L259" t="str">
        <f t="shared" ref="L259:L322" si="25">LEFT(K259,LEN(K259)-3)</f>
        <v>Monterey County</v>
      </c>
      <c r="M259" t="str">
        <f t="shared" ref="M259:M322" si="26">SUBSTITUTE(L259," County","")</f>
        <v>Monterey</v>
      </c>
    </row>
    <row r="260" spans="1:13" x14ac:dyDescent="0.25">
      <c r="A260" s="1">
        <v>259</v>
      </c>
      <c r="B260" s="1">
        <v>5</v>
      </c>
      <c r="C260" s="1">
        <f t="shared" si="22"/>
        <v>1227</v>
      </c>
      <c r="D260" s="13" t="str">
        <f t="shared" si="23"/>
        <v>259|5|1227</v>
      </c>
      <c r="F260" s="9" t="s">
        <v>5760</v>
      </c>
      <c r="G260" s="9" t="s">
        <v>4488</v>
      </c>
      <c r="H260" s="9">
        <v>259</v>
      </c>
      <c r="J260" t="s">
        <v>1426</v>
      </c>
      <c r="K260" t="str">
        <f t="shared" si="24"/>
        <v>Napa County,H1</v>
      </c>
      <c r="L260" t="str">
        <f t="shared" si="25"/>
        <v>Napa County</v>
      </c>
      <c r="M260" t="str">
        <f t="shared" si="26"/>
        <v>Napa</v>
      </c>
    </row>
    <row r="261" spans="1:13" x14ac:dyDescent="0.25">
      <c r="A261" s="1">
        <v>260</v>
      </c>
      <c r="B261" s="1">
        <v>5</v>
      </c>
      <c r="C261" s="1">
        <f t="shared" si="22"/>
        <v>1240</v>
      </c>
      <c r="D261" s="13" t="str">
        <f t="shared" si="23"/>
        <v>260|5|1240</v>
      </c>
      <c r="F261" s="9" t="s">
        <v>558</v>
      </c>
      <c r="G261" s="9" t="s">
        <v>4902</v>
      </c>
      <c r="H261" s="9">
        <v>260</v>
      </c>
      <c r="J261" t="s">
        <v>1427</v>
      </c>
      <c r="K261" t="str">
        <f t="shared" si="24"/>
        <v>Nevada County,H1</v>
      </c>
      <c r="L261" t="str">
        <f t="shared" si="25"/>
        <v>Nevada County</v>
      </c>
      <c r="M261" t="str">
        <f t="shared" si="26"/>
        <v>Nevada</v>
      </c>
    </row>
    <row r="262" spans="1:13" x14ac:dyDescent="0.25">
      <c r="A262" s="1">
        <v>261</v>
      </c>
      <c r="B262" s="1">
        <v>5</v>
      </c>
      <c r="C262" s="1">
        <f t="shared" si="22"/>
        <v>1306</v>
      </c>
      <c r="D262" s="13" t="str">
        <f t="shared" si="23"/>
        <v>261|5|1306</v>
      </c>
      <c r="F262" s="9" t="s">
        <v>575</v>
      </c>
      <c r="G262" s="9" t="s">
        <v>4489</v>
      </c>
      <c r="H262" s="9">
        <v>261</v>
      </c>
      <c r="J262" t="s">
        <v>1428</v>
      </c>
      <c r="K262" t="str">
        <f t="shared" si="24"/>
        <v>Orange County,H1</v>
      </c>
      <c r="L262" t="str">
        <f t="shared" si="25"/>
        <v>Orange County</v>
      </c>
      <c r="M262" t="str">
        <f t="shared" si="26"/>
        <v>Orange</v>
      </c>
    </row>
    <row r="263" spans="1:13" x14ac:dyDescent="0.25">
      <c r="A263" s="1">
        <v>262</v>
      </c>
      <c r="B263" s="28">
        <v>5</v>
      </c>
      <c r="C263" s="1">
        <f t="shared" si="22"/>
        <v>1395</v>
      </c>
      <c r="D263" s="13" t="str">
        <f t="shared" si="23"/>
        <v>262|5|1395</v>
      </c>
      <c r="F263" s="9" t="s">
        <v>5904</v>
      </c>
      <c r="G263" s="9" t="s">
        <v>4903</v>
      </c>
      <c r="H263" s="9">
        <v>262</v>
      </c>
      <c r="J263" t="s">
        <v>1429</v>
      </c>
      <c r="K263" t="str">
        <f t="shared" si="24"/>
        <v>Placer County,H1</v>
      </c>
      <c r="L263" t="str">
        <f t="shared" si="25"/>
        <v>Placer County</v>
      </c>
      <c r="M263" t="str">
        <f t="shared" si="26"/>
        <v>Placer</v>
      </c>
    </row>
    <row r="264" spans="1:13" x14ac:dyDescent="0.25">
      <c r="A264" s="1">
        <v>263</v>
      </c>
      <c r="B264" s="1">
        <v>5</v>
      </c>
      <c r="C264" s="1">
        <f t="shared" si="22"/>
        <v>1399</v>
      </c>
      <c r="D264" s="13" t="str">
        <f t="shared" si="23"/>
        <v>263|5|1399</v>
      </c>
      <c r="F264" s="9" t="s">
        <v>5907</v>
      </c>
      <c r="G264" s="9" t="s">
        <v>4904</v>
      </c>
      <c r="H264" s="9">
        <v>263</v>
      </c>
      <c r="J264" t="s">
        <v>1430</v>
      </c>
      <c r="K264" t="str">
        <f t="shared" si="24"/>
        <v>Plumas County,H1</v>
      </c>
      <c r="L264" t="str">
        <f t="shared" si="25"/>
        <v>Plumas County</v>
      </c>
      <c r="M264" t="str">
        <f t="shared" si="26"/>
        <v>Plumas</v>
      </c>
    </row>
    <row r="265" spans="1:13" x14ac:dyDescent="0.25">
      <c r="A265" s="1">
        <v>264</v>
      </c>
      <c r="B265" s="1">
        <v>5</v>
      </c>
      <c r="C265" s="1">
        <f t="shared" si="22"/>
        <v>1493</v>
      </c>
      <c r="D265" s="13" t="str">
        <f t="shared" si="23"/>
        <v>264|5|1493</v>
      </c>
      <c r="F265" s="9" t="s">
        <v>5988</v>
      </c>
      <c r="G265" s="9" t="s">
        <v>4905</v>
      </c>
      <c r="H265" s="9">
        <v>264</v>
      </c>
      <c r="J265" t="s">
        <v>1431</v>
      </c>
      <c r="K265" t="str">
        <f t="shared" si="24"/>
        <v>Riverside County,H1</v>
      </c>
      <c r="L265" t="str">
        <f t="shared" si="25"/>
        <v>Riverside County</v>
      </c>
      <c r="M265" t="str">
        <f t="shared" si="26"/>
        <v>Riverside</v>
      </c>
    </row>
    <row r="266" spans="1:13" x14ac:dyDescent="0.25">
      <c r="A266" s="1">
        <v>265</v>
      </c>
      <c r="B266" s="1">
        <v>5</v>
      </c>
      <c r="C266" s="1">
        <f t="shared" si="22"/>
        <v>1531</v>
      </c>
      <c r="D266" s="13" t="str">
        <f t="shared" si="23"/>
        <v>265|5|1531</v>
      </c>
      <c r="F266" s="9" t="s">
        <v>6021</v>
      </c>
      <c r="G266" s="9" t="s">
        <v>4906</v>
      </c>
      <c r="H266" s="9">
        <v>265</v>
      </c>
      <c r="J266" t="s">
        <v>1432</v>
      </c>
      <c r="K266" t="str">
        <f t="shared" si="24"/>
        <v>Sacramento County,H1</v>
      </c>
      <c r="L266" t="str">
        <f t="shared" si="25"/>
        <v>Sacramento County</v>
      </c>
      <c r="M266" t="str">
        <f t="shared" si="26"/>
        <v>Sacramento</v>
      </c>
    </row>
    <row r="267" spans="1:13" x14ac:dyDescent="0.25">
      <c r="A267" s="1">
        <v>266</v>
      </c>
      <c r="B267" s="1">
        <v>5</v>
      </c>
      <c r="C267" s="1">
        <f t="shared" si="22"/>
        <v>1544</v>
      </c>
      <c r="D267" s="13" t="str">
        <f t="shared" si="23"/>
        <v>266|5|1544</v>
      </c>
      <c r="F267" s="9" t="s">
        <v>6031</v>
      </c>
      <c r="G267" s="9" t="s">
        <v>4907</v>
      </c>
      <c r="H267" s="9">
        <v>266</v>
      </c>
      <c r="J267" t="s">
        <v>1433</v>
      </c>
      <c r="K267" t="str">
        <f t="shared" si="24"/>
        <v>San Benito County,H1</v>
      </c>
      <c r="L267" t="str">
        <f t="shared" si="25"/>
        <v>San Benito County</v>
      </c>
      <c r="M267" t="str">
        <f t="shared" si="26"/>
        <v>San Benito</v>
      </c>
    </row>
    <row r="268" spans="1:13" x14ac:dyDescent="0.25">
      <c r="A268" s="1">
        <v>267</v>
      </c>
      <c r="B268" s="28">
        <v>5</v>
      </c>
      <c r="C268" s="1">
        <f t="shared" si="22"/>
        <v>1545</v>
      </c>
      <c r="D268" s="13" t="str">
        <f t="shared" si="23"/>
        <v>267|5|1545</v>
      </c>
      <c r="F268" s="9" t="s">
        <v>6032</v>
      </c>
      <c r="G268" s="9" t="s">
        <v>4908</v>
      </c>
      <c r="H268" s="9">
        <v>267</v>
      </c>
      <c r="J268" t="s">
        <v>1434</v>
      </c>
      <c r="K268" t="str">
        <f t="shared" si="24"/>
        <v>San Bernardino County,H1</v>
      </c>
      <c r="L268" t="str">
        <f t="shared" si="25"/>
        <v>San Bernardino County</v>
      </c>
      <c r="M268" t="str">
        <f t="shared" si="26"/>
        <v>San Bernardino</v>
      </c>
    </row>
    <row r="269" spans="1:13" x14ac:dyDescent="0.25">
      <c r="A269" s="1">
        <v>268</v>
      </c>
      <c r="B269" s="1">
        <v>5</v>
      </c>
      <c r="C269" s="1">
        <f t="shared" si="22"/>
        <v>1546</v>
      </c>
      <c r="D269" s="13" t="str">
        <f t="shared" si="23"/>
        <v>268|5|1546</v>
      </c>
      <c r="F269" s="9" t="s">
        <v>582</v>
      </c>
      <c r="G269" s="9" t="s">
        <v>4909</v>
      </c>
      <c r="H269" s="9">
        <v>268</v>
      </c>
      <c r="J269" t="s">
        <v>1435</v>
      </c>
      <c r="K269" t="str">
        <f t="shared" si="24"/>
        <v>San Diego County,H1</v>
      </c>
      <c r="L269" t="str">
        <f t="shared" si="25"/>
        <v>San Diego County</v>
      </c>
      <c r="M269" t="str">
        <f t="shared" si="26"/>
        <v>San Diego</v>
      </c>
    </row>
    <row r="270" spans="1:13" x14ac:dyDescent="0.25">
      <c r="A270" s="1">
        <v>269</v>
      </c>
      <c r="B270" s="1">
        <v>5</v>
      </c>
      <c r="C270" s="1">
        <f t="shared" si="22"/>
        <v>1547</v>
      </c>
      <c r="D270" s="13" t="str">
        <f t="shared" si="23"/>
        <v>269|5|1547</v>
      </c>
      <c r="F270" s="9" t="s">
        <v>583</v>
      </c>
      <c r="G270" s="9" t="s">
        <v>4910</v>
      </c>
      <c r="H270" s="9">
        <v>269</v>
      </c>
      <c r="J270" t="s">
        <v>1436</v>
      </c>
      <c r="K270" t="str">
        <f t="shared" si="24"/>
        <v>San Francisco County,H6</v>
      </c>
      <c r="L270" t="str">
        <f t="shared" si="25"/>
        <v>San Francisco County</v>
      </c>
      <c r="M270" t="str">
        <f t="shared" si="26"/>
        <v>San Francisco</v>
      </c>
    </row>
    <row r="271" spans="1:13" x14ac:dyDescent="0.25">
      <c r="A271" s="1">
        <v>270</v>
      </c>
      <c r="B271" s="1">
        <v>5</v>
      </c>
      <c r="C271" s="1">
        <f t="shared" si="22"/>
        <v>1550</v>
      </c>
      <c r="D271" s="13" t="str">
        <f t="shared" si="23"/>
        <v>270|5|1550</v>
      </c>
      <c r="F271" s="9" t="s">
        <v>6034</v>
      </c>
      <c r="G271" s="9" t="s">
        <v>4911</v>
      </c>
      <c r="H271" s="9">
        <v>270</v>
      </c>
      <c r="J271" t="s">
        <v>1437</v>
      </c>
      <c r="K271" t="str">
        <f t="shared" si="24"/>
        <v>San Joaquin County,H1</v>
      </c>
      <c r="L271" t="str">
        <f t="shared" si="25"/>
        <v>San Joaquin County</v>
      </c>
      <c r="M271" t="str">
        <f t="shared" si="26"/>
        <v>San Joaquin</v>
      </c>
    </row>
    <row r="272" spans="1:13" x14ac:dyDescent="0.25">
      <c r="A272" s="1">
        <v>271</v>
      </c>
      <c r="B272" s="1">
        <v>5</v>
      </c>
      <c r="C272" s="1">
        <f t="shared" si="22"/>
        <v>1554</v>
      </c>
      <c r="D272" s="13" t="str">
        <f t="shared" si="23"/>
        <v>271|5|1554</v>
      </c>
      <c r="F272" s="9" t="s">
        <v>6036</v>
      </c>
      <c r="G272" s="9" t="s">
        <v>4912</v>
      </c>
      <c r="H272" s="9">
        <v>271</v>
      </c>
      <c r="J272" t="s">
        <v>1438</v>
      </c>
      <c r="K272" t="str">
        <f t="shared" si="24"/>
        <v>San Luis Obispo County,H1</v>
      </c>
      <c r="L272" t="str">
        <f t="shared" si="25"/>
        <v>San Luis Obispo County</v>
      </c>
      <c r="M272" t="str">
        <f t="shared" si="26"/>
        <v>San Luis Obispo</v>
      </c>
    </row>
    <row r="273" spans="1:13" x14ac:dyDescent="0.25">
      <c r="A273" s="1">
        <v>272</v>
      </c>
      <c r="B273" s="28">
        <v>5</v>
      </c>
      <c r="C273" s="1">
        <f t="shared" si="22"/>
        <v>1555</v>
      </c>
      <c r="D273" s="13" t="str">
        <f t="shared" si="23"/>
        <v>272|5|1555</v>
      </c>
      <c r="F273" s="9" t="s">
        <v>6037</v>
      </c>
      <c r="G273" s="9" t="s">
        <v>4913</v>
      </c>
      <c r="H273" s="9">
        <v>272</v>
      </c>
      <c r="J273" t="s">
        <v>1439</v>
      </c>
      <c r="K273" t="str">
        <f t="shared" si="24"/>
        <v>San Mateo County,H1</v>
      </c>
      <c r="L273" t="str">
        <f t="shared" si="25"/>
        <v>San Mateo County</v>
      </c>
      <c r="M273" t="str">
        <f t="shared" si="26"/>
        <v>San Mateo</v>
      </c>
    </row>
    <row r="274" spans="1:13" x14ac:dyDescent="0.25">
      <c r="A274" s="1">
        <v>273</v>
      </c>
      <c r="B274" s="1">
        <v>5</v>
      </c>
      <c r="C274" s="1">
        <f t="shared" si="22"/>
        <v>1567</v>
      </c>
      <c r="D274" s="13" t="str">
        <f t="shared" si="23"/>
        <v>273|5|1567</v>
      </c>
      <c r="F274" s="9" t="s">
        <v>585</v>
      </c>
      <c r="G274" s="9" t="s">
        <v>4490</v>
      </c>
      <c r="H274" s="9">
        <v>273</v>
      </c>
      <c r="J274" t="s">
        <v>1440</v>
      </c>
      <c r="K274" t="str">
        <f t="shared" si="24"/>
        <v>Santa Barbara County,H1</v>
      </c>
      <c r="L274" t="str">
        <f t="shared" si="25"/>
        <v>Santa Barbara County</v>
      </c>
      <c r="M274" t="str">
        <f t="shared" si="26"/>
        <v>Santa Barbara</v>
      </c>
    </row>
    <row r="275" spans="1:13" x14ac:dyDescent="0.25">
      <c r="A275" s="1">
        <v>274</v>
      </c>
      <c r="B275" s="1">
        <v>5</v>
      </c>
      <c r="C275" s="1">
        <f t="shared" si="22"/>
        <v>1568</v>
      </c>
      <c r="D275" s="13" t="str">
        <f t="shared" si="23"/>
        <v>274|5|1568</v>
      </c>
      <c r="F275" s="9" t="s">
        <v>6048</v>
      </c>
      <c r="G275" s="9" t="s">
        <v>4914</v>
      </c>
      <c r="H275" s="9">
        <v>274</v>
      </c>
      <c r="J275" t="s">
        <v>1441</v>
      </c>
      <c r="K275" t="str">
        <f t="shared" si="24"/>
        <v>Santa Clara County,H1</v>
      </c>
      <c r="L275" t="str">
        <f t="shared" si="25"/>
        <v>Santa Clara County</v>
      </c>
      <c r="M275" t="str">
        <f t="shared" si="26"/>
        <v>Santa Clara</v>
      </c>
    </row>
    <row r="276" spans="1:13" x14ac:dyDescent="0.25">
      <c r="A276" s="1">
        <v>275</v>
      </c>
      <c r="B276" s="1">
        <v>5</v>
      </c>
      <c r="C276" s="1">
        <f t="shared" si="22"/>
        <v>1569</v>
      </c>
      <c r="D276" s="13" t="str">
        <f t="shared" si="23"/>
        <v>275|5|1569</v>
      </c>
      <c r="F276" s="9" t="s">
        <v>6049</v>
      </c>
      <c r="G276" s="9" t="s">
        <v>4915</v>
      </c>
      <c r="H276" s="9">
        <v>275</v>
      </c>
      <c r="J276" t="s">
        <v>1442</v>
      </c>
      <c r="K276" t="str">
        <f t="shared" si="24"/>
        <v>Santa Cruz County,H1</v>
      </c>
      <c r="L276" t="str">
        <f t="shared" si="25"/>
        <v>Santa Cruz County</v>
      </c>
      <c r="M276" t="str">
        <f t="shared" si="26"/>
        <v>Santa Cruz</v>
      </c>
    </row>
    <row r="277" spans="1:13" x14ac:dyDescent="0.25">
      <c r="A277" s="1">
        <v>276</v>
      </c>
      <c r="B277" s="1">
        <v>5</v>
      </c>
      <c r="C277" s="1">
        <f t="shared" si="22"/>
        <v>1606</v>
      </c>
      <c r="D277" s="13" t="str">
        <f t="shared" si="23"/>
        <v>276|5|1606</v>
      </c>
      <c r="F277" s="9" t="s">
        <v>6085</v>
      </c>
      <c r="G277" s="9" t="s">
        <v>4608</v>
      </c>
      <c r="H277" s="9">
        <v>276</v>
      </c>
      <c r="J277" t="s">
        <v>1443</v>
      </c>
      <c r="K277" t="str">
        <f t="shared" si="24"/>
        <v>Shasta County,H1</v>
      </c>
      <c r="L277" t="str">
        <f t="shared" si="25"/>
        <v>Shasta County</v>
      </c>
      <c r="M277" t="str">
        <f t="shared" si="26"/>
        <v>Shasta</v>
      </c>
    </row>
    <row r="278" spans="1:13" x14ac:dyDescent="0.25">
      <c r="A278" s="1">
        <v>277</v>
      </c>
      <c r="B278" s="28">
        <v>5</v>
      </c>
      <c r="C278" s="1">
        <f t="shared" si="22"/>
        <v>1618</v>
      </c>
      <c r="D278" s="13" t="str">
        <f t="shared" si="23"/>
        <v>277|5|1618</v>
      </c>
      <c r="F278" s="9" t="s">
        <v>6097</v>
      </c>
      <c r="G278" s="9" t="s">
        <v>4916</v>
      </c>
      <c r="H278" s="9">
        <v>277</v>
      </c>
      <c r="J278" t="s">
        <v>1444</v>
      </c>
      <c r="K278" t="str">
        <f t="shared" si="24"/>
        <v>Sierra County,H1</v>
      </c>
      <c r="L278" t="str">
        <f t="shared" si="25"/>
        <v>Sierra County</v>
      </c>
      <c r="M278" t="str">
        <f t="shared" si="26"/>
        <v>Sierra</v>
      </c>
    </row>
    <row r="279" spans="1:13" x14ac:dyDescent="0.25">
      <c r="A279" s="1">
        <v>278</v>
      </c>
      <c r="B279" s="1">
        <v>5</v>
      </c>
      <c r="C279" s="1">
        <f t="shared" si="22"/>
        <v>1622</v>
      </c>
      <c r="D279" s="13" t="str">
        <f t="shared" si="23"/>
        <v>278|5|1622</v>
      </c>
      <c r="F279" s="9" t="s">
        <v>6101</v>
      </c>
      <c r="G279" s="9" t="s">
        <v>4917</v>
      </c>
      <c r="H279" s="9">
        <v>278</v>
      </c>
      <c r="J279" t="s">
        <v>1445</v>
      </c>
      <c r="K279" t="str">
        <f t="shared" si="24"/>
        <v>Siskiyou County,H1</v>
      </c>
      <c r="L279" t="str">
        <f t="shared" si="25"/>
        <v>Siskiyou County</v>
      </c>
      <c r="M279" t="str">
        <f t="shared" si="26"/>
        <v>Siskiyou</v>
      </c>
    </row>
    <row r="280" spans="1:13" x14ac:dyDescent="0.25">
      <c r="A280" s="1">
        <v>279</v>
      </c>
      <c r="B280" s="1">
        <v>5</v>
      </c>
      <c r="C280" s="1">
        <f t="shared" si="22"/>
        <v>1633</v>
      </c>
      <c r="D280" s="13" t="str">
        <f t="shared" si="23"/>
        <v>279|5|1633</v>
      </c>
      <c r="F280" s="9" t="s">
        <v>6110</v>
      </c>
      <c r="G280" s="9" t="s">
        <v>4918</v>
      </c>
      <c r="H280" s="9">
        <v>279</v>
      </c>
      <c r="J280" t="s">
        <v>1446</v>
      </c>
      <c r="K280" t="str">
        <f t="shared" si="24"/>
        <v>Solano County,H1</v>
      </c>
      <c r="L280" t="str">
        <f t="shared" si="25"/>
        <v>Solano County</v>
      </c>
      <c r="M280" t="str">
        <f t="shared" si="26"/>
        <v>Solano</v>
      </c>
    </row>
    <row r="281" spans="1:13" x14ac:dyDescent="0.25">
      <c r="A281" s="1">
        <v>280</v>
      </c>
      <c r="B281" s="1">
        <v>5</v>
      </c>
      <c r="C281" s="1">
        <f t="shared" si="22"/>
        <v>1636</v>
      </c>
      <c r="D281" s="13" t="str">
        <f t="shared" si="23"/>
        <v>280|5|1636</v>
      </c>
      <c r="F281" s="9" t="s">
        <v>6113</v>
      </c>
      <c r="G281" s="9" t="s">
        <v>4609</v>
      </c>
      <c r="H281" s="9">
        <v>280</v>
      </c>
      <c r="J281" t="s">
        <v>1447</v>
      </c>
      <c r="K281" t="str">
        <f t="shared" si="24"/>
        <v>Sonoma County,H1</v>
      </c>
      <c r="L281" t="str">
        <f t="shared" si="25"/>
        <v>Sonoma County</v>
      </c>
      <c r="M281" t="str">
        <f t="shared" si="26"/>
        <v>Sonoma</v>
      </c>
    </row>
    <row r="282" spans="1:13" x14ac:dyDescent="0.25">
      <c r="A282" s="1">
        <v>281</v>
      </c>
      <c r="B282" s="1">
        <v>5</v>
      </c>
      <c r="C282" s="1">
        <f t="shared" si="22"/>
        <v>1670</v>
      </c>
      <c r="D282" s="13" t="str">
        <f t="shared" si="23"/>
        <v>281|5|1670</v>
      </c>
      <c r="F282" s="9" t="s">
        <v>6133</v>
      </c>
      <c r="G282" s="9" t="s">
        <v>4919</v>
      </c>
      <c r="H282" s="9">
        <v>281</v>
      </c>
      <c r="J282" t="s">
        <v>1448</v>
      </c>
      <c r="K282" t="str">
        <f t="shared" si="24"/>
        <v>Stanislaus County,H1</v>
      </c>
      <c r="L282" t="str">
        <f t="shared" si="25"/>
        <v>Stanislaus County</v>
      </c>
      <c r="M282" t="str">
        <f t="shared" si="26"/>
        <v>Stanislaus</v>
      </c>
    </row>
    <row r="283" spans="1:13" x14ac:dyDescent="0.25">
      <c r="A283" s="1">
        <v>282</v>
      </c>
      <c r="B283" s="28">
        <v>5</v>
      </c>
      <c r="C283" s="1">
        <f t="shared" si="22"/>
        <v>1709</v>
      </c>
      <c r="D283" s="13" t="str">
        <f t="shared" si="23"/>
        <v>282|5|1709</v>
      </c>
      <c r="F283" s="9" t="s">
        <v>6170</v>
      </c>
      <c r="G283" s="9" t="s">
        <v>4920</v>
      </c>
      <c r="H283" s="9">
        <v>282</v>
      </c>
      <c r="J283" t="s">
        <v>1449</v>
      </c>
      <c r="K283" t="str">
        <f t="shared" si="24"/>
        <v>Sutter County,H1</v>
      </c>
      <c r="L283" t="str">
        <f t="shared" si="25"/>
        <v>Sutter County</v>
      </c>
      <c r="M283" t="str">
        <f t="shared" si="26"/>
        <v>Sutter</v>
      </c>
    </row>
    <row r="284" spans="1:13" x14ac:dyDescent="0.25">
      <c r="A284" s="1">
        <v>283</v>
      </c>
      <c r="B284" s="1">
        <v>5</v>
      </c>
      <c r="C284" s="1">
        <f t="shared" si="22"/>
        <v>1733</v>
      </c>
      <c r="D284" s="13" t="str">
        <f t="shared" si="23"/>
        <v>283|5|1733</v>
      </c>
      <c r="F284" s="9" t="s">
        <v>6192</v>
      </c>
      <c r="G284" s="9" t="s">
        <v>4921</v>
      </c>
      <c r="H284" s="9">
        <v>283</v>
      </c>
      <c r="J284" t="s">
        <v>1450</v>
      </c>
      <c r="K284" t="str">
        <f t="shared" si="24"/>
        <v>Tehama County,H1</v>
      </c>
      <c r="L284" t="str">
        <f t="shared" si="25"/>
        <v>Tehama County</v>
      </c>
      <c r="M284" t="str">
        <f t="shared" si="26"/>
        <v>Tehama</v>
      </c>
    </row>
    <row r="285" spans="1:13" x14ac:dyDescent="0.25">
      <c r="A285" s="1">
        <v>284</v>
      </c>
      <c r="B285" s="1">
        <v>5</v>
      </c>
      <c r="C285" s="1">
        <f t="shared" si="22"/>
        <v>1778</v>
      </c>
      <c r="D285" s="13" t="str">
        <f t="shared" si="23"/>
        <v>284|5|1778</v>
      </c>
      <c r="F285" s="9" t="s">
        <v>6231</v>
      </c>
      <c r="G285" s="9" t="s">
        <v>4922</v>
      </c>
      <c r="H285" s="9">
        <v>284</v>
      </c>
      <c r="J285" t="s">
        <v>1451</v>
      </c>
      <c r="K285" t="str">
        <f t="shared" si="24"/>
        <v>Trinity County,H1</v>
      </c>
      <c r="L285" t="str">
        <f t="shared" si="25"/>
        <v>Trinity County</v>
      </c>
      <c r="M285" t="str">
        <f t="shared" si="26"/>
        <v>Trinity</v>
      </c>
    </row>
    <row r="286" spans="1:13" x14ac:dyDescent="0.25">
      <c r="A286" s="1">
        <v>285</v>
      </c>
      <c r="B286" s="1">
        <v>5</v>
      </c>
      <c r="C286" s="1">
        <f t="shared" si="22"/>
        <v>1785</v>
      </c>
      <c r="D286" s="13" t="str">
        <f t="shared" si="23"/>
        <v>285|5|1785</v>
      </c>
      <c r="F286" s="9" t="s">
        <v>6237</v>
      </c>
      <c r="G286" s="9" t="s">
        <v>4923</v>
      </c>
      <c r="H286" s="9">
        <v>285</v>
      </c>
      <c r="J286" t="s">
        <v>1452</v>
      </c>
      <c r="K286" t="str">
        <f t="shared" si="24"/>
        <v>Tulare County,H1</v>
      </c>
      <c r="L286" t="str">
        <f t="shared" si="25"/>
        <v>Tulare County</v>
      </c>
      <c r="M286" t="str">
        <f t="shared" si="26"/>
        <v>Tulare</v>
      </c>
    </row>
    <row r="287" spans="1:13" x14ac:dyDescent="0.25">
      <c r="A287" s="1">
        <v>286</v>
      </c>
      <c r="B287" s="1">
        <v>5</v>
      </c>
      <c r="C287" s="1">
        <f t="shared" si="22"/>
        <v>1788</v>
      </c>
      <c r="D287" s="13" t="str">
        <f t="shared" si="23"/>
        <v>286|5|1788</v>
      </c>
      <c r="F287" s="9" t="s">
        <v>6240</v>
      </c>
      <c r="G287" s="9" t="s">
        <v>4924</v>
      </c>
      <c r="H287" s="9">
        <v>286</v>
      </c>
      <c r="J287" t="s">
        <v>1453</v>
      </c>
      <c r="K287" t="str">
        <f t="shared" si="24"/>
        <v>Tuolumne County,H1</v>
      </c>
      <c r="L287" t="str">
        <f t="shared" si="25"/>
        <v>Tuolumne County</v>
      </c>
      <c r="M287" t="str">
        <f t="shared" si="26"/>
        <v>Tuolumne</v>
      </c>
    </row>
    <row r="288" spans="1:13" x14ac:dyDescent="0.25">
      <c r="A288" s="1">
        <v>287</v>
      </c>
      <c r="B288" s="28">
        <v>5</v>
      </c>
      <c r="C288" s="1">
        <f t="shared" si="22"/>
        <v>1822</v>
      </c>
      <c r="D288" s="13" t="str">
        <f t="shared" si="23"/>
        <v>287|5|1822</v>
      </c>
      <c r="F288" s="9" t="s">
        <v>6268</v>
      </c>
      <c r="G288" s="9" t="s">
        <v>4925</v>
      </c>
      <c r="H288" s="9">
        <v>287</v>
      </c>
      <c r="J288" t="s">
        <v>1454</v>
      </c>
      <c r="K288" t="str">
        <f t="shared" si="24"/>
        <v>Ventura County,H1</v>
      </c>
      <c r="L288" t="str">
        <f t="shared" si="25"/>
        <v>Ventura County</v>
      </c>
      <c r="M288" t="str">
        <f t="shared" si="26"/>
        <v>Ventura</v>
      </c>
    </row>
    <row r="289" spans="1:13" x14ac:dyDescent="0.25">
      <c r="A289" s="1">
        <v>288</v>
      </c>
      <c r="B289" s="1">
        <v>5</v>
      </c>
      <c r="C289" s="1">
        <f t="shared" si="22"/>
        <v>1961</v>
      </c>
      <c r="D289" s="13" t="str">
        <f t="shared" si="23"/>
        <v>288|5|1961</v>
      </c>
      <c r="F289" s="9" t="s">
        <v>6385</v>
      </c>
      <c r="G289" s="9" t="s">
        <v>4610</v>
      </c>
      <c r="H289" s="9">
        <v>288</v>
      </c>
      <c r="J289" t="s">
        <v>1455</v>
      </c>
      <c r="K289" t="str">
        <f t="shared" si="24"/>
        <v>Yolo County,H1</v>
      </c>
      <c r="L289" t="str">
        <f t="shared" si="25"/>
        <v>Yolo County</v>
      </c>
      <c r="M289" t="str">
        <f t="shared" si="26"/>
        <v>Yolo</v>
      </c>
    </row>
    <row r="290" spans="1:13" x14ac:dyDescent="0.25">
      <c r="A290" s="28">
        <v>289</v>
      </c>
      <c r="B290" s="1">
        <v>5</v>
      </c>
      <c r="C290" s="28">
        <f t="shared" si="22"/>
        <v>1964</v>
      </c>
      <c r="D290" s="13" t="str">
        <f t="shared" si="23"/>
        <v>289|5|1964</v>
      </c>
      <c r="E290" s="29"/>
      <c r="F290" s="30" t="s">
        <v>6388</v>
      </c>
      <c r="G290" s="30" t="s">
        <v>4926</v>
      </c>
      <c r="H290" s="30">
        <v>289</v>
      </c>
      <c r="I290" s="29"/>
      <c r="J290" s="29" t="s">
        <v>1456</v>
      </c>
      <c r="K290" t="str">
        <f t="shared" si="24"/>
        <v>Yuba County,H1</v>
      </c>
      <c r="L290" t="str">
        <f t="shared" si="25"/>
        <v>Yuba County</v>
      </c>
      <c r="M290" t="str">
        <f t="shared" si="26"/>
        <v>Yuba</v>
      </c>
    </row>
    <row r="291" spans="1:13" x14ac:dyDescent="0.25">
      <c r="A291" s="1">
        <v>290</v>
      </c>
      <c r="B291" s="1">
        <v>6</v>
      </c>
      <c r="C291" s="28">
        <f t="shared" si="22"/>
        <v>6</v>
      </c>
      <c r="D291" s="13" t="str">
        <f t="shared" si="23"/>
        <v>290|6|6</v>
      </c>
      <c r="F291" s="9" t="s">
        <v>4681</v>
      </c>
      <c r="G291" s="9" t="s">
        <v>4927</v>
      </c>
      <c r="H291" s="9">
        <v>290</v>
      </c>
      <c r="J291" t="s">
        <v>1457</v>
      </c>
      <c r="K291" t="str">
        <f t="shared" si="24"/>
        <v>Adams County,H1</v>
      </c>
      <c r="L291" t="str">
        <f t="shared" si="25"/>
        <v>Adams County</v>
      </c>
      <c r="M291" t="str">
        <f t="shared" si="26"/>
        <v>Adams</v>
      </c>
    </row>
    <row r="292" spans="1:13" x14ac:dyDescent="0.25">
      <c r="A292" s="1">
        <v>291</v>
      </c>
      <c r="B292" s="1">
        <v>6</v>
      </c>
      <c r="C292" s="28">
        <f t="shared" si="22"/>
        <v>18</v>
      </c>
      <c r="D292" s="13" t="str">
        <f t="shared" si="23"/>
        <v>291|6|18</v>
      </c>
      <c r="F292" s="9" t="s">
        <v>4688</v>
      </c>
      <c r="G292" s="9" t="s">
        <v>4545</v>
      </c>
      <c r="H292" s="9">
        <v>291</v>
      </c>
      <c r="J292" t="s">
        <v>1458</v>
      </c>
      <c r="K292" t="str">
        <f t="shared" si="24"/>
        <v>Alamosa County,H1</v>
      </c>
      <c r="L292" t="str">
        <f t="shared" si="25"/>
        <v>Alamosa County</v>
      </c>
      <c r="M292" t="str">
        <f t="shared" si="26"/>
        <v>Alamosa</v>
      </c>
    </row>
    <row r="293" spans="1:13" x14ac:dyDescent="0.25">
      <c r="A293" s="1">
        <v>292</v>
      </c>
      <c r="B293" s="1">
        <v>6</v>
      </c>
      <c r="C293" s="28">
        <f t="shared" si="22"/>
        <v>60</v>
      </c>
      <c r="D293" s="13" t="str">
        <f t="shared" si="23"/>
        <v>292|6|60</v>
      </c>
      <c r="F293" s="9" t="s">
        <v>4724</v>
      </c>
      <c r="G293" s="9" t="s">
        <v>4928</v>
      </c>
      <c r="H293" s="9">
        <v>292</v>
      </c>
      <c r="J293" t="s">
        <v>1459</v>
      </c>
      <c r="K293" t="str">
        <f t="shared" si="24"/>
        <v>Arapahoe County,H1</v>
      </c>
      <c r="L293" t="str">
        <f t="shared" si="25"/>
        <v>Arapahoe County</v>
      </c>
      <c r="M293" t="str">
        <f t="shared" si="26"/>
        <v>Arapahoe</v>
      </c>
    </row>
    <row r="294" spans="1:13" x14ac:dyDescent="0.25">
      <c r="A294" s="1">
        <v>293</v>
      </c>
      <c r="B294" s="1">
        <v>6</v>
      </c>
      <c r="C294" s="28">
        <f t="shared" si="22"/>
        <v>62</v>
      </c>
      <c r="D294" s="13" t="str">
        <f t="shared" si="23"/>
        <v>293|6|62</v>
      </c>
      <c r="F294" s="9" t="s">
        <v>4726</v>
      </c>
      <c r="G294" s="9" t="s">
        <v>4929</v>
      </c>
      <c r="H294" s="9">
        <v>293</v>
      </c>
      <c r="J294" t="s">
        <v>1460</v>
      </c>
      <c r="K294" t="str">
        <f t="shared" si="24"/>
        <v>Archuleta County,H1</v>
      </c>
      <c r="L294" t="str">
        <f t="shared" si="25"/>
        <v>Archuleta County</v>
      </c>
      <c r="M294" t="str">
        <f t="shared" si="26"/>
        <v>Archuleta</v>
      </c>
    </row>
    <row r="295" spans="1:13" x14ac:dyDescent="0.25">
      <c r="A295" s="1">
        <v>294</v>
      </c>
      <c r="B295" s="1">
        <v>6</v>
      </c>
      <c r="C295" s="28">
        <f t="shared" si="22"/>
        <v>94</v>
      </c>
      <c r="D295" s="13" t="str">
        <f t="shared" si="23"/>
        <v>294|6|94</v>
      </c>
      <c r="F295" s="9" t="s">
        <v>4752</v>
      </c>
      <c r="G295" s="9" t="s">
        <v>4930</v>
      </c>
      <c r="H295" s="9">
        <v>294</v>
      </c>
      <c r="J295" t="s">
        <v>1461</v>
      </c>
      <c r="K295" t="str">
        <f t="shared" si="24"/>
        <v>Baca County,H1</v>
      </c>
      <c r="L295" t="str">
        <f t="shared" si="25"/>
        <v>Baca County</v>
      </c>
      <c r="M295" t="str">
        <f t="shared" si="26"/>
        <v>Baca</v>
      </c>
    </row>
    <row r="296" spans="1:13" x14ac:dyDescent="0.25">
      <c r="A296" s="1">
        <v>295</v>
      </c>
      <c r="B296" s="1">
        <v>6</v>
      </c>
      <c r="C296" s="28">
        <f t="shared" si="22"/>
        <v>150</v>
      </c>
      <c r="D296" s="13" t="str">
        <f t="shared" si="23"/>
        <v>295|6|150</v>
      </c>
      <c r="F296" s="9" t="s">
        <v>4802</v>
      </c>
      <c r="G296" s="9" t="s">
        <v>4931</v>
      </c>
      <c r="H296" s="9">
        <v>295</v>
      </c>
      <c r="J296" t="s">
        <v>1462</v>
      </c>
      <c r="K296" t="str">
        <f t="shared" si="24"/>
        <v>Bent County,H1</v>
      </c>
      <c r="L296" t="str">
        <f t="shared" si="25"/>
        <v>Bent County</v>
      </c>
      <c r="M296" t="str">
        <f t="shared" si="26"/>
        <v>Bent</v>
      </c>
    </row>
    <row r="297" spans="1:13" x14ac:dyDescent="0.25">
      <c r="A297" s="1">
        <v>296</v>
      </c>
      <c r="B297" s="1">
        <v>6</v>
      </c>
      <c r="C297" s="28">
        <f t="shared" si="22"/>
        <v>192</v>
      </c>
      <c r="D297" s="13" t="str">
        <f t="shared" si="23"/>
        <v>296|6|192</v>
      </c>
      <c r="F297" s="9" t="s">
        <v>4841</v>
      </c>
      <c r="G297" s="9" t="s">
        <v>4932</v>
      </c>
      <c r="H297" s="9">
        <v>296</v>
      </c>
      <c r="J297" t="s">
        <v>1463</v>
      </c>
      <c r="K297" t="str">
        <f t="shared" si="24"/>
        <v>Boulder County,H1</v>
      </c>
      <c r="L297" t="str">
        <f t="shared" si="25"/>
        <v>Boulder County</v>
      </c>
      <c r="M297" t="str">
        <f t="shared" si="26"/>
        <v>Boulder</v>
      </c>
    </row>
    <row r="298" spans="1:13" x14ac:dyDescent="0.25">
      <c r="A298" s="1">
        <v>297</v>
      </c>
      <c r="B298" s="1">
        <v>6</v>
      </c>
      <c r="C298" s="28">
        <f t="shared" si="22"/>
        <v>224</v>
      </c>
      <c r="D298" s="13" t="str">
        <f t="shared" si="23"/>
        <v>297|6|224</v>
      </c>
      <c r="F298" s="9" t="s">
        <v>4871</v>
      </c>
      <c r="G298" s="9" t="s">
        <v>4933</v>
      </c>
      <c r="H298" s="9">
        <v>297</v>
      </c>
      <c r="J298" t="s">
        <v>1464</v>
      </c>
      <c r="K298" t="str">
        <f t="shared" si="24"/>
        <v>Broomfield County,H6</v>
      </c>
      <c r="L298" t="str">
        <f t="shared" si="25"/>
        <v>Broomfield County</v>
      </c>
      <c r="M298" t="str">
        <f t="shared" si="26"/>
        <v>Broomfield</v>
      </c>
    </row>
    <row r="299" spans="1:13" x14ac:dyDescent="0.25">
      <c r="A299" s="1">
        <v>298</v>
      </c>
      <c r="B299" s="1">
        <v>6</v>
      </c>
      <c r="C299" s="28">
        <f t="shared" si="22"/>
        <v>316</v>
      </c>
      <c r="D299" s="13" t="str">
        <f t="shared" si="23"/>
        <v>298|6|316</v>
      </c>
      <c r="F299" s="9" t="s">
        <v>4948</v>
      </c>
      <c r="G299" s="9" t="s">
        <v>4934</v>
      </c>
      <c r="H299" s="9">
        <v>298</v>
      </c>
      <c r="J299" t="s">
        <v>1465</v>
      </c>
      <c r="K299" t="str">
        <f t="shared" si="24"/>
        <v>Chaffee County,H1</v>
      </c>
      <c r="L299" t="str">
        <f t="shared" si="25"/>
        <v>Chaffee County</v>
      </c>
      <c r="M299" t="str">
        <f t="shared" si="26"/>
        <v>Chaffee</v>
      </c>
    </row>
    <row r="300" spans="1:13" x14ac:dyDescent="0.25">
      <c r="A300" s="1">
        <v>299</v>
      </c>
      <c r="B300" s="1">
        <v>6</v>
      </c>
      <c r="C300" s="28">
        <f t="shared" si="22"/>
        <v>345</v>
      </c>
      <c r="D300" s="13" t="str">
        <f t="shared" si="23"/>
        <v>299|6|345</v>
      </c>
      <c r="F300" s="9" t="s">
        <v>4975</v>
      </c>
      <c r="G300" s="9" t="s">
        <v>4935</v>
      </c>
      <c r="H300" s="9">
        <v>299</v>
      </c>
      <c r="J300" t="s">
        <v>1466</v>
      </c>
      <c r="K300" t="str">
        <f t="shared" si="24"/>
        <v>Cheyenne County,H1</v>
      </c>
      <c r="L300" t="str">
        <f t="shared" si="25"/>
        <v>Cheyenne County</v>
      </c>
      <c r="M300" t="str">
        <f t="shared" si="26"/>
        <v>Cheyenne</v>
      </c>
    </row>
    <row r="301" spans="1:13" x14ac:dyDescent="0.25">
      <c r="A301" s="1">
        <v>300</v>
      </c>
      <c r="B301" s="1">
        <v>6</v>
      </c>
      <c r="C301" s="28">
        <f t="shared" si="22"/>
        <v>375</v>
      </c>
      <c r="D301" s="13" t="str">
        <f t="shared" si="23"/>
        <v>300|6|375</v>
      </c>
      <c r="F301" s="9" t="s">
        <v>5002</v>
      </c>
      <c r="G301" s="9" t="s">
        <v>4936</v>
      </c>
      <c r="H301" s="9">
        <v>300</v>
      </c>
      <c r="J301" t="s">
        <v>1467</v>
      </c>
      <c r="K301" t="str">
        <f t="shared" si="24"/>
        <v>Clear Creek County,H1</v>
      </c>
      <c r="L301" t="str">
        <f t="shared" si="25"/>
        <v>Clear Creek County</v>
      </c>
      <c r="M301" t="str">
        <f t="shared" si="26"/>
        <v>Clear Creek</v>
      </c>
    </row>
    <row r="302" spans="1:13" x14ac:dyDescent="0.25">
      <c r="A302" s="1">
        <v>301</v>
      </c>
      <c r="B302" s="1">
        <v>6</v>
      </c>
      <c r="C302" s="28">
        <f t="shared" si="22"/>
        <v>418</v>
      </c>
      <c r="D302" s="13" t="str">
        <f t="shared" si="23"/>
        <v>301|6|418</v>
      </c>
      <c r="F302" s="9" t="s">
        <v>5040</v>
      </c>
      <c r="G302" s="9" t="s">
        <v>4937</v>
      </c>
      <c r="H302" s="9">
        <v>301</v>
      </c>
      <c r="J302" t="s">
        <v>1468</v>
      </c>
      <c r="K302" t="str">
        <f t="shared" si="24"/>
        <v>Conejos County,H1</v>
      </c>
      <c r="L302" t="str">
        <f t="shared" si="25"/>
        <v>Conejos County</v>
      </c>
      <c r="M302" t="str">
        <f t="shared" si="26"/>
        <v>Conejos</v>
      </c>
    </row>
    <row r="303" spans="1:13" x14ac:dyDescent="0.25">
      <c r="A303" s="1">
        <v>302</v>
      </c>
      <c r="B303" s="1">
        <v>6</v>
      </c>
      <c r="C303" s="28">
        <f t="shared" si="22"/>
        <v>433</v>
      </c>
      <c r="D303" s="13" t="str">
        <f t="shared" si="23"/>
        <v>302|6|433</v>
      </c>
      <c r="F303" s="9" t="s">
        <v>5054</v>
      </c>
      <c r="G303" s="9" t="s">
        <v>4491</v>
      </c>
      <c r="H303" s="9">
        <v>302</v>
      </c>
      <c r="J303" t="s">
        <v>1469</v>
      </c>
      <c r="K303" t="str">
        <f t="shared" si="24"/>
        <v>Costilla County,H1</v>
      </c>
      <c r="L303" t="str">
        <f t="shared" si="25"/>
        <v>Costilla County</v>
      </c>
      <c r="M303" t="str">
        <f t="shared" si="26"/>
        <v>Costilla</v>
      </c>
    </row>
    <row r="304" spans="1:13" x14ac:dyDescent="0.25">
      <c r="A304" s="1">
        <v>303</v>
      </c>
      <c r="B304" s="1">
        <v>6</v>
      </c>
      <c r="C304" s="28">
        <f t="shared" si="22"/>
        <v>456</v>
      </c>
      <c r="D304" s="13" t="str">
        <f t="shared" si="23"/>
        <v>303|6|456</v>
      </c>
      <c r="F304" s="9" t="s">
        <v>5076</v>
      </c>
      <c r="G304" s="9" t="s">
        <v>4611</v>
      </c>
      <c r="H304" s="9">
        <v>303</v>
      </c>
      <c r="J304" t="s">
        <v>1470</v>
      </c>
      <c r="K304" t="str">
        <f t="shared" si="24"/>
        <v>Crowley County,H1</v>
      </c>
      <c r="L304" t="str">
        <f t="shared" si="25"/>
        <v>Crowley County</v>
      </c>
      <c r="M304" t="str">
        <f t="shared" si="26"/>
        <v>Crowley</v>
      </c>
    </row>
    <row r="305" spans="1:13" x14ac:dyDescent="0.25">
      <c r="A305" s="1">
        <v>304</v>
      </c>
      <c r="B305" s="1">
        <v>6</v>
      </c>
      <c r="C305" s="28">
        <f t="shared" ref="C305:C370" si="27">VLOOKUP(F305,$G$2:$H$1970,2,FALSE)</f>
        <v>465</v>
      </c>
      <c r="D305" s="13" t="str">
        <f t="shared" si="23"/>
        <v>304|6|465</v>
      </c>
      <c r="F305" s="9" t="s">
        <v>5084</v>
      </c>
      <c r="G305" s="9" t="s">
        <v>4938</v>
      </c>
      <c r="H305" s="9">
        <v>304</v>
      </c>
      <c r="J305" t="s">
        <v>1471</v>
      </c>
      <c r="K305" t="str">
        <f t="shared" si="24"/>
        <v>Custer County,H1</v>
      </c>
      <c r="L305" t="str">
        <f t="shared" si="25"/>
        <v>Custer County</v>
      </c>
      <c r="M305" t="str">
        <f t="shared" si="26"/>
        <v>Custer</v>
      </c>
    </row>
    <row r="306" spans="1:13" x14ac:dyDescent="0.25">
      <c r="A306" s="1">
        <v>305</v>
      </c>
      <c r="B306" s="1">
        <v>6</v>
      </c>
      <c r="C306" s="28">
        <f t="shared" si="27"/>
        <v>499</v>
      </c>
      <c r="D306" s="13" t="str">
        <f t="shared" si="23"/>
        <v>305|6|499</v>
      </c>
      <c r="F306" s="9" t="s">
        <v>5115</v>
      </c>
      <c r="G306" s="9" t="s">
        <v>4939</v>
      </c>
      <c r="H306" s="9">
        <v>305</v>
      </c>
      <c r="J306" t="s">
        <v>1472</v>
      </c>
      <c r="K306" t="str">
        <f t="shared" si="24"/>
        <v>Delta County,H1</v>
      </c>
      <c r="L306" t="str">
        <f t="shared" si="25"/>
        <v>Delta County</v>
      </c>
      <c r="M306" t="str">
        <f t="shared" si="26"/>
        <v>Delta</v>
      </c>
    </row>
    <row r="307" spans="1:13" x14ac:dyDescent="0.25">
      <c r="A307" s="1">
        <v>306</v>
      </c>
      <c r="B307" s="1">
        <v>6</v>
      </c>
      <c r="C307" s="28">
        <f t="shared" si="27"/>
        <v>503</v>
      </c>
      <c r="D307" s="13" t="str">
        <f t="shared" si="23"/>
        <v>306|6|503</v>
      </c>
      <c r="F307" s="9" t="s">
        <v>5118</v>
      </c>
      <c r="G307" s="9" t="s">
        <v>4940</v>
      </c>
      <c r="H307" s="9">
        <v>306</v>
      </c>
      <c r="J307" t="s">
        <v>1473</v>
      </c>
      <c r="K307" t="str">
        <f t="shared" si="24"/>
        <v>Denver County,H6</v>
      </c>
      <c r="L307" t="str">
        <f t="shared" si="25"/>
        <v>Denver County</v>
      </c>
      <c r="M307" t="str">
        <f t="shared" si="26"/>
        <v>Denver</v>
      </c>
    </row>
    <row r="308" spans="1:13" x14ac:dyDescent="0.25">
      <c r="A308" s="1">
        <v>307</v>
      </c>
      <c r="B308" s="1">
        <v>6</v>
      </c>
      <c r="C308" s="28">
        <f t="shared" si="27"/>
        <v>526</v>
      </c>
      <c r="D308" s="13" t="str">
        <f t="shared" si="23"/>
        <v>307|6|526</v>
      </c>
      <c r="F308" s="9" t="s">
        <v>5139</v>
      </c>
      <c r="G308" s="9" t="s">
        <v>4941</v>
      </c>
      <c r="H308" s="9">
        <v>307</v>
      </c>
      <c r="J308" t="s">
        <v>1474</v>
      </c>
      <c r="K308" t="str">
        <f t="shared" si="24"/>
        <v>Dolores County,H1</v>
      </c>
      <c r="L308" t="str">
        <f t="shared" si="25"/>
        <v>Dolores County</v>
      </c>
      <c r="M308" t="str">
        <f t="shared" si="26"/>
        <v>Dolores</v>
      </c>
    </row>
    <row r="309" spans="1:13" x14ac:dyDescent="0.25">
      <c r="A309" s="1">
        <v>308</v>
      </c>
      <c r="B309" s="1">
        <v>6</v>
      </c>
      <c r="C309" s="28">
        <f t="shared" si="27"/>
        <v>535</v>
      </c>
      <c r="D309" s="13" t="str">
        <f t="shared" si="23"/>
        <v>308|6|535</v>
      </c>
      <c r="F309" s="9" t="s">
        <v>5147</v>
      </c>
      <c r="G309" s="9" t="s">
        <v>4942</v>
      </c>
      <c r="H309" s="9">
        <v>308</v>
      </c>
      <c r="J309" t="s">
        <v>1475</v>
      </c>
      <c r="K309" t="str">
        <f t="shared" si="24"/>
        <v>Douglas County,H1</v>
      </c>
      <c r="L309" t="str">
        <f t="shared" si="25"/>
        <v>Douglas County</v>
      </c>
      <c r="M309" t="str">
        <f t="shared" si="26"/>
        <v>Douglas</v>
      </c>
    </row>
    <row r="310" spans="1:13" x14ac:dyDescent="0.25">
      <c r="A310" s="1">
        <v>309</v>
      </c>
      <c r="B310" s="1">
        <v>6</v>
      </c>
      <c r="C310" s="28">
        <f t="shared" si="27"/>
        <v>550</v>
      </c>
      <c r="D310" s="13" t="str">
        <f t="shared" si="23"/>
        <v>309|6|550</v>
      </c>
      <c r="F310" s="9" t="s">
        <v>5162</v>
      </c>
      <c r="G310" s="9" t="s">
        <v>4612</v>
      </c>
      <c r="H310" s="9">
        <v>309</v>
      </c>
      <c r="J310" t="s">
        <v>1476</v>
      </c>
      <c r="K310" t="str">
        <f t="shared" si="24"/>
        <v>Eagle County,H1</v>
      </c>
      <c r="L310" t="str">
        <f t="shared" si="25"/>
        <v>Eagle County</v>
      </c>
      <c r="M310" t="str">
        <f t="shared" si="26"/>
        <v>Eagle</v>
      </c>
    </row>
    <row r="311" spans="1:13" x14ac:dyDescent="0.25">
      <c r="A311" s="1">
        <v>310</v>
      </c>
      <c r="B311" s="1">
        <v>6</v>
      </c>
      <c r="C311" s="28">
        <f t="shared" si="27"/>
        <v>571</v>
      </c>
      <c r="D311" s="13" t="str">
        <f t="shared" si="23"/>
        <v>310|6|571</v>
      </c>
      <c r="F311" s="9" t="s">
        <v>5179</v>
      </c>
      <c r="G311" s="9" t="s">
        <v>4943</v>
      </c>
      <c r="H311" s="9">
        <v>310</v>
      </c>
      <c r="J311" t="s">
        <v>1477</v>
      </c>
      <c r="K311" t="str">
        <f t="shared" si="24"/>
        <v>Elbert County,H1</v>
      </c>
      <c r="L311" t="str">
        <f t="shared" si="25"/>
        <v>Elbert County</v>
      </c>
      <c r="M311" t="str">
        <f t="shared" si="26"/>
        <v>Elbert</v>
      </c>
    </row>
    <row r="312" spans="1:13" x14ac:dyDescent="0.25">
      <c r="A312" s="1">
        <v>311</v>
      </c>
      <c r="B312" s="1">
        <v>6</v>
      </c>
      <c r="C312" s="28">
        <f t="shared" si="27"/>
        <v>570</v>
      </c>
      <c r="D312" s="13" t="str">
        <f t="shared" si="23"/>
        <v>311|6|570</v>
      </c>
      <c r="F312" s="9" t="s">
        <v>5178</v>
      </c>
      <c r="G312" s="9" t="s">
        <v>4944</v>
      </c>
      <c r="H312" s="9">
        <v>311</v>
      </c>
      <c r="J312" t="s">
        <v>1478</v>
      </c>
      <c r="K312" t="str">
        <f t="shared" si="24"/>
        <v>El Paso County,H1</v>
      </c>
      <c r="L312" t="str">
        <f t="shared" si="25"/>
        <v>El Paso County</v>
      </c>
      <c r="M312" t="str">
        <f t="shared" si="26"/>
        <v>El Paso</v>
      </c>
    </row>
    <row r="313" spans="1:13" x14ac:dyDescent="0.25">
      <c r="A313" s="1">
        <v>312</v>
      </c>
      <c r="B313" s="1">
        <v>6</v>
      </c>
      <c r="C313" s="28">
        <f t="shared" si="27"/>
        <v>638</v>
      </c>
      <c r="D313" s="13" t="str">
        <f t="shared" si="23"/>
        <v>312|6|638</v>
      </c>
      <c r="F313" s="9" t="s">
        <v>5236</v>
      </c>
      <c r="G313" s="9" t="s">
        <v>4945</v>
      </c>
      <c r="H313" s="9">
        <v>312</v>
      </c>
      <c r="J313" t="s">
        <v>1479</v>
      </c>
      <c r="K313" t="str">
        <f t="shared" si="24"/>
        <v>Fremont County,H1</v>
      </c>
      <c r="L313" t="str">
        <f t="shared" si="25"/>
        <v>Fremont County</v>
      </c>
      <c r="M313" t="str">
        <f t="shared" si="26"/>
        <v>Fremont</v>
      </c>
    </row>
    <row r="314" spans="1:13" x14ac:dyDescent="0.25">
      <c r="A314" s="1">
        <v>313</v>
      </c>
      <c r="B314" s="1">
        <v>6</v>
      </c>
      <c r="C314" s="28">
        <f t="shared" si="27"/>
        <v>652</v>
      </c>
      <c r="D314" s="13" t="str">
        <f t="shared" si="23"/>
        <v>313|6|652</v>
      </c>
      <c r="F314" s="9" t="s">
        <v>5249</v>
      </c>
      <c r="G314" s="9" t="s">
        <v>4613</v>
      </c>
      <c r="H314" s="9">
        <v>313</v>
      </c>
      <c r="J314" t="s">
        <v>1480</v>
      </c>
      <c r="K314" t="str">
        <f t="shared" si="24"/>
        <v>Garfield County,H1</v>
      </c>
      <c r="L314" t="str">
        <f t="shared" si="25"/>
        <v>Garfield County</v>
      </c>
      <c r="M314" t="str">
        <f t="shared" si="26"/>
        <v>Garfield</v>
      </c>
    </row>
    <row r="315" spans="1:13" x14ac:dyDescent="0.25">
      <c r="A315" s="1">
        <v>314</v>
      </c>
      <c r="B315" s="1">
        <v>6</v>
      </c>
      <c r="C315" s="28">
        <f t="shared" si="27"/>
        <v>676</v>
      </c>
      <c r="D315" s="13" t="str">
        <f t="shared" si="23"/>
        <v>314|6|676</v>
      </c>
      <c r="F315" s="9" t="s">
        <v>5273</v>
      </c>
      <c r="G315" s="9" t="s">
        <v>4946</v>
      </c>
      <c r="H315" s="9">
        <v>314</v>
      </c>
      <c r="J315" t="s">
        <v>1481</v>
      </c>
      <c r="K315" t="str">
        <f t="shared" si="24"/>
        <v>Gilpin County,H1</v>
      </c>
      <c r="L315" t="str">
        <f t="shared" si="25"/>
        <v>Gilpin County</v>
      </c>
      <c r="M315" t="str">
        <f t="shared" si="26"/>
        <v>Gilpin</v>
      </c>
    </row>
    <row r="316" spans="1:13" x14ac:dyDescent="0.25">
      <c r="A316" s="1">
        <v>315</v>
      </c>
      <c r="B316" s="1">
        <v>6</v>
      </c>
      <c r="C316" s="28">
        <f t="shared" si="27"/>
        <v>700</v>
      </c>
      <c r="D316" s="13" t="str">
        <f t="shared" si="23"/>
        <v>315|6|700</v>
      </c>
      <c r="F316" s="9" t="s">
        <v>5297</v>
      </c>
      <c r="G316" s="9" t="s">
        <v>4947</v>
      </c>
      <c r="H316" s="9">
        <v>315</v>
      </c>
      <c r="J316" t="s">
        <v>1482</v>
      </c>
      <c r="K316" t="str">
        <f t="shared" si="24"/>
        <v>Grand County,H1</v>
      </c>
      <c r="L316" t="str">
        <f t="shared" si="25"/>
        <v>Grand County</v>
      </c>
      <c r="M316" t="str">
        <f t="shared" si="26"/>
        <v>Grand</v>
      </c>
    </row>
    <row r="317" spans="1:13" x14ac:dyDescent="0.25">
      <c r="A317" s="1">
        <v>316</v>
      </c>
      <c r="B317" s="1">
        <v>6</v>
      </c>
      <c r="C317" s="28">
        <f t="shared" si="27"/>
        <v>739</v>
      </c>
      <c r="D317" s="13" t="str">
        <f t="shared" si="23"/>
        <v>316|6|739</v>
      </c>
      <c r="F317" s="9" t="s">
        <v>5330</v>
      </c>
      <c r="G317" s="9" t="s">
        <v>4948</v>
      </c>
      <c r="H317" s="9">
        <v>316</v>
      </c>
      <c r="J317" t="s">
        <v>1483</v>
      </c>
      <c r="K317" t="str">
        <f t="shared" si="24"/>
        <v>Gunnison County,H1</v>
      </c>
      <c r="L317" t="str">
        <f t="shared" si="25"/>
        <v>Gunnison County</v>
      </c>
      <c r="M317" t="str">
        <f t="shared" si="26"/>
        <v>Gunnison</v>
      </c>
    </row>
    <row r="318" spans="1:13" x14ac:dyDescent="0.25">
      <c r="A318" s="1">
        <v>317</v>
      </c>
      <c r="B318" s="1">
        <v>6</v>
      </c>
      <c r="C318" s="28">
        <f t="shared" si="27"/>
        <v>809</v>
      </c>
      <c r="D318" s="13" t="str">
        <f t="shared" si="23"/>
        <v>317|6|809</v>
      </c>
      <c r="F318" s="9" t="s">
        <v>5394</v>
      </c>
      <c r="G318" s="9" t="s">
        <v>4949</v>
      </c>
      <c r="H318" s="9">
        <v>317</v>
      </c>
      <c r="J318" t="s">
        <v>1484</v>
      </c>
      <c r="K318" t="str">
        <f t="shared" si="24"/>
        <v>Hinsdale County,H1</v>
      </c>
      <c r="L318" t="str">
        <f t="shared" si="25"/>
        <v>Hinsdale County</v>
      </c>
      <c r="M318" t="str">
        <f t="shared" si="26"/>
        <v>Hinsdale</v>
      </c>
    </row>
    <row r="319" spans="1:13" x14ac:dyDescent="0.25">
      <c r="A319" s="1">
        <v>318</v>
      </c>
      <c r="B319" s="1">
        <v>6</v>
      </c>
      <c r="C319" s="28">
        <f t="shared" si="27"/>
        <v>835</v>
      </c>
      <c r="D319" s="13" t="str">
        <f t="shared" si="23"/>
        <v>318|6|835</v>
      </c>
      <c r="F319" s="9" t="s">
        <v>5417</v>
      </c>
      <c r="G319" s="9" t="s">
        <v>4950</v>
      </c>
      <c r="H319" s="9">
        <v>318</v>
      </c>
      <c r="J319" t="s">
        <v>1485</v>
      </c>
      <c r="K319" t="str">
        <f t="shared" si="24"/>
        <v>Huerfano County,H1</v>
      </c>
      <c r="L319" t="str">
        <f t="shared" si="25"/>
        <v>Huerfano County</v>
      </c>
      <c r="M319" t="str">
        <f t="shared" si="26"/>
        <v>Huerfano</v>
      </c>
    </row>
    <row r="320" spans="1:13" x14ac:dyDescent="0.25">
      <c r="A320" s="1">
        <v>319</v>
      </c>
      <c r="B320" s="1">
        <v>6</v>
      </c>
      <c r="C320" s="28">
        <f t="shared" si="27"/>
        <v>875</v>
      </c>
      <c r="D320" s="13" t="str">
        <f t="shared" si="23"/>
        <v>319|6|875</v>
      </c>
      <c r="F320" s="9" t="s">
        <v>5450</v>
      </c>
      <c r="G320" s="9" t="s">
        <v>4951</v>
      </c>
      <c r="H320" s="9">
        <v>319</v>
      </c>
      <c r="J320" t="s">
        <v>1486</v>
      </c>
      <c r="K320" t="str">
        <f t="shared" si="24"/>
        <v>Jackson County,H1</v>
      </c>
      <c r="L320" t="str">
        <f t="shared" si="25"/>
        <v>Jackson County</v>
      </c>
      <c r="M320" t="str">
        <f t="shared" si="26"/>
        <v>Jackson</v>
      </c>
    </row>
    <row r="321" spans="1:13" x14ac:dyDescent="0.25">
      <c r="A321" s="1">
        <v>320</v>
      </c>
      <c r="B321" s="1">
        <v>6</v>
      </c>
      <c r="C321" s="28">
        <f t="shared" si="27"/>
        <v>882</v>
      </c>
      <c r="D321" s="13" t="str">
        <f t="shared" si="23"/>
        <v>320|6|882</v>
      </c>
      <c r="F321" s="9" t="s">
        <v>5455</v>
      </c>
      <c r="G321" s="9" t="s">
        <v>4952</v>
      </c>
      <c r="H321" s="9">
        <v>320</v>
      </c>
      <c r="J321" t="s">
        <v>1487</v>
      </c>
      <c r="K321" t="str">
        <f t="shared" si="24"/>
        <v>Jefferson County,H1</v>
      </c>
      <c r="L321" t="str">
        <f t="shared" si="25"/>
        <v>Jefferson County</v>
      </c>
      <c r="M321" t="str">
        <f t="shared" si="26"/>
        <v>Jefferson</v>
      </c>
    </row>
    <row r="322" spans="1:13" x14ac:dyDescent="0.25">
      <c r="A322" s="1">
        <v>321</v>
      </c>
      <c r="B322" s="1">
        <v>6</v>
      </c>
      <c r="C322" s="28">
        <f t="shared" si="27"/>
        <v>950</v>
      </c>
      <c r="D322" s="13" t="str">
        <f t="shared" ref="D322:D385" si="28">A322&amp;"|"&amp;B322&amp;"|"&amp;C322</f>
        <v>321|6|950</v>
      </c>
      <c r="F322" s="9" t="s">
        <v>5516</v>
      </c>
      <c r="G322" s="9" t="s">
        <v>4953</v>
      </c>
      <c r="H322" s="9">
        <v>321</v>
      </c>
      <c r="J322" t="s">
        <v>1488</v>
      </c>
      <c r="K322" t="str">
        <f t="shared" si="24"/>
        <v>Kiowa County,H1</v>
      </c>
      <c r="L322" t="str">
        <f t="shared" si="25"/>
        <v>Kiowa County</v>
      </c>
      <c r="M322" t="str">
        <f t="shared" si="26"/>
        <v>Kiowa</v>
      </c>
    </row>
    <row r="323" spans="1:13" x14ac:dyDescent="0.25">
      <c r="A323" s="1">
        <v>322</v>
      </c>
      <c r="B323" s="1">
        <v>6</v>
      </c>
      <c r="C323" s="28">
        <f t="shared" si="27"/>
        <v>951</v>
      </c>
      <c r="D323" s="13" t="str">
        <f t="shared" si="28"/>
        <v>322|6|951</v>
      </c>
      <c r="F323" s="9" t="s">
        <v>5517</v>
      </c>
      <c r="G323" s="9" t="s">
        <v>4954</v>
      </c>
      <c r="H323" s="9">
        <v>322</v>
      </c>
      <c r="J323" t="s">
        <v>1489</v>
      </c>
      <c r="K323" t="str">
        <f t="shared" ref="K323:K386" si="29">RIGHT(J323,LEN(J323)-10)</f>
        <v>Kit Carson County,H1</v>
      </c>
      <c r="L323" t="str">
        <f t="shared" ref="L323:L386" si="30">LEFT(K323,LEN(K323)-3)</f>
        <v>Kit Carson County</v>
      </c>
      <c r="M323" t="str">
        <f t="shared" ref="M323:M386" si="31">SUBSTITUTE(L323," County","")</f>
        <v>Kit Carson</v>
      </c>
    </row>
    <row r="324" spans="1:13" x14ac:dyDescent="0.25">
      <c r="A324" s="1">
        <v>323</v>
      </c>
      <c r="B324" s="1">
        <v>6</v>
      </c>
      <c r="C324" s="28">
        <f t="shared" si="27"/>
        <v>980</v>
      </c>
      <c r="D324" s="13" t="str">
        <f t="shared" si="28"/>
        <v>323|6|980</v>
      </c>
      <c r="F324" s="9" t="s">
        <v>5540</v>
      </c>
      <c r="G324" s="9" t="s">
        <v>4955</v>
      </c>
      <c r="H324" s="9">
        <v>323</v>
      </c>
      <c r="J324" t="s">
        <v>1490</v>
      </c>
      <c r="K324" t="str">
        <f t="shared" si="29"/>
        <v>Lake County,H1</v>
      </c>
      <c r="L324" t="str">
        <f t="shared" si="30"/>
        <v>Lake County</v>
      </c>
      <c r="M324" t="str">
        <f t="shared" si="31"/>
        <v>Lake</v>
      </c>
    </row>
    <row r="325" spans="1:13" x14ac:dyDescent="0.25">
      <c r="A325" s="1">
        <v>324</v>
      </c>
      <c r="B325" s="1">
        <v>6</v>
      </c>
      <c r="C325" s="28">
        <f t="shared" si="27"/>
        <v>967</v>
      </c>
      <c r="D325" s="13" t="str">
        <f t="shared" si="28"/>
        <v>324|6|967</v>
      </c>
      <c r="F325" s="9" t="s">
        <v>5532</v>
      </c>
      <c r="G325" s="9" t="s">
        <v>4956</v>
      </c>
      <c r="H325" s="9">
        <v>324</v>
      </c>
      <c r="J325" t="s">
        <v>1491</v>
      </c>
      <c r="K325" t="str">
        <f t="shared" si="29"/>
        <v>La Plata County,H1</v>
      </c>
      <c r="L325" t="str">
        <f t="shared" si="30"/>
        <v>La Plata County</v>
      </c>
      <c r="M325" t="str">
        <f t="shared" si="31"/>
        <v>La Plata</v>
      </c>
    </row>
    <row r="326" spans="1:13" x14ac:dyDescent="0.25">
      <c r="A326" s="1">
        <v>325</v>
      </c>
      <c r="B326" s="1">
        <v>6</v>
      </c>
      <c r="C326" s="28">
        <f t="shared" si="27"/>
        <v>996</v>
      </c>
      <c r="D326" s="13" t="str">
        <f t="shared" si="28"/>
        <v>325|6|996</v>
      </c>
      <c r="F326" s="9" t="s">
        <v>5555</v>
      </c>
      <c r="G326" s="9" t="s">
        <v>4957</v>
      </c>
      <c r="H326" s="9">
        <v>325</v>
      </c>
      <c r="J326" t="s">
        <v>1492</v>
      </c>
      <c r="K326" t="str">
        <f t="shared" si="29"/>
        <v>Larimer County,H1</v>
      </c>
      <c r="L326" t="str">
        <f t="shared" si="30"/>
        <v>Larimer County</v>
      </c>
      <c r="M326" t="str">
        <f t="shared" si="31"/>
        <v>Larimer</v>
      </c>
    </row>
    <row r="327" spans="1:13" x14ac:dyDescent="0.25">
      <c r="A327" s="1">
        <v>326</v>
      </c>
      <c r="B327" s="1">
        <v>6</v>
      </c>
      <c r="C327" s="28">
        <f t="shared" si="27"/>
        <v>998</v>
      </c>
      <c r="D327" s="13" t="str">
        <f t="shared" si="28"/>
        <v>326|6|998</v>
      </c>
      <c r="F327" s="9" t="s">
        <v>5557</v>
      </c>
      <c r="G327" s="9" t="s">
        <v>4550</v>
      </c>
      <c r="H327" s="9">
        <v>326</v>
      </c>
      <c r="J327" t="s">
        <v>1493</v>
      </c>
      <c r="K327" t="str">
        <f t="shared" si="29"/>
        <v>Las Animas County,H1</v>
      </c>
      <c r="L327" t="str">
        <f t="shared" si="30"/>
        <v>Las Animas County</v>
      </c>
      <c r="M327" t="str">
        <f t="shared" si="31"/>
        <v>Las Animas</v>
      </c>
    </row>
    <row r="328" spans="1:13" x14ac:dyDescent="0.25">
      <c r="A328" s="1">
        <v>327</v>
      </c>
      <c r="B328" s="1">
        <v>6</v>
      </c>
      <c r="C328" s="28">
        <f t="shared" si="27"/>
        <v>1034</v>
      </c>
      <c r="D328" s="13" t="str">
        <f t="shared" si="28"/>
        <v>327|6|1034</v>
      </c>
      <c r="F328" s="9" t="s">
        <v>5590</v>
      </c>
      <c r="G328" s="9" t="s">
        <v>4958</v>
      </c>
      <c r="H328" s="9">
        <v>327</v>
      </c>
      <c r="J328" t="s">
        <v>1494</v>
      </c>
      <c r="K328" t="str">
        <f t="shared" si="29"/>
        <v>Lincoln County,H1</v>
      </c>
      <c r="L328" t="str">
        <f t="shared" si="30"/>
        <v>Lincoln County</v>
      </c>
      <c r="M328" t="str">
        <f t="shared" si="31"/>
        <v>Lincoln</v>
      </c>
    </row>
    <row r="329" spans="1:13" x14ac:dyDescent="0.25">
      <c r="A329" s="1">
        <v>328</v>
      </c>
      <c r="B329" s="1">
        <v>6</v>
      </c>
      <c r="C329" s="28">
        <f t="shared" si="27"/>
        <v>1044</v>
      </c>
      <c r="D329" s="13" t="str">
        <f t="shared" si="28"/>
        <v>328|6|1044</v>
      </c>
      <c r="F329" s="9" t="s">
        <v>5598</v>
      </c>
      <c r="G329" s="9" t="s">
        <v>4959</v>
      </c>
      <c r="H329" s="9">
        <v>328</v>
      </c>
      <c r="J329" t="s">
        <v>1495</v>
      </c>
      <c r="K329" t="str">
        <f t="shared" si="29"/>
        <v>Logan County,H1</v>
      </c>
      <c r="L329" t="str">
        <f t="shared" si="30"/>
        <v>Logan County</v>
      </c>
      <c r="M329" t="str">
        <f t="shared" si="31"/>
        <v>Logan</v>
      </c>
    </row>
    <row r="330" spans="1:13" x14ac:dyDescent="0.25">
      <c r="A330" s="1">
        <v>329</v>
      </c>
      <c r="B330" s="1">
        <v>6</v>
      </c>
      <c r="C330" s="28">
        <f t="shared" si="27"/>
        <v>1157</v>
      </c>
      <c r="D330" s="13" t="str">
        <f t="shared" si="28"/>
        <v>329|6|1157</v>
      </c>
      <c r="F330" s="9" t="s">
        <v>5697</v>
      </c>
      <c r="G330" s="9" t="s">
        <v>4960</v>
      </c>
      <c r="H330" s="9">
        <v>329</v>
      </c>
      <c r="J330" t="s">
        <v>1496</v>
      </c>
      <c r="K330" t="str">
        <f t="shared" si="29"/>
        <v>Mesa County,H1</v>
      </c>
      <c r="L330" t="str">
        <f t="shared" si="30"/>
        <v>Mesa County</v>
      </c>
      <c r="M330" t="str">
        <f t="shared" si="31"/>
        <v>Mesa</v>
      </c>
    </row>
    <row r="331" spans="1:13" x14ac:dyDescent="0.25">
      <c r="A331" s="1">
        <v>330</v>
      </c>
      <c r="B331" s="1">
        <v>6</v>
      </c>
      <c r="C331" s="28">
        <f t="shared" si="27"/>
        <v>1172</v>
      </c>
      <c r="D331" s="13" t="str">
        <f t="shared" si="28"/>
        <v>330|6|1172</v>
      </c>
      <c r="F331" s="9" t="s">
        <v>5711</v>
      </c>
      <c r="G331" s="9" t="s">
        <v>4961</v>
      </c>
      <c r="H331" s="9">
        <v>330</v>
      </c>
      <c r="J331" t="s">
        <v>1497</v>
      </c>
      <c r="K331" t="str">
        <f t="shared" si="29"/>
        <v>Mineral County,H1</v>
      </c>
      <c r="L331" t="str">
        <f t="shared" si="30"/>
        <v>Mineral County</v>
      </c>
      <c r="M331" t="str">
        <f t="shared" si="31"/>
        <v>Mineral</v>
      </c>
    </row>
    <row r="332" spans="1:13" x14ac:dyDescent="0.25">
      <c r="A332" s="1">
        <v>331</v>
      </c>
      <c r="B332" s="1">
        <v>6</v>
      </c>
      <c r="C332" s="28">
        <f t="shared" si="27"/>
        <v>1183</v>
      </c>
      <c r="D332" s="13" t="str">
        <f t="shared" si="28"/>
        <v>331|6|1183</v>
      </c>
      <c r="F332" s="9" t="s">
        <v>5719</v>
      </c>
      <c r="G332" s="9" t="s">
        <v>4962</v>
      </c>
      <c r="H332" s="9">
        <v>331</v>
      </c>
      <c r="J332" t="s">
        <v>1498</v>
      </c>
      <c r="K332" t="str">
        <f t="shared" si="29"/>
        <v>Moffat County,H1</v>
      </c>
      <c r="L332" t="str">
        <f t="shared" si="30"/>
        <v>Moffat County</v>
      </c>
      <c r="M332" t="str">
        <f t="shared" si="31"/>
        <v>Moffat</v>
      </c>
    </row>
    <row r="333" spans="1:13" x14ac:dyDescent="0.25">
      <c r="A333" s="1">
        <v>332</v>
      </c>
      <c r="B333" s="1">
        <v>6</v>
      </c>
      <c r="C333" s="28">
        <f t="shared" si="27"/>
        <v>1194</v>
      </c>
      <c r="D333" s="13" t="str">
        <f t="shared" si="28"/>
        <v>332|6|1194</v>
      </c>
      <c r="F333" s="9" t="s">
        <v>5730</v>
      </c>
      <c r="G333" s="9" t="s">
        <v>4963</v>
      </c>
      <c r="H333" s="9">
        <v>332</v>
      </c>
      <c r="J333" t="s">
        <v>1499</v>
      </c>
      <c r="K333" t="str">
        <f t="shared" si="29"/>
        <v>Montezuma County,H1</v>
      </c>
      <c r="L333" t="str">
        <f t="shared" si="30"/>
        <v>Montezuma County</v>
      </c>
      <c r="M333" t="str">
        <f t="shared" si="31"/>
        <v>Montezuma</v>
      </c>
    </row>
    <row r="334" spans="1:13" x14ac:dyDescent="0.25">
      <c r="A334" s="1">
        <v>333</v>
      </c>
      <c r="B334" s="1">
        <v>6</v>
      </c>
      <c r="C334" s="28">
        <f t="shared" si="27"/>
        <v>1198</v>
      </c>
      <c r="D334" s="13" t="str">
        <f t="shared" si="28"/>
        <v>333|6|1198</v>
      </c>
      <c r="F334" s="9" t="s">
        <v>5734</v>
      </c>
      <c r="G334" s="9" t="s">
        <v>4964</v>
      </c>
      <c r="H334" s="9">
        <v>333</v>
      </c>
      <c r="J334" t="s">
        <v>1500</v>
      </c>
      <c r="K334" t="str">
        <f t="shared" si="29"/>
        <v>Montrose County,H1</v>
      </c>
      <c r="L334" t="str">
        <f t="shared" si="30"/>
        <v>Montrose County</v>
      </c>
      <c r="M334" t="str">
        <f t="shared" si="31"/>
        <v>Montrose</v>
      </c>
    </row>
    <row r="335" spans="1:13" x14ac:dyDescent="0.25">
      <c r="A335" s="1">
        <v>334</v>
      </c>
      <c r="B335" s="1">
        <v>6</v>
      </c>
      <c r="C335" s="28">
        <f t="shared" si="27"/>
        <v>1203</v>
      </c>
      <c r="D335" s="13" t="str">
        <f t="shared" si="28"/>
        <v>334|6|1203</v>
      </c>
      <c r="F335" s="9" t="s">
        <v>5738</v>
      </c>
      <c r="G335" s="9" t="s">
        <v>4965</v>
      </c>
      <c r="H335" s="9">
        <v>334</v>
      </c>
      <c r="J335" t="s">
        <v>1501</v>
      </c>
      <c r="K335" t="str">
        <f t="shared" si="29"/>
        <v>Morgan County,H1</v>
      </c>
      <c r="L335" t="str">
        <f t="shared" si="30"/>
        <v>Morgan County</v>
      </c>
      <c r="M335" t="str">
        <f t="shared" si="31"/>
        <v>Morgan</v>
      </c>
    </row>
    <row r="336" spans="1:13" x14ac:dyDescent="0.25">
      <c r="A336" s="1">
        <v>335</v>
      </c>
      <c r="B336" s="1">
        <v>6</v>
      </c>
      <c r="C336" s="28">
        <f t="shared" si="27"/>
        <v>1317</v>
      </c>
      <c r="D336" s="13" t="str">
        <f t="shared" si="28"/>
        <v>335|6|1317</v>
      </c>
      <c r="F336" s="9" t="s">
        <v>5832</v>
      </c>
      <c r="G336" s="9" t="s">
        <v>4966</v>
      </c>
      <c r="H336" s="9">
        <v>335</v>
      </c>
      <c r="J336" t="s">
        <v>1502</v>
      </c>
      <c r="K336" t="str">
        <f t="shared" si="29"/>
        <v>Otero County,H1</v>
      </c>
      <c r="L336" t="str">
        <f t="shared" si="30"/>
        <v>Otero County</v>
      </c>
      <c r="M336" t="str">
        <f t="shared" si="31"/>
        <v>Otero</v>
      </c>
    </row>
    <row r="337" spans="1:13" x14ac:dyDescent="0.25">
      <c r="A337" s="1">
        <v>336</v>
      </c>
      <c r="B337" s="1">
        <v>6</v>
      </c>
      <c r="C337" s="28">
        <f t="shared" si="27"/>
        <v>1324</v>
      </c>
      <c r="D337" s="13" t="str">
        <f t="shared" si="28"/>
        <v>336|6|1324</v>
      </c>
      <c r="F337" s="9" t="s">
        <v>5838</v>
      </c>
      <c r="G337" s="9" t="s">
        <v>4967</v>
      </c>
      <c r="H337" s="9">
        <v>336</v>
      </c>
      <c r="J337" t="s">
        <v>1503</v>
      </c>
      <c r="K337" t="str">
        <f t="shared" si="29"/>
        <v>Ouray County,H1</v>
      </c>
      <c r="L337" t="str">
        <f t="shared" si="30"/>
        <v>Ouray County</v>
      </c>
      <c r="M337" t="str">
        <f t="shared" si="31"/>
        <v>Ouray</v>
      </c>
    </row>
    <row r="338" spans="1:13" x14ac:dyDescent="0.25">
      <c r="A338" s="1">
        <v>337</v>
      </c>
      <c r="B338" s="1">
        <v>6</v>
      </c>
      <c r="C338" s="28">
        <f t="shared" si="27"/>
        <v>1340</v>
      </c>
      <c r="D338" s="13" t="str">
        <f t="shared" si="28"/>
        <v>337|6|1340</v>
      </c>
      <c r="F338" s="9" t="s">
        <v>5853</v>
      </c>
      <c r="G338" s="9" t="s">
        <v>4968</v>
      </c>
      <c r="H338" s="9">
        <v>337</v>
      </c>
      <c r="J338" t="s">
        <v>1504</v>
      </c>
      <c r="K338" t="str">
        <f t="shared" si="29"/>
        <v>Park County,H1</v>
      </c>
      <c r="L338" t="str">
        <f t="shared" si="30"/>
        <v>Park County</v>
      </c>
      <c r="M338" t="str">
        <f t="shared" si="31"/>
        <v>Park</v>
      </c>
    </row>
    <row r="339" spans="1:13" x14ac:dyDescent="0.25">
      <c r="A339" s="1">
        <v>338</v>
      </c>
      <c r="B339" s="1">
        <v>6</v>
      </c>
      <c r="C339" s="28">
        <f t="shared" si="27"/>
        <v>1377</v>
      </c>
      <c r="D339" s="13" t="str">
        <f t="shared" si="28"/>
        <v>338|6|1377</v>
      </c>
      <c r="F339" s="9" t="s">
        <v>5886</v>
      </c>
      <c r="G339" s="9" t="s">
        <v>4969</v>
      </c>
      <c r="H339" s="9">
        <v>338</v>
      </c>
      <c r="J339" t="s">
        <v>1505</v>
      </c>
      <c r="K339" t="str">
        <f t="shared" si="29"/>
        <v>Phillips County,H1</v>
      </c>
      <c r="L339" t="str">
        <f t="shared" si="30"/>
        <v>Phillips County</v>
      </c>
      <c r="M339" t="str">
        <f t="shared" si="31"/>
        <v>Phillips</v>
      </c>
    </row>
    <row r="340" spans="1:13" x14ac:dyDescent="0.25">
      <c r="A340" s="1">
        <v>339</v>
      </c>
      <c r="B340" s="1">
        <v>6</v>
      </c>
      <c r="C340" s="28">
        <f t="shared" si="27"/>
        <v>1390</v>
      </c>
      <c r="D340" s="13" t="str">
        <f t="shared" si="28"/>
        <v>339|6|1390</v>
      </c>
      <c r="F340" s="9" t="s">
        <v>5899</v>
      </c>
      <c r="G340" s="9" t="s">
        <v>4970</v>
      </c>
      <c r="H340" s="9">
        <v>339</v>
      </c>
      <c r="J340" t="s">
        <v>1506</v>
      </c>
      <c r="K340" t="str">
        <f t="shared" si="29"/>
        <v>Pitkin County,H1</v>
      </c>
      <c r="L340" t="str">
        <f t="shared" si="30"/>
        <v>Pitkin County</v>
      </c>
      <c r="M340" t="str">
        <f t="shared" si="31"/>
        <v>Pitkin</v>
      </c>
    </row>
    <row r="341" spans="1:13" x14ac:dyDescent="0.25">
      <c r="A341" s="1">
        <v>340</v>
      </c>
      <c r="B341" s="1">
        <v>6</v>
      </c>
      <c r="C341" s="28">
        <f t="shared" si="27"/>
        <v>1436</v>
      </c>
      <c r="D341" s="13" t="str">
        <f t="shared" si="28"/>
        <v>340|6|1436</v>
      </c>
      <c r="F341" s="9" t="s">
        <v>5939</v>
      </c>
      <c r="G341" s="9" t="s">
        <v>4971</v>
      </c>
      <c r="H341" s="9">
        <v>340</v>
      </c>
      <c r="J341" t="s">
        <v>1507</v>
      </c>
      <c r="K341" t="str">
        <f t="shared" si="29"/>
        <v>Prowers County,H1</v>
      </c>
      <c r="L341" t="str">
        <f t="shared" si="30"/>
        <v>Prowers County</v>
      </c>
      <c r="M341" t="str">
        <f t="shared" si="31"/>
        <v>Prowers</v>
      </c>
    </row>
    <row r="342" spans="1:13" x14ac:dyDescent="0.25">
      <c r="A342" s="1">
        <v>341</v>
      </c>
      <c r="B342" s="1">
        <v>6</v>
      </c>
      <c r="C342" s="28">
        <f t="shared" si="27"/>
        <v>1437</v>
      </c>
      <c r="D342" s="13" t="str">
        <f t="shared" si="28"/>
        <v>341|6|1437</v>
      </c>
      <c r="F342" s="9" t="s">
        <v>5940</v>
      </c>
      <c r="G342" s="9" t="s">
        <v>4551</v>
      </c>
      <c r="H342" s="9">
        <v>341</v>
      </c>
      <c r="J342" t="s">
        <v>1508</v>
      </c>
      <c r="K342" t="str">
        <f t="shared" si="29"/>
        <v>Pueblo County,H1</v>
      </c>
      <c r="L342" t="str">
        <f t="shared" si="30"/>
        <v>Pueblo County</v>
      </c>
      <c r="M342" t="str">
        <f t="shared" si="31"/>
        <v>Pueblo</v>
      </c>
    </row>
    <row r="343" spans="1:13" x14ac:dyDescent="0.25">
      <c r="A343" s="1">
        <v>342</v>
      </c>
      <c r="B343" s="1">
        <v>6</v>
      </c>
      <c r="C343" s="28">
        <f t="shared" si="27"/>
        <v>1488</v>
      </c>
      <c r="D343" s="13" t="str">
        <f t="shared" si="28"/>
        <v>342|6|1488</v>
      </c>
      <c r="F343" s="9" t="s">
        <v>5984</v>
      </c>
      <c r="G343" s="9" t="s">
        <v>4972</v>
      </c>
      <c r="H343" s="9">
        <v>342</v>
      </c>
      <c r="J343" t="s">
        <v>1509</v>
      </c>
      <c r="K343" t="str">
        <f t="shared" si="29"/>
        <v>Rio Blanco County,H1</v>
      </c>
      <c r="L343" t="str">
        <f t="shared" si="30"/>
        <v>Rio Blanco County</v>
      </c>
      <c r="M343" t="str">
        <f t="shared" si="31"/>
        <v>Rio Blanco</v>
      </c>
    </row>
    <row r="344" spans="1:13" x14ac:dyDescent="0.25">
      <c r="A344" s="1">
        <v>343</v>
      </c>
      <c r="B344" s="1">
        <v>6</v>
      </c>
      <c r="C344" s="28">
        <f t="shared" si="27"/>
        <v>1489</v>
      </c>
      <c r="D344" s="13" t="str">
        <f t="shared" si="28"/>
        <v>343|6|1489</v>
      </c>
      <c r="F344" s="9" t="s">
        <v>5985</v>
      </c>
      <c r="G344" s="9" t="s">
        <v>4973</v>
      </c>
      <c r="H344" s="9">
        <v>343</v>
      </c>
      <c r="J344" t="s">
        <v>1510</v>
      </c>
      <c r="K344" t="str">
        <f t="shared" si="29"/>
        <v>Rio Grande County,H1</v>
      </c>
      <c r="L344" t="str">
        <f t="shared" si="30"/>
        <v>Rio Grande County</v>
      </c>
      <c r="M344" t="str">
        <f t="shared" si="31"/>
        <v>Rio Grande</v>
      </c>
    </row>
    <row r="345" spans="1:13" x14ac:dyDescent="0.25">
      <c r="A345" s="1">
        <v>344</v>
      </c>
      <c r="B345" s="1">
        <v>6</v>
      </c>
      <c r="C345" s="28">
        <f t="shared" si="27"/>
        <v>1519</v>
      </c>
      <c r="D345" s="13" t="str">
        <f t="shared" si="28"/>
        <v>344|6|1519</v>
      </c>
      <c r="F345" s="9" t="s">
        <v>6011</v>
      </c>
      <c r="G345" s="9" t="s">
        <v>4974</v>
      </c>
      <c r="H345" s="9">
        <v>344</v>
      </c>
      <c r="J345" t="s">
        <v>1511</v>
      </c>
      <c r="K345" t="str">
        <f t="shared" si="29"/>
        <v>Routt County,H1</v>
      </c>
      <c r="L345" t="str">
        <f t="shared" si="30"/>
        <v>Routt County</v>
      </c>
      <c r="M345" t="str">
        <f t="shared" si="31"/>
        <v>Routt</v>
      </c>
    </row>
    <row r="346" spans="1:13" x14ac:dyDescent="0.25">
      <c r="A346" s="1">
        <v>345</v>
      </c>
      <c r="B346" s="1">
        <v>6</v>
      </c>
      <c r="C346" s="28">
        <f t="shared" si="27"/>
        <v>1534</v>
      </c>
      <c r="D346" s="13" t="str">
        <f t="shared" si="28"/>
        <v>345|6|1534</v>
      </c>
      <c r="F346" s="9" t="s">
        <v>6024</v>
      </c>
      <c r="G346" s="9" t="s">
        <v>4975</v>
      </c>
      <c r="H346" s="9">
        <v>345</v>
      </c>
      <c r="J346" t="s">
        <v>1512</v>
      </c>
      <c r="K346" t="str">
        <f t="shared" si="29"/>
        <v>Saguache County,H1</v>
      </c>
      <c r="L346" t="str">
        <f t="shared" si="30"/>
        <v>Saguache County</v>
      </c>
      <c r="M346" t="str">
        <f t="shared" si="31"/>
        <v>Saguache</v>
      </c>
    </row>
    <row r="347" spans="1:13" x14ac:dyDescent="0.25">
      <c r="A347" s="1">
        <v>346</v>
      </c>
      <c r="B347" s="1">
        <v>6</v>
      </c>
      <c r="C347" s="28">
        <f t="shared" si="27"/>
        <v>1551</v>
      </c>
      <c r="D347" s="13" t="str">
        <f t="shared" si="28"/>
        <v>346|6|1551</v>
      </c>
      <c r="F347" s="9" t="s">
        <v>6035</v>
      </c>
      <c r="G347" s="9" t="s">
        <v>4976</v>
      </c>
      <c r="H347" s="9">
        <v>346</v>
      </c>
      <c r="J347" t="s">
        <v>1513</v>
      </c>
      <c r="K347" t="str">
        <f t="shared" si="29"/>
        <v>San Juan County,H1</v>
      </c>
      <c r="L347" t="str">
        <f t="shared" si="30"/>
        <v>San Juan County</v>
      </c>
      <c r="M347" t="str">
        <f t="shared" si="31"/>
        <v>San Juan</v>
      </c>
    </row>
    <row r="348" spans="1:13" x14ac:dyDescent="0.25">
      <c r="A348" s="1">
        <v>347</v>
      </c>
      <c r="B348" s="1">
        <v>6</v>
      </c>
      <c r="C348" s="28">
        <f t="shared" si="27"/>
        <v>1556</v>
      </c>
      <c r="D348" s="13" t="str">
        <f t="shared" si="28"/>
        <v>347|6|1556</v>
      </c>
      <c r="F348" s="9" t="s">
        <v>6038</v>
      </c>
      <c r="G348" s="9" t="s">
        <v>4977</v>
      </c>
      <c r="H348" s="9">
        <v>347</v>
      </c>
      <c r="J348" t="s">
        <v>1514</v>
      </c>
      <c r="K348" t="str">
        <f t="shared" si="29"/>
        <v>San Miguel County,H1</v>
      </c>
      <c r="L348" t="str">
        <f t="shared" si="30"/>
        <v>San Miguel County</v>
      </c>
      <c r="M348" t="str">
        <f t="shared" si="31"/>
        <v>San Miguel</v>
      </c>
    </row>
    <row r="349" spans="1:13" x14ac:dyDescent="0.25">
      <c r="A349" s="1">
        <v>348</v>
      </c>
      <c r="B349" s="1">
        <v>6</v>
      </c>
      <c r="C349" s="28">
        <f t="shared" si="27"/>
        <v>1595</v>
      </c>
      <c r="D349" s="13" t="str">
        <f t="shared" si="28"/>
        <v>348|6|1595</v>
      </c>
      <c r="F349" s="9" t="s">
        <v>6074</v>
      </c>
      <c r="G349" s="9" t="s">
        <v>4978</v>
      </c>
      <c r="H349" s="9">
        <v>348</v>
      </c>
      <c r="J349" t="s">
        <v>1515</v>
      </c>
      <c r="K349" t="str">
        <f t="shared" si="29"/>
        <v>Sedgwick County,H1</v>
      </c>
      <c r="L349" t="str">
        <f t="shared" si="30"/>
        <v>Sedgwick County</v>
      </c>
      <c r="M349" t="str">
        <f t="shared" si="31"/>
        <v>Sedgwick</v>
      </c>
    </row>
    <row r="350" spans="1:13" x14ac:dyDescent="0.25">
      <c r="A350" s="1">
        <v>349</v>
      </c>
      <c r="B350" s="1">
        <v>6</v>
      </c>
      <c r="C350" s="28">
        <f t="shared" si="27"/>
        <v>1702</v>
      </c>
      <c r="D350" s="13" t="str">
        <f t="shared" si="28"/>
        <v>349|6|1702</v>
      </c>
      <c r="F350" s="9" t="s">
        <v>6163</v>
      </c>
      <c r="G350" s="9" t="s">
        <v>4979</v>
      </c>
      <c r="H350" s="9">
        <v>349</v>
      </c>
      <c r="J350" t="s">
        <v>1516</v>
      </c>
      <c r="K350" t="str">
        <f t="shared" si="29"/>
        <v>Summit County,H1</v>
      </c>
      <c r="L350" t="str">
        <f t="shared" si="30"/>
        <v>Summit County</v>
      </c>
      <c r="M350" t="str">
        <f t="shared" si="31"/>
        <v>Summit</v>
      </c>
    </row>
    <row r="351" spans="1:13" x14ac:dyDescent="0.25">
      <c r="A351" s="1">
        <v>350</v>
      </c>
      <c r="B351" s="1">
        <v>6</v>
      </c>
      <c r="C351" s="28">
        <f t="shared" si="27"/>
        <v>1735</v>
      </c>
      <c r="D351" s="13" t="str">
        <f t="shared" si="28"/>
        <v>350|6|1735</v>
      </c>
      <c r="F351" s="9" t="s">
        <v>6194</v>
      </c>
      <c r="G351" s="9" t="s">
        <v>4980</v>
      </c>
      <c r="H351" s="9">
        <v>350</v>
      </c>
      <c r="J351" t="s">
        <v>1517</v>
      </c>
      <c r="K351" t="str">
        <f t="shared" si="29"/>
        <v>Teller County,H1</v>
      </c>
      <c r="L351" t="str">
        <f t="shared" si="30"/>
        <v>Teller County</v>
      </c>
      <c r="M351" t="str">
        <f t="shared" si="31"/>
        <v>Teller</v>
      </c>
    </row>
    <row r="352" spans="1:13" x14ac:dyDescent="0.25">
      <c r="A352" s="1">
        <v>351</v>
      </c>
      <c r="B352" s="1">
        <v>6</v>
      </c>
      <c r="C352" s="28">
        <f t="shared" si="27"/>
        <v>1865</v>
      </c>
      <c r="D352" s="13" t="str">
        <f t="shared" si="28"/>
        <v>351|6|1865</v>
      </c>
      <c r="F352" s="9" t="s">
        <v>1211</v>
      </c>
      <c r="G352" s="9" t="s">
        <v>4981</v>
      </c>
      <c r="H352" s="9">
        <v>351</v>
      </c>
      <c r="J352" t="s">
        <v>1518</v>
      </c>
      <c r="K352" t="str">
        <f t="shared" si="29"/>
        <v>Washington County,H1</v>
      </c>
      <c r="L352" t="str">
        <f t="shared" si="30"/>
        <v>Washington County</v>
      </c>
      <c r="M352" t="str">
        <f t="shared" si="31"/>
        <v>Washington</v>
      </c>
    </row>
    <row r="353" spans="1:13" x14ac:dyDescent="0.25">
      <c r="A353" s="1">
        <v>352</v>
      </c>
      <c r="B353" s="1">
        <v>6</v>
      </c>
      <c r="C353" s="28">
        <f t="shared" si="27"/>
        <v>1882</v>
      </c>
      <c r="D353" s="13" t="str">
        <f t="shared" si="28"/>
        <v>352|6|1882</v>
      </c>
      <c r="F353" s="9" t="s">
        <v>6318</v>
      </c>
      <c r="G353" s="9" t="s">
        <v>4982</v>
      </c>
      <c r="H353" s="9">
        <v>352</v>
      </c>
      <c r="J353" t="s">
        <v>1519</v>
      </c>
      <c r="K353" t="str">
        <f t="shared" si="29"/>
        <v>Weld County,H1</v>
      </c>
      <c r="L353" t="str">
        <f t="shared" si="30"/>
        <v>Weld County</v>
      </c>
      <c r="M353" t="str">
        <f t="shared" si="31"/>
        <v>Weld</v>
      </c>
    </row>
    <row r="354" spans="1:13" x14ac:dyDescent="0.25">
      <c r="A354" s="1">
        <v>353</v>
      </c>
      <c r="B354" s="1">
        <v>6</v>
      </c>
      <c r="C354" s="28">
        <f t="shared" si="27"/>
        <v>1966</v>
      </c>
      <c r="D354" s="13" t="str">
        <f t="shared" si="28"/>
        <v>353|6|1966</v>
      </c>
      <c r="F354" s="9" t="s">
        <v>6389</v>
      </c>
      <c r="G354" s="9" t="s">
        <v>4983</v>
      </c>
      <c r="H354" s="9">
        <v>353</v>
      </c>
      <c r="J354" t="s">
        <v>1520</v>
      </c>
      <c r="K354" t="str">
        <f t="shared" si="29"/>
        <v>Yuma County,H1</v>
      </c>
      <c r="L354" t="str">
        <f t="shared" si="30"/>
        <v>Yuma County</v>
      </c>
      <c r="M354" t="str">
        <f t="shared" si="31"/>
        <v>Yuma</v>
      </c>
    </row>
    <row r="355" spans="1:13" x14ac:dyDescent="0.25">
      <c r="A355" s="1">
        <v>354</v>
      </c>
      <c r="B355" s="1">
        <v>7</v>
      </c>
      <c r="C355" s="28">
        <f t="shared" si="27"/>
        <v>597</v>
      </c>
      <c r="D355" s="13" t="str">
        <f t="shared" si="28"/>
        <v>354|7|597</v>
      </c>
      <c r="F355" s="9" t="s">
        <v>5201</v>
      </c>
      <c r="G355" s="9" t="s">
        <v>4984</v>
      </c>
      <c r="H355" s="9">
        <v>354</v>
      </c>
      <c r="J355" t="s">
        <v>1521</v>
      </c>
      <c r="K355" t="str">
        <f t="shared" si="29"/>
        <v>Fairfield County,H4</v>
      </c>
      <c r="L355" t="str">
        <f t="shared" si="30"/>
        <v>Fairfield County</v>
      </c>
      <c r="M355" t="str">
        <f t="shared" si="31"/>
        <v>Fairfield</v>
      </c>
    </row>
    <row r="356" spans="1:13" x14ac:dyDescent="0.25">
      <c r="A356" s="1">
        <v>355</v>
      </c>
      <c r="B356" s="1">
        <v>7</v>
      </c>
      <c r="C356" s="28">
        <f t="shared" si="27"/>
        <v>777</v>
      </c>
      <c r="D356" s="13" t="str">
        <f t="shared" si="28"/>
        <v>355|7|777</v>
      </c>
      <c r="F356" s="9" t="s">
        <v>5364</v>
      </c>
      <c r="G356" s="9" t="s">
        <v>4985</v>
      </c>
      <c r="H356" s="9">
        <v>355</v>
      </c>
      <c r="J356" t="s">
        <v>1522</v>
      </c>
      <c r="K356" t="str">
        <f t="shared" si="29"/>
        <v>Hartford County,H4</v>
      </c>
      <c r="L356" t="str">
        <f t="shared" si="30"/>
        <v>Hartford County</v>
      </c>
      <c r="M356" t="str">
        <f t="shared" si="31"/>
        <v>Hartford</v>
      </c>
    </row>
    <row r="357" spans="1:13" x14ac:dyDescent="0.25">
      <c r="A357" s="1">
        <v>356</v>
      </c>
      <c r="B357" s="1">
        <v>7</v>
      </c>
      <c r="C357" s="28">
        <f t="shared" si="27"/>
        <v>1038</v>
      </c>
      <c r="D357" s="13" t="str">
        <f t="shared" si="28"/>
        <v>356|7|1038</v>
      </c>
      <c r="F357" s="9" t="s">
        <v>5593</v>
      </c>
      <c r="G357" s="9" t="s">
        <v>4986</v>
      </c>
      <c r="H357" s="9">
        <v>356</v>
      </c>
      <c r="J357" t="s">
        <v>1523</v>
      </c>
      <c r="K357" t="str">
        <f t="shared" si="29"/>
        <v>Litchfield County,H4</v>
      </c>
      <c r="L357" t="str">
        <f t="shared" si="30"/>
        <v>Litchfield County</v>
      </c>
      <c r="M357" t="str">
        <f t="shared" si="31"/>
        <v>Litchfield</v>
      </c>
    </row>
    <row r="358" spans="1:13" x14ac:dyDescent="0.25">
      <c r="A358" s="1">
        <v>357</v>
      </c>
      <c r="B358" s="1">
        <v>7</v>
      </c>
      <c r="C358" s="28">
        <f t="shared" si="27"/>
        <v>1161</v>
      </c>
      <c r="D358" s="13" t="str">
        <f t="shared" si="28"/>
        <v>357|7|1161</v>
      </c>
      <c r="F358" s="9" t="s">
        <v>5701</v>
      </c>
      <c r="G358" s="9" t="s">
        <v>4987</v>
      </c>
      <c r="H358" s="9">
        <v>357</v>
      </c>
      <c r="J358" t="s">
        <v>1524</v>
      </c>
      <c r="K358" t="str">
        <f t="shared" si="29"/>
        <v>Middlesex County,H4</v>
      </c>
      <c r="L358" t="str">
        <f t="shared" si="30"/>
        <v>Middlesex County</v>
      </c>
      <c r="M358" t="str">
        <f t="shared" si="31"/>
        <v>Middlesex</v>
      </c>
    </row>
    <row r="359" spans="1:13" x14ac:dyDescent="0.25">
      <c r="A359" s="1">
        <v>358</v>
      </c>
      <c r="B359" s="1">
        <v>7</v>
      </c>
      <c r="C359" s="28">
        <f t="shared" si="27"/>
        <v>1243</v>
      </c>
      <c r="D359" s="13" t="str">
        <f t="shared" si="28"/>
        <v>358|7|1243</v>
      </c>
      <c r="F359" s="9" t="s">
        <v>5773</v>
      </c>
      <c r="G359" s="9" t="s">
        <v>4614</v>
      </c>
      <c r="H359" s="9">
        <v>358</v>
      </c>
      <c r="J359" t="s">
        <v>1525</v>
      </c>
      <c r="K359" t="str">
        <f t="shared" si="29"/>
        <v>New Haven County,H4</v>
      </c>
      <c r="L359" t="str">
        <f t="shared" si="30"/>
        <v>New Haven County</v>
      </c>
      <c r="M359" t="str">
        <f t="shared" si="31"/>
        <v>New Haven</v>
      </c>
    </row>
    <row r="360" spans="1:13" x14ac:dyDescent="0.25">
      <c r="A360" s="1">
        <v>359</v>
      </c>
      <c r="B360" s="1">
        <v>7</v>
      </c>
      <c r="C360" s="28">
        <f t="shared" si="27"/>
        <v>1245</v>
      </c>
      <c r="D360" s="13" t="str">
        <f t="shared" si="28"/>
        <v>359|7|1245</v>
      </c>
      <c r="F360" s="9" t="s">
        <v>5775</v>
      </c>
      <c r="G360" s="9" t="s">
        <v>4988</v>
      </c>
      <c r="H360" s="9">
        <v>359</v>
      </c>
      <c r="J360" t="s">
        <v>1526</v>
      </c>
      <c r="K360" t="str">
        <f t="shared" si="29"/>
        <v>New London County,H4</v>
      </c>
      <c r="L360" t="str">
        <f t="shared" si="30"/>
        <v>New London County</v>
      </c>
      <c r="M360" t="str">
        <f t="shared" si="31"/>
        <v>New London</v>
      </c>
    </row>
    <row r="361" spans="1:13" x14ac:dyDescent="0.25">
      <c r="A361" s="1">
        <v>360</v>
      </c>
      <c r="B361" s="1">
        <v>7</v>
      </c>
      <c r="C361" s="28">
        <f t="shared" si="27"/>
        <v>1759</v>
      </c>
      <c r="D361" s="13" t="str">
        <f t="shared" si="28"/>
        <v>360|7|1759</v>
      </c>
      <c r="F361" s="9" t="s">
        <v>6212</v>
      </c>
      <c r="G361" s="9" t="s">
        <v>4615</v>
      </c>
      <c r="H361" s="9">
        <v>360</v>
      </c>
      <c r="J361" t="s">
        <v>1527</v>
      </c>
      <c r="K361" t="str">
        <f t="shared" si="29"/>
        <v>Tolland County,H4</v>
      </c>
      <c r="L361" t="str">
        <f t="shared" si="30"/>
        <v>Tolland County</v>
      </c>
      <c r="M361" t="str">
        <f t="shared" si="31"/>
        <v>Tolland</v>
      </c>
    </row>
    <row r="362" spans="1:13" x14ac:dyDescent="0.25">
      <c r="A362" s="1">
        <v>361</v>
      </c>
      <c r="B362" s="1">
        <v>7</v>
      </c>
      <c r="C362" s="28">
        <f t="shared" si="27"/>
        <v>1919</v>
      </c>
      <c r="D362" s="13" t="str">
        <f t="shared" si="28"/>
        <v>361|7|1919</v>
      </c>
      <c r="F362" s="9" t="s">
        <v>6349</v>
      </c>
      <c r="G362" s="9" t="s">
        <v>4989</v>
      </c>
      <c r="H362" s="9">
        <v>361</v>
      </c>
      <c r="J362" t="s">
        <v>1528</v>
      </c>
      <c r="K362" t="str">
        <f t="shared" si="29"/>
        <v>Windham County,H4</v>
      </c>
      <c r="L362" t="str">
        <f t="shared" si="30"/>
        <v>Windham County</v>
      </c>
      <c r="M362" t="str">
        <f t="shared" si="31"/>
        <v>Windham</v>
      </c>
    </row>
    <row r="363" spans="1:13" x14ac:dyDescent="0.25">
      <c r="A363" s="1">
        <v>362</v>
      </c>
      <c r="B363" s="1">
        <v>9</v>
      </c>
      <c r="C363" s="28">
        <f t="shared" si="27"/>
        <v>928</v>
      </c>
      <c r="D363" s="13" t="str">
        <f t="shared" si="28"/>
        <v>362|9|928</v>
      </c>
      <c r="F363" s="9" t="s">
        <v>5495</v>
      </c>
      <c r="G363" s="9" t="s">
        <v>4990</v>
      </c>
      <c r="H363" s="9">
        <v>362</v>
      </c>
      <c r="J363" t="s">
        <v>1529</v>
      </c>
      <c r="K363" t="str">
        <f t="shared" si="29"/>
        <v>Kent County,H1</v>
      </c>
      <c r="L363" t="str">
        <f t="shared" si="30"/>
        <v>Kent County</v>
      </c>
      <c r="M363" t="str">
        <f t="shared" si="31"/>
        <v>Kent</v>
      </c>
    </row>
    <row r="364" spans="1:13" x14ac:dyDescent="0.25">
      <c r="A364" s="1">
        <v>363</v>
      </c>
      <c r="B364" s="1">
        <v>9</v>
      </c>
      <c r="C364" s="28">
        <f t="shared" si="27"/>
        <v>1241</v>
      </c>
      <c r="D364" s="13" t="str">
        <f t="shared" si="28"/>
        <v>363|9|1241</v>
      </c>
      <c r="F364" s="9" t="s">
        <v>5771</v>
      </c>
      <c r="G364" s="9" t="s">
        <v>4991</v>
      </c>
      <c r="H364" s="9">
        <v>363</v>
      </c>
      <c r="J364" t="s">
        <v>1530</v>
      </c>
      <c r="K364" t="str">
        <f t="shared" si="29"/>
        <v>New Castle County,H1</v>
      </c>
      <c r="L364" t="str">
        <f t="shared" si="30"/>
        <v>New Castle County</v>
      </c>
      <c r="M364" t="str">
        <f t="shared" si="31"/>
        <v>New Castle</v>
      </c>
    </row>
    <row r="365" spans="1:13" x14ac:dyDescent="0.25">
      <c r="A365" s="1">
        <v>364</v>
      </c>
      <c r="B365" s="1">
        <v>9</v>
      </c>
      <c r="C365" s="28">
        <f t="shared" si="27"/>
        <v>1708</v>
      </c>
      <c r="D365" s="13" t="str">
        <f t="shared" si="28"/>
        <v>364|9|1708</v>
      </c>
      <c r="F365" s="9" t="s">
        <v>6169</v>
      </c>
      <c r="G365" s="9" t="s">
        <v>4992</v>
      </c>
      <c r="H365" s="9">
        <v>364</v>
      </c>
      <c r="J365" t="s">
        <v>1531</v>
      </c>
      <c r="K365" t="str">
        <f t="shared" si="29"/>
        <v>Sussex County,H1</v>
      </c>
      <c r="L365" t="str">
        <f t="shared" si="30"/>
        <v>Sussex County</v>
      </c>
      <c r="M365" t="str">
        <f t="shared" si="31"/>
        <v>Sussex</v>
      </c>
    </row>
    <row r="366" spans="1:13" x14ac:dyDescent="0.25">
      <c r="A366" s="1">
        <v>365</v>
      </c>
      <c r="B366" s="1">
        <v>8</v>
      </c>
      <c r="C366" s="28">
        <f t="shared" si="27"/>
        <v>520</v>
      </c>
      <c r="D366" s="13" t="str">
        <f t="shared" si="28"/>
        <v>365|8|520</v>
      </c>
      <c r="F366" s="9" t="s">
        <v>4478</v>
      </c>
      <c r="G366" s="9" t="s">
        <v>4492</v>
      </c>
      <c r="H366" s="9">
        <v>365</v>
      </c>
      <c r="J366" t="s">
        <v>1532</v>
      </c>
      <c r="K366" t="str">
        <f t="shared" si="29"/>
        <v>District of Columbia,H6</v>
      </c>
      <c r="L366" t="str">
        <f t="shared" si="30"/>
        <v>District of Columbia</v>
      </c>
      <c r="M366" t="str">
        <f t="shared" si="31"/>
        <v>District of Columbia</v>
      </c>
    </row>
    <row r="367" spans="1:13" x14ac:dyDescent="0.25">
      <c r="A367" s="1">
        <v>366</v>
      </c>
      <c r="B367" s="1">
        <v>10</v>
      </c>
      <c r="C367" s="28">
        <f t="shared" si="27"/>
        <v>15</v>
      </c>
      <c r="D367" s="13" t="str">
        <f t="shared" si="28"/>
        <v>366|10|15</v>
      </c>
      <c r="F367" s="9" t="s">
        <v>4685</v>
      </c>
      <c r="G367" s="9" t="s">
        <v>4993</v>
      </c>
      <c r="H367" s="9">
        <v>366</v>
      </c>
      <c r="J367" t="s">
        <v>1533</v>
      </c>
      <c r="K367" t="str">
        <f t="shared" si="29"/>
        <v>Alachua County,H1</v>
      </c>
      <c r="L367" t="str">
        <f t="shared" si="30"/>
        <v>Alachua County</v>
      </c>
      <c r="M367" t="str">
        <f t="shared" si="31"/>
        <v>Alachua</v>
      </c>
    </row>
    <row r="368" spans="1:13" x14ac:dyDescent="0.25">
      <c r="A368" s="1">
        <v>367</v>
      </c>
      <c r="B368" s="1">
        <v>10</v>
      </c>
      <c r="C368" s="28">
        <f t="shared" si="27"/>
        <v>97</v>
      </c>
      <c r="D368" s="13" t="str">
        <f t="shared" si="28"/>
        <v>367|10|97</v>
      </c>
      <c r="F368" s="9" t="s">
        <v>4755</v>
      </c>
      <c r="G368" s="9" t="s">
        <v>4994</v>
      </c>
      <c r="H368" s="9">
        <v>367</v>
      </c>
      <c r="J368" t="s">
        <v>1534</v>
      </c>
      <c r="K368" t="str">
        <f t="shared" si="29"/>
        <v>Baker County,H1</v>
      </c>
      <c r="L368" t="str">
        <f t="shared" si="30"/>
        <v>Baker County</v>
      </c>
      <c r="M368" t="str">
        <f t="shared" si="31"/>
        <v>Baker</v>
      </c>
    </row>
    <row r="369" spans="1:13" x14ac:dyDescent="0.25">
      <c r="A369" s="1">
        <v>368</v>
      </c>
      <c r="B369" s="1">
        <v>10</v>
      </c>
      <c r="C369" s="28">
        <f t="shared" ref="C369:C432" si="32">VLOOKUP(F369,$G$2:$H$1970,2,FALSE)</f>
        <v>126</v>
      </c>
      <c r="D369" s="13" t="str">
        <f t="shared" si="28"/>
        <v>368|10|126</v>
      </c>
      <c r="F369" s="9" t="s">
        <v>4781</v>
      </c>
      <c r="G369" s="9" t="s">
        <v>4995</v>
      </c>
      <c r="H369" s="9">
        <v>368</v>
      </c>
      <c r="J369" t="s">
        <v>1535</v>
      </c>
      <c r="K369" t="str">
        <f t="shared" si="29"/>
        <v>Bay County,H1</v>
      </c>
      <c r="L369" t="str">
        <f t="shared" si="30"/>
        <v>Bay County</v>
      </c>
      <c r="M369" t="str">
        <f t="shared" si="31"/>
        <v>Bay</v>
      </c>
    </row>
    <row r="370" spans="1:13" x14ac:dyDescent="0.25">
      <c r="A370" s="1">
        <v>369</v>
      </c>
      <c r="B370" s="1">
        <v>10</v>
      </c>
      <c r="C370" s="28">
        <f t="shared" si="27"/>
        <v>202</v>
      </c>
      <c r="D370" s="13" t="str">
        <f t="shared" si="28"/>
        <v>369|10|202</v>
      </c>
      <c r="F370" s="9" t="s">
        <v>4851</v>
      </c>
      <c r="G370" s="9" t="s">
        <v>4996</v>
      </c>
      <c r="H370" s="9">
        <v>369</v>
      </c>
      <c r="J370" t="s">
        <v>1536</v>
      </c>
      <c r="K370" t="str">
        <f t="shared" si="29"/>
        <v>Bradford County,H1</v>
      </c>
      <c r="L370" t="str">
        <f t="shared" si="30"/>
        <v>Bradford County</v>
      </c>
      <c r="M370" t="str">
        <f t="shared" si="31"/>
        <v>Bradford</v>
      </c>
    </row>
    <row r="371" spans="1:13" x14ac:dyDescent="0.25">
      <c r="A371" s="1">
        <v>370</v>
      </c>
      <c r="B371" s="1">
        <v>10</v>
      </c>
      <c r="C371" s="28">
        <f t="shared" ref="C371:C419" si="33">VLOOKUP(F371,$G$2:$H$1970,2,FALSE)</f>
        <v>212</v>
      </c>
      <c r="D371" s="13" t="str">
        <f t="shared" si="28"/>
        <v>370|10|212</v>
      </c>
      <c r="F371" s="9" t="s">
        <v>4861</v>
      </c>
      <c r="G371" s="9" t="s">
        <v>4997</v>
      </c>
      <c r="H371" s="9">
        <v>370</v>
      </c>
      <c r="J371" t="s">
        <v>1537</v>
      </c>
      <c r="K371" t="str">
        <f t="shared" si="29"/>
        <v>Brevard County,H1</v>
      </c>
      <c r="L371" t="str">
        <f t="shared" si="30"/>
        <v>Brevard County</v>
      </c>
      <c r="M371" t="str">
        <f t="shared" si="31"/>
        <v>Brevard</v>
      </c>
    </row>
    <row r="372" spans="1:13" x14ac:dyDescent="0.25">
      <c r="A372" s="1">
        <v>371</v>
      </c>
      <c r="B372" s="1">
        <v>10</v>
      </c>
      <c r="C372" s="28">
        <f t="shared" si="33"/>
        <v>225</v>
      </c>
      <c r="D372" s="13" t="str">
        <f t="shared" si="28"/>
        <v>371|10|225</v>
      </c>
      <c r="F372" s="9" t="s">
        <v>4872</v>
      </c>
      <c r="G372" s="9" t="s">
        <v>4998</v>
      </c>
      <c r="H372" s="9">
        <v>371</v>
      </c>
      <c r="J372" t="s">
        <v>1538</v>
      </c>
      <c r="K372" t="str">
        <f t="shared" si="29"/>
        <v>Broward County,H1</v>
      </c>
      <c r="L372" t="str">
        <f t="shared" si="30"/>
        <v>Broward County</v>
      </c>
      <c r="M372" t="str">
        <f t="shared" si="31"/>
        <v>Broward</v>
      </c>
    </row>
    <row r="373" spans="1:13" x14ac:dyDescent="0.25">
      <c r="A373" s="1">
        <v>372</v>
      </c>
      <c r="B373" s="1">
        <v>10</v>
      </c>
      <c r="C373" s="28">
        <f t="shared" si="33"/>
        <v>263</v>
      </c>
      <c r="D373" s="13" t="str">
        <f t="shared" si="28"/>
        <v>372|10|263</v>
      </c>
      <c r="F373" s="9" t="s">
        <v>4904</v>
      </c>
      <c r="G373" s="9" t="s">
        <v>4999</v>
      </c>
      <c r="H373" s="9">
        <v>372</v>
      </c>
      <c r="J373" t="s">
        <v>1539</v>
      </c>
      <c r="K373" t="str">
        <f t="shared" si="29"/>
        <v>Calhoun County,H1</v>
      </c>
      <c r="L373" t="str">
        <f t="shared" si="30"/>
        <v>Calhoun County</v>
      </c>
      <c r="M373" t="str">
        <f t="shared" si="31"/>
        <v>Calhoun</v>
      </c>
    </row>
    <row r="374" spans="1:13" x14ac:dyDescent="0.25">
      <c r="A374" s="1">
        <v>373</v>
      </c>
      <c r="B374" s="1">
        <v>10</v>
      </c>
      <c r="C374" s="28">
        <f t="shared" si="33"/>
        <v>325</v>
      </c>
      <c r="D374" s="13" t="str">
        <f t="shared" si="28"/>
        <v>373|10|325</v>
      </c>
      <c r="F374" s="9" t="s">
        <v>4957</v>
      </c>
      <c r="G374" s="9" t="s">
        <v>5000</v>
      </c>
      <c r="H374" s="9">
        <v>373</v>
      </c>
      <c r="J374" t="s">
        <v>1540</v>
      </c>
      <c r="K374" t="str">
        <f t="shared" si="29"/>
        <v>Charlotte County,H1</v>
      </c>
      <c r="L374" t="str">
        <f t="shared" si="30"/>
        <v>Charlotte County</v>
      </c>
      <c r="M374" t="str">
        <f t="shared" si="31"/>
        <v>Charlotte</v>
      </c>
    </row>
    <row r="375" spans="1:13" x14ac:dyDescent="0.25">
      <c r="A375" s="1">
        <v>374</v>
      </c>
      <c r="B375" s="1">
        <v>10</v>
      </c>
      <c r="C375" s="28">
        <f t="shared" si="33"/>
        <v>362</v>
      </c>
      <c r="D375" s="13" t="str">
        <f t="shared" si="28"/>
        <v>374|10|362</v>
      </c>
      <c r="F375" s="9" t="s">
        <v>4990</v>
      </c>
      <c r="G375" s="9" t="s">
        <v>5001</v>
      </c>
      <c r="H375" s="9">
        <v>374</v>
      </c>
      <c r="J375" t="s">
        <v>1541</v>
      </c>
      <c r="K375" t="str">
        <f t="shared" si="29"/>
        <v>Citrus County,H1</v>
      </c>
      <c r="L375" t="str">
        <f t="shared" si="30"/>
        <v>Citrus County</v>
      </c>
      <c r="M375" t="str">
        <f t="shared" si="31"/>
        <v>Citrus</v>
      </c>
    </row>
    <row r="376" spans="1:13" x14ac:dyDescent="0.25">
      <c r="A376" s="1">
        <v>375</v>
      </c>
      <c r="B376" s="1">
        <v>10</v>
      </c>
      <c r="C376" s="28">
        <f t="shared" si="33"/>
        <v>373</v>
      </c>
      <c r="D376" s="13" t="str">
        <f t="shared" si="28"/>
        <v>375|10|373</v>
      </c>
      <c r="F376" s="9" t="s">
        <v>5000</v>
      </c>
      <c r="G376" s="9" t="s">
        <v>5002</v>
      </c>
      <c r="H376" s="9">
        <v>375</v>
      </c>
      <c r="J376" t="s">
        <v>1542</v>
      </c>
      <c r="K376" t="str">
        <f t="shared" si="29"/>
        <v>Clay County,H1</v>
      </c>
      <c r="L376" t="str">
        <f t="shared" si="30"/>
        <v>Clay County</v>
      </c>
      <c r="M376" t="str">
        <f t="shared" si="31"/>
        <v>Clay</v>
      </c>
    </row>
    <row r="377" spans="1:13" x14ac:dyDescent="0.25">
      <c r="A377" s="1">
        <v>376</v>
      </c>
      <c r="B377" s="1">
        <v>10</v>
      </c>
      <c r="C377" s="28">
        <f t="shared" si="33"/>
        <v>402</v>
      </c>
      <c r="D377" s="13" t="str">
        <f t="shared" si="28"/>
        <v>376|10|402</v>
      </c>
      <c r="F377" s="9" t="s">
        <v>5028</v>
      </c>
      <c r="G377" s="9" t="s">
        <v>5003</v>
      </c>
      <c r="H377" s="9">
        <v>376</v>
      </c>
      <c r="J377" t="s">
        <v>1543</v>
      </c>
      <c r="K377" t="str">
        <f t="shared" si="29"/>
        <v>Collier County,H1</v>
      </c>
      <c r="L377" t="str">
        <f t="shared" si="30"/>
        <v>Collier County</v>
      </c>
      <c r="M377" t="str">
        <f t="shared" si="31"/>
        <v>Collier</v>
      </c>
    </row>
    <row r="378" spans="1:13" x14ac:dyDescent="0.25">
      <c r="A378" s="1">
        <v>377</v>
      </c>
      <c r="B378" s="1">
        <v>10</v>
      </c>
      <c r="C378" s="28">
        <f t="shared" si="33"/>
        <v>408</v>
      </c>
      <c r="D378" s="13" t="str">
        <f t="shared" si="28"/>
        <v>377|10|408</v>
      </c>
      <c r="F378" s="9" t="s">
        <v>5032</v>
      </c>
      <c r="G378" s="9" t="s">
        <v>5004</v>
      </c>
      <c r="H378" s="9">
        <v>377</v>
      </c>
      <c r="J378" t="s">
        <v>1544</v>
      </c>
      <c r="K378" t="str">
        <f t="shared" si="29"/>
        <v>Columbia County,H1</v>
      </c>
      <c r="L378" t="str">
        <f t="shared" si="30"/>
        <v>Columbia County</v>
      </c>
      <c r="M378" t="str">
        <f t="shared" si="31"/>
        <v>Columbia</v>
      </c>
    </row>
    <row r="379" spans="1:13" x14ac:dyDescent="0.25">
      <c r="A379" s="1">
        <v>378</v>
      </c>
      <c r="B379" s="1">
        <v>10</v>
      </c>
      <c r="C379" s="28">
        <f t="shared" si="33"/>
        <v>507</v>
      </c>
      <c r="D379" s="13" t="str">
        <f t="shared" si="28"/>
        <v>378|10|507</v>
      </c>
      <c r="F379" s="9" t="s">
        <v>5122</v>
      </c>
      <c r="G379" s="9" t="s">
        <v>5005</v>
      </c>
      <c r="H379" s="9">
        <v>378</v>
      </c>
      <c r="J379" t="s">
        <v>1545</v>
      </c>
      <c r="K379" t="str">
        <f t="shared" si="29"/>
        <v>DeSoto County,H1</v>
      </c>
      <c r="L379" t="str">
        <f t="shared" si="30"/>
        <v>DeSoto County</v>
      </c>
      <c r="M379" t="str">
        <f t="shared" si="31"/>
        <v>DeSoto</v>
      </c>
    </row>
    <row r="380" spans="1:13" x14ac:dyDescent="0.25">
      <c r="A380" s="1">
        <v>379</v>
      </c>
      <c r="B380" s="1">
        <v>10</v>
      </c>
      <c r="C380" s="28">
        <f t="shared" si="33"/>
        <v>522</v>
      </c>
      <c r="D380" s="13" t="str">
        <f t="shared" si="28"/>
        <v>379|10|522</v>
      </c>
      <c r="F380" s="9" t="s">
        <v>5135</v>
      </c>
      <c r="G380" s="9" t="s">
        <v>5006</v>
      </c>
      <c r="H380" s="9">
        <v>379</v>
      </c>
      <c r="J380" t="s">
        <v>1546</v>
      </c>
      <c r="K380" t="str">
        <f t="shared" si="29"/>
        <v>Dixie County,H1</v>
      </c>
      <c r="L380" t="str">
        <f t="shared" si="30"/>
        <v>Dixie County</v>
      </c>
      <c r="M380" t="str">
        <f t="shared" si="31"/>
        <v>Dixie</v>
      </c>
    </row>
    <row r="381" spans="1:13" x14ac:dyDescent="0.25">
      <c r="A381" s="1">
        <v>380</v>
      </c>
      <c r="B381" s="1">
        <v>10</v>
      </c>
      <c r="C381" s="28">
        <f t="shared" si="33"/>
        <v>548</v>
      </c>
      <c r="D381" s="13" t="str">
        <f t="shared" si="28"/>
        <v>380|10|548</v>
      </c>
      <c r="F381" s="9" t="s">
        <v>5160</v>
      </c>
      <c r="G381" s="9" t="s">
        <v>5007</v>
      </c>
      <c r="H381" s="9">
        <v>380</v>
      </c>
      <c r="J381" t="s">
        <v>1547</v>
      </c>
      <c r="K381" t="str">
        <f t="shared" si="29"/>
        <v>Duval County,H6</v>
      </c>
      <c r="L381" t="str">
        <f t="shared" si="30"/>
        <v>Duval County</v>
      </c>
      <c r="M381" t="str">
        <f t="shared" si="31"/>
        <v>Duval</v>
      </c>
    </row>
    <row r="382" spans="1:13" x14ac:dyDescent="0.25">
      <c r="A382" s="1">
        <v>381</v>
      </c>
      <c r="B382" s="1">
        <v>10</v>
      </c>
      <c r="C382" s="28">
        <f t="shared" si="33"/>
        <v>586</v>
      </c>
      <c r="D382" s="13" t="str">
        <f t="shared" si="28"/>
        <v>381|10|586</v>
      </c>
      <c r="F382" s="9" t="s">
        <v>5193</v>
      </c>
      <c r="G382" s="9" t="s">
        <v>5008</v>
      </c>
      <c r="H382" s="9">
        <v>381</v>
      </c>
      <c r="J382" t="s">
        <v>1548</v>
      </c>
      <c r="K382" t="str">
        <f t="shared" si="29"/>
        <v>Escambia County,H1</v>
      </c>
      <c r="L382" t="str">
        <f t="shared" si="30"/>
        <v>Escambia County</v>
      </c>
      <c r="M382" t="str">
        <f t="shared" si="31"/>
        <v>Escambia</v>
      </c>
    </row>
    <row r="383" spans="1:13" x14ac:dyDescent="0.25">
      <c r="A383" s="1">
        <v>382</v>
      </c>
      <c r="B383" s="1">
        <v>10</v>
      </c>
      <c r="C383" s="28">
        <f t="shared" si="33"/>
        <v>615</v>
      </c>
      <c r="D383" s="13" t="str">
        <f t="shared" si="28"/>
        <v>382|10|615</v>
      </c>
      <c r="F383" s="9" t="s">
        <v>5217</v>
      </c>
      <c r="G383" s="9" t="s">
        <v>5009</v>
      </c>
      <c r="H383" s="9">
        <v>382</v>
      </c>
      <c r="J383" t="s">
        <v>1549</v>
      </c>
      <c r="K383" t="str">
        <f t="shared" si="29"/>
        <v>Flagler County,H1</v>
      </c>
      <c r="L383" t="str">
        <f t="shared" si="30"/>
        <v>Flagler County</v>
      </c>
      <c r="M383" t="str">
        <f t="shared" si="31"/>
        <v>Flagler</v>
      </c>
    </row>
    <row r="384" spans="1:13" x14ac:dyDescent="0.25">
      <c r="A384" s="1">
        <v>383</v>
      </c>
      <c r="B384" s="1">
        <v>10</v>
      </c>
      <c r="C384" s="28">
        <f t="shared" si="33"/>
        <v>632</v>
      </c>
      <c r="D384" s="13" t="str">
        <f t="shared" si="28"/>
        <v>383|10|632</v>
      </c>
      <c r="F384" s="9" t="s">
        <v>5232</v>
      </c>
      <c r="G384" s="9" t="s">
        <v>5010</v>
      </c>
      <c r="H384" s="9">
        <v>383</v>
      </c>
      <c r="J384" t="s">
        <v>1550</v>
      </c>
      <c r="K384" t="str">
        <f t="shared" si="29"/>
        <v>Franklin County,H1</v>
      </c>
      <c r="L384" t="str">
        <f t="shared" si="30"/>
        <v>Franklin County</v>
      </c>
      <c r="M384" t="str">
        <f t="shared" si="31"/>
        <v>Franklin</v>
      </c>
    </row>
    <row r="385" spans="1:13" x14ac:dyDescent="0.25">
      <c r="A385" s="1">
        <v>384</v>
      </c>
      <c r="B385" s="1">
        <v>10</v>
      </c>
      <c r="C385" s="28">
        <f t="shared" si="33"/>
        <v>644</v>
      </c>
      <c r="D385" s="13" t="str">
        <f t="shared" si="28"/>
        <v>384|10|644</v>
      </c>
      <c r="F385" s="9" t="s">
        <v>5242</v>
      </c>
      <c r="G385" s="9" t="s">
        <v>5011</v>
      </c>
      <c r="H385" s="9">
        <v>384</v>
      </c>
      <c r="J385" t="s">
        <v>1551</v>
      </c>
      <c r="K385" t="str">
        <f t="shared" si="29"/>
        <v>Gadsden County,H1</v>
      </c>
      <c r="L385" t="str">
        <f t="shared" si="30"/>
        <v>Gadsden County</v>
      </c>
      <c r="M385" t="str">
        <f t="shared" si="31"/>
        <v>Gadsden</v>
      </c>
    </row>
    <row r="386" spans="1:13" x14ac:dyDescent="0.25">
      <c r="A386" s="1">
        <v>385</v>
      </c>
      <c r="B386" s="1">
        <v>10</v>
      </c>
      <c r="C386" s="28">
        <f t="shared" si="33"/>
        <v>671</v>
      </c>
      <c r="D386" s="13" t="str">
        <f t="shared" ref="D386:D449" si="34">A386&amp;"|"&amp;B386&amp;"|"&amp;C386</f>
        <v>385|10|671</v>
      </c>
      <c r="F386" s="9" t="s">
        <v>5268</v>
      </c>
      <c r="G386" s="9" t="s">
        <v>5012</v>
      </c>
      <c r="H386" s="9">
        <v>385</v>
      </c>
      <c r="J386" t="s">
        <v>1552</v>
      </c>
      <c r="K386" t="str">
        <f t="shared" si="29"/>
        <v>Gilchrist County,H1</v>
      </c>
      <c r="L386" t="str">
        <f t="shared" si="30"/>
        <v>Gilchrist County</v>
      </c>
      <c r="M386" t="str">
        <f t="shared" si="31"/>
        <v>Gilchrist</v>
      </c>
    </row>
    <row r="387" spans="1:13" x14ac:dyDescent="0.25">
      <c r="A387" s="1">
        <v>386</v>
      </c>
      <c r="B387" s="1">
        <v>10</v>
      </c>
      <c r="C387" s="28">
        <f t="shared" si="33"/>
        <v>678</v>
      </c>
      <c r="D387" s="13" t="str">
        <f t="shared" si="34"/>
        <v>386|10|678</v>
      </c>
      <c r="F387" s="9" t="s">
        <v>5275</v>
      </c>
      <c r="G387" s="9" t="s">
        <v>4616</v>
      </c>
      <c r="H387" s="9">
        <v>386</v>
      </c>
      <c r="J387" t="s">
        <v>1553</v>
      </c>
      <c r="K387" t="str">
        <f t="shared" ref="K387:K450" si="35">RIGHT(J387,LEN(J387)-10)</f>
        <v>Glades County,H1</v>
      </c>
      <c r="L387" t="str">
        <f t="shared" ref="L387:L450" si="36">LEFT(K387,LEN(K387)-3)</f>
        <v>Glades County</v>
      </c>
      <c r="M387" t="str">
        <f t="shared" ref="M387:M450" si="37">SUBSTITUTE(L387," County","")</f>
        <v>Glades</v>
      </c>
    </row>
    <row r="388" spans="1:13" x14ac:dyDescent="0.25">
      <c r="A388" s="1">
        <v>387</v>
      </c>
      <c r="B388" s="1">
        <v>10</v>
      </c>
      <c r="C388" s="28">
        <f t="shared" si="33"/>
        <v>738</v>
      </c>
      <c r="D388" s="13" t="str">
        <f t="shared" si="34"/>
        <v>387|10|738</v>
      </c>
      <c r="F388" s="9" t="s">
        <v>5329</v>
      </c>
      <c r="G388" s="9" t="s">
        <v>5013</v>
      </c>
      <c r="H388" s="9">
        <v>387</v>
      </c>
      <c r="J388" t="s">
        <v>1554</v>
      </c>
      <c r="K388" t="str">
        <f t="shared" si="35"/>
        <v>Gulf County,H1</v>
      </c>
      <c r="L388" t="str">
        <f t="shared" si="36"/>
        <v>Gulf County</v>
      </c>
      <c r="M388" t="str">
        <f t="shared" si="37"/>
        <v>Gulf</v>
      </c>
    </row>
    <row r="389" spans="1:13" x14ac:dyDescent="0.25">
      <c r="A389" s="1">
        <v>388</v>
      </c>
      <c r="B389" s="1">
        <v>10</v>
      </c>
      <c r="C389" s="28">
        <f t="shared" si="33"/>
        <v>750</v>
      </c>
      <c r="D389" s="13" t="str">
        <f t="shared" si="34"/>
        <v>388|10|750</v>
      </c>
      <c r="F389" s="9" t="s">
        <v>5339</v>
      </c>
      <c r="G389" s="9" t="s">
        <v>5014</v>
      </c>
      <c r="H389" s="9">
        <v>388</v>
      </c>
      <c r="J389" t="s">
        <v>1555</v>
      </c>
      <c r="K389" t="str">
        <f t="shared" si="35"/>
        <v>Hamilton County,H1</v>
      </c>
      <c r="L389" t="str">
        <f t="shared" si="36"/>
        <v>Hamilton County</v>
      </c>
      <c r="M389" t="str">
        <f t="shared" si="37"/>
        <v>Hamilton</v>
      </c>
    </row>
    <row r="390" spans="1:13" x14ac:dyDescent="0.25">
      <c r="A390" s="1">
        <v>389</v>
      </c>
      <c r="B390" s="1">
        <v>10</v>
      </c>
      <c r="C390" s="28">
        <f t="shared" si="33"/>
        <v>762</v>
      </c>
      <c r="D390" s="13" t="str">
        <f t="shared" si="34"/>
        <v>389|10|762</v>
      </c>
      <c r="F390" s="9" t="s">
        <v>5350</v>
      </c>
      <c r="G390" s="9" t="s">
        <v>5015</v>
      </c>
      <c r="H390" s="9">
        <v>389</v>
      </c>
      <c r="J390" t="s">
        <v>1556</v>
      </c>
      <c r="K390" t="str">
        <f t="shared" si="35"/>
        <v>Hardee County,H1</v>
      </c>
      <c r="L390" t="str">
        <f t="shared" si="36"/>
        <v>Hardee County</v>
      </c>
      <c r="M390" t="str">
        <f t="shared" si="37"/>
        <v>Hardee</v>
      </c>
    </row>
    <row r="391" spans="1:13" x14ac:dyDescent="0.25">
      <c r="A391" s="1">
        <v>390</v>
      </c>
      <c r="B391" s="1">
        <v>10</v>
      </c>
      <c r="C391" s="28">
        <f t="shared" si="33"/>
        <v>792</v>
      </c>
      <c r="D391" s="13" t="str">
        <f t="shared" si="34"/>
        <v>390|10|792</v>
      </c>
      <c r="F391" s="9" t="s">
        <v>5377</v>
      </c>
      <c r="G391" s="9" t="s">
        <v>5016</v>
      </c>
      <c r="H391" s="9">
        <v>390</v>
      </c>
      <c r="J391" t="s">
        <v>1557</v>
      </c>
      <c r="K391" t="str">
        <f t="shared" si="35"/>
        <v>Hendry County,H1</v>
      </c>
      <c r="L391" t="str">
        <f t="shared" si="36"/>
        <v>Hendry County</v>
      </c>
      <c r="M391" t="str">
        <f t="shared" si="37"/>
        <v>Hendry</v>
      </c>
    </row>
    <row r="392" spans="1:13" x14ac:dyDescent="0.25">
      <c r="A392" s="1">
        <v>391</v>
      </c>
      <c r="B392" s="1">
        <v>10</v>
      </c>
      <c r="C392" s="28">
        <f t="shared" si="33"/>
        <v>797</v>
      </c>
      <c r="D392" s="13" t="str">
        <f t="shared" si="34"/>
        <v>391|10|797</v>
      </c>
      <c r="F392" s="9" t="s">
        <v>5382</v>
      </c>
      <c r="G392" s="9" t="s">
        <v>5017</v>
      </c>
      <c r="H392" s="9">
        <v>391</v>
      </c>
      <c r="J392" t="s">
        <v>1558</v>
      </c>
      <c r="K392" t="str">
        <f t="shared" si="35"/>
        <v>Hernando County,H1</v>
      </c>
      <c r="L392" t="str">
        <f t="shared" si="36"/>
        <v>Hernando County</v>
      </c>
      <c r="M392" t="str">
        <f t="shared" si="37"/>
        <v>Hernando</v>
      </c>
    </row>
    <row r="393" spans="1:13" x14ac:dyDescent="0.25">
      <c r="A393" s="1">
        <v>392</v>
      </c>
      <c r="B393" s="1">
        <v>10</v>
      </c>
      <c r="C393" s="28">
        <f t="shared" si="33"/>
        <v>804</v>
      </c>
      <c r="D393" s="13" t="str">
        <f t="shared" si="34"/>
        <v>392|10|804</v>
      </c>
      <c r="F393" s="9" t="s">
        <v>5389</v>
      </c>
      <c r="G393" s="9" t="s">
        <v>5018</v>
      </c>
      <c r="H393" s="9">
        <v>392</v>
      </c>
      <c r="J393" t="s">
        <v>1559</v>
      </c>
      <c r="K393" t="str">
        <f t="shared" si="35"/>
        <v>Highlands County,H1</v>
      </c>
      <c r="L393" t="str">
        <f t="shared" si="36"/>
        <v>Highlands County</v>
      </c>
      <c r="M393" t="str">
        <f t="shared" si="37"/>
        <v>Highlands</v>
      </c>
    </row>
    <row r="394" spans="1:13" x14ac:dyDescent="0.25">
      <c r="A394" s="1">
        <v>393</v>
      </c>
      <c r="B394" s="1">
        <v>10</v>
      </c>
      <c r="C394" s="28">
        <f t="shared" si="33"/>
        <v>806</v>
      </c>
      <c r="D394" s="13" t="str">
        <f t="shared" si="34"/>
        <v>393|10|806</v>
      </c>
      <c r="F394" s="9" t="s">
        <v>5391</v>
      </c>
      <c r="G394" s="9" t="s">
        <v>5019</v>
      </c>
      <c r="H394" s="9">
        <v>393</v>
      </c>
      <c r="J394" t="s">
        <v>1560</v>
      </c>
      <c r="K394" t="str">
        <f t="shared" si="35"/>
        <v>Hillsborough County,H1</v>
      </c>
      <c r="L394" t="str">
        <f t="shared" si="36"/>
        <v>Hillsborough County</v>
      </c>
      <c r="M394" t="str">
        <f t="shared" si="37"/>
        <v>Hillsborough</v>
      </c>
    </row>
    <row r="395" spans="1:13" x14ac:dyDescent="0.25">
      <c r="A395" s="1">
        <v>394</v>
      </c>
      <c r="B395" s="1">
        <v>10</v>
      </c>
      <c r="C395" s="28">
        <f t="shared" si="33"/>
        <v>815</v>
      </c>
      <c r="D395" s="13" t="str">
        <f t="shared" si="34"/>
        <v>394|10|815</v>
      </c>
      <c r="F395" s="9" t="s">
        <v>5400</v>
      </c>
      <c r="G395" s="9" t="s">
        <v>5020</v>
      </c>
      <c r="H395" s="9">
        <v>394</v>
      </c>
      <c r="J395" t="s">
        <v>1561</v>
      </c>
      <c r="K395" t="str">
        <f t="shared" si="35"/>
        <v>Holmes County,H1</v>
      </c>
      <c r="L395" t="str">
        <f t="shared" si="36"/>
        <v>Holmes County</v>
      </c>
      <c r="M395" t="str">
        <f t="shared" si="37"/>
        <v>Holmes</v>
      </c>
    </row>
    <row r="396" spans="1:13" x14ac:dyDescent="0.25">
      <c r="A396" s="1">
        <v>395</v>
      </c>
      <c r="B396" s="1">
        <v>10</v>
      </c>
      <c r="C396" s="28">
        <f t="shared" si="33"/>
        <v>853</v>
      </c>
      <c r="D396" s="13" t="str">
        <f t="shared" si="34"/>
        <v>395|10|853</v>
      </c>
      <c r="F396" s="9" t="s">
        <v>5431</v>
      </c>
      <c r="G396" s="9" t="s">
        <v>5021</v>
      </c>
      <c r="H396" s="9">
        <v>395</v>
      </c>
      <c r="J396" t="s">
        <v>1562</v>
      </c>
      <c r="K396" t="str">
        <f t="shared" si="35"/>
        <v>Indian River County,H1</v>
      </c>
      <c r="L396" t="str">
        <f t="shared" si="36"/>
        <v>Indian River County</v>
      </c>
      <c r="M396" t="str">
        <f t="shared" si="37"/>
        <v>Indian River</v>
      </c>
    </row>
    <row r="397" spans="1:13" x14ac:dyDescent="0.25">
      <c r="A397" s="1">
        <v>396</v>
      </c>
      <c r="B397" s="1">
        <v>10</v>
      </c>
      <c r="C397" s="28">
        <f t="shared" si="33"/>
        <v>875</v>
      </c>
      <c r="D397" s="13" t="str">
        <f t="shared" si="34"/>
        <v>396|10|875</v>
      </c>
      <c r="F397" s="9" t="s">
        <v>5450</v>
      </c>
      <c r="G397" s="9" t="s">
        <v>5022</v>
      </c>
      <c r="H397" s="9">
        <v>396</v>
      </c>
      <c r="J397" t="s">
        <v>1563</v>
      </c>
      <c r="K397" t="str">
        <f t="shared" si="35"/>
        <v>Jackson County,H1</v>
      </c>
      <c r="L397" t="str">
        <f t="shared" si="36"/>
        <v>Jackson County</v>
      </c>
      <c r="M397" t="str">
        <f t="shared" si="37"/>
        <v>Jackson</v>
      </c>
    </row>
    <row r="398" spans="1:13" x14ac:dyDescent="0.25">
      <c r="A398" s="1">
        <v>397</v>
      </c>
      <c r="B398" s="1">
        <v>10</v>
      </c>
      <c r="C398" s="28">
        <f t="shared" si="33"/>
        <v>882</v>
      </c>
      <c r="D398" s="13" t="str">
        <f t="shared" si="34"/>
        <v>397|10|882</v>
      </c>
      <c r="F398" s="9" t="s">
        <v>5455</v>
      </c>
      <c r="G398" s="9" t="s">
        <v>5023</v>
      </c>
      <c r="H398" s="9">
        <v>397</v>
      </c>
      <c r="J398" t="s">
        <v>1564</v>
      </c>
      <c r="K398" t="str">
        <f t="shared" si="35"/>
        <v>Jefferson County,H1</v>
      </c>
      <c r="L398" t="str">
        <f t="shared" si="36"/>
        <v>Jefferson County</v>
      </c>
      <c r="M398" t="str">
        <f t="shared" si="37"/>
        <v>Jefferson</v>
      </c>
    </row>
    <row r="399" spans="1:13" x14ac:dyDescent="0.25">
      <c r="A399" s="1">
        <v>398</v>
      </c>
      <c r="B399" s="1">
        <v>10</v>
      </c>
      <c r="C399" s="28">
        <f t="shared" si="33"/>
        <v>974</v>
      </c>
      <c r="D399" s="13" t="str">
        <f t="shared" si="34"/>
        <v>398|10|974</v>
      </c>
      <c r="F399" s="9" t="s">
        <v>5538</v>
      </c>
      <c r="G399" s="9" t="s">
        <v>5024</v>
      </c>
      <c r="H399" s="9">
        <v>398</v>
      </c>
      <c r="J399" t="s">
        <v>1565</v>
      </c>
      <c r="K399" t="str">
        <f t="shared" si="35"/>
        <v>Lafayette County,H1</v>
      </c>
      <c r="L399" t="str">
        <f t="shared" si="36"/>
        <v>Lafayette County</v>
      </c>
      <c r="M399" t="str">
        <f t="shared" si="37"/>
        <v>Lafayette</v>
      </c>
    </row>
    <row r="400" spans="1:13" x14ac:dyDescent="0.25">
      <c r="A400" s="1">
        <v>399</v>
      </c>
      <c r="B400" s="1">
        <v>10</v>
      </c>
      <c r="C400" s="28">
        <f t="shared" si="33"/>
        <v>980</v>
      </c>
      <c r="D400" s="13" t="str">
        <f t="shared" si="34"/>
        <v>399|10|980</v>
      </c>
      <c r="F400" s="9" t="s">
        <v>5540</v>
      </c>
      <c r="G400" s="9" t="s">
        <v>5025</v>
      </c>
      <c r="H400" s="9">
        <v>399</v>
      </c>
      <c r="J400" t="s">
        <v>1566</v>
      </c>
      <c r="K400" t="str">
        <f t="shared" si="35"/>
        <v>Lake County,H1</v>
      </c>
      <c r="L400" t="str">
        <f t="shared" si="36"/>
        <v>Lake County</v>
      </c>
      <c r="M400" t="str">
        <f t="shared" si="37"/>
        <v>Lake</v>
      </c>
    </row>
    <row r="401" spans="1:13" x14ac:dyDescent="0.25">
      <c r="A401" s="1">
        <v>400</v>
      </c>
      <c r="B401" s="1">
        <v>10</v>
      </c>
      <c r="C401" s="28">
        <f t="shared" si="33"/>
        <v>1016</v>
      </c>
      <c r="D401" s="13" t="str">
        <f t="shared" si="34"/>
        <v>400|10|1016</v>
      </c>
      <c r="F401" s="9" t="s">
        <v>5573</v>
      </c>
      <c r="G401" s="9" t="s">
        <v>5026</v>
      </c>
      <c r="H401" s="9">
        <v>400</v>
      </c>
      <c r="J401" t="s">
        <v>1567</v>
      </c>
      <c r="K401" t="str">
        <f t="shared" si="35"/>
        <v>Lee County,H1</v>
      </c>
      <c r="L401" t="str">
        <f t="shared" si="36"/>
        <v>Lee County</v>
      </c>
      <c r="M401" t="str">
        <f t="shared" si="37"/>
        <v>Lee</v>
      </c>
    </row>
    <row r="402" spans="1:13" x14ac:dyDescent="0.25">
      <c r="A402" s="1">
        <v>401</v>
      </c>
      <c r="B402" s="1">
        <v>10</v>
      </c>
      <c r="C402" s="28">
        <f t="shared" si="33"/>
        <v>1023</v>
      </c>
      <c r="D402" s="13" t="str">
        <f t="shared" si="34"/>
        <v>401|10|1023</v>
      </c>
      <c r="F402" s="9" t="s">
        <v>5580</v>
      </c>
      <c r="G402" s="9" t="s">
        <v>5027</v>
      </c>
      <c r="H402" s="9">
        <v>401</v>
      </c>
      <c r="J402" t="s">
        <v>1568</v>
      </c>
      <c r="K402" t="str">
        <f t="shared" si="35"/>
        <v>Leon County,H1</v>
      </c>
      <c r="L402" t="str">
        <f t="shared" si="36"/>
        <v>Leon County</v>
      </c>
      <c r="M402" t="str">
        <f t="shared" si="37"/>
        <v>Leon</v>
      </c>
    </row>
    <row r="403" spans="1:13" x14ac:dyDescent="0.25">
      <c r="A403" s="1">
        <v>402</v>
      </c>
      <c r="B403" s="1">
        <v>10</v>
      </c>
      <c r="C403" s="28">
        <f t="shared" si="33"/>
        <v>1026</v>
      </c>
      <c r="D403" s="13" t="str">
        <f t="shared" si="34"/>
        <v>402|10|1026</v>
      </c>
      <c r="F403" s="9" t="s">
        <v>5583</v>
      </c>
      <c r="G403" s="9" t="s">
        <v>5028</v>
      </c>
      <c r="H403" s="9">
        <v>402</v>
      </c>
      <c r="J403" t="s">
        <v>1569</v>
      </c>
      <c r="K403" t="str">
        <f t="shared" si="35"/>
        <v>Levy County,H1</v>
      </c>
      <c r="L403" t="str">
        <f t="shared" si="36"/>
        <v>Levy County</v>
      </c>
      <c r="M403" t="str">
        <f t="shared" si="37"/>
        <v>Levy</v>
      </c>
    </row>
    <row r="404" spans="1:13" x14ac:dyDescent="0.25">
      <c r="A404" s="1">
        <v>403</v>
      </c>
      <c r="B404" s="1">
        <v>10</v>
      </c>
      <c r="C404" s="28">
        <f t="shared" si="33"/>
        <v>1031</v>
      </c>
      <c r="D404" s="13" t="str">
        <f t="shared" si="34"/>
        <v>403|10|1031</v>
      </c>
      <c r="F404" s="9" t="s">
        <v>5587</v>
      </c>
      <c r="G404" s="9" t="s">
        <v>5029</v>
      </c>
      <c r="H404" s="9">
        <v>403</v>
      </c>
      <c r="J404" t="s">
        <v>1570</v>
      </c>
      <c r="K404" t="str">
        <f t="shared" si="35"/>
        <v>Liberty County,H1</v>
      </c>
      <c r="L404" t="str">
        <f t="shared" si="36"/>
        <v>Liberty County</v>
      </c>
      <c r="M404" t="str">
        <f t="shared" si="37"/>
        <v>Liberty</v>
      </c>
    </row>
    <row r="405" spans="1:13" x14ac:dyDescent="0.25">
      <c r="A405" s="1">
        <v>404</v>
      </c>
      <c r="B405" s="1">
        <v>10</v>
      </c>
      <c r="C405" s="28">
        <f t="shared" si="33"/>
        <v>1076</v>
      </c>
      <c r="D405" s="13" t="str">
        <f t="shared" si="34"/>
        <v>404|10|1076</v>
      </c>
      <c r="F405" s="9" t="s">
        <v>5626</v>
      </c>
      <c r="G405" s="9" t="s">
        <v>5030</v>
      </c>
      <c r="H405" s="9">
        <v>404</v>
      </c>
      <c r="J405" t="s">
        <v>1571</v>
      </c>
      <c r="K405" t="str">
        <f t="shared" si="35"/>
        <v>Madison County,H1</v>
      </c>
      <c r="L405" t="str">
        <f t="shared" si="36"/>
        <v>Madison County</v>
      </c>
      <c r="M405" t="str">
        <f t="shared" si="37"/>
        <v>Madison</v>
      </c>
    </row>
    <row r="406" spans="1:13" x14ac:dyDescent="0.25">
      <c r="A406" s="1">
        <v>405</v>
      </c>
      <c r="B406" s="1">
        <v>10</v>
      </c>
      <c r="C406" s="28">
        <f t="shared" si="33"/>
        <v>1086</v>
      </c>
      <c r="D406" s="13" t="str">
        <f t="shared" si="34"/>
        <v>405|10|1086</v>
      </c>
      <c r="F406" s="9" t="s">
        <v>5633</v>
      </c>
      <c r="G406" s="9" t="s">
        <v>4552</v>
      </c>
      <c r="H406" s="9">
        <v>405</v>
      </c>
      <c r="J406" t="s">
        <v>1572</v>
      </c>
      <c r="K406" t="str">
        <f t="shared" si="35"/>
        <v>Manatee County,H1</v>
      </c>
      <c r="L406" t="str">
        <f t="shared" si="36"/>
        <v>Manatee County</v>
      </c>
      <c r="M406" t="str">
        <f t="shared" si="37"/>
        <v>Manatee</v>
      </c>
    </row>
    <row r="407" spans="1:13" x14ac:dyDescent="0.25">
      <c r="A407" s="1">
        <v>406</v>
      </c>
      <c r="B407" s="1">
        <v>10</v>
      </c>
      <c r="C407" s="28">
        <f t="shared" si="33"/>
        <v>1098</v>
      </c>
      <c r="D407" s="13" t="str">
        <f t="shared" si="34"/>
        <v>406|10|1098</v>
      </c>
      <c r="F407" s="9" t="s">
        <v>5642</v>
      </c>
      <c r="G407" s="9" t="s">
        <v>530</v>
      </c>
      <c r="H407" s="9">
        <v>406</v>
      </c>
      <c r="J407" t="s">
        <v>1573</v>
      </c>
      <c r="K407" t="str">
        <f t="shared" si="35"/>
        <v>Marion County,H1</v>
      </c>
      <c r="L407" t="str">
        <f t="shared" si="36"/>
        <v>Marion County</v>
      </c>
      <c r="M407" t="str">
        <f t="shared" si="37"/>
        <v>Marion</v>
      </c>
    </row>
    <row r="408" spans="1:13" x14ac:dyDescent="0.25">
      <c r="A408" s="1">
        <v>407</v>
      </c>
      <c r="B408" s="1">
        <v>10</v>
      </c>
      <c r="C408" s="28">
        <f t="shared" si="33"/>
        <v>1103</v>
      </c>
      <c r="D408" s="13" t="str">
        <f t="shared" si="34"/>
        <v>407|10|1103</v>
      </c>
      <c r="F408" s="9" t="s">
        <v>5647</v>
      </c>
      <c r="G408" s="9" t="s">
        <v>5031</v>
      </c>
      <c r="H408" s="9">
        <v>407</v>
      </c>
      <c r="J408" t="s">
        <v>1574</v>
      </c>
      <c r="K408" t="str">
        <f t="shared" si="35"/>
        <v>Martin County,H1</v>
      </c>
      <c r="L408" t="str">
        <f t="shared" si="36"/>
        <v>Martin County</v>
      </c>
      <c r="M408" t="str">
        <f t="shared" si="37"/>
        <v>Martin</v>
      </c>
    </row>
    <row r="409" spans="1:13" x14ac:dyDescent="0.25">
      <c r="A409" s="1">
        <v>408</v>
      </c>
      <c r="B409" s="1">
        <v>10</v>
      </c>
      <c r="C409" s="28">
        <f t="shared" si="33"/>
        <v>1160</v>
      </c>
      <c r="D409" s="13" t="str">
        <f t="shared" si="34"/>
        <v>408|10|1160</v>
      </c>
      <c r="F409" s="9" t="s">
        <v>5700</v>
      </c>
      <c r="G409" s="9" t="s">
        <v>5032</v>
      </c>
      <c r="H409" s="9">
        <v>408</v>
      </c>
      <c r="J409" t="s">
        <v>1575</v>
      </c>
      <c r="K409" t="str">
        <f t="shared" si="35"/>
        <v>Miami-Dade County,H1</v>
      </c>
      <c r="L409" t="str">
        <f t="shared" si="36"/>
        <v>Miami-Dade County</v>
      </c>
      <c r="M409" t="str">
        <f t="shared" si="37"/>
        <v>Miami-Dade</v>
      </c>
    </row>
    <row r="410" spans="1:13" x14ac:dyDescent="0.25">
      <c r="A410" s="1">
        <v>409</v>
      </c>
      <c r="B410" s="1">
        <v>10</v>
      </c>
      <c r="C410" s="28">
        <f t="shared" si="33"/>
        <v>1190</v>
      </c>
      <c r="D410" s="13" t="str">
        <f t="shared" si="34"/>
        <v>409|10|1190</v>
      </c>
      <c r="F410" s="9" t="s">
        <v>5726</v>
      </c>
      <c r="G410" s="9" t="s">
        <v>5033</v>
      </c>
      <c r="H410" s="9">
        <v>409</v>
      </c>
      <c r="J410" t="s">
        <v>1576</v>
      </c>
      <c r="K410" t="str">
        <f t="shared" si="35"/>
        <v>Monroe County,H1</v>
      </c>
      <c r="L410" t="str">
        <f t="shared" si="36"/>
        <v>Monroe County</v>
      </c>
      <c r="M410" t="str">
        <f t="shared" si="37"/>
        <v>Monroe</v>
      </c>
    </row>
    <row r="411" spans="1:13" x14ac:dyDescent="0.25">
      <c r="A411" s="1">
        <v>410</v>
      </c>
      <c r="B411" s="1">
        <v>10</v>
      </c>
      <c r="C411" s="28">
        <f t="shared" si="33"/>
        <v>1230</v>
      </c>
      <c r="D411" s="13" t="str">
        <f t="shared" si="34"/>
        <v>410|10|1230</v>
      </c>
      <c r="F411" s="9" t="s">
        <v>5762</v>
      </c>
      <c r="G411" s="9" t="s">
        <v>5034</v>
      </c>
      <c r="H411" s="9">
        <v>410</v>
      </c>
      <c r="J411" t="s">
        <v>1577</v>
      </c>
      <c r="K411" t="str">
        <f t="shared" si="35"/>
        <v>Nassau County,H1</v>
      </c>
      <c r="L411" t="str">
        <f t="shared" si="36"/>
        <v>Nassau County</v>
      </c>
      <c r="M411" t="str">
        <f t="shared" si="37"/>
        <v>Nassau</v>
      </c>
    </row>
    <row r="412" spans="1:13" x14ac:dyDescent="0.25">
      <c r="A412" s="1">
        <v>411</v>
      </c>
      <c r="B412" s="1">
        <v>10</v>
      </c>
      <c r="C412" s="28">
        <f t="shared" si="33"/>
        <v>1291</v>
      </c>
      <c r="D412" s="13" t="str">
        <f t="shared" si="34"/>
        <v>411|10|1291</v>
      </c>
      <c r="F412" s="9" t="s">
        <v>5811</v>
      </c>
      <c r="G412" s="9" t="s">
        <v>5035</v>
      </c>
      <c r="H412" s="9">
        <v>411</v>
      </c>
      <c r="J412" t="s">
        <v>1578</v>
      </c>
      <c r="K412" t="str">
        <f t="shared" si="35"/>
        <v>Okaloosa County,H1</v>
      </c>
      <c r="L412" t="str">
        <f t="shared" si="36"/>
        <v>Okaloosa County</v>
      </c>
      <c r="M412" t="str">
        <f t="shared" si="37"/>
        <v>Okaloosa</v>
      </c>
    </row>
    <row r="413" spans="1:13" x14ac:dyDescent="0.25">
      <c r="A413" s="1">
        <v>412</v>
      </c>
      <c r="B413" s="1">
        <v>10</v>
      </c>
      <c r="C413" s="28">
        <f t="shared" si="33"/>
        <v>1293</v>
      </c>
      <c r="D413" s="13" t="str">
        <f t="shared" si="34"/>
        <v>412|10|1293</v>
      </c>
      <c r="F413" s="9" t="s">
        <v>5813</v>
      </c>
      <c r="G413" s="9" t="s">
        <v>5036</v>
      </c>
      <c r="H413" s="9">
        <v>412</v>
      </c>
      <c r="J413" t="s">
        <v>1579</v>
      </c>
      <c r="K413" t="str">
        <f t="shared" si="35"/>
        <v>Okeechobee County,H1</v>
      </c>
      <c r="L413" t="str">
        <f t="shared" si="36"/>
        <v>Okeechobee County</v>
      </c>
      <c r="M413" t="str">
        <f t="shared" si="37"/>
        <v>Okeechobee</v>
      </c>
    </row>
    <row r="414" spans="1:13" x14ac:dyDescent="0.25">
      <c r="A414" s="1">
        <v>413</v>
      </c>
      <c r="B414" s="1">
        <v>10</v>
      </c>
      <c r="C414" s="28">
        <f t="shared" si="33"/>
        <v>1306</v>
      </c>
      <c r="D414" s="13" t="str">
        <f t="shared" si="34"/>
        <v>413|10|1306</v>
      </c>
      <c r="F414" s="9" t="s">
        <v>575</v>
      </c>
      <c r="G414" s="9" t="s">
        <v>5037</v>
      </c>
      <c r="H414" s="9">
        <v>413</v>
      </c>
      <c r="J414" t="s">
        <v>1580</v>
      </c>
      <c r="K414" t="str">
        <f t="shared" si="35"/>
        <v>Orange County,H1</v>
      </c>
      <c r="L414" t="str">
        <f t="shared" si="36"/>
        <v>Orange County</v>
      </c>
      <c r="M414" t="str">
        <f t="shared" si="37"/>
        <v>Orange</v>
      </c>
    </row>
    <row r="415" spans="1:13" x14ac:dyDescent="0.25">
      <c r="A415" s="1">
        <v>414</v>
      </c>
      <c r="B415" s="1">
        <v>10</v>
      </c>
      <c r="C415" s="28">
        <f t="shared" si="33"/>
        <v>1314</v>
      </c>
      <c r="D415" s="13" t="str">
        <f t="shared" si="34"/>
        <v>414|10|1314</v>
      </c>
      <c r="F415" s="9" t="s">
        <v>5829</v>
      </c>
      <c r="G415" s="9" t="s">
        <v>4617</v>
      </c>
      <c r="H415" s="9">
        <v>414</v>
      </c>
      <c r="J415" t="s">
        <v>1581</v>
      </c>
      <c r="K415" t="str">
        <f t="shared" si="35"/>
        <v>Osceola County,H1</v>
      </c>
      <c r="L415" t="str">
        <f t="shared" si="36"/>
        <v>Osceola County</v>
      </c>
      <c r="M415" t="str">
        <f t="shared" si="37"/>
        <v>Osceola</v>
      </c>
    </row>
    <row r="416" spans="1:13" x14ac:dyDescent="0.25">
      <c r="A416" s="1">
        <v>415</v>
      </c>
      <c r="B416" s="1">
        <v>10</v>
      </c>
      <c r="C416" s="28">
        <f t="shared" si="33"/>
        <v>1335</v>
      </c>
      <c r="D416" s="13" t="str">
        <f t="shared" si="34"/>
        <v>415|10|1335</v>
      </c>
      <c r="F416" s="9" t="s">
        <v>5848</v>
      </c>
      <c r="G416" s="9" t="s">
        <v>5038</v>
      </c>
      <c r="H416" s="9">
        <v>415</v>
      </c>
      <c r="J416" t="s">
        <v>1582</v>
      </c>
      <c r="K416" t="str">
        <f t="shared" si="35"/>
        <v>Palm Beach County,H1</v>
      </c>
      <c r="L416" t="str">
        <f t="shared" si="36"/>
        <v>Palm Beach County</v>
      </c>
      <c r="M416" t="str">
        <f t="shared" si="37"/>
        <v>Palm Beach</v>
      </c>
    </row>
    <row r="417" spans="1:13" x14ac:dyDescent="0.25">
      <c r="A417" s="1">
        <v>416</v>
      </c>
      <c r="B417" s="1">
        <v>10</v>
      </c>
      <c r="C417" s="28">
        <f t="shared" si="33"/>
        <v>1344</v>
      </c>
      <c r="D417" s="13" t="str">
        <f t="shared" si="34"/>
        <v>416|10|1344</v>
      </c>
      <c r="F417" s="9" t="s">
        <v>5857</v>
      </c>
      <c r="G417" s="9" t="s">
        <v>4493</v>
      </c>
      <c r="H417" s="9">
        <v>416</v>
      </c>
      <c r="J417" t="s">
        <v>1583</v>
      </c>
      <c r="K417" t="str">
        <f t="shared" si="35"/>
        <v>Pasco County,H1</v>
      </c>
      <c r="L417" t="str">
        <f t="shared" si="36"/>
        <v>Pasco County</v>
      </c>
      <c r="M417" t="str">
        <f t="shared" si="37"/>
        <v>Pasco</v>
      </c>
    </row>
    <row r="418" spans="1:13" x14ac:dyDescent="0.25">
      <c r="A418" s="1">
        <v>417</v>
      </c>
      <c r="B418" s="1">
        <v>10</v>
      </c>
      <c r="C418" s="28">
        <f t="shared" si="33"/>
        <v>1387</v>
      </c>
      <c r="D418" s="13" t="str">
        <f t="shared" si="34"/>
        <v>417|10|1387</v>
      </c>
      <c r="F418" s="9" t="s">
        <v>5896</v>
      </c>
      <c r="G418" s="9" t="s">
        <v>5039</v>
      </c>
      <c r="H418" s="9">
        <v>417</v>
      </c>
      <c r="J418" t="s">
        <v>1584</v>
      </c>
      <c r="K418" t="str">
        <f t="shared" si="35"/>
        <v>Pinellas County,H1</v>
      </c>
      <c r="L418" t="str">
        <f t="shared" si="36"/>
        <v>Pinellas County</v>
      </c>
      <c r="M418" t="str">
        <f t="shared" si="37"/>
        <v>Pinellas</v>
      </c>
    </row>
    <row r="419" spans="1:13" x14ac:dyDescent="0.25">
      <c r="A419" s="1">
        <v>418</v>
      </c>
      <c r="B419" s="1">
        <v>10</v>
      </c>
      <c r="C419" s="28">
        <f t="shared" si="33"/>
        <v>1404</v>
      </c>
      <c r="D419" s="13" t="str">
        <f t="shared" si="34"/>
        <v>418|10|1404</v>
      </c>
      <c r="F419" s="9" t="s">
        <v>5911</v>
      </c>
      <c r="G419" s="9" t="s">
        <v>5040</v>
      </c>
      <c r="H419" s="9">
        <v>418</v>
      </c>
      <c r="J419" t="s">
        <v>1585</v>
      </c>
      <c r="K419" t="str">
        <f t="shared" si="35"/>
        <v>Polk County,H1</v>
      </c>
      <c r="L419" t="str">
        <f t="shared" si="36"/>
        <v>Polk County</v>
      </c>
      <c r="M419" t="str">
        <f t="shared" si="37"/>
        <v>Polk</v>
      </c>
    </row>
    <row r="420" spans="1:13" x14ac:dyDescent="0.25">
      <c r="A420" s="1">
        <v>419</v>
      </c>
      <c r="B420" s="1">
        <v>10</v>
      </c>
      <c r="C420" s="28">
        <f t="shared" si="32"/>
        <v>1440</v>
      </c>
      <c r="D420" s="13" t="str">
        <f t="shared" si="34"/>
        <v>419|10|1440</v>
      </c>
      <c r="F420" s="9" t="s">
        <v>5943</v>
      </c>
      <c r="G420" s="9" t="s">
        <v>5041</v>
      </c>
      <c r="H420" s="9">
        <v>419</v>
      </c>
      <c r="J420" t="s">
        <v>1586</v>
      </c>
      <c r="K420" t="str">
        <f t="shared" si="35"/>
        <v>Putnam County,H1</v>
      </c>
      <c r="L420" t="str">
        <f t="shared" si="36"/>
        <v>Putnam County</v>
      </c>
      <c r="M420" t="str">
        <f t="shared" si="37"/>
        <v>Putnam</v>
      </c>
    </row>
    <row r="421" spans="1:13" x14ac:dyDescent="0.25">
      <c r="A421" s="1">
        <v>420</v>
      </c>
      <c r="B421" s="1">
        <v>10</v>
      </c>
      <c r="C421" s="28">
        <f t="shared" si="32"/>
        <v>1657</v>
      </c>
      <c r="D421" s="13" t="str">
        <f t="shared" si="34"/>
        <v>420|10|1657</v>
      </c>
      <c r="F421" s="9" t="s">
        <v>6126</v>
      </c>
      <c r="G421" s="9" t="s">
        <v>5042</v>
      </c>
      <c r="H421" s="9">
        <v>420</v>
      </c>
      <c r="J421" t="s">
        <v>1587</v>
      </c>
      <c r="K421" t="str">
        <f t="shared" si="35"/>
        <v>St. Johns County,H1</v>
      </c>
      <c r="L421" t="str">
        <f t="shared" si="36"/>
        <v>St. Johns County</v>
      </c>
      <c r="M421" t="str">
        <f t="shared" si="37"/>
        <v>St. Johns</v>
      </c>
    </row>
    <row r="422" spans="1:13" x14ac:dyDescent="0.25">
      <c r="A422" s="1">
        <v>421</v>
      </c>
      <c r="B422" s="1">
        <v>10</v>
      </c>
      <c r="C422" s="28">
        <f t="shared" si="32"/>
        <v>1663</v>
      </c>
      <c r="D422" s="13" t="str">
        <f t="shared" si="34"/>
        <v>421|10|1663</v>
      </c>
      <c r="F422" s="9" t="s">
        <v>6130</v>
      </c>
      <c r="G422" s="9" t="s">
        <v>5043</v>
      </c>
      <c r="H422" s="9">
        <v>421</v>
      </c>
      <c r="J422" t="s">
        <v>1588</v>
      </c>
      <c r="K422" t="str">
        <f t="shared" si="35"/>
        <v>St. Lucie County,H1</v>
      </c>
      <c r="L422" t="str">
        <f t="shared" si="36"/>
        <v>St. Lucie County</v>
      </c>
      <c r="M422" t="str">
        <f t="shared" si="37"/>
        <v>St. Lucie</v>
      </c>
    </row>
    <row r="423" spans="1:13" x14ac:dyDescent="0.25">
      <c r="A423" s="1">
        <v>422</v>
      </c>
      <c r="B423" s="1">
        <v>10</v>
      </c>
      <c r="C423" s="28">
        <f t="shared" si="32"/>
        <v>1572</v>
      </c>
      <c r="D423" s="13" t="str">
        <f t="shared" si="34"/>
        <v>422|10|1572</v>
      </c>
      <c r="F423" s="9" t="s">
        <v>6051</v>
      </c>
      <c r="G423" s="9" t="s">
        <v>5044</v>
      </c>
      <c r="H423" s="9">
        <v>422</v>
      </c>
      <c r="J423" t="s">
        <v>1589</v>
      </c>
      <c r="K423" t="str">
        <f t="shared" si="35"/>
        <v>Santa Rosa County,H1</v>
      </c>
      <c r="L423" t="str">
        <f t="shared" si="36"/>
        <v>Santa Rosa County</v>
      </c>
      <c r="M423" t="str">
        <f t="shared" si="37"/>
        <v>Santa Rosa</v>
      </c>
    </row>
    <row r="424" spans="1:13" x14ac:dyDescent="0.25">
      <c r="A424" s="1">
        <v>423</v>
      </c>
      <c r="B424" s="1">
        <v>10</v>
      </c>
      <c r="C424" s="28">
        <f t="shared" si="32"/>
        <v>1573</v>
      </c>
      <c r="D424" s="13" t="str">
        <f t="shared" si="34"/>
        <v>423|10|1573</v>
      </c>
      <c r="F424" s="9" t="s">
        <v>6052</v>
      </c>
      <c r="G424" s="9" t="s">
        <v>5045</v>
      </c>
      <c r="H424" s="9">
        <v>423</v>
      </c>
      <c r="J424" t="s">
        <v>1590</v>
      </c>
      <c r="K424" t="str">
        <f t="shared" si="35"/>
        <v>Sarasota County,H1</v>
      </c>
      <c r="L424" t="str">
        <f t="shared" si="36"/>
        <v>Sarasota County</v>
      </c>
      <c r="M424" t="str">
        <f t="shared" si="37"/>
        <v>Sarasota</v>
      </c>
    </row>
    <row r="425" spans="1:13" x14ac:dyDescent="0.25">
      <c r="A425" s="1">
        <v>424</v>
      </c>
      <c r="B425" s="1">
        <v>10</v>
      </c>
      <c r="C425" s="28">
        <f t="shared" si="32"/>
        <v>1596</v>
      </c>
      <c r="D425" s="13" t="str">
        <f t="shared" si="34"/>
        <v>424|10|1596</v>
      </c>
      <c r="F425" s="9" t="s">
        <v>6075</v>
      </c>
      <c r="G425" s="9" t="s">
        <v>5046</v>
      </c>
      <c r="H425" s="9">
        <v>424</v>
      </c>
      <c r="J425" t="s">
        <v>1591</v>
      </c>
      <c r="K425" t="str">
        <f t="shared" si="35"/>
        <v>Seminole County,H1</v>
      </c>
      <c r="L425" t="str">
        <f t="shared" si="36"/>
        <v>Seminole County</v>
      </c>
      <c r="M425" t="str">
        <f t="shared" si="37"/>
        <v>Seminole</v>
      </c>
    </row>
    <row r="426" spans="1:13" x14ac:dyDescent="0.25">
      <c r="A426" s="1">
        <v>425</v>
      </c>
      <c r="B426" s="1">
        <v>10</v>
      </c>
      <c r="C426" s="28">
        <f t="shared" si="32"/>
        <v>1704</v>
      </c>
      <c r="D426" s="13" t="str">
        <f t="shared" si="34"/>
        <v>425|10|1704</v>
      </c>
      <c r="F426" s="9" t="s">
        <v>6165</v>
      </c>
      <c r="G426" s="9" t="s">
        <v>5047</v>
      </c>
      <c r="H426" s="9">
        <v>425</v>
      </c>
      <c r="J426" t="s">
        <v>1592</v>
      </c>
      <c r="K426" t="str">
        <f t="shared" si="35"/>
        <v>Sumter County,H1</v>
      </c>
      <c r="L426" t="str">
        <f t="shared" si="36"/>
        <v>Sumter County</v>
      </c>
      <c r="M426" t="str">
        <f t="shared" si="37"/>
        <v>Sumter</v>
      </c>
    </row>
    <row r="427" spans="1:13" x14ac:dyDescent="0.25">
      <c r="A427" s="1">
        <v>426</v>
      </c>
      <c r="B427" s="1">
        <v>10</v>
      </c>
      <c r="C427" s="28">
        <f t="shared" si="32"/>
        <v>1711</v>
      </c>
      <c r="D427" s="13" t="str">
        <f t="shared" si="34"/>
        <v>426|10|1711</v>
      </c>
      <c r="F427" s="9" t="s">
        <v>6172</v>
      </c>
      <c r="G427" s="9" t="s">
        <v>5048</v>
      </c>
      <c r="H427" s="9">
        <v>426</v>
      </c>
      <c r="J427" t="s">
        <v>1593</v>
      </c>
      <c r="K427" t="str">
        <f t="shared" si="35"/>
        <v>Suwannee County,H1</v>
      </c>
      <c r="L427" t="str">
        <f t="shared" si="36"/>
        <v>Suwannee County</v>
      </c>
      <c r="M427" t="str">
        <f t="shared" si="37"/>
        <v>Suwannee</v>
      </c>
    </row>
    <row r="428" spans="1:13" x14ac:dyDescent="0.25">
      <c r="A428" s="1">
        <v>427</v>
      </c>
      <c r="B428" s="1">
        <v>10</v>
      </c>
      <c r="C428" s="28">
        <f t="shared" si="32"/>
        <v>1731</v>
      </c>
      <c r="D428" s="13" t="str">
        <f t="shared" si="34"/>
        <v>427|10|1731</v>
      </c>
      <c r="F428" s="9" t="s">
        <v>6190</v>
      </c>
      <c r="G428" s="9" t="s">
        <v>5049</v>
      </c>
      <c r="H428" s="9">
        <v>427</v>
      </c>
      <c r="J428" t="s">
        <v>1594</v>
      </c>
      <c r="K428" t="str">
        <f t="shared" si="35"/>
        <v>Taylor County,H1</v>
      </c>
      <c r="L428" t="str">
        <f t="shared" si="36"/>
        <v>Taylor County</v>
      </c>
      <c r="M428" t="str">
        <f t="shared" si="37"/>
        <v>Taylor</v>
      </c>
    </row>
    <row r="429" spans="1:13" x14ac:dyDescent="0.25">
      <c r="A429" s="1">
        <v>428</v>
      </c>
      <c r="B429" s="1">
        <v>10</v>
      </c>
      <c r="C429" s="28">
        <f t="shared" si="32"/>
        <v>1802</v>
      </c>
      <c r="D429" s="13" t="str">
        <f t="shared" si="34"/>
        <v>428|10|1802</v>
      </c>
      <c r="F429" s="9" t="s">
        <v>6254</v>
      </c>
      <c r="G429" s="9" t="s">
        <v>4618</v>
      </c>
      <c r="H429" s="9">
        <v>428</v>
      </c>
      <c r="J429" t="s">
        <v>1595</v>
      </c>
      <c r="K429" t="str">
        <f t="shared" si="35"/>
        <v>Union County,H1</v>
      </c>
      <c r="L429" t="str">
        <f t="shared" si="36"/>
        <v>Union County</v>
      </c>
      <c r="M429" t="str">
        <f t="shared" si="37"/>
        <v>Union</v>
      </c>
    </row>
    <row r="430" spans="1:13" x14ac:dyDescent="0.25">
      <c r="A430" s="1">
        <v>429</v>
      </c>
      <c r="B430" s="1">
        <v>10</v>
      </c>
      <c r="C430" s="28">
        <f t="shared" si="32"/>
        <v>1835</v>
      </c>
      <c r="D430" s="13" t="str">
        <f t="shared" si="34"/>
        <v>429|10|1835</v>
      </c>
      <c r="F430" s="9" t="s">
        <v>6276</v>
      </c>
      <c r="G430" s="9" t="s">
        <v>5050</v>
      </c>
      <c r="H430" s="9">
        <v>429</v>
      </c>
      <c r="J430" t="s">
        <v>1596</v>
      </c>
      <c r="K430" t="str">
        <f t="shared" si="35"/>
        <v>Volusia County,H1</v>
      </c>
      <c r="L430" t="str">
        <f t="shared" si="36"/>
        <v>Volusia County</v>
      </c>
      <c r="M430" t="str">
        <f t="shared" si="37"/>
        <v>Volusia</v>
      </c>
    </row>
    <row r="431" spans="1:13" x14ac:dyDescent="0.25">
      <c r="A431" s="1">
        <v>430</v>
      </c>
      <c r="B431" s="1">
        <v>10</v>
      </c>
      <c r="C431" s="28">
        <f t="shared" si="32"/>
        <v>1844</v>
      </c>
      <c r="D431" s="13" t="str">
        <f t="shared" si="34"/>
        <v>430|10|1844</v>
      </c>
      <c r="F431" s="9" t="s">
        <v>6284</v>
      </c>
      <c r="G431" s="9" t="s">
        <v>5051</v>
      </c>
      <c r="H431" s="9">
        <v>430</v>
      </c>
      <c r="J431" t="s">
        <v>1597</v>
      </c>
      <c r="K431" t="str">
        <f t="shared" si="35"/>
        <v>Wakulla County,H1</v>
      </c>
      <c r="L431" t="str">
        <f t="shared" si="36"/>
        <v>Wakulla County</v>
      </c>
      <c r="M431" t="str">
        <f t="shared" si="37"/>
        <v>Wakulla</v>
      </c>
    </row>
    <row r="432" spans="1:13" x14ac:dyDescent="0.25">
      <c r="A432" s="1">
        <v>431</v>
      </c>
      <c r="B432" s="1">
        <v>10</v>
      </c>
      <c r="C432" s="28">
        <f t="shared" si="32"/>
        <v>1853</v>
      </c>
      <c r="D432" s="13" t="str">
        <f t="shared" si="34"/>
        <v>431|10|1853</v>
      </c>
      <c r="F432" s="9" t="s">
        <v>6293</v>
      </c>
      <c r="G432" s="9" t="s">
        <v>5052</v>
      </c>
      <c r="H432" s="9">
        <v>431</v>
      </c>
      <c r="J432" t="s">
        <v>1598</v>
      </c>
      <c r="K432" t="str">
        <f t="shared" si="35"/>
        <v>Walton County,H1</v>
      </c>
      <c r="L432" t="str">
        <f t="shared" si="36"/>
        <v>Walton County</v>
      </c>
      <c r="M432" t="str">
        <f t="shared" si="37"/>
        <v>Walton</v>
      </c>
    </row>
    <row r="433" spans="1:13" x14ac:dyDescent="0.25">
      <c r="A433" s="1">
        <v>432</v>
      </c>
      <c r="B433" s="1">
        <v>10</v>
      </c>
      <c r="C433" s="28">
        <f t="shared" ref="C433:C496" si="38">VLOOKUP(F433,$G$2:$H$1970,2,FALSE)</f>
        <v>1865</v>
      </c>
      <c r="D433" s="13" t="str">
        <f t="shared" si="34"/>
        <v>432|10|1865</v>
      </c>
      <c r="F433" s="9" t="s">
        <v>1211</v>
      </c>
      <c r="G433" s="9" t="s">
        <v>5053</v>
      </c>
      <c r="H433" s="9">
        <v>432</v>
      </c>
      <c r="J433" t="s">
        <v>1599</v>
      </c>
      <c r="K433" t="str">
        <f t="shared" si="35"/>
        <v>Washington County,H1</v>
      </c>
      <c r="L433" t="str">
        <f t="shared" si="36"/>
        <v>Washington County</v>
      </c>
      <c r="M433" t="str">
        <f t="shared" si="37"/>
        <v>Washington</v>
      </c>
    </row>
    <row r="434" spans="1:13" x14ac:dyDescent="0.25">
      <c r="A434" s="1">
        <v>433</v>
      </c>
      <c r="B434" s="1">
        <v>11</v>
      </c>
      <c r="C434" s="28">
        <f t="shared" si="38"/>
        <v>57</v>
      </c>
      <c r="D434" s="13" t="str">
        <f t="shared" si="34"/>
        <v>433|11|57</v>
      </c>
      <c r="F434" s="9" t="s">
        <v>4721</v>
      </c>
      <c r="G434" s="9" t="s">
        <v>5054</v>
      </c>
      <c r="H434" s="9">
        <v>433</v>
      </c>
      <c r="J434" t="s">
        <v>1600</v>
      </c>
      <c r="K434" t="str">
        <f t="shared" si="35"/>
        <v>Appling County,H1</v>
      </c>
      <c r="L434" t="str">
        <f t="shared" si="36"/>
        <v>Appling County</v>
      </c>
      <c r="M434" t="str">
        <f t="shared" si="37"/>
        <v>Appling</v>
      </c>
    </row>
    <row r="435" spans="1:13" x14ac:dyDescent="0.25">
      <c r="A435" s="1">
        <v>434</v>
      </c>
      <c r="B435" s="1">
        <v>11</v>
      </c>
      <c r="C435" s="28">
        <f t="shared" si="38"/>
        <v>81</v>
      </c>
      <c r="D435" s="13" t="str">
        <f t="shared" si="34"/>
        <v>434|11|81</v>
      </c>
      <c r="F435" s="9" t="s">
        <v>4740</v>
      </c>
      <c r="G435" s="9" t="s">
        <v>5055</v>
      </c>
      <c r="H435" s="9">
        <v>434</v>
      </c>
      <c r="J435" t="s">
        <v>1601</v>
      </c>
      <c r="K435" t="str">
        <f t="shared" si="35"/>
        <v>Atkinson County,H1</v>
      </c>
      <c r="L435" t="str">
        <f t="shared" si="36"/>
        <v>Atkinson County</v>
      </c>
      <c r="M435" t="str">
        <f t="shared" si="37"/>
        <v>Atkinson</v>
      </c>
    </row>
    <row r="436" spans="1:13" x14ac:dyDescent="0.25">
      <c r="A436" s="1">
        <v>435</v>
      </c>
      <c r="B436" s="1">
        <v>11</v>
      </c>
      <c r="C436" s="28">
        <f t="shared" si="38"/>
        <v>95</v>
      </c>
      <c r="D436" s="13" t="str">
        <f t="shared" si="34"/>
        <v>435|11|95</v>
      </c>
      <c r="F436" s="9" t="s">
        <v>4753</v>
      </c>
      <c r="G436" s="9" t="s">
        <v>5056</v>
      </c>
      <c r="H436" s="9">
        <v>435</v>
      </c>
      <c r="J436" t="s">
        <v>1602</v>
      </c>
      <c r="K436" t="str">
        <f t="shared" si="35"/>
        <v>Bacon County,H1</v>
      </c>
      <c r="L436" t="str">
        <f t="shared" si="36"/>
        <v>Bacon County</v>
      </c>
      <c r="M436" t="str">
        <f t="shared" si="37"/>
        <v>Bacon</v>
      </c>
    </row>
    <row r="437" spans="1:13" x14ac:dyDescent="0.25">
      <c r="A437" s="1">
        <v>436</v>
      </c>
      <c r="B437" s="1">
        <v>11</v>
      </c>
      <c r="C437" s="28">
        <f t="shared" si="38"/>
        <v>97</v>
      </c>
      <c r="D437" s="13" t="str">
        <f t="shared" si="34"/>
        <v>436|11|97</v>
      </c>
      <c r="F437" s="9" t="s">
        <v>4755</v>
      </c>
      <c r="G437" s="9" t="s">
        <v>5057</v>
      </c>
      <c r="H437" s="9">
        <v>436</v>
      </c>
      <c r="J437" t="s">
        <v>1603</v>
      </c>
      <c r="K437" t="str">
        <f t="shared" si="35"/>
        <v>Baker County,H1</v>
      </c>
      <c r="L437" t="str">
        <f t="shared" si="36"/>
        <v>Baker County</v>
      </c>
      <c r="M437" t="str">
        <f t="shared" si="37"/>
        <v>Baker</v>
      </c>
    </row>
    <row r="438" spans="1:13" x14ac:dyDescent="0.25">
      <c r="A438" s="1">
        <v>437</v>
      </c>
      <c r="B438" s="1">
        <v>11</v>
      </c>
      <c r="C438" s="28">
        <f t="shared" si="38"/>
        <v>98</v>
      </c>
      <c r="D438" s="13" t="str">
        <f t="shared" si="34"/>
        <v>437|11|98</v>
      </c>
      <c r="F438" s="9" t="s">
        <v>4756</v>
      </c>
      <c r="G438" s="9" t="s">
        <v>4553</v>
      </c>
      <c r="H438" s="9">
        <v>437</v>
      </c>
      <c r="J438" t="s">
        <v>1604</v>
      </c>
      <c r="K438" t="str">
        <f t="shared" si="35"/>
        <v>Baldwin County,H1</v>
      </c>
      <c r="L438" t="str">
        <f t="shared" si="36"/>
        <v>Baldwin County</v>
      </c>
      <c r="M438" t="str">
        <f t="shared" si="37"/>
        <v>Baldwin</v>
      </c>
    </row>
    <row r="439" spans="1:13" x14ac:dyDescent="0.25">
      <c r="A439" s="1">
        <v>438</v>
      </c>
      <c r="B439" s="1">
        <v>11</v>
      </c>
      <c r="C439" s="28">
        <f t="shared" si="38"/>
        <v>104</v>
      </c>
      <c r="D439" s="13" t="str">
        <f t="shared" si="34"/>
        <v>438|11|104</v>
      </c>
      <c r="F439" s="9" t="s">
        <v>4761</v>
      </c>
      <c r="G439" s="9" t="s">
        <v>5058</v>
      </c>
      <c r="H439" s="9">
        <v>438</v>
      </c>
      <c r="J439" t="s">
        <v>1605</v>
      </c>
      <c r="K439" t="str">
        <f t="shared" si="35"/>
        <v>Banks County,H1</v>
      </c>
      <c r="L439" t="str">
        <f t="shared" si="36"/>
        <v>Banks County</v>
      </c>
      <c r="M439" t="str">
        <f t="shared" si="37"/>
        <v>Banks</v>
      </c>
    </row>
    <row r="440" spans="1:13" x14ac:dyDescent="0.25">
      <c r="A440" s="1">
        <v>439</v>
      </c>
      <c r="B440" s="1">
        <v>11</v>
      </c>
      <c r="C440" s="28">
        <f t="shared" si="38"/>
        <v>117</v>
      </c>
      <c r="D440" s="13" t="str">
        <f t="shared" si="34"/>
        <v>439|11|117</v>
      </c>
      <c r="F440" s="9" t="s">
        <v>4772</v>
      </c>
      <c r="G440" s="9" t="s">
        <v>5059</v>
      </c>
      <c r="H440" s="9">
        <v>439</v>
      </c>
      <c r="J440" t="s">
        <v>1606</v>
      </c>
      <c r="K440" t="str">
        <f t="shared" si="35"/>
        <v>Barrow County,H1</v>
      </c>
      <c r="L440" t="str">
        <f t="shared" si="36"/>
        <v>Barrow County</v>
      </c>
      <c r="M440" t="str">
        <f t="shared" si="37"/>
        <v>Barrow</v>
      </c>
    </row>
    <row r="441" spans="1:13" x14ac:dyDescent="0.25">
      <c r="A441" s="1">
        <v>440</v>
      </c>
      <c r="B441" s="1">
        <v>11</v>
      </c>
      <c r="C441" s="28">
        <f t="shared" si="38"/>
        <v>121</v>
      </c>
      <c r="D441" s="13" t="str">
        <f t="shared" si="34"/>
        <v>440|11|121</v>
      </c>
      <c r="F441" s="9" t="s">
        <v>4776</v>
      </c>
      <c r="G441" s="9" t="s">
        <v>5060</v>
      </c>
      <c r="H441" s="9">
        <v>440</v>
      </c>
      <c r="J441" t="s">
        <v>1607</v>
      </c>
      <c r="K441" t="str">
        <f t="shared" si="35"/>
        <v>Bartow County,H1</v>
      </c>
      <c r="L441" t="str">
        <f t="shared" si="36"/>
        <v>Bartow County</v>
      </c>
      <c r="M441" t="str">
        <f t="shared" si="37"/>
        <v>Bartow</v>
      </c>
    </row>
    <row r="442" spans="1:13" x14ac:dyDescent="0.25">
      <c r="A442" s="1">
        <v>441</v>
      </c>
      <c r="B442" s="1">
        <v>11</v>
      </c>
      <c r="C442" s="28">
        <f t="shared" si="38"/>
        <v>145</v>
      </c>
      <c r="D442" s="13" t="str">
        <f t="shared" si="34"/>
        <v>441|11|145</v>
      </c>
      <c r="F442" s="9" t="s">
        <v>4797</v>
      </c>
      <c r="G442" s="9" t="s">
        <v>5061</v>
      </c>
      <c r="H442" s="9">
        <v>441</v>
      </c>
      <c r="J442" t="s">
        <v>1608</v>
      </c>
      <c r="K442" t="str">
        <f t="shared" si="35"/>
        <v>Ben Hill County,H1</v>
      </c>
      <c r="L442" t="str">
        <f t="shared" si="36"/>
        <v>Ben Hill County</v>
      </c>
      <c r="M442" t="str">
        <f t="shared" si="37"/>
        <v>Ben Hill</v>
      </c>
    </row>
    <row r="443" spans="1:13" x14ac:dyDescent="0.25">
      <c r="A443" s="1">
        <v>442</v>
      </c>
      <c r="B443" s="1">
        <v>11</v>
      </c>
      <c r="C443" s="28">
        <f t="shared" si="38"/>
        <v>158</v>
      </c>
      <c r="D443" s="13" t="str">
        <f t="shared" si="34"/>
        <v>442|11|158</v>
      </c>
      <c r="F443" s="9" t="s">
        <v>4810</v>
      </c>
      <c r="G443" s="9" t="s">
        <v>5062</v>
      </c>
      <c r="H443" s="9">
        <v>442</v>
      </c>
      <c r="J443" t="s">
        <v>1609</v>
      </c>
      <c r="K443" t="str">
        <f t="shared" si="35"/>
        <v>Berrien County,H1</v>
      </c>
      <c r="L443" t="str">
        <f t="shared" si="36"/>
        <v>Berrien County</v>
      </c>
      <c r="M443" t="str">
        <f t="shared" si="37"/>
        <v>Berrien</v>
      </c>
    </row>
    <row r="444" spans="1:13" x14ac:dyDescent="0.25">
      <c r="A444" s="1">
        <v>443</v>
      </c>
      <c r="B444" s="1">
        <v>11</v>
      </c>
      <c r="C444" s="28">
        <f t="shared" si="38"/>
        <v>162</v>
      </c>
      <c r="D444" s="13" t="str">
        <f t="shared" si="34"/>
        <v>443|11|162</v>
      </c>
      <c r="F444" s="9" t="s">
        <v>4813</v>
      </c>
      <c r="G444" s="9" t="s">
        <v>5063</v>
      </c>
      <c r="H444" s="9">
        <v>443</v>
      </c>
      <c r="J444" t="s">
        <v>1610</v>
      </c>
      <c r="K444" t="str">
        <f t="shared" si="35"/>
        <v>Bibb County,H1</v>
      </c>
      <c r="L444" t="str">
        <f t="shared" si="36"/>
        <v>Bibb County</v>
      </c>
      <c r="M444" t="str">
        <f t="shared" si="37"/>
        <v>Bibb</v>
      </c>
    </row>
    <row r="445" spans="1:13" x14ac:dyDescent="0.25">
      <c r="A445" s="1">
        <v>444</v>
      </c>
      <c r="B445" s="1">
        <v>11</v>
      </c>
      <c r="C445" s="28">
        <f t="shared" si="38"/>
        <v>175</v>
      </c>
      <c r="D445" s="13" t="str">
        <f t="shared" si="34"/>
        <v>444|11|175</v>
      </c>
      <c r="F445" s="9" t="s">
        <v>4825</v>
      </c>
      <c r="G445" s="9" t="s">
        <v>5064</v>
      </c>
      <c r="H445" s="9">
        <v>444</v>
      </c>
      <c r="J445" t="s">
        <v>1611</v>
      </c>
      <c r="K445" t="str">
        <f t="shared" si="35"/>
        <v>Bleckley County,H1</v>
      </c>
      <c r="L445" t="str">
        <f t="shared" si="36"/>
        <v>Bleckley County</v>
      </c>
      <c r="M445" t="str">
        <f t="shared" si="37"/>
        <v>Bleckley</v>
      </c>
    </row>
    <row r="446" spans="1:13" x14ac:dyDescent="0.25">
      <c r="A446" s="1">
        <v>445</v>
      </c>
      <c r="B446" s="1">
        <v>11</v>
      </c>
      <c r="C446" s="28">
        <f t="shared" si="38"/>
        <v>205</v>
      </c>
      <c r="D446" s="13" t="str">
        <f t="shared" si="34"/>
        <v>445|11|205</v>
      </c>
      <c r="F446" s="9" t="s">
        <v>4854</v>
      </c>
      <c r="G446" s="9" t="s">
        <v>5065</v>
      </c>
      <c r="H446" s="9">
        <v>445</v>
      </c>
      <c r="J446" t="s">
        <v>1612</v>
      </c>
      <c r="K446" t="str">
        <f t="shared" si="35"/>
        <v>Brantley County,H1</v>
      </c>
      <c r="L446" t="str">
        <f t="shared" si="36"/>
        <v>Brantley County</v>
      </c>
      <c r="M446" t="str">
        <f t="shared" si="37"/>
        <v>Brantley</v>
      </c>
    </row>
    <row r="447" spans="1:13" x14ac:dyDescent="0.25">
      <c r="A447" s="1">
        <v>446</v>
      </c>
      <c r="B447" s="1">
        <v>11</v>
      </c>
      <c r="C447" s="28">
        <f t="shared" si="38"/>
        <v>222</v>
      </c>
      <c r="D447" s="13" t="str">
        <f t="shared" si="34"/>
        <v>446|11|222</v>
      </c>
      <c r="F447" s="9" t="s">
        <v>4869</v>
      </c>
      <c r="G447" s="9" t="s">
        <v>5066</v>
      </c>
      <c r="H447" s="9">
        <v>446</v>
      </c>
      <c r="J447" t="s">
        <v>1613</v>
      </c>
      <c r="K447" t="str">
        <f t="shared" si="35"/>
        <v>Brooks County,H1</v>
      </c>
      <c r="L447" t="str">
        <f t="shared" si="36"/>
        <v>Brooks County</v>
      </c>
      <c r="M447" t="str">
        <f t="shared" si="37"/>
        <v>Brooks</v>
      </c>
    </row>
    <row r="448" spans="1:13" x14ac:dyDescent="0.25">
      <c r="A448" s="1">
        <v>447</v>
      </c>
      <c r="B448" s="1">
        <v>11</v>
      </c>
      <c r="C448" s="28">
        <f t="shared" si="38"/>
        <v>229</v>
      </c>
      <c r="D448" s="13" t="str">
        <f t="shared" si="34"/>
        <v>447|11|229</v>
      </c>
      <c r="F448" s="9" t="s">
        <v>4876</v>
      </c>
      <c r="G448" s="9" t="s">
        <v>5067</v>
      </c>
      <c r="H448" s="9">
        <v>447</v>
      </c>
      <c r="J448" t="s">
        <v>1614</v>
      </c>
      <c r="K448" t="str">
        <f t="shared" si="35"/>
        <v>Bryan County,H1</v>
      </c>
      <c r="L448" t="str">
        <f t="shared" si="36"/>
        <v>Bryan County</v>
      </c>
      <c r="M448" t="str">
        <f t="shared" si="37"/>
        <v>Bryan</v>
      </c>
    </row>
    <row r="449" spans="1:13" x14ac:dyDescent="0.25">
      <c r="A449" s="1">
        <v>448</v>
      </c>
      <c r="B449" s="1">
        <v>11</v>
      </c>
      <c r="C449" s="28">
        <f t="shared" si="38"/>
        <v>237</v>
      </c>
      <c r="D449" s="13" t="str">
        <f t="shared" si="34"/>
        <v>448|11|237</v>
      </c>
      <c r="F449" s="9" t="s">
        <v>4883</v>
      </c>
      <c r="G449" s="9" t="s">
        <v>5068</v>
      </c>
      <c r="H449" s="9">
        <v>448</v>
      </c>
      <c r="J449" t="s">
        <v>1615</v>
      </c>
      <c r="K449" t="str">
        <f t="shared" si="35"/>
        <v>Bulloch County,H1</v>
      </c>
      <c r="L449" t="str">
        <f t="shared" si="36"/>
        <v>Bulloch County</v>
      </c>
      <c r="M449" t="str">
        <f t="shared" si="37"/>
        <v>Bulloch</v>
      </c>
    </row>
    <row r="450" spans="1:13" x14ac:dyDescent="0.25">
      <c r="A450" s="1">
        <v>449</v>
      </c>
      <c r="B450" s="1">
        <v>11</v>
      </c>
      <c r="C450" s="28">
        <f t="shared" si="38"/>
        <v>241</v>
      </c>
      <c r="D450" s="13" t="str">
        <f t="shared" ref="D450:D513" si="39">A450&amp;"|"&amp;B450&amp;"|"&amp;C450</f>
        <v>449|11|241</v>
      </c>
      <c r="F450" s="9" t="s">
        <v>4887</v>
      </c>
      <c r="G450" s="9" t="s">
        <v>5069</v>
      </c>
      <c r="H450" s="9">
        <v>449</v>
      </c>
      <c r="J450" t="s">
        <v>1616</v>
      </c>
      <c r="K450" t="str">
        <f t="shared" si="35"/>
        <v>Burke County,H1</v>
      </c>
      <c r="L450" t="str">
        <f t="shared" si="36"/>
        <v>Burke County</v>
      </c>
      <c r="M450" t="str">
        <f t="shared" si="37"/>
        <v>Burke</v>
      </c>
    </row>
    <row r="451" spans="1:13" x14ac:dyDescent="0.25">
      <c r="A451" s="1">
        <v>450</v>
      </c>
      <c r="B451" s="1">
        <v>11</v>
      </c>
      <c r="C451" s="28">
        <f t="shared" si="38"/>
        <v>250</v>
      </c>
      <c r="D451" s="13" t="str">
        <f t="shared" si="39"/>
        <v>450|11|250</v>
      </c>
      <c r="F451" s="9" t="s">
        <v>4896</v>
      </c>
      <c r="G451" s="9" t="s">
        <v>5070</v>
      </c>
      <c r="H451" s="9">
        <v>450</v>
      </c>
      <c r="J451" t="s">
        <v>1617</v>
      </c>
      <c r="K451" t="str">
        <f t="shared" ref="K451:K514" si="40">RIGHT(J451,LEN(J451)-10)</f>
        <v>Butts County,H1</v>
      </c>
      <c r="L451" t="str">
        <f t="shared" ref="L451:L514" si="41">LEFT(K451,LEN(K451)-3)</f>
        <v>Butts County</v>
      </c>
      <c r="M451" t="str">
        <f t="shared" ref="M451:M514" si="42">SUBSTITUTE(L451," County","")</f>
        <v>Butts</v>
      </c>
    </row>
    <row r="452" spans="1:13" x14ac:dyDescent="0.25">
      <c r="A452" s="1">
        <v>451</v>
      </c>
      <c r="B452" s="1">
        <v>11</v>
      </c>
      <c r="C452" s="28">
        <f t="shared" si="38"/>
        <v>263</v>
      </c>
      <c r="D452" s="13" t="str">
        <f t="shared" si="39"/>
        <v>451|11|263</v>
      </c>
      <c r="F452" s="9" t="s">
        <v>4904</v>
      </c>
      <c r="G452" s="9" t="s">
        <v>5071</v>
      </c>
      <c r="H452" s="9">
        <v>451</v>
      </c>
      <c r="J452" t="s">
        <v>1618</v>
      </c>
      <c r="K452" t="str">
        <f t="shared" si="40"/>
        <v>Calhoun County,H1</v>
      </c>
      <c r="L452" t="str">
        <f t="shared" si="41"/>
        <v>Calhoun County</v>
      </c>
      <c r="M452" t="str">
        <f t="shared" si="42"/>
        <v>Calhoun</v>
      </c>
    </row>
    <row r="453" spans="1:13" x14ac:dyDescent="0.25">
      <c r="A453" s="1">
        <v>452</v>
      </c>
      <c r="B453" s="1">
        <v>11</v>
      </c>
      <c r="C453" s="28">
        <f t="shared" si="38"/>
        <v>271</v>
      </c>
      <c r="D453" s="13" t="str">
        <f t="shared" si="39"/>
        <v>452|11|271</v>
      </c>
      <c r="F453" s="9" t="s">
        <v>4912</v>
      </c>
      <c r="G453" s="9" t="s">
        <v>5072</v>
      </c>
      <c r="H453" s="9">
        <v>452</v>
      </c>
      <c r="J453" t="s">
        <v>1619</v>
      </c>
      <c r="K453" t="str">
        <f t="shared" si="40"/>
        <v>Camden County,H1</v>
      </c>
      <c r="L453" t="str">
        <f t="shared" si="41"/>
        <v>Camden County</v>
      </c>
      <c r="M453" t="str">
        <f t="shared" si="42"/>
        <v>Camden</v>
      </c>
    </row>
    <row r="454" spans="1:13" x14ac:dyDescent="0.25">
      <c r="A454" s="1">
        <v>453</v>
      </c>
      <c r="B454" s="1">
        <v>11</v>
      </c>
      <c r="C454" s="28">
        <f t="shared" si="38"/>
        <v>278</v>
      </c>
      <c r="D454" s="13" t="str">
        <f t="shared" si="39"/>
        <v>453|11|278</v>
      </c>
      <c r="F454" s="9" t="s">
        <v>4917</v>
      </c>
      <c r="G454" s="9" t="s">
        <v>5073</v>
      </c>
      <c r="H454" s="9">
        <v>453</v>
      </c>
      <c r="J454" t="s">
        <v>1620</v>
      </c>
      <c r="K454" t="str">
        <f t="shared" si="40"/>
        <v>Candler County,H1</v>
      </c>
      <c r="L454" t="str">
        <f t="shared" si="41"/>
        <v>Candler County</v>
      </c>
      <c r="M454" t="str">
        <f t="shared" si="42"/>
        <v>Candler</v>
      </c>
    </row>
    <row r="455" spans="1:13" x14ac:dyDescent="0.25">
      <c r="A455" s="1">
        <v>454</v>
      </c>
      <c r="B455" s="1">
        <v>11</v>
      </c>
      <c r="C455" s="28">
        <f t="shared" si="38"/>
        <v>290</v>
      </c>
      <c r="D455" s="13" t="str">
        <f t="shared" si="39"/>
        <v>454|11|290</v>
      </c>
      <c r="F455" s="9" t="s">
        <v>4927</v>
      </c>
      <c r="G455" s="9" t="s">
        <v>5074</v>
      </c>
      <c r="H455" s="9">
        <v>454</v>
      </c>
      <c r="J455" t="s">
        <v>1621</v>
      </c>
      <c r="K455" t="str">
        <f t="shared" si="40"/>
        <v>Carroll County,H1</v>
      </c>
      <c r="L455" t="str">
        <f t="shared" si="41"/>
        <v>Carroll County</v>
      </c>
      <c r="M455" t="str">
        <f t="shared" si="42"/>
        <v>Carroll</v>
      </c>
    </row>
    <row r="456" spans="1:13" x14ac:dyDescent="0.25">
      <c r="A456" s="1">
        <v>455</v>
      </c>
      <c r="B456" s="1">
        <v>11</v>
      </c>
      <c r="C456" s="28">
        <f t="shared" si="38"/>
        <v>305</v>
      </c>
      <c r="D456" s="13" t="str">
        <f t="shared" si="39"/>
        <v>455|11|305</v>
      </c>
      <c r="F456" s="9" t="s">
        <v>4939</v>
      </c>
      <c r="G456" s="9" t="s">
        <v>5075</v>
      </c>
      <c r="H456" s="9">
        <v>455</v>
      </c>
      <c r="J456" t="s">
        <v>1622</v>
      </c>
      <c r="K456" t="str">
        <f t="shared" si="40"/>
        <v>Catoosa County,H1</v>
      </c>
      <c r="L456" t="str">
        <f t="shared" si="41"/>
        <v>Catoosa County</v>
      </c>
      <c r="M456" t="str">
        <f t="shared" si="42"/>
        <v>Catoosa</v>
      </c>
    </row>
    <row r="457" spans="1:13" x14ac:dyDescent="0.25">
      <c r="A457" s="1">
        <v>456</v>
      </c>
      <c r="B457" s="1">
        <v>11</v>
      </c>
      <c r="C457" s="28">
        <f t="shared" si="38"/>
        <v>327</v>
      </c>
      <c r="D457" s="13" t="str">
        <f t="shared" si="39"/>
        <v>456|11|327</v>
      </c>
      <c r="F457" s="9" t="s">
        <v>4958</v>
      </c>
      <c r="G457" s="9" t="s">
        <v>5076</v>
      </c>
      <c r="H457" s="9">
        <v>456</v>
      </c>
      <c r="J457" t="s">
        <v>1623</v>
      </c>
      <c r="K457" t="str">
        <f t="shared" si="40"/>
        <v>Charlton County,H1</v>
      </c>
      <c r="L457" t="str">
        <f t="shared" si="41"/>
        <v>Charlton County</v>
      </c>
      <c r="M457" t="str">
        <f t="shared" si="42"/>
        <v>Charlton</v>
      </c>
    </row>
    <row r="458" spans="1:13" x14ac:dyDescent="0.25">
      <c r="A458" s="1">
        <v>457</v>
      </c>
      <c r="B458" s="1">
        <v>11</v>
      </c>
      <c r="C458" s="28">
        <f t="shared" si="38"/>
        <v>329</v>
      </c>
      <c r="D458" s="13" t="str">
        <f t="shared" si="39"/>
        <v>457|11|329</v>
      </c>
      <c r="F458" s="9" t="s">
        <v>4960</v>
      </c>
      <c r="G458" s="9" t="s">
        <v>5077</v>
      </c>
      <c r="H458" s="9">
        <v>457</v>
      </c>
      <c r="J458" t="s">
        <v>1624</v>
      </c>
      <c r="K458" t="str">
        <f t="shared" si="40"/>
        <v>Chatham County,H1</v>
      </c>
      <c r="L458" t="str">
        <f t="shared" si="41"/>
        <v>Chatham County</v>
      </c>
      <c r="M458" t="str">
        <f t="shared" si="42"/>
        <v>Chatham</v>
      </c>
    </row>
    <row r="459" spans="1:13" x14ac:dyDescent="0.25">
      <c r="A459" s="1">
        <v>458</v>
      </c>
      <c r="B459" s="1">
        <v>11</v>
      </c>
      <c r="C459" s="28">
        <f t="shared" si="38"/>
        <v>330</v>
      </c>
      <c r="D459" s="13" t="str">
        <f t="shared" si="39"/>
        <v>458|11|330</v>
      </c>
      <c r="F459" s="9" t="s">
        <v>4961</v>
      </c>
      <c r="G459" s="9" t="s">
        <v>4619</v>
      </c>
      <c r="H459" s="9">
        <v>458</v>
      </c>
      <c r="J459" t="s">
        <v>1625</v>
      </c>
      <c r="K459" t="str">
        <f t="shared" si="40"/>
        <v>Chattahoochee County,H1</v>
      </c>
      <c r="L459" t="str">
        <f t="shared" si="41"/>
        <v>Chattahoochee County</v>
      </c>
      <c r="M459" t="str">
        <f t="shared" si="42"/>
        <v>Chattahoochee</v>
      </c>
    </row>
    <row r="460" spans="1:13" x14ac:dyDescent="0.25">
      <c r="A460" s="1">
        <v>459</v>
      </c>
      <c r="B460" s="1">
        <v>11</v>
      </c>
      <c r="C460" s="28">
        <f t="shared" si="38"/>
        <v>331</v>
      </c>
      <c r="D460" s="13" t="str">
        <f t="shared" si="39"/>
        <v>459|11|331</v>
      </c>
      <c r="F460" s="9" t="s">
        <v>4962</v>
      </c>
      <c r="G460" s="9" t="s">
        <v>5078</v>
      </c>
      <c r="H460" s="9">
        <v>459</v>
      </c>
      <c r="J460" t="s">
        <v>1626</v>
      </c>
      <c r="K460" t="str">
        <f t="shared" si="40"/>
        <v>Chattooga County,H1</v>
      </c>
      <c r="L460" t="str">
        <f t="shared" si="41"/>
        <v>Chattooga County</v>
      </c>
      <c r="M460" t="str">
        <f t="shared" si="42"/>
        <v>Chattooga</v>
      </c>
    </row>
    <row r="461" spans="1:13" x14ac:dyDescent="0.25">
      <c r="A461" s="1">
        <v>460</v>
      </c>
      <c r="B461" s="1">
        <v>11</v>
      </c>
      <c r="C461" s="28">
        <f t="shared" si="38"/>
        <v>339</v>
      </c>
      <c r="D461" s="13" t="str">
        <f t="shared" si="39"/>
        <v>460|11|339</v>
      </c>
      <c r="F461" s="9" t="s">
        <v>4970</v>
      </c>
      <c r="G461" s="9" t="s">
        <v>5079</v>
      </c>
      <c r="H461" s="9">
        <v>460</v>
      </c>
      <c r="J461" t="s">
        <v>1627</v>
      </c>
      <c r="K461" t="str">
        <f t="shared" si="40"/>
        <v>Cherokee County,H1</v>
      </c>
      <c r="L461" t="str">
        <f t="shared" si="41"/>
        <v>Cherokee County</v>
      </c>
      <c r="M461" t="str">
        <f t="shared" si="42"/>
        <v>Cherokee</v>
      </c>
    </row>
    <row r="462" spans="1:13" x14ac:dyDescent="0.25">
      <c r="A462" s="1">
        <v>461</v>
      </c>
      <c r="B462" s="1">
        <v>11</v>
      </c>
      <c r="C462" s="28">
        <f t="shared" si="38"/>
        <v>371</v>
      </c>
      <c r="D462" s="13" t="str">
        <f t="shared" si="39"/>
        <v>461|11|371</v>
      </c>
      <c r="F462" s="9" t="s">
        <v>4998</v>
      </c>
      <c r="G462" s="9" t="s">
        <v>5080</v>
      </c>
      <c r="H462" s="9">
        <v>461</v>
      </c>
      <c r="J462" t="s">
        <v>1628</v>
      </c>
      <c r="K462" t="str">
        <f t="shared" si="40"/>
        <v>Clarke County,H6</v>
      </c>
      <c r="L462" t="str">
        <f t="shared" si="41"/>
        <v>Clarke County</v>
      </c>
      <c r="M462" t="str">
        <f t="shared" si="42"/>
        <v>Clarke</v>
      </c>
    </row>
    <row r="463" spans="1:13" x14ac:dyDescent="0.25">
      <c r="A463" s="1">
        <v>462</v>
      </c>
      <c r="B463" s="1">
        <v>11</v>
      </c>
      <c r="C463" s="28">
        <f t="shared" si="38"/>
        <v>373</v>
      </c>
      <c r="D463" s="13" t="str">
        <f t="shared" si="39"/>
        <v>462|11|373</v>
      </c>
      <c r="F463" s="9" t="s">
        <v>5000</v>
      </c>
      <c r="G463" s="9" t="s">
        <v>5081</v>
      </c>
      <c r="H463" s="9">
        <v>462</v>
      </c>
      <c r="J463" t="s">
        <v>1629</v>
      </c>
      <c r="K463" t="str">
        <f t="shared" si="40"/>
        <v>Clay County,H1</v>
      </c>
      <c r="L463" t="str">
        <f t="shared" si="41"/>
        <v>Clay County</v>
      </c>
      <c r="M463" t="str">
        <f t="shared" si="42"/>
        <v>Clay</v>
      </c>
    </row>
    <row r="464" spans="1:13" x14ac:dyDescent="0.25">
      <c r="A464" s="1">
        <v>463</v>
      </c>
      <c r="B464" s="1">
        <v>11</v>
      </c>
      <c r="C464" s="28">
        <f t="shared" si="38"/>
        <v>374</v>
      </c>
      <c r="D464" s="13" t="str">
        <f t="shared" si="39"/>
        <v>463|11|374</v>
      </c>
      <c r="F464" s="9" t="s">
        <v>5001</v>
      </c>
      <c r="G464" s="9" t="s">
        <v>5082</v>
      </c>
      <c r="H464" s="9">
        <v>463</v>
      </c>
      <c r="J464" t="s">
        <v>1630</v>
      </c>
      <c r="K464" t="str">
        <f t="shared" si="40"/>
        <v>Clayton County,H1</v>
      </c>
      <c r="L464" t="str">
        <f t="shared" si="41"/>
        <v>Clayton County</v>
      </c>
      <c r="M464" t="str">
        <f t="shared" si="42"/>
        <v>Clayton</v>
      </c>
    </row>
    <row r="465" spans="1:13" x14ac:dyDescent="0.25">
      <c r="A465" s="1">
        <v>464</v>
      </c>
      <c r="B465" s="1">
        <v>11</v>
      </c>
      <c r="C465" s="28">
        <f t="shared" si="38"/>
        <v>381</v>
      </c>
      <c r="D465" s="13" t="str">
        <f t="shared" si="39"/>
        <v>464|11|381</v>
      </c>
      <c r="F465" s="9" t="s">
        <v>5008</v>
      </c>
      <c r="G465" s="9" t="s">
        <v>5083</v>
      </c>
      <c r="H465" s="9">
        <v>464</v>
      </c>
      <c r="J465" t="s">
        <v>1631</v>
      </c>
      <c r="K465" t="str">
        <f t="shared" si="40"/>
        <v>Clinch County,H1</v>
      </c>
      <c r="L465" t="str">
        <f t="shared" si="41"/>
        <v>Clinch County</v>
      </c>
      <c r="M465" t="str">
        <f t="shared" si="42"/>
        <v>Clinch</v>
      </c>
    </row>
    <row r="466" spans="1:13" x14ac:dyDescent="0.25">
      <c r="A466" s="1">
        <v>465</v>
      </c>
      <c r="B466" s="1">
        <v>11</v>
      </c>
      <c r="C466" s="28">
        <f t="shared" si="38"/>
        <v>387</v>
      </c>
      <c r="D466" s="13" t="str">
        <f t="shared" si="39"/>
        <v>465|11|387</v>
      </c>
      <c r="F466" s="9" t="s">
        <v>5013</v>
      </c>
      <c r="G466" s="9" t="s">
        <v>5084</v>
      </c>
      <c r="H466" s="9">
        <v>465</v>
      </c>
      <c r="J466" t="s">
        <v>1632</v>
      </c>
      <c r="K466" t="str">
        <f t="shared" si="40"/>
        <v>Cobb County,H1</v>
      </c>
      <c r="L466" t="str">
        <f t="shared" si="41"/>
        <v>Cobb County</v>
      </c>
      <c r="M466" t="str">
        <f t="shared" si="42"/>
        <v>Cobb</v>
      </c>
    </row>
    <row r="467" spans="1:13" x14ac:dyDescent="0.25">
      <c r="A467" s="1">
        <v>466</v>
      </c>
      <c r="B467" s="1">
        <v>11</v>
      </c>
      <c r="C467" s="28">
        <f t="shared" si="38"/>
        <v>393</v>
      </c>
      <c r="D467" s="13" t="str">
        <f t="shared" si="39"/>
        <v>466|11|393</v>
      </c>
      <c r="F467" s="9" t="s">
        <v>5019</v>
      </c>
      <c r="G467" s="9" t="s">
        <v>5085</v>
      </c>
      <c r="H467" s="9">
        <v>466</v>
      </c>
      <c r="J467" t="s">
        <v>1633</v>
      </c>
      <c r="K467" t="str">
        <f t="shared" si="40"/>
        <v>Coffee County,H1</v>
      </c>
      <c r="L467" t="str">
        <f t="shared" si="41"/>
        <v>Coffee County</v>
      </c>
      <c r="M467" t="str">
        <f t="shared" si="42"/>
        <v>Coffee</v>
      </c>
    </row>
    <row r="468" spans="1:13" x14ac:dyDescent="0.25">
      <c r="A468" s="1">
        <v>467</v>
      </c>
      <c r="B468" s="1">
        <v>11</v>
      </c>
      <c r="C468" s="28">
        <f t="shared" si="38"/>
        <v>407</v>
      </c>
      <c r="D468" s="13" t="str">
        <f t="shared" si="39"/>
        <v>467|11|407</v>
      </c>
      <c r="F468" s="9" t="s">
        <v>5031</v>
      </c>
      <c r="G468" s="9" t="s">
        <v>5086</v>
      </c>
      <c r="H468" s="9">
        <v>467</v>
      </c>
      <c r="J468" t="s">
        <v>1634</v>
      </c>
      <c r="K468" t="str">
        <f t="shared" si="40"/>
        <v>Colquitt County,H1</v>
      </c>
      <c r="L468" t="str">
        <f t="shared" si="41"/>
        <v>Colquitt County</v>
      </c>
      <c r="M468" t="str">
        <f t="shared" si="42"/>
        <v>Colquitt</v>
      </c>
    </row>
    <row r="469" spans="1:13" x14ac:dyDescent="0.25">
      <c r="A469" s="1">
        <v>468</v>
      </c>
      <c r="B469" s="1">
        <v>11</v>
      </c>
      <c r="C469" s="28">
        <f t="shared" si="38"/>
        <v>408</v>
      </c>
      <c r="D469" s="13" t="str">
        <f t="shared" si="39"/>
        <v>468|11|408</v>
      </c>
      <c r="F469" s="9" t="s">
        <v>5032</v>
      </c>
      <c r="G469" s="9" t="s">
        <v>5087</v>
      </c>
      <c r="H469" s="9">
        <v>468</v>
      </c>
      <c r="J469" t="s">
        <v>1635</v>
      </c>
      <c r="K469" t="str">
        <f t="shared" si="40"/>
        <v>Columbia County,H1</v>
      </c>
      <c r="L469" t="str">
        <f t="shared" si="41"/>
        <v>Columbia County</v>
      </c>
      <c r="M469" t="str">
        <f t="shared" si="42"/>
        <v>Columbia</v>
      </c>
    </row>
    <row r="470" spans="1:13" x14ac:dyDescent="0.25">
      <c r="A470" s="1">
        <v>469</v>
      </c>
      <c r="B470" s="1">
        <v>11</v>
      </c>
      <c r="C470" s="28">
        <f t="shared" si="38"/>
        <v>422</v>
      </c>
      <c r="D470" s="13" t="str">
        <f t="shared" si="39"/>
        <v>469|11|422</v>
      </c>
      <c r="F470" s="9" t="s">
        <v>5044</v>
      </c>
      <c r="G470" s="9" t="s">
        <v>5088</v>
      </c>
      <c r="H470" s="9">
        <v>469</v>
      </c>
      <c r="J470" t="s">
        <v>1636</v>
      </c>
      <c r="K470" t="str">
        <f t="shared" si="40"/>
        <v>Cook County,H1</v>
      </c>
      <c r="L470" t="str">
        <f t="shared" si="41"/>
        <v>Cook County</v>
      </c>
      <c r="M470" t="str">
        <f t="shared" si="42"/>
        <v>Cook</v>
      </c>
    </row>
    <row r="471" spans="1:13" x14ac:dyDescent="0.25">
      <c r="A471" s="1">
        <v>470</v>
      </c>
      <c r="B471" s="1">
        <v>11</v>
      </c>
      <c r="C471" s="28">
        <f t="shared" si="38"/>
        <v>439</v>
      </c>
      <c r="D471" s="13" t="str">
        <f t="shared" si="39"/>
        <v>470|11|439</v>
      </c>
      <c r="F471" s="9" t="s">
        <v>5059</v>
      </c>
      <c r="G471" s="9" t="s">
        <v>5089</v>
      </c>
      <c r="H471" s="9">
        <v>470</v>
      </c>
      <c r="J471" t="s">
        <v>1637</v>
      </c>
      <c r="K471" t="str">
        <f t="shared" si="40"/>
        <v>Coweta County,H1</v>
      </c>
      <c r="L471" t="str">
        <f t="shared" si="41"/>
        <v>Coweta County</v>
      </c>
      <c r="M471" t="str">
        <f t="shared" si="42"/>
        <v>Coweta</v>
      </c>
    </row>
    <row r="472" spans="1:13" x14ac:dyDescent="0.25">
      <c r="A472" s="1">
        <v>471</v>
      </c>
      <c r="B472" s="1">
        <v>11</v>
      </c>
      <c r="C472" s="28">
        <f t="shared" si="38"/>
        <v>446</v>
      </c>
      <c r="D472" s="13" t="str">
        <f t="shared" si="39"/>
        <v>471|11|446</v>
      </c>
      <c r="F472" s="9" t="s">
        <v>5066</v>
      </c>
      <c r="G472" s="9" t="s">
        <v>5090</v>
      </c>
      <c r="H472" s="9">
        <v>471</v>
      </c>
      <c r="J472" t="s">
        <v>1638</v>
      </c>
      <c r="K472" t="str">
        <f t="shared" si="40"/>
        <v>Crawford County,H1</v>
      </c>
      <c r="L472" t="str">
        <f t="shared" si="41"/>
        <v>Crawford County</v>
      </c>
      <c r="M472" t="str">
        <f t="shared" si="42"/>
        <v>Crawford</v>
      </c>
    </row>
    <row r="473" spans="1:13" x14ac:dyDescent="0.25">
      <c r="A473" s="1">
        <v>472</v>
      </c>
      <c r="B473" s="1">
        <v>11</v>
      </c>
      <c r="C473" s="28">
        <f t="shared" si="38"/>
        <v>449</v>
      </c>
      <c r="D473" s="13" t="str">
        <f t="shared" si="39"/>
        <v>472|11|449</v>
      </c>
      <c r="F473" s="9" t="s">
        <v>5069</v>
      </c>
      <c r="G473" s="9" t="s">
        <v>5091</v>
      </c>
      <c r="H473" s="9">
        <v>472</v>
      </c>
      <c r="J473" t="s">
        <v>1639</v>
      </c>
      <c r="K473" t="str">
        <f t="shared" si="40"/>
        <v>Crisp County,H1</v>
      </c>
      <c r="L473" t="str">
        <f t="shared" si="41"/>
        <v>Crisp County</v>
      </c>
      <c r="M473" t="str">
        <f t="shared" si="42"/>
        <v>Crisp</v>
      </c>
    </row>
    <row r="474" spans="1:13" x14ac:dyDescent="0.25">
      <c r="A474" s="1">
        <v>473</v>
      </c>
      <c r="B474" s="1">
        <v>11</v>
      </c>
      <c r="C474" s="28">
        <f t="shared" si="38"/>
        <v>467</v>
      </c>
      <c r="D474" s="13" t="str">
        <f t="shared" si="39"/>
        <v>473|11|467</v>
      </c>
      <c r="F474" s="9" t="s">
        <v>5086</v>
      </c>
      <c r="G474" s="9" t="s">
        <v>5092</v>
      </c>
      <c r="H474" s="9">
        <v>473</v>
      </c>
      <c r="J474" t="s">
        <v>1640</v>
      </c>
      <c r="K474" t="str">
        <f t="shared" si="40"/>
        <v>Dade County,H1</v>
      </c>
      <c r="L474" t="str">
        <f t="shared" si="41"/>
        <v>Dade County</v>
      </c>
      <c r="M474" t="str">
        <f t="shared" si="42"/>
        <v>Dade</v>
      </c>
    </row>
    <row r="475" spans="1:13" x14ac:dyDescent="0.25">
      <c r="A475" s="1">
        <v>474</v>
      </c>
      <c r="B475" s="1">
        <v>11</v>
      </c>
      <c r="C475" s="28">
        <f t="shared" si="38"/>
        <v>486</v>
      </c>
      <c r="D475" s="13" t="str">
        <f t="shared" si="39"/>
        <v>474|11|486</v>
      </c>
      <c r="F475" s="9" t="s">
        <v>5104</v>
      </c>
      <c r="G475" s="9" t="s">
        <v>5093</v>
      </c>
      <c r="H475" s="9">
        <v>474</v>
      </c>
      <c r="J475" t="s">
        <v>1641</v>
      </c>
      <c r="K475" t="str">
        <f t="shared" si="40"/>
        <v>Dawson County,H1</v>
      </c>
      <c r="L475" t="str">
        <f t="shared" si="41"/>
        <v>Dawson County</v>
      </c>
      <c r="M475" t="str">
        <f t="shared" si="42"/>
        <v>Dawson</v>
      </c>
    </row>
    <row r="476" spans="1:13" x14ac:dyDescent="0.25">
      <c r="A476" s="1">
        <v>475</v>
      </c>
      <c r="B476" s="1">
        <v>11</v>
      </c>
      <c r="C476" s="28">
        <f t="shared" si="38"/>
        <v>493</v>
      </c>
      <c r="D476" s="13" t="str">
        <f t="shared" si="39"/>
        <v>475|11|493</v>
      </c>
      <c r="F476" s="9" t="s">
        <v>5110</v>
      </c>
      <c r="G476" s="9" t="s">
        <v>4554</v>
      </c>
      <c r="H476" s="9">
        <v>475</v>
      </c>
      <c r="J476" t="s">
        <v>1642</v>
      </c>
      <c r="K476" t="str">
        <f t="shared" si="40"/>
        <v>Decatur County,H1</v>
      </c>
      <c r="L476" t="str">
        <f t="shared" si="41"/>
        <v>Decatur County</v>
      </c>
      <c r="M476" t="str">
        <f t="shared" si="42"/>
        <v>Decatur</v>
      </c>
    </row>
    <row r="477" spans="1:13" x14ac:dyDescent="0.25">
      <c r="A477" s="1">
        <v>476</v>
      </c>
      <c r="B477" s="1">
        <v>11</v>
      </c>
      <c r="C477" s="28">
        <f t="shared" si="38"/>
        <v>496</v>
      </c>
      <c r="D477" s="13" t="str">
        <f t="shared" si="39"/>
        <v>476|11|496</v>
      </c>
      <c r="F477" s="9" t="s">
        <v>5113</v>
      </c>
      <c r="G477" s="9" t="s">
        <v>5094</v>
      </c>
      <c r="H477" s="9">
        <v>476</v>
      </c>
      <c r="J477" t="s">
        <v>1643</v>
      </c>
      <c r="K477" t="str">
        <f t="shared" si="40"/>
        <v>DeKalb County,H1</v>
      </c>
      <c r="L477" t="str">
        <f t="shared" si="41"/>
        <v>DeKalb County</v>
      </c>
      <c r="M477" t="str">
        <f t="shared" si="42"/>
        <v>DeKalb</v>
      </c>
    </row>
    <row r="478" spans="1:13" x14ac:dyDescent="0.25">
      <c r="A478" s="1">
        <v>477</v>
      </c>
      <c r="B478" s="1">
        <v>11</v>
      </c>
      <c r="C478" s="28">
        <f t="shared" si="38"/>
        <v>525</v>
      </c>
      <c r="D478" s="13" t="str">
        <f t="shared" si="39"/>
        <v>477|11|525</v>
      </c>
      <c r="F478" s="9" t="s">
        <v>5138</v>
      </c>
      <c r="G478" s="9" t="s">
        <v>5095</v>
      </c>
      <c r="H478" s="9">
        <v>477</v>
      </c>
      <c r="J478" t="s">
        <v>1644</v>
      </c>
      <c r="K478" t="str">
        <f t="shared" si="40"/>
        <v>Dodge County,H1</v>
      </c>
      <c r="L478" t="str">
        <f t="shared" si="41"/>
        <v>Dodge County</v>
      </c>
      <c r="M478" t="str">
        <f t="shared" si="42"/>
        <v>Dodge</v>
      </c>
    </row>
    <row r="479" spans="1:13" x14ac:dyDescent="0.25">
      <c r="A479" s="1">
        <v>478</v>
      </c>
      <c r="B479" s="1">
        <v>11</v>
      </c>
      <c r="C479" s="28">
        <f t="shared" si="38"/>
        <v>530</v>
      </c>
      <c r="D479" s="13" t="str">
        <f t="shared" si="39"/>
        <v>478|11|530</v>
      </c>
      <c r="F479" s="9" t="s">
        <v>5143</v>
      </c>
      <c r="G479" s="9" t="s">
        <v>5096</v>
      </c>
      <c r="H479" s="9">
        <v>478</v>
      </c>
      <c r="J479" t="s">
        <v>1645</v>
      </c>
      <c r="K479" t="str">
        <f t="shared" si="40"/>
        <v>Dooly County,H1</v>
      </c>
      <c r="L479" t="str">
        <f t="shared" si="41"/>
        <v>Dooly County</v>
      </c>
      <c r="M479" t="str">
        <f t="shared" si="42"/>
        <v>Dooly</v>
      </c>
    </row>
    <row r="480" spans="1:13" x14ac:dyDescent="0.25">
      <c r="A480" s="1">
        <v>479</v>
      </c>
      <c r="B480" s="1">
        <v>11</v>
      </c>
      <c r="C480" s="28">
        <f t="shared" si="38"/>
        <v>534</v>
      </c>
      <c r="D480" s="13" t="str">
        <f t="shared" si="39"/>
        <v>479|11|534</v>
      </c>
      <c r="F480" s="9" t="s">
        <v>5146</v>
      </c>
      <c r="G480" s="9" t="s">
        <v>5097</v>
      </c>
      <c r="H480" s="9">
        <v>479</v>
      </c>
      <c r="J480" t="s">
        <v>1646</v>
      </c>
      <c r="K480" t="str">
        <f t="shared" si="40"/>
        <v>Dougherty County,H1</v>
      </c>
      <c r="L480" t="str">
        <f t="shared" si="41"/>
        <v>Dougherty County</v>
      </c>
      <c r="M480" t="str">
        <f t="shared" si="42"/>
        <v>Dougherty</v>
      </c>
    </row>
    <row r="481" spans="1:13" x14ac:dyDescent="0.25">
      <c r="A481" s="1">
        <v>480</v>
      </c>
      <c r="B481" s="1">
        <v>11</v>
      </c>
      <c r="C481" s="28">
        <f t="shared" si="38"/>
        <v>535</v>
      </c>
      <c r="D481" s="13" t="str">
        <f t="shared" si="39"/>
        <v>480|11|535</v>
      </c>
      <c r="F481" s="9" t="s">
        <v>5147</v>
      </c>
      <c r="G481" s="9" t="s">
        <v>5098</v>
      </c>
      <c r="H481" s="9">
        <v>480</v>
      </c>
      <c r="J481" t="s">
        <v>1647</v>
      </c>
      <c r="K481" t="str">
        <f t="shared" si="40"/>
        <v>Douglas County,H1</v>
      </c>
      <c r="L481" t="str">
        <f t="shared" si="41"/>
        <v>Douglas County</v>
      </c>
      <c r="M481" t="str">
        <f t="shared" si="42"/>
        <v>Douglas</v>
      </c>
    </row>
    <row r="482" spans="1:13" x14ac:dyDescent="0.25">
      <c r="A482" s="1">
        <v>481</v>
      </c>
      <c r="B482" s="1">
        <v>11</v>
      </c>
      <c r="C482" s="28">
        <f t="shared" si="38"/>
        <v>551</v>
      </c>
      <c r="D482" s="13" t="str">
        <f t="shared" si="39"/>
        <v>481|11|551</v>
      </c>
      <c r="F482" s="9" t="s">
        <v>5163</v>
      </c>
      <c r="G482" s="9" t="s">
        <v>5099</v>
      </c>
      <c r="H482" s="9">
        <v>481</v>
      </c>
      <c r="J482" t="s">
        <v>1648</v>
      </c>
      <c r="K482" t="str">
        <f t="shared" si="40"/>
        <v>Early County,H1</v>
      </c>
      <c r="L482" t="str">
        <f t="shared" si="41"/>
        <v>Early County</v>
      </c>
      <c r="M482" t="str">
        <f t="shared" si="42"/>
        <v>Early</v>
      </c>
    </row>
    <row r="483" spans="1:13" x14ac:dyDescent="0.25">
      <c r="A483" s="1">
        <v>482</v>
      </c>
      <c r="B483" s="1">
        <v>11</v>
      </c>
      <c r="C483" s="28">
        <f t="shared" si="38"/>
        <v>559</v>
      </c>
      <c r="D483" s="13" t="str">
        <f t="shared" si="39"/>
        <v>482|11|559</v>
      </c>
      <c r="F483" s="9" t="s">
        <v>5167</v>
      </c>
      <c r="G483" s="9" t="s">
        <v>5100</v>
      </c>
      <c r="H483" s="9">
        <v>482</v>
      </c>
      <c r="J483" t="s">
        <v>1649</v>
      </c>
      <c r="K483" t="str">
        <f t="shared" si="40"/>
        <v>Echols County,H1</v>
      </c>
      <c r="L483" t="str">
        <f t="shared" si="41"/>
        <v>Echols County</v>
      </c>
      <c r="M483" t="str">
        <f t="shared" si="42"/>
        <v>Echols</v>
      </c>
    </row>
    <row r="484" spans="1:13" x14ac:dyDescent="0.25">
      <c r="A484" s="1">
        <v>483</v>
      </c>
      <c r="B484" s="1">
        <v>11</v>
      </c>
      <c r="C484" s="28">
        <f t="shared" si="38"/>
        <v>568</v>
      </c>
      <c r="D484" s="13" t="str">
        <f t="shared" si="39"/>
        <v>483|11|568</v>
      </c>
      <c r="F484" s="9" t="s">
        <v>5176</v>
      </c>
      <c r="G484" s="9" t="s">
        <v>5101</v>
      </c>
      <c r="H484" s="9">
        <v>483</v>
      </c>
      <c r="J484" t="s">
        <v>1650</v>
      </c>
      <c r="K484" t="str">
        <f t="shared" si="40"/>
        <v>Effingham County,H1</v>
      </c>
      <c r="L484" t="str">
        <f t="shared" si="41"/>
        <v>Effingham County</v>
      </c>
      <c r="M484" t="str">
        <f t="shared" si="42"/>
        <v>Effingham</v>
      </c>
    </row>
    <row r="485" spans="1:13" x14ac:dyDescent="0.25">
      <c r="A485" s="1">
        <v>484</v>
      </c>
      <c r="B485" s="1">
        <v>11</v>
      </c>
      <c r="C485" s="28">
        <f t="shared" si="38"/>
        <v>571</v>
      </c>
      <c r="D485" s="13" t="str">
        <f t="shared" si="39"/>
        <v>484|11|571</v>
      </c>
      <c r="F485" s="9" t="s">
        <v>5179</v>
      </c>
      <c r="G485" s="9" t="s">
        <v>5102</v>
      </c>
      <c r="H485" s="9">
        <v>484</v>
      </c>
      <c r="J485" t="s">
        <v>1651</v>
      </c>
      <c r="K485" t="str">
        <f t="shared" si="40"/>
        <v>Elbert County,H1</v>
      </c>
      <c r="L485" t="str">
        <f t="shared" si="41"/>
        <v>Elbert County</v>
      </c>
      <c r="M485" t="str">
        <f t="shared" si="42"/>
        <v>Elbert</v>
      </c>
    </row>
    <row r="486" spans="1:13" x14ac:dyDescent="0.25">
      <c r="A486" s="1">
        <v>485</v>
      </c>
      <c r="B486" s="1">
        <v>11</v>
      </c>
      <c r="C486" s="28">
        <f t="shared" si="38"/>
        <v>579</v>
      </c>
      <c r="D486" s="13" t="str">
        <f t="shared" si="39"/>
        <v>485|11|579</v>
      </c>
      <c r="F486" s="9" t="s">
        <v>5187</v>
      </c>
      <c r="G486" s="9" t="s">
        <v>5103</v>
      </c>
      <c r="H486" s="9">
        <v>485</v>
      </c>
      <c r="J486" t="s">
        <v>1652</v>
      </c>
      <c r="K486" t="str">
        <f t="shared" si="40"/>
        <v>Emanuel County,H1</v>
      </c>
      <c r="L486" t="str">
        <f t="shared" si="41"/>
        <v>Emanuel County</v>
      </c>
      <c r="M486" t="str">
        <f t="shared" si="42"/>
        <v>Emanuel</v>
      </c>
    </row>
    <row r="487" spans="1:13" x14ac:dyDescent="0.25">
      <c r="A487" s="1">
        <v>486</v>
      </c>
      <c r="B487" s="1">
        <v>11</v>
      </c>
      <c r="C487" s="28">
        <f t="shared" si="38"/>
        <v>593</v>
      </c>
      <c r="D487" s="13" t="str">
        <f t="shared" si="39"/>
        <v>486|11|593</v>
      </c>
      <c r="F487" s="9" t="s">
        <v>5199</v>
      </c>
      <c r="G487" s="9" t="s">
        <v>5104</v>
      </c>
      <c r="H487" s="9">
        <v>486</v>
      </c>
      <c r="J487" t="s">
        <v>1653</v>
      </c>
      <c r="K487" t="str">
        <f t="shared" si="40"/>
        <v>Evans County,H1</v>
      </c>
      <c r="L487" t="str">
        <f t="shared" si="41"/>
        <v>Evans County</v>
      </c>
      <c r="M487" t="str">
        <f t="shared" si="42"/>
        <v>Evans</v>
      </c>
    </row>
    <row r="488" spans="1:13" x14ac:dyDescent="0.25">
      <c r="A488" s="1">
        <v>487</v>
      </c>
      <c r="B488" s="1">
        <v>11</v>
      </c>
      <c r="C488" s="28">
        <f t="shared" si="38"/>
        <v>603</v>
      </c>
      <c r="D488" s="13" t="str">
        <f t="shared" si="39"/>
        <v>487|11|603</v>
      </c>
      <c r="F488" s="9" t="s">
        <v>5205</v>
      </c>
      <c r="G488" s="9" t="s">
        <v>5105</v>
      </c>
      <c r="H488" s="9">
        <v>487</v>
      </c>
      <c r="J488" t="s">
        <v>1654</v>
      </c>
      <c r="K488" t="str">
        <f t="shared" si="40"/>
        <v>Fannin County,H1</v>
      </c>
      <c r="L488" t="str">
        <f t="shared" si="41"/>
        <v>Fannin County</v>
      </c>
      <c r="M488" t="str">
        <f t="shared" si="42"/>
        <v>Fannin</v>
      </c>
    </row>
    <row r="489" spans="1:13" x14ac:dyDescent="0.25">
      <c r="A489" s="1">
        <v>488</v>
      </c>
      <c r="B489" s="1">
        <v>11</v>
      </c>
      <c r="C489" s="28">
        <f t="shared" si="38"/>
        <v>608</v>
      </c>
      <c r="D489" s="13" t="str">
        <f t="shared" si="39"/>
        <v>488|11|608</v>
      </c>
      <c r="F489" s="9" t="s">
        <v>5210</v>
      </c>
      <c r="G489" s="9" t="s">
        <v>5106</v>
      </c>
      <c r="H489" s="9">
        <v>488</v>
      </c>
      <c r="J489" t="s">
        <v>1655</v>
      </c>
      <c r="K489" t="str">
        <f t="shared" si="40"/>
        <v>Fayette County,H1</v>
      </c>
      <c r="L489" t="str">
        <f t="shared" si="41"/>
        <v>Fayette County</v>
      </c>
      <c r="M489" t="str">
        <f t="shared" si="42"/>
        <v>Fayette</v>
      </c>
    </row>
    <row r="490" spans="1:13" x14ac:dyDescent="0.25">
      <c r="A490" s="1">
        <v>489</v>
      </c>
      <c r="B490" s="1">
        <v>11</v>
      </c>
      <c r="C490" s="28">
        <f t="shared" si="38"/>
        <v>620</v>
      </c>
      <c r="D490" s="13" t="str">
        <f t="shared" si="39"/>
        <v>489|11|620</v>
      </c>
      <c r="F490" s="9" t="s">
        <v>5221</v>
      </c>
      <c r="G490" s="9" t="s">
        <v>4494</v>
      </c>
      <c r="H490" s="9">
        <v>489</v>
      </c>
      <c r="J490" t="s">
        <v>1656</v>
      </c>
      <c r="K490" t="str">
        <f t="shared" si="40"/>
        <v>Floyd County,H1</v>
      </c>
      <c r="L490" t="str">
        <f t="shared" si="41"/>
        <v>Floyd County</v>
      </c>
      <c r="M490" t="str">
        <f t="shared" si="42"/>
        <v>Floyd</v>
      </c>
    </row>
    <row r="491" spans="1:13" x14ac:dyDescent="0.25">
      <c r="A491" s="1">
        <v>490</v>
      </c>
      <c r="B491" s="1">
        <v>11</v>
      </c>
      <c r="C491" s="28">
        <f t="shared" si="38"/>
        <v>627</v>
      </c>
      <c r="D491" s="13" t="str">
        <f t="shared" si="39"/>
        <v>490|11|627</v>
      </c>
      <c r="F491" s="9" t="s">
        <v>5228</v>
      </c>
      <c r="G491" s="9" t="s">
        <v>5107</v>
      </c>
      <c r="H491" s="9">
        <v>490</v>
      </c>
      <c r="J491" t="s">
        <v>1657</v>
      </c>
      <c r="K491" t="str">
        <f t="shared" si="40"/>
        <v>Forsyth County,H1</v>
      </c>
      <c r="L491" t="str">
        <f t="shared" si="41"/>
        <v>Forsyth County</v>
      </c>
      <c r="M491" t="str">
        <f t="shared" si="42"/>
        <v>Forsyth</v>
      </c>
    </row>
    <row r="492" spans="1:13" x14ac:dyDescent="0.25">
      <c r="A492" s="1">
        <v>491</v>
      </c>
      <c r="B492" s="1">
        <v>11</v>
      </c>
      <c r="C492" s="28">
        <f t="shared" si="38"/>
        <v>632</v>
      </c>
      <c r="D492" s="13" t="str">
        <f t="shared" si="39"/>
        <v>491|11|632</v>
      </c>
      <c r="F492" s="9" t="s">
        <v>5232</v>
      </c>
      <c r="G492" s="9" t="s">
        <v>5108</v>
      </c>
      <c r="H492" s="9">
        <v>491</v>
      </c>
      <c r="J492" t="s">
        <v>1658</v>
      </c>
      <c r="K492" t="str">
        <f t="shared" si="40"/>
        <v>Franklin County,H1</v>
      </c>
      <c r="L492" t="str">
        <f t="shared" si="41"/>
        <v>Franklin County</v>
      </c>
      <c r="M492" t="str">
        <f t="shared" si="42"/>
        <v>Franklin</v>
      </c>
    </row>
    <row r="493" spans="1:13" x14ac:dyDescent="0.25">
      <c r="A493" s="1">
        <v>492</v>
      </c>
      <c r="B493" s="1">
        <v>11</v>
      </c>
      <c r="C493" s="28">
        <f t="shared" si="38"/>
        <v>642</v>
      </c>
      <c r="D493" s="13" t="str">
        <f t="shared" si="39"/>
        <v>492|11|642</v>
      </c>
      <c r="F493" s="9" t="s">
        <v>5240</v>
      </c>
      <c r="G493" s="9" t="s">
        <v>5109</v>
      </c>
      <c r="H493" s="9">
        <v>492</v>
      </c>
      <c r="J493" t="s">
        <v>1659</v>
      </c>
      <c r="K493" t="str">
        <f t="shared" si="40"/>
        <v>Fulton County,H1</v>
      </c>
      <c r="L493" t="str">
        <f t="shared" si="41"/>
        <v>Fulton County</v>
      </c>
      <c r="M493" t="str">
        <f t="shared" si="42"/>
        <v>Fulton</v>
      </c>
    </row>
    <row r="494" spans="1:13" x14ac:dyDescent="0.25">
      <c r="A494" s="1">
        <v>493</v>
      </c>
      <c r="B494" s="1">
        <v>11</v>
      </c>
      <c r="C494" s="28">
        <f t="shared" si="38"/>
        <v>675</v>
      </c>
      <c r="D494" s="13" t="str">
        <f t="shared" si="39"/>
        <v>493|11|675</v>
      </c>
      <c r="F494" s="9" t="s">
        <v>5272</v>
      </c>
      <c r="G494" s="9" t="s">
        <v>5110</v>
      </c>
      <c r="H494" s="9">
        <v>493</v>
      </c>
      <c r="J494" t="s">
        <v>1660</v>
      </c>
      <c r="K494" t="str">
        <f t="shared" si="40"/>
        <v>Gilmer County,H1</v>
      </c>
      <c r="L494" t="str">
        <f t="shared" si="41"/>
        <v>Gilmer County</v>
      </c>
      <c r="M494" t="str">
        <f t="shared" si="42"/>
        <v>Gilmer</v>
      </c>
    </row>
    <row r="495" spans="1:13" x14ac:dyDescent="0.25">
      <c r="A495" s="1">
        <v>494</v>
      </c>
      <c r="B495" s="1">
        <v>11</v>
      </c>
      <c r="C495" s="28">
        <f t="shared" si="38"/>
        <v>680</v>
      </c>
      <c r="D495" s="13" t="str">
        <f t="shared" si="39"/>
        <v>494|11|680</v>
      </c>
      <c r="F495" s="9" t="s">
        <v>5277</v>
      </c>
      <c r="G495" s="9" t="s">
        <v>5111</v>
      </c>
      <c r="H495" s="9">
        <v>494</v>
      </c>
      <c r="J495" t="s">
        <v>1661</v>
      </c>
      <c r="K495" t="str">
        <f t="shared" si="40"/>
        <v>Glascock County,H1</v>
      </c>
      <c r="L495" t="str">
        <f t="shared" si="41"/>
        <v>Glascock County</v>
      </c>
      <c r="M495" t="str">
        <f t="shared" si="42"/>
        <v>Glascock</v>
      </c>
    </row>
    <row r="496" spans="1:13" x14ac:dyDescent="0.25">
      <c r="A496" s="1">
        <v>495</v>
      </c>
      <c r="B496" s="1">
        <v>11</v>
      </c>
      <c r="C496" s="28">
        <f t="shared" si="38"/>
        <v>684</v>
      </c>
      <c r="D496" s="13" t="str">
        <f t="shared" si="39"/>
        <v>495|11|684</v>
      </c>
      <c r="F496" s="9" t="s">
        <v>5281</v>
      </c>
      <c r="G496" s="9" t="s">
        <v>5112</v>
      </c>
      <c r="H496" s="9">
        <v>495</v>
      </c>
      <c r="J496" t="s">
        <v>1662</v>
      </c>
      <c r="K496" t="str">
        <f t="shared" si="40"/>
        <v>Glynn County,H1</v>
      </c>
      <c r="L496" t="str">
        <f t="shared" si="41"/>
        <v>Glynn County</v>
      </c>
      <c r="M496" t="str">
        <f t="shared" si="42"/>
        <v>Glynn</v>
      </c>
    </row>
    <row r="497" spans="1:13" x14ac:dyDescent="0.25">
      <c r="A497" s="1">
        <v>496</v>
      </c>
      <c r="B497" s="1">
        <v>11</v>
      </c>
      <c r="C497" s="28">
        <f t="shared" ref="C497:C560" si="43">VLOOKUP(F497,$G$2:$H$1970,2,FALSE)</f>
        <v>692</v>
      </c>
      <c r="D497" s="13" t="str">
        <f t="shared" si="39"/>
        <v>496|11|692</v>
      </c>
      <c r="F497" s="9" t="s">
        <v>5289</v>
      </c>
      <c r="G497" s="9" t="s">
        <v>5113</v>
      </c>
      <c r="H497" s="9">
        <v>496</v>
      </c>
      <c r="J497" t="s">
        <v>1663</v>
      </c>
      <c r="K497" t="str">
        <f t="shared" si="40"/>
        <v>Gordon County,H1</v>
      </c>
      <c r="L497" t="str">
        <f t="shared" si="41"/>
        <v>Gordon County</v>
      </c>
      <c r="M497" t="str">
        <f t="shared" si="42"/>
        <v>Gordon</v>
      </c>
    </row>
    <row r="498" spans="1:13" x14ac:dyDescent="0.25">
      <c r="A498" s="1">
        <v>497</v>
      </c>
      <c r="B498" s="1">
        <v>11</v>
      </c>
      <c r="C498" s="28">
        <f t="shared" si="43"/>
        <v>696</v>
      </c>
      <c r="D498" s="13" t="str">
        <f t="shared" si="39"/>
        <v>497|11|696</v>
      </c>
      <c r="F498" s="9" t="s">
        <v>5293</v>
      </c>
      <c r="G498" s="9" t="s">
        <v>5114</v>
      </c>
      <c r="H498" s="9">
        <v>497</v>
      </c>
      <c r="J498" t="s">
        <v>1664</v>
      </c>
      <c r="K498" t="str">
        <f t="shared" si="40"/>
        <v>Grady County,H1</v>
      </c>
      <c r="L498" t="str">
        <f t="shared" si="41"/>
        <v>Grady County</v>
      </c>
      <c r="M498" t="str">
        <f t="shared" si="42"/>
        <v>Grady</v>
      </c>
    </row>
    <row r="499" spans="1:13" x14ac:dyDescent="0.25">
      <c r="A499" s="1">
        <v>498</v>
      </c>
      <c r="B499" s="1">
        <v>11</v>
      </c>
      <c r="C499" s="28">
        <f t="shared" si="43"/>
        <v>717</v>
      </c>
      <c r="D499" s="13" t="str">
        <f t="shared" si="39"/>
        <v>498|11|717</v>
      </c>
      <c r="F499" s="9" t="s">
        <v>5313</v>
      </c>
      <c r="G499" s="9" t="s">
        <v>532</v>
      </c>
      <c r="H499" s="9">
        <v>498</v>
      </c>
      <c r="J499" t="s">
        <v>1665</v>
      </c>
      <c r="K499" t="str">
        <f t="shared" si="40"/>
        <v>Greene County,H1</v>
      </c>
      <c r="L499" t="str">
        <f t="shared" si="41"/>
        <v>Greene County</v>
      </c>
      <c r="M499" t="str">
        <f t="shared" si="42"/>
        <v>Greene</v>
      </c>
    </row>
    <row r="500" spans="1:13" x14ac:dyDescent="0.25">
      <c r="A500" s="1">
        <v>499</v>
      </c>
      <c r="B500" s="1">
        <v>11</v>
      </c>
      <c r="C500" s="28">
        <f t="shared" si="43"/>
        <v>742</v>
      </c>
      <c r="D500" s="13" t="str">
        <f t="shared" si="39"/>
        <v>499|11|742</v>
      </c>
      <c r="F500" s="9" t="s">
        <v>5332</v>
      </c>
      <c r="G500" s="9" t="s">
        <v>5115</v>
      </c>
      <c r="H500" s="9">
        <v>499</v>
      </c>
      <c r="J500" t="s">
        <v>1666</v>
      </c>
      <c r="K500" t="str">
        <f t="shared" si="40"/>
        <v>Gwinnett County,H1</v>
      </c>
      <c r="L500" t="str">
        <f t="shared" si="41"/>
        <v>Gwinnett County</v>
      </c>
      <c r="M500" t="str">
        <f t="shared" si="42"/>
        <v>Gwinnett</v>
      </c>
    </row>
    <row r="501" spans="1:13" x14ac:dyDescent="0.25">
      <c r="A501" s="1">
        <v>500</v>
      </c>
      <c r="B501" s="1">
        <v>11</v>
      </c>
      <c r="C501" s="28">
        <f t="shared" si="43"/>
        <v>744</v>
      </c>
      <c r="D501" s="13" t="str">
        <f t="shared" si="39"/>
        <v>500|11|744</v>
      </c>
      <c r="F501" s="9" t="s">
        <v>5334</v>
      </c>
      <c r="G501" s="9" t="s">
        <v>4454</v>
      </c>
      <c r="H501" s="9">
        <v>500</v>
      </c>
      <c r="J501" t="s">
        <v>1667</v>
      </c>
      <c r="K501" t="str">
        <f t="shared" si="40"/>
        <v>Habersham County,H1</v>
      </c>
      <c r="L501" t="str">
        <f t="shared" si="41"/>
        <v>Habersham County</v>
      </c>
      <c r="M501" t="str">
        <f t="shared" si="42"/>
        <v>Habersham</v>
      </c>
    </row>
    <row r="502" spans="1:13" x14ac:dyDescent="0.25">
      <c r="A502" s="1">
        <v>501</v>
      </c>
      <c r="B502" s="1">
        <v>11</v>
      </c>
      <c r="C502" s="28">
        <f t="shared" si="43"/>
        <v>748</v>
      </c>
      <c r="D502" s="13" t="str">
        <f t="shared" si="39"/>
        <v>501|11|748</v>
      </c>
      <c r="F502" s="9" t="s">
        <v>5337</v>
      </c>
      <c r="G502" s="9" t="s">
        <v>5116</v>
      </c>
      <c r="H502" s="9">
        <v>501</v>
      </c>
      <c r="J502" t="s">
        <v>1668</v>
      </c>
      <c r="K502" t="str">
        <f t="shared" si="40"/>
        <v>Hall County,H1</v>
      </c>
      <c r="L502" t="str">
        <f t="shared" si="41"/>
        <v>Hall County</v>
      </c>
      <c r="M502" t="str">
        <f t="shared" si="42"/>
        <v>Hall</v>
      </c>
    </row>
    <row r="503" spans="1:13" x14ac:dyDescent="0.25">
      <c r="A503" s="1">
        <v>502</v>
      </c>
      <c r="B503" s="1">
        <v>11</v>
      </c>
      <c r="C503" s="28">
        <f t="shared" si="43"/>
        <v>756</v>
      </c>
      <c r="D503" s="13" t="str">
        <f t="shared" si="39"/>
        <v>502|11|756</v>
      </c>
      <c r="F503" s="9" t="s">
        <v>5344</v>
      </c>
      <c r="G503" s="9" t="s">
        <v>5117</v>
      </c>
      <c r="H503" s="9">
        <v>502</v>
      </c>
      <c r="J503" t="s">
        <v>1669</v>
      </c>
      <c r="K503" t="str">
        <f t="shared" si="40"/>
        <v>Hancock County,H1</v>
      </c>
      <c r="L503" t="str">
        <f t="shared" si="41"/>
        <v>Hancock County</v>
      </c>
      <c r="M503" t="str">
        <f t="shared" si="42"/>
        <v>Hancock</v>
      </c>
    </row>
    <row r="504" spans="1:13" x14ac:dyDescent="0.25">
      <c r="A504" s="1">
        <v>503</v>
      </c>
      <c r="B504" s="1">
        <v>11</v>
      </c>
      <c r="C504" s="28">
        <f t="shared" si="43"/>
        <v>761</v>
      </c>
      <c r="D504" s="13" t="str">
        <f t="shared" si="39"/>
        <v>503|11|761</v>
      </c>
      <c r="F504" s="9" t="s">
        <v>5349</v>
      </c>
      <c r="G504" s="9" t="s">
        <v>5118</v>
      </c>
      <c r="H504" s="9">
        <v>503</v>
      </c>
      <c r="J504" t="s">
        <v>1670</v>
      </c>
      <c r="K504" t="str">
        <f t="shared" si="40"/>
        <v>Haralson County,H1</v>
      </c>
      <c r="L504" t="str">
        <f t="shared" si="41"/>
        <v>Haralson County</v>
      </c>
      <c r="M504" t="str">
        <f t="shared" si="42"/>
        <v>Haralson</v>
      </c>
    </row>
    <row r="505" spans="1:13" x14ac:dyDescent="0.25">
      <c r="A505" s="1">
        <v>504</v>
      </c>
      <c r="B505" s="1">
        <v>11</v>
      </c>
      <c r="C505" s="28">
        <f t="shared" si="43"/>
        <v>773</v>
      </c>
      <c r="D505" s="13" t="str">
        <f t="shared" si="39"/>
        <v>504|11|773</v>
      </c>
      <c r="F505" s="9" t="s">
        <v>5361</v>
      </c>
      <c r="G505" s="9" t="s">
        <v>5119</v>
      </c>
      <c r="H505" s="9">
        <v>504</v>
      </c>
      <c r="J505" t="s">
        <v>1671</v>
      </c>
      <c r="K505" t="str">
        <f t="shared" si="40"/>
        <v>Harris County,H1</v>
      </c>
      <c r="L505" t="str">
        <f t="shared" si="41"/>
        <v>Harris County</v>
      </c>
      <c r="M505" t="str">
        <f t="shared" si="42"/>
        <v>Harris</v>
      </c>
    </row>
    <row r="506" spans="1:13" x14ac:dyDescent="0.25">
      <c r="A506" s="1">
        <v>505</v>
      </c>
      <c r="B506" s="1">
        <v>11</v>
      </c>
      <c r="C506" s="28">
        <f t="shared" si="43"/>
        <v>776</v>
      </c>
      <c r="D506" s="13" t="str">
        <f t="shared" si="39"/>
        <v>505|11|776</v>
      </c>
      <c r="F506" s="9" t="s">
        <v>5363</v>
      </c>
      <c r="G506" s="9" t="s">
        <v>5120</v>
      </c>
      <c r="H506" s="9">
        <v>505</v>
      </c>
      <c r="J506" t="s">
        <v>1672</v>
      </c>
      <c r="K506" t="str">
        <f t="shared" si="40"/>
        <v>Hart County,H1</v>
      </c>
      <c r="L506" t="str">
        <f t="shared" si="41"/>
        <v>Hart County</v>
      </c>
      <c r="M506" t="str">
        <f t="shared" si="42"/>
        <v>Hart</v>
      </c>
    </row>
    <row r="507" spans="1:13" x14ac:dyDescent="0.25">
      <c r="A507" s="1">
        <v>506</v>
      </c>
      <c r="B507" s="1">
        <v>11</v>
      </c>
      <c r="C507" s="28">
        <f t="shared" si="43"/>
        <v>787</v>
      </c>
      <c r="D507" s="13" t="str">
        <f t="shared" si="39"/>
        <v>506|11|787</v>
      </c>
      <c r="F507" s="9" t="s">
        <v>5372</v>
      </c>
      <c r="G507" s="9" t="s">
        <v>5121</v>
      </c>
      <c r="H507" s="9">
        <v>506</v>
      </c>
      <c r="J507" t="s">
        <v>1673</v>
      </c>
      <c r="K507" t="str">
        <f t="shared" si="40"/>
        <v>Heard County,H1</v>
      </c>
      <c r="L507" t="str">
        <f t="shared" si="41"/>
        <v>Heard County</v>
      </c>
      <c r="M507" t="str">
        <f t="shared" si="42"/>
        <v>Heard</v>
      </c>
    </row>
    <row r="508" spans="1:13" x14ac:dyDescent="0.25">
      <c r="A508" s="1">
        <v>507</v>
      </c>
      <c r="B508" s="1">
        <v>11</v>
      </c>
      <c r="C508" s="28">
        <f t="shared" si="43"/>
        <v>795</v>
      </c>
      <c r="D508" s="13" t="str">
        <f t="shared" si="39"/>
        <v>507|11|795</v>
      </c>
      <c r="F508" s="9" t="s">
        <v>5380</v>
      </c>
      <c r="G508" s="9" t="s">
        <v>5122</v>
      </c>
      <c r="H508" s="9">
        <v>507</v>
      </c>
      <c r="J508" t="s">
        <v>1674</v>
      </c>
      <c r="K508" t="str">
        <f t="shared" si="40"/>
        <v>Henry County,H1</v>
      </c>
      <c r="L508" t="str">
        <f t="shared" si="41"/>
        <v>Henry County</v>
      </c>
      <c r="M508" t="str">
        <f t="shared" si="42"/>
        <v>Henry</v>
      </c>
    </row>
    <row r="509" spans="1:13" x14ac:dyDescent="0.25">
      <c r="A509" s="1">
        <v>508</v>
      </c>
      <c r="B509" s="1">
        <v>11</v>
      </c>
      <c r="C509" s="28">
        <f t="shared" si="43"/>
        <v>829</v>
      </c>
      <c r="D509" s="13" t="str">
        <f t="shared" si="39"/>
        <v>508|11|829</v>
      </c>
      <c r="F509" s="9" t="s">
        <v>5411</v>
      </c>
      <c r="G509" s="9" t="s">
        <v>5123</v>
      </c>
      <c r="H509" s="9">
        <v>508</v>
      </c>
      <c r="J509" t="s">
        <v>1675</v>
      </c>
      <c r="K509" t="str">
        <f t="shared" si="40"/>
        <v>Houston County,H1</v>
      </c>
      <c r="L509" t="str">
        <f t="shared" si="41"/>
        <v>Houston County</v>
      </c>
      <c r="M509" t="str">
        <f t="shared" si="42"/>
        <v>Houston</v>
      </c>
    </row>
    <row r="510" spans="1:13" x14ac:dyDescent="0.25">
      <c r="A510" s="1">
        <v>509</v>
      </c>
      <c r="B510" s="1">
        <v>11</v>
      </c>
      <c r="C510" s="28">
        <f t="shared" si="43"/>
        <v>864</v>
      </c>
      <c r="D510" s="13" t="str">
        <f t="shared" si="39"/>
        <v>509|11|864</v>
      </c>
      <c r="F510" s="9" t="s">
        <v>5440</v>
      </c>
      <c r="G510" s="9" t="s">
        <v>5124</v>
      </c>
      <c r="H510" s="9">
        <v>509</v>
      </c>
      <c r="J510" t="s">
        <v>1676</v>
      </c>
      <c r="K510" t="str">
        <f t="shared" si="40"/>
        <v>Irwin County,H1</v>
      </c>
      <c r="L510" t="str">
        <f t="shared" si="41"/>
        <v>Irwin County</v>
      </c>
      <c r="M510" t="str">
        <f t="shared" si="42"/>
        <v>Irwin</v>
      </c>
    </row>
    <row r="511" spans="1:13" x14ac:dyDescent="0.25">
      <c r="A511" s="1">
        <v>510</v>
      </c>
      <c r="B511" s="1">
        <v>11</v>
      </c>
      <c r="C511" s="28">
        <f t="shared" si="43"/>
        <v>875</v>
      </c>
      <c r="D511" s="13" t="str">
        <f t="shared" si="39"/>
        <v>510|11|875</v>
      </c>
      <c r="F511" s="9" t="s">
        <v>5450</v>
      </c>
      <c r="G511" s="9" t="s">
        <v>5125</v>
      </c>
      <c r="H511" s="9">
        <v>510</v>
      </c>
      <c r="J511" t="s">
        <v>1677</v>
      </c>
      <c r="K511" t="str">
        <f t="shared" si="40"/>
        <v>Jackson County,H1</v>
      </c>
      <c r="L511" t="str">
        <f t="shared" si="41"/>
        <v>Jackson County</v>
      </c>
      <c r="M511" t="str">
        <f t="shared" si="42"/>
        <v>Jackson</v>
      </c>
    </row>
    <row r="512" spans="1:13" x14ac:dyDescent="0.25">
      <c r="A512" s="1">
        <v>511</v>
      </c>
      <c r="B512" s="1">
        <v>11</v>
      </c>
      <c r="C512" s="28">
        <f t="shared" si="43"/>
        <v>878</v>
      </c>
      <c r="D512" s="13" t="str">
        <f t="shared" si="39"/>
        <v>511|11|878</v>
      </c>
      <c r="F512" s="9" t="s">
        <v>5452</v>
      </c>
      <c r="G512" s="9" t="s">
        <v>5126</v>
      </c>
      <c r="H512" s="9">
        <v>511</v>
      </c>
      <c r="J512" t="s">
        <v>1678</v>
      </c>
      <c r="K512" t="str">
        <f t="shared" si="40"/>
        <v>Jasper County,H1</v>
      </c>
      <c r="L512" t="str">
        <f t="shared" si="41"/>
        <v>Jasper County</v>
      </c>
      <c r="M512" t="str">
        <f t="shared" si="42"/>
        <v>Jasper</v>
      </c>
    </row>
    <row r="513" spans="1:13" x14ac:dyDescent="0.25">
      <c r="A513" s="1">
        <v>512</v>
      </c>
      <c r="B513" s="1">
        <v>11</v>
      </c>
      <c r="C513" s="28">
        <f t="shared" si="43"/>
        <v>881</v>
      </c>
      <c r="D513" s="13" t="str">
        <f t="shared" si="39"/>
        <v>512|11|881</v>
      </c>
      <c r="F513" s="9" t="s">
        <v>5454</v>
      </c>
      <c r="G513" s="9" t="s">
        <v>5127</v>
      </c>
      <c r="H513" s="9">
        <v>512</v>
      </c>
      <c r="J513" t="s">
        <v>1679</v>
      </c>
      <c r="K513" t="str">
        <f t="shared" si="40"/>
        <v>Jeff Davis County,H1</v>
      </c>
      <c r="L513" t="str">
        <f t="shared" si="41"/>
        <v>Jeff Davis County</v>
      </c>
      <c r="M513" t="str">
        <f t="shared" si="42"/>
        <v>Jeff Davis</v>
      </c>
    </row>
    <row r="514" spans="1:13" x14ac:dyDescent="0.25">
      <c r="A514" s="1">
        <v>513</v>
      </c>
      <c r="B514" s="1">
        <v>11</v>
      </c>
      <c r="C514" s="28">
        <f t="shared" si="43"/>
        <v>882</v>
      </c>
      <c r="D514" s="13" t="str">
        <f t="shared" ref="D514:D577" si="44">A514&amp;"|"&amp;B514&amp;"|"&amp;C514</f>
        <v>513|11|882</v>
      </c>
      <c r="F514" s="9" t="s">
        <v>5455</v>
      </c>
      <c r="G514" s="9" t="s">
        <v>5128</v>
      </c>
      <c r="H514" s="9">
        <v>513</v>
      </c>
      <c r="J514" t="s">
        <v>1680</v>
      </c>
      <c r="K514" t="str">
        <f t="shared" si="40"/>
        <v>Jefferson County,H1</v>
      </c>
      <c r="L514" t="str">
        <f t="shared" si="41"/>
        <v>Jefferson County</v>
      </c>
      <c r="M514" t="str">
        <f t="shared" si="42"/>
        <v>Jefferson</v>
      </c>
    </row>
    <row r="515" spans="1:13" x14ac:dyDescent="0.25">
      <c r="A515" s="1">
        <v>514</v>
      </c>
      <c r="B515" s="1">
        <v>11</v>
      </c>
      <c r="C515" s="28">
        <f t="shared" si="43"/>
        <v>886</v>
      </c>
      <c r="D515" s="13" t="str">
        <f t="shared" si="44"/>
        <v>514|11|886</v>
      </c>
      <c r="F515" s="9" t="s">
        <v>5457</v>
      </c>
      <c r="G515" s="9" t="s">
        <v>5129</v>
      </c>
      <c r="H515" s="9">
        <v>514</v>
      </c>
      <c r="J515" t="s">
        <v>1681</v>
      </c>
      <c r="K515" t="str">
        <f t="shared" ref="K515:K578" si="45">RIGHT(J515,LEN(J515)-10)</f>
        <v>Jenkins County,H1</v>
      </c>
      <c r="L515" t="str">
        <f t="shared" ref="L515:L578" si="46">LEFT(K515,LEN(K515)-3)</f>
        <v>Jenkins County</v>
      </c>
      <c r="M515" t="str">
        <f t="shared" ref="M515:M578" si="47">SUBSTITUTE(L515," County","")</f>
        <v>Jenkins</v>
      </c>
    </row>
    <row r="516" spans="1:13" x14ac:dyDescent="0.25">
      <c r="A516" s="1">
        <v>515</v>
      </c>
      <c r="B516" s="1">
        <v>11</v>
      </c>
      <c r="C516" s="28">
        <f t="shared" si="43"/>
        <v>896</v>
      </c>
      <c r="D516" s="13" t="str">
        <f t="shared" si="44"/>
        <v>515|11|896</v>
      </c>
      <c r="F516" s="9" t="s">
        <v>5467</v>
      </c>
      <c r="G516" s="9" t="s">
        <v>5130</v>
      </c>
      <c r="H516" s="9">
        <v>515</v>
      </c>
      <c r="J516" t="s">
        <v>1682</v>
      </c>
      <c r="K516" t="str">
        <f t="shared" si="45"/>
        <v>Johnson County,H1</v>
      </c>
      <c r="L516" t="str">
        <f t="shared" si="46"/>
        <v>Johnson County</v>
      </c>
      <c r="M516" t="str">
        <f t="shared" si="47"/>
        <v>Johnson</v>
      </c>
    </row>
    <row r="517" spans="1:13" x14ac:dyDescent="0.25">
      <c r="A517" s="1">
        <v>516</v>
      </c>
      <c r="B517" s="1">
        <v>11</v>
      </c>
      <c r="C517" s="28">
        <f t="shared" si="43"/>
        <v>898</v>
      </c>
      <c r="D517" s="13" t="str">
        <f t="shared" si="44"/>
        <v>516|11|898</v>
      </c>
      <c r="F517" s="9" t="s">
        <v>5469</v>
      </c>
      <c r="G517" s="9" t="s">
        <v>4455</v>
      </c>
      <c r="H517" s="9">
        <v>516</v>
      </c>
      <c r="J517" t="s">
        <v>1683</v>
      </c>
      <c r="K517" t="str">
        <f t="shared" si="45"/>
        <v>Jones County,H1</v>
      </c>
      <c r="L517" t="str">
        <f t="shared" si="46"/>
        <v>Jones County</v>
      </c>
      <c r="M517" t="str">
        <f t="shared" si="47"/>
        <v>Jones</v>
      </c>
    </row>
    <row r="518" spans="1:13" x14ac:dyDescent="0.25">
      <c r="A518" s="1">
        <v>517</v>
      </c>
      <c r="B518" s="1">
        <v>11</v>
      </c>
      <c r="C518" s="28">
        <f t="shared" si="43"/>
        <v>982</v>
      </c>
      <c r="D518" s="13" t="str">
        <f t="shared" si="44"/>
        <v>517|11|982</v>
      </c>
      <c r="F518" s="9" t="s">
        <v>5542</v>
      </c>
      <c r="G518" s="9" t="s">
        <v>5131</v>
      </c>
      <c r="H518" s="9">
        <v>517</v>
      </c>
      <c r="J518" t="s">
        <v>1684</v>
      </c>
      <c r="K518" t="str">
        <f t="shared" si="45"/>
        <v>Lamar County,H1</v>
      </c>
      <c r="L518" t="str">
        <f t="shared" si="46"/>
        <v>Lamar County</v>
      </c>
      <c r="M518" t="str">
        <f t="shared" si="47"/>
        <v>Lamar</v>
      </c>
    </row>
    <row r="519" spans="1:13" x14ac:dyDescent="0.25">
      <c r="A519" s="1">
        <v>518</v>
      </c>
      <c r="B519" s="1">
        <v>11</v>
      </c>
      <c r="C519" s="28">
        <f t="shared" si="43"/>
        <v>991</v>
      </c>
      <c r="D519" s="13" t="str">
        <f t="shared" si="44"/>
        <v>518|11|991</v>
      </c>
      <c r="F519" s="9" t="s">
        <v>5551</v>
      </c>
      <c r="G519" s="9" t="s">
        <v>5132</v>
      </c>
      <c r="H519" s="9">
        <v>518</v>
      </c>
      <c r="J519" t="s">
        <v>1685</v>
      </c>
      <c r="K519" t="str">
        <f t="shared" si="45"/>
        <v>Lanier County,H1</v>
      </c>
      <c r="L519" t="str">
        <f t="shared" si="46"/>
        <v>Lanier County</v>
      </c>
      <c r="M519" t="str">
        <f t="shared" si="47"/>
        <v>Lanier</v>
      </c>
    </row>
    <row r="520" spans="1:13" x14ac:dyDescent="0.25">
      <c r="A520" s="1">
        <v>519</v>
      </c>
      <c r="B520" s="1">
        <v>11</v>
      </c>
      <c r="C520" s="28">
        <f t="shared" si="43"/>
        <v>1007</v>
      </c>
      <c r="D520" s="13" t="str">
        <f t="shared" si="44"/>
        <v>519|11|1007</v>
      </c>
      <c r="F520" s="9" t="s">
        <v>5564</v>
      </c>
      <c r="G520" s="9" t="s">
        <v>5133</v>
      </c>
      <c r="H520" s="9">
        <v>519</v>
      </c>
      <c r="J520" t="s">
        <v>1686</v>
      </c>
      <c r="K520" t="str">
        <f t="shared" si="45"/>
        <v>Laurens County,H1</v>
      </c>
      <c r="L520" t="str">
        <f t="shared" si="46"/>
        <v>Laurens County</v>
      </c>
      <c r="M520" t="str">
        <f t="shared" si="47"/>
        <v>Laurens</v>
      </c>
    </row>
    <row r="521" spans="1:13" x14ac:dyDescent="0.25">
      <c r="A521" s="1">
        <v>520</v>
      </c>
      <c r="B521" s="1">
        <v>11</v>
      </c>
      <c r="C521" s="28">
        <f t="shared" si="43"/>
        <v>1016</v>
      </c>
      <c r="D521" s="13" t="str">
        <f t="shared" si="44"/>
        <v>520|11|1016</v>
      </c>
      <c r="F521" s="9" t="s">
        <v>5573</v>
      </c>
      <c r="G521" s="9" t="s">
        <v>4478</v>
      </c>
      <c r="H521" s="9">
        <v>520</v>
      </c>
      <c r="J521" t="s">
        <v>1687</v>
      </c>
      <c r="K521" t="str">
        <f t="shared" si="45"/>
        <v>Lee County,H1</v>
      </c>
      <c r="L521" t="str">
        <f t="shared" si="46"/>
        <v>Lee County</v>
      </c>
      <c r="M521" t="str">
        <f t="shared" si="47"/>
        <v>Lee</v>
      </c>
    </row>
    <row r="522" spans="1:13" x14ac:dyDescent="0.25">
      <c r="A522" s="1">
        <v>521</v>
      </c>
      <c r="B522" s="1">
        <v>11</v>
      </c>
      <c r="C522" s="28">
        <f t="shared" si="43"/>
        <v>1031</v>
      </c>
      <c r="D522" s="13" t="str">
        <f t="shared" si="44"/>
        <v>521|11|1031</v>
      </c>
      <c r="F522" s="9" t="s">
        <v>5587</v>
      </c>
      <c r="G522" s="9" t="s">
        <v>5134</v>
      </c>
      <c r="H522" s="9">
        <v>521</v>
      </c>
      <c r="J522" t="s">
        <v>1688</v>
      </c>
      <c r="K522" t="str">
        <f t="shared" si="45"/>
        <v>Liberty County,H1</v>
      </c>
      <c r="L522" t="str">
        <f t="shared" si="46"/>
        <v>Liberty County</v>
      </c>
      <c r="M522" t="str">
        <f t="shared" si="47"/>
        <v>Liberty</v>
      </c>
    </row>
    <row r="523" spans="1:13" x14ac:dyDescent="0.25">
      <c r="A523" s="1">
        <v>522</v>
      </c>
      <c r="B523" s="1">
        <v>11</v>
      </c>
      <c r="C523" s="28">
        <f t="shared" si="43"/>
        <v>1034</v>
      </c>
      <c r="D523" s="13" t="str">
        <f t="shared" si="44"/>
        <v>522|11|1034</v>
      </c>
      <c r="F523" s="9" t="s">
        <v>5590</v>
      </c>
      <c r="G523" s="9" t="s">
        <v>5135</v>
      </c>
      <c r="H523" s="9">
        <v>522</v>
      </c>
      <c r="J523" t="s">
        <v>1689</v>
      </c>
      <c r="K523" t="str">
        <f t="shared" si="45"/>
        <v>Lincoln County,H1</v>
      </c>
      <c r="L523" t="str">
        <f t="shared" si="46"/>
        <v>Lincoln County</v>
      </c>
      <c r="M523" t="str">
        <f t="shared" si="47"/>
        <v>Lincoln</v>
      </c>
    </row>
    <row r="524" spans="1:13" x14ac:dyDescent="0.25">
      <c r="A524" s="1">
        <v>523</v>
      </c>
      <c r="B524" s="1">
        <v>11</v>
      </c>
      <c r="C524" s="28">
        <f t="shared" si="43"/>
        <v>1046</v>
      </c>
      <c r="D524" s="13" t="str">
        <f t="shared" si="44"/>
        <v>523|11|1046</v>
      </c>
      <c r="F524" s="9" t="s">
        <v>5599</v>
      </c>
      <c r="G524" s="9" t="s">
        <v>5136</v>
      </c>
      <c r="H524" s="9">
        <v>523</v>
      </c>
      <c r="J524" t="s">
        <v>1690</v>
      </c>
      <c r="K524" t="str">
        <f t="shared" si="45"/>
        <v>Long County,H1</v>
      </c>
      <c r="L524" t="str">
        <f t="shared" si="46"/>
        <v>Long County</v>
      </c>
      <c r="M524" t="str">
        <f t="shared" si="47"/>
        <v>Long</v>
      </c>
    </row>
    <row r="525" spans="1:13" x14ac:dyDescent="0.25">
      <c r="A525" s="1">
        <v>524</v>
      </c>
      <c r="B525" s="1">
        <v>11</v>
      </c>
      <c r="C525" s="28">
        <f t="shared" si="43"/>
        <v>1057</v>
      </c>
      <c r="D525" s="13" t="str">
        <f t="shared" si="44"/>
        <v>524|11|1057</v>
      </c>
      <c r="F525" s="9" t="s">
        <v>5609</v>
      </c>
      <c r="G525" s="9" t="s">
        <v>5137</v>
      </c>
      <c r="H525" s="9">
        <v>524</v>
      </c>
      <c r="J525" t="s">
        <v>1691</v>
      </c>
      <c r="K525" t="str">
        <f t="shared" si="45"/>
        <v>Lowndes County,H1</v>
      </c>
      <c r="L525" t="str">
        <f t="shared" si="46"/>
        <v>Lowndes County</v>
      </c>
      <c r="M525" t="str">
        <f t="shared" si="47"/>
        <v>Lowndes</v>
      </c>
    </row>
    <row r="526" spans="1:13" x14ac:dyDescent="0.25">
      <c r="A526" s="1">
        <v>525</v>
      </c>
      <c r="B526" s="1">
        <v>11</v>
      </c>
      <c r="C526" s="28">
        <f t="shared" si="43"/>
        <v>1061</v>
      </c>
      <c r="D526" s="13" t="str">
        <f t="shared" si="44"/>
        <v>525|11|1061</v>
      </c>
      <c r="F526" s="9" t="s">
        <v>5613</v>
      </c>
      <c r="G526" s="9" t="s">
        <v>5138</v>
      </c>
      <c r="H526" s="9">
        <v>525</v>
      </c>
      <c r="J526" t="s">
        <v>1692</v>
      </c>
      <c r="K526" t="str">
        <f t="shared" si="45"/>
        <v>Lumpkin County,H1</v>
      </c>
      <c r="L526" t="str">
        <f t="shared" si="46"/>
        <v>Lumpkin County</v>
      </c>
      <c r="M526" t="str">
        <f t="shared" si="47"/>
        <v>Lumpkin</v>
      </c>
    </row>
    <row r="527" spans="1:13" x14ac:dyDescent="0.25">
      <c r="A527" s="1">
        <v>526</v>
      </c>
      <c r="B527" s="1">
        <v>11</v>
      </c>
      <c r="C527" s="28">
        <f t="shared" si="43"/>
        <v>1127</v>
      </c>
      <c r="D527" s="13" t="str">
        <f t="shared" si="44"/>
        <v>526|11|1127</v>
      </c>
      <c r="F527" s="9" t="s">
        <v>5667</v>
      </c>
      <c r="G527" s="9" t="s">
        <v>5139</v>
      </c>
      <c r="H527" s="9">
        <v>526</v>
      </c>
      <c r="J527" t="s">
        <v>1693</v>
      </c>
      <c r="K527" t="str">
        <f t="shared" si="45"/>
        <v>McDuffie County,H1</v>
      </c>
      <c r="L527" t="str">
        <f t="shared" si="46"/>
        <v>McDuffie County</v>
      </c>
      <c r="M527" t="str">
        <f t="shared" si="47"/>
        <v>McDuffie</v>
      </c>
    </row>
    <row r="528" spans="1:13" x14ac:dyDescent="0.25">
      <c r="A528" s="1">
        <v>527</v>
      </c>
      <c r="B528" s="1">
        <v>11</v>
      </c>
      <c r="C528" s="28">
        <f t="shared" si="43"/>
        <v>1129</v>
      </c>
      <c r="D528" s="13" t="str">
        <f t="shared" si="44"/>
        <v>527|11|1129</v>
      </c>
      <c r="F528" s="9" t="s">
        <v>5669</v>
      </c>
      <c r="G528" s="9" t="s">
        <v>5140</v>
      </c>
      <c r="H528" s="9">
        <v>527</v>
      </c>
      <c r="J528" t="s">
        <v>1694</v>
      </c>
      <c r="K528" t="str">
        <f t="shared" si="45"/>
        <v>McIntosh County,H1</v>
      </c>
      <c r="L528" t="str">
        <f t="shared" si="46"/>
        <v>McIntosh County</v>
      </c>
      <c r="M528" t="str">
        <f t="shared" si="47"/>
        <v>McIntosh</v>
      </c>
    </row>
    <row r="529" spans="1:13" x14ac:dyDescent="0.25">
      <c r="A529" s="1">
        <v>528</v>
      </c>
      <c r="B529" s="1">
        <v>11</v>
      </c>
      <c r="C529" s="28">
        <f t="shared" si="43"/>
        <v>1073</v>
      </c>
      <c r="D529" s="13" t="str">
        <f t="shared" si="44"/>
        <v>528|11|1073</v>
      </c>
      <c r="F529" s="9" t="s">
        <v>5623</v>
      </c>
      <c r="G529" s="9" t="s">
        <v>5141</v>
      </c>
      <c r="H529" s="9">
        <v>528</v>
      </c>
      <c r="J529" t="s">
        <v>1695</v>
      </c>
      <c r="K529" t="str">
        <f t="shared" si="45"/>
        <v>Macon County,H1</v>
      </c>
      <c r="L529" t="str">
        <f t="shared" si="46"/>
        <v>Macon County</v>
      </c>
      <c r="M529" t="str">
        <f t="shared" si="47"/>
        <v>Macon</v>
      </c>
    </row>
    <row r="530" spans="1:13" x14ac:dyDescent="0.25">
      <c r="A530" s="1">
        <v>529</v>
      </c>
      <c r="B530" s="1">
        <v>11</v>
      </c>
      <c r="C530" s="28">
        <f t="shared" si="43"/>
        <v>1076</v>
      </c>
      <c r="D530" s="13" t="str">
        <f t="shared" si="44"/>
        <v>529|11|1076</v>
      </c>
      <c r="F530" s="9" t="s">
        <v>5626</v>
      </c>
      <c r="G530" s="9" t="s">
        <v>5142</v>
      </c>
      <c r="H530" s="9">
        <v>529</v>
      </c>
      <c r="J530" t="s">
        <v>1696</v>
      </c>
      <c r="K530" t="str">
        <f t="shared" si="45"/>
        <v>Madison County,H1</v>
      </c>
      <c r="L530" t="str">
        <f t="shared" si="46"/>
        <v>Madison County</v>
      </c>
      <c r="M530" t="str">
        <f t="shared" si="47"/>
        <v>Madison</v>
      </c>
    </row>
    <row r="531" spans="1:13" x14ac:dyDescent="0.25">
      <c r="A531" s="1">
        <v>530</v>
      </c>
      <c r="B531" s="1">
        <v>11</v>
      </c>
      <c r="C531" s="28">
        <f t="shared" si="43"/>
        <v>1098</v>
      </c>
      <c r="D531" s="13" t="str">
        <f t="shared" si="44"/>
        <v>530|11|1098</v>
      </c>
      <c r="F531" s="9" t="s">
        <v>5642</v>
      </c>
      <c r="G531" s="9" t="s">
        <v>5143</v>
      </c>
      <c r="H531" s="9">
        <v>530</v>
      </c>
      <c r="J531" t="s">
        <v>1697</v>
      </c>
      <c r="K531" t="str">
        <f t="shared" si="45"/>
        <v>Marion County,H1</v>
      </c>
      <c r="L531" t="str">
        <f t="shared" si="46"/>
        <v>Marion County</v>
      </c>
      <c r="M531" t="str">
        <f t="shared" si="47"/>
        <v>Marion</v>
      </c>
    </row>
    <row r="532" spans="1:13" x14ac:dyDescent="0.25">
      <c r="A532" s="1">
        <v>531</v>
      </c>
      <c r="B532" s="1">
        <v>11</v>
      </c>
      <c r="C532" s="28">
        <f t="shared" si="43"/>
        <v>1154</v>
      </c>
      <c r="D532" s="13" t="str">
        <f t="shared" si="44"/>
        <v>531|11|1154</v>
      </c>
      <c r="F532" s="9" t="s">
        <v>5694</v>
      </c>
      <c r="G532" s="9" t="s">
        <v>5144</v>
      </c>
      <c r="H532" s="9">
        <v>531</v>
      </c>
      <c r="J532" t="s">
        <v>1698</v>
      </c>
      <c r="K532" t="str">
        <f t="shared" si="45"/>
        <v>Meriwether County,H1</v>
      </c>
      <c r="L532" t="str">
        <f t="shared" si="46"/>
        <v>Meriwether County</v>
      </c>
      <c r="M532" t="str">
        <f t="shared" si="47"/>
        <v>Meriwether</v>
      </c>
    </row>
    <row r="533" spans="1:13" x14ac:dyDescent="0.25">
      <c r="A533" s="1">
        <v>532</v>
      </c>
      <c r="B533" s="1">
        <v>11</v>
      </c>
      <c r="C533" s="28">
        <f t="shared" si="43"/>
        <v>1168</v>
      </c>
      <c r="D533" s="13" t="str">
        <f t="shared" si="44"/>
        <v>532|11|1168</v>
      </c>
      <c r="F533" s="9" t="s">
        <v>5707</v>
      </c>
      <c r="G533" s="9" t="s">
        <v>4620</v>
      </c>
      <c r="H533" s="9">
        <v>532</v>
      </c>
      <c r="J533" t="s">
        <v>1699</v>
      </c>
      <c r="K533" t="str">
        <f t="shared" si="45"/>
        <v>Miller County,H1</v>
      </c>
      <c r="L533" t="str">
        <f t="shared" si="46"/>
        <v>Miller County</v>
      </c>
      <c r="M533" t="str">
        <f t="shared" si="47"/>
        <v>Miller</v>
      </c>
    </row>
    <row r="534" spans="1:13" x14ac:dyDescent="0.25">
      <c r="A534" s="1">
        <v>533</v>
      </c>
      <c r="B534" s="1">
        <v>11</v>
      </c>
      <c r="C534" s="28">
        <f t="shared" si="43"/>
        <v>1179</v>
      </c>
      <c r="D534" s="13" t="str">
        <f t="shared" si="44"/>
        <v>533|11|1179</v>
      </c>
      <c r="F534" s="9" t="s">
        <v>5717</v>
      </c>
      <c r="G534" s="9" t="s">
        <v>5145</v>
      </c>
      <c r="H534" s="9">
        <v>533</v>
      </c>
      <c r="J534" t="s">
        <v>1700</v>
      </c>
      <c r="K534" t="str">
        <f t="shared" si="45"/>
        <v>Mitchell County,H1</v>
      </c>
      <c r="L534" t="str">
        <f t="shared" si="46"/>
        <v>Mitchell County</v>
      </c>
      <c r="M534" t="str">
        <f t="shared" si="47"/>
        <v>Mitchell</v>
      </c>
    </row>
    <row r="535" spans="1:13" x14ac:dyDescent="0.25">
      <c r="A535" s="1">
        <v>534</v>
      </c>
      <c r="B535" s="1">
        <v>11</v>
      </c>
      <c r="C535" s="28">
        <f t="shared" si="43"/>
        <v>1190</v>
      </c>
      <c r="D535" s="13" t="str">
        <f t="shared" si="44"/>
        <v>534|11|1190</v>
      </c>
      <c r="F535" s="9" t="s">
        <v>5726</v>
      </c>
      <c r="G535" s="9" t="s">
        <v>5146</v>
      </c>
      <c r="H535" s="9">
        <v>534</v>
      </c>
      <c r="J535" t="s">
        <v>1701</v>
      </c>
      <c r="K535" t="str">
        <f t="shared" si="45"/>
        <v>Monroe County,H1</v>
      </c>
      <c r="L535" t="str">
        <f t="shared" si="46"/>
        <v>Monroe County</v>
      </c>
      <c r="M535" t="str">
        <f t="shared" si="47"/>
        <v>Monroe</v>
      </c>
    </row>
    <row r="536" spans="1:13" x14ac:dyDescent="0.25">
      <c r="A536" s="1">
        <v>535</v>
      </c>
      <c r="B536" s="1">
        <v>11</v>
      </c>
      <c r="C536" s="28">
        <f t="shared" si="43"/>
        <v>1195</v>
      </c>
      <c r="D536" s="13" t="str">
        <f t="shared" si="44"/>
        <v>535|11|1195</v>
      </c>
      <c r="F536" s="9" t="s">
        <v>5731</v>
      </c>
      <c r="G536" s="9" t="s">
        <v>5147</v>
      </c>
      <c r="H536" s="9">
        <v>535</v>
      </c>
      <c r="J536" t="s">
        <v>1702</v>
      </c>
      <c r="K536" t="str">
        <f t="shared" si="45"/>
        <v>Montgomery County,H1</v>
      </c>
      <c r="L536" t="str">
        <f t="shared" si="46"/>
        <v>Montgomery County</v>
      </c>
      <c r="M536" t="str">
        <f t="shared" si="47"/>
        <v>Montgomery</v>
      </c>
    </row>
    <row r="537" spans="1:13" x14ac:dyDescent="0.25">
      <c r="A537" s="1">
        <v>536</v>
      </c>
      <c r="B537" s="1">
        <v>11</v>
      </c>
      <c r="C537" s="28">
        <f t="shared" si="43"/>
        <v>1203</v>
      </c>
      <c r="D537" s="13" t="str">
        <f t="shared" si="44"/>
        <v>536|11|1203</v>
      </c>
      <c r="F537" s="9" t="s">
        <v>5738</v>
      </c>
      <c r="G537" s="9" t="s">
        <v>5148</v>
      </c>
      <c r="H537" s="9">
        <v>536</v>
      </c>
      <c r="J537" t="s">
        <v>1703</v>
      </c>
      <c r="K537" t="str">
        <f t="shared" si="45"/>
        <v>Morgan County,H1</v>
      </c>
      <c r="L537" t="str">
        <f t="shared" si="46"/>
        <v>Morgan County</v>
      </c>
      <c r="M537" t="str">
        <f t="shared" si="47"/>
        <v>Morgan</v>
      </c>
    </row>
    <row r="538" spans="1:13" x14ac:dyDescent="0.25">
      <c r="A538" s="1">
        <v>537</v>
      </c>
      <c r="B538" s="1">
        <v>11</v>
      </c>
      <c r="C538" s="28">
        <f t="shared" si="43"/>
        <v>1216</v>
      </c>
      <c r="D538" s="13" t="str">
        <f t="shared" si="44"/>
        <v>537|11|1216</v>
      </c>
      <c r="F538" s="9" t="s">
        <v>5750</v>
      </c>
      <c r="G538" s="9" t="s">
        <v>5149</v>
      </c>
      <c r="H538" s="9">
        <v>537</v>
      </c>
      <c r="J538" t="s">
        <v>1704</v>
      </c>
      <c r="K538" t="str">
        <f t="shared" si="45"/>
        <v>Murray County,H1</v>
      </c>
      <c r="L538" t="str">
        <f t="shared" si="46"/>
        <v>Murray County</v>
      </c>
      <c r="M538" t="str">
        <f t="shared" si="47"/>
        <v>Murray</v>
      </c>
    </row>
    <row r="539" spans="1:13" x14ac:dyDescent="0.25">
      <c r="A539" s="1">
        <v>538</v>
      </c>
      <c r="B539" s="1">
        <v>11</v>
      </c>
      <c r="C539" s="28">
        <f t="shared" si="43"/>
        <v>1218</v>
      </c>
      <c r="D539" s="13" t="str">
        <f t="shared" si="44"/>
        <v>538|11|1218</v>
      </c>
      <c r="F539" s="9" t="s">
        <v>5752</v>
      </c>
      <c r="G539" s="9" t="s">
        <v>5150</v>
      </c>
      <c r="H539" s="9">
        <v>538</v>
      </c>
      <c r="J539" t="s">
        <v>1705</v>
      </c>
      <c r="K539" t="str">
        <f t="shared" si="45"/>
        <v>Muscogee County,H6</v>
      </c>
      <c r="L539" t="str">
        <f t="shared" si="46"/>
        <v>Muscogee County</v>
      </c>
      <c r="M539" t="str">
        <f t="shared" si="47"/>
        <v>Muscogee</v>
      </c>
    </row>
    <row r="540" spans="1:13" x14ac:dyDescent="0.25">
      <c r="A540" s="1">
        <v>539</v>
      </c>
      <c r="B540" s="1">
        <v>11</v>
      </c>
      <c r="C540" s="28">
        <f t="shared" si="43"/>
        <v>1252</v>
      </c>
      <c r="D540" s="13" t="str">
        <f t="shared" si="44"/>
        <v>539|11|1252</v>
      </c>
      <c r="F540" s="9" t="s">
        <v>5780</v>
      </c>
      <c r="G540" s="9" t="s">
        <v>5151</v>
      </c>
      <c r="H540" s="9">
        <v>539</v>
      </c>
      <c r="J540" t="s">
        <v>1706</v>
      </c>
      <c r="K540" t="str">
        <f t="shared" si="45"/>
        <v>Newton County,H1</v>
      </c>
      <c r="L540" t="str">
        <f t="shared" si="46"/>
        <v>Newton County</v>
      </c>
      <c r="M540" t="str">
        <f t="shared" si="47"/>
        <v>Newton</v>
      </c>
    </row>
    <row r="541" spans="1:13" x14ac:dyDescent="0.25">
      <c r="A541" s="1">
        <v>540</v>
      </c>
      <c r="B541" s="1">
        <v>11</v>
      </c>
      <c r="C541" s="28">
        <f t="shared" si="43"/>
        <v>1285</v>
      </c>
      <c r="D541" s="13" t="str">
        <f t="shared" si="44"/>
        <v>540|11|1285</v>
      </c>
      <c r="F541" s="9" t="s">
        <v>5806</v>
      </c>
      <c r="G541" s="9" t="s">
        <v>5152</v>
      </c>
      <c r="H541" s="9">
        <v>540</v>
      </c>
      <c r="J541" t="s">
        <v>1707</v>
      </c>
      <c r="K541" t="str">
        <f t="shared" si="45"/>
        <v>Oconee County,H1</v>
      </c>
      <c r="L541" t="str">
        <f t="shared" si="46"/>
        <v>Oconee County</v>
      </c>
      <c r="M541" t="str">
        <f t="shared" si="47"/>
        <v>Oconee</v>
      </c>
    </row>
    <row r="542" spans="1:13" x14ac:dyDescent="0.25">
      <c r="A542" s="1">
        <v>541</v>
      </c>
      <c r="B542" s="1">
        <v>11</v>
      </c>
      <c r="C542" s="28">
        <f t="shared" si="43"/>
        <v>1289</v>
      </c>
      <c r="D542" s="13" t="str">
        <f t="shared" si="44"/>
        <v>541|11|1289</v>
      </c>
      <c r="F542" s="9" t="s">
        <v>5810</v>
      </c>
      <c r="G542" s="9" t="s">
        <v>5153</v>
      </c>
      <c r="H542" s="9">
        <v>541</v>
      </c>
      <c r="J542" t="s">
        <v>1708</v>
      </c>
      <c r="K542" t="str">
        <f t="shared" si="45"/>
        <v>Oglethorpe County,H1</v>
      </c>
      <c r="L542" t="str">
        <f t="shared" si="46"/>
        <v>Oglethorpe County</v>
      </c>
      <c r="M542" t="str">
        <f t="shared" si="47"/>
        <v>Oglethorpe</v>
      </c>
    </row>
    <row r="543" spans="1:13" x14ac:dyDescent="0.25">
      <c r="A543" s="1">
        <v>542</v>
      </c>
      <c r="B543" s="1">
        <v>11</v>
      </c>
      <c r="C543" s="28">
        <f t="shared" si="43"/>
        <v>1349</v>
      </c>
      <c r="D543" s="13" t="str">
        <f t="shared" si="44"/>
        <v>542|11|1349</v>
      </c>
      <c r="F543" s="9" t="s">
        <v>5861</v>
      </c>
      <c r="G543" s="9" t="s">
        <v>5154</v>
      </c>
      <c r="H543" s="9">
        <v>542</v>
      </c>
      <c r="J543" t="s">
        <v>1709</v>
      </c>
      <c r="K543" t="str">
        <f t="shared" si="45"/>
        <v>Paulding County,H1</v>
      </c>
      <c r="L543" t="str">
        <f t="shared" si="46"/>
        <v>Paulding County</v>
      </c>
      <c r="M543" t="str">
        <f t="shared" si="47"/>
        <v>Paulding</v>
      </c>
    </row>
    <row r="544" spans="1:13" x14ac:dyDescent="0.25">
      <c r="A544" s="1">
        <v>543</v>
      </c>
      <c r="B544" s="1">
        <v>11</v>
      </c>
      <c r="C544" s="28">
        <f t="shared" si="43"/>
        <v>1353</v>
      </c>
      <c r="D544" s="13" t="str">
        <f t="shared" si="44"/>
        <v>543|11|1353</v>
      </c>
      <c r="F544" s="9" t="s">
        <v>5865</v>
      </c>
      <c r="G544" s="9" t="s">
        <v>5155</v>
      </c>
      <c r="H544" s="9">
        <v>543</v>
      </c>
      <c r="J544" t="s">
        <v>1710</v>
      </c>
      <c r="K544" t="str">
        <f t="shared" si="45"/>
        <v>Peach County,H1</v>
      </c>
      <c r="L544" t="str">
        <f t="shared" si="46"/>
        <v>Peach County</v>
      </c>
      <c r="M544" t="str">
        <f t="shared" si="47"/>
        <v>Peach</v>
      </c>
    </row>
    <row r="545" spans="1:13" x14ac:dyDescent="0.25">
      <c r="A545" s="1">
        <v>544</v>
      </c>
      <c r="B545" s="1">
        <v>11</v>
      </c>
      <c r="C545" s="28">
        <f t="shared" si="43"/>
        <v>1380</v>
      </c>
      <c r="D545" s="13" t="str">
        <f t="shared" si="44"/>
        <v>544|11|1380</v>
      </c>
      <c r="F545" s="9" t="s">
        <v>5889</v>
      </c>
      <c r="G545" s="9" t="s">
        <v>5156</v>
      </c>
      <c r="H545" s="9">
        <v>544</v>
      </c>
      <c r="J545" t="s">
        <v>1711</v>
      </c>
      <c r="K545" t="str">
        <f t="shared" si="45"/>
        <v>Pickens County,H1</v>
      </c>
      <c r="L545" t="str">
        <f t="shared" si="46"/>
        <v>Pickens County</v>
      </c>
      <c r="M545" t="str">
        <f t="shared" si="47"/>
        <v>Pickens</v>
      </c>
    </row>
    <row r="546" spans="1:13" x14ac:dyDescent="0.25">
      <c r="A546" s="1">
        <v>545</v>
      </c>
      <c r="B546" s="1">
        <v>11</v>
      </c>
      <c r="C546" s="28">
        <f t="shared" si="43"/>
        <v>1382</v>
      </c>
      <c r="D546" s="13" t="str">
        <f t="shared" si="44"/>
        <v>545|11|1382</v>
      </c>
      <c r="F546" s="9" t="s">
        <v>5891</v>
      </c>
      <c r="G546" s="9" t="s">
        <v>5157</v>
      </c>
      <c r="H546" s="9">
        <v>545</v>
      </c>
      <c r="J546" t="s">
        <v>1712</v>
      </c>
      <c r="K546" t="str">
        <f t="shared" si="45"/>
        <v>Pierce County,H1</v>
      </c>
      <c r="L546" t="str">
        <f t="shared" si="46"/>
        <v>Pierce County</v>
      </c>
      <c r="M546" t="str">
        <f t="shared" si="47"/>
        <v>Pierce</v>
      </c>
    </row>
    <row r="547" spans="1:13" x14ac:dyDescent="0.25">
      <c r="A547" s="1">
        <v>546</v>
      </c>
      <c r="B547" s="1">
        <v>11</v>
      </c>
      <c r="C547" s="28">
        <f t="shared" si="43"/>
        <v>1383</v>
      </c>
      <c r="D547" s="13" t="str">
        <f t="shared" si="44"/>
        <v>546|11|1383</v>
      </c>
      <c r="F547" s="9" t="s">
        <v>5892</v>
      </c>
      <c r="G547" s="9" t="s">
        <v>5158</v>
      </c>
      <c r="H547" s="9">
        <v>546</v>
      </c>
      <c r="J547" t="s">
        <v>1713</v>
      </c>
      <c r="K547" t="str">
        <f t="shared" si="45"/>
        <v>Pike County,H1</v>
      </c>
      <c r="L547" t="str">
        <f t="shared" si="46"/>
        <v>Pike County</v>
      </c>
      <c r="M547" t="str">
        <f t="shared" si="47"/>
        <v>Pike</v>
      </c>
    </row>
    <row r="548" spans="1:13" x14ac:dyDescent="0.25">
      <c r="A548" s="1">
        <v>547</v>
      </c>
      <c r="B548" s="1">
        <v>11</v>
      </c>
      <c r="C548" s="28">
        <f t="shared" si="43"/>
        <v>1404</v>
      </c>
      <c r="D548" s="13" t="str">
        <f t="shared" si="44"/>
        <v>547|11|1404</v>
      </c>
      <c r="F548" s="9" t="s">
        <v>5911</v>
      </c>
      <c r="G548" s="9" t="s">
        <v>5159</v>
      </c>
      <c r="H548" s="9">
        <v>547</v>
      </c>
      <c r="J548" t="s">
        <v>1714</v>
      </c>
      <c r="K548" t="str">
        <f t="shared" si="45"/>
        <v>Polk County,H1</v>
      </c>
      <c r="L548" t="str">
        <f t="shared" si="46"/>
        <v>Polk County</v>
      </c>
      <c r="M548" t="str">
        <f t="shared" si="47"/>
        <v>Polk</v>
      </c>
    </row>
    <row r="549" spans="1:13" x14ac:dyDescent="0.25">
      <c r="A549" s="1">
        <v>548</v>
      </c>
      <c r="B549" s="1">
        <v>11</v>
      </c>
      <c r="C549" s="28">
        <f t="shared" si="43"/>
        <v>1438</v>
      </c>
      <c r="D549" s="13" t="str">
        <f t="shared" si="44"/>
        <v>548|11|1438</v>
      </c>
      <c r="F549" s="9" t="s">
        <v>5941</v>
      </c>
      <c r="G549" s="9" t="s">
        <v>5160</v>
      </c>
      <c r="H549" s="9">
        <v>548</v>
      </c>
      <c r="J549" t="s">
        <v>1715</v>
      </c>
      <c r="K549" t="str">
        <f t="shared" si="45"/>
        <v>Pulaski County,H1</v>
      </c>
      <c r="L549" t="str">
        <f t="shared" si="46"/>
        <v>Pulaski County</v>
      </c>
      <c r="M549" t="str">
        <f t="shared" si="47"/>
        <v>Pulaski</v>
      </c>
    </row>
    <row r="550" spans="1:13" x14ac:dyDescent="0.25">
      <c r="A550" s="1">
        <v>549</v>
      </c>
      <c r="B550" s="1">
        <v>11</v>
      </c>
      <c r="C550" s="28">
        <f t="shared" si="43"/>
        <v>1440</v>
      </c>
      <c r="D550" s="13" t="str">
        <f t="shared" si="44"/>
        <v>549|11|1440</v>
      </c>
      <c r="F550" s="9" t="s">
        <v>5943</v>
      </c>
      <c r="G550" s="9" t="s">
        <v>5161</v>
      </c>
      <c r="H550" s="9">
        <v>549</v>
      </c>
      <c r="J550" t="s">
        <v>1716</v>
      </c>
      <c r="K550" t="str">
        <f t="shared" si="45"/>
        <v>Putnam County,H1</v>
      </c>
      <c r="L550" t="str">
        <f t="shared" si="46"/>
        <v>Putnam County</v>
      </c>
      <c r="M550" t="str">
        <f t="shared" si="47"/>
        <v>Putnam</v>
      </c>
    </row>
    <row r="551" spans="1:13" x14ac:dyDescent="0.25">
      <c r="A551" s="1">
        <v>550</v>
      </c>
      <c r="B551" s="1">
        <v>11</v>
      </c>
      <c r="C551" s="28">
        <f t="shared" si="43"/>
        <v>1445</v>
      </c>
      <c r="D551" s="13" t="str">
        <f t="shared" si="44"/>
        <v>550|11|1445</v>
      </c>
      <c r="F551" s="9" t="s">
        <v>5947</v>
      </c>
      <c r="G551" s="9" t="s">
        <v>5162</v>
      </c>
      <c r="H551" s="9">
        <v>550</v>
      </c>
      <c r="J551" t="s">
        <v>1717</v>
      </c>
      <c r="K551" t="str">
        <f t="shared" si="45"/>
        <v>Quitman County,H1</v>
      </c>
      <c r="L551" t="str">
        <f t="shared" si="46"/>
        <v>Quitman County</v>
      </c>
      <c r="M551" t="str">
        <f t="shared" si="47"/>
        <v>Quitman</v>
      </c>
    </row>
    <row r="552" spans="1:13" x14ac:dyDescent="0.25">
      <c r="A552" s="1">
        <v>551</v>
      </c>
      <c r="B552" s="1">
        <v>11</v>
      </c>
      <c r="C552" s="28">
        <f t="shared" si="43"/>
        <v>1446</v>
      </c>
      <c r="D552" s="13" t="str">
        <f t="shared" si="44"/>
        <v>551|11|1446</v>
      </c>
      <c r="F552" s="9" t="s">
        <v>5948</v>
      </c>
      <c r="G552" s="9" t="s">
        <v>5163</v>
      </c>
      <c r="H552" s="9">
        <v>551</v>
      </c>
      <c r="J552" t="s">
        <v>1718</v>
      </c>
      <c r="K552" t="str">
        <f t="shared" si="45"/>
        <v>Rabun County,H1</v>
      </c>
      <c r="L552" t="str">
        <f t="shared" si="46"/>
        <v>Rabun County</v>
      </c>
      <c r="M552" t="str">
        <f t="shared" si="47"/>
        <v>Rabun</v>
      </c>
    </row>
    <row r="553" spans="1:13" x14ac:dyDescent="0.25">
      <c r="A553" s="1">
        <v>552</v>
      </c>
      <c r="B553" s="1">
        <v>11</v>
      </c>
      <c r="C553" s="28">
        <f t="shared" si="43"/>
        <v>1454</v>
      </c>
      <c r="D553" s="13" t="str">
        <f t="shared" si="44"/>
        <v>552|11|1454</v>
      </c>
      <c r="F553" s="9" t="s">
        <v>5955</v>
      </c>
      <c r="G553" s="9" t="s">
        <v>4495</v>
      </c>
      <c r="H553" s="9">
        <v>552</v>
      </c>
      <c r="J553" t="s">
        <v>1719</v>
      </c>
      <c r="K553" t="str">
        <f t="shared" si="45"/>
        <v>Randolph County,H1</v>
      </c>
      <c r="L553" t="str">
        <f t="shared" si="46"/>
        <v>Randolph County</v>
      </c>
      <c r="M553" t="str">
        <f t="shared" si="47"/>
        <v>Randolph</v>
      </c>
    </row>
    <row r="554" spans="1:13" x14ac:dyDescent="0.25">
      <c r="A554" s="1">
        <v>553</v>
      </c>
      <c r="B554" s="1">
        <v>11</v>
      </c>
      <c r="C554" s="28">
        <f t="shared" si="43"/>
        <v>1483</v>
      </c>
      <c r="D554" s="13" t="str">
        <f t="shared" si="44"/>
        <v>553|11|1483</v>
      </c>
      <c r="F554" s="9" t="s">
        <v>5980</v>
      </c>
      <c r="G554" s="9" t="s">
        <v>4496</v>
      </c>
      <c r="H554" s="9">
        <v>553</v>
      </c>
      <c r="J554" t="s">
        <v>1720</v>
      </c>
      <c r="K554" t="str">
        <f t="shared" si="45"/>
        <v>Richmond County,H6</v>
      </c>
      <c r="L554" t="str">
        <f t="shared" si="46"/>
        <v>Richmond County</v>
      </c>
      <c r="M554" t="str">
        <f t="shared" si="47"/>
        <v>Richmond</v>
      </c>
    </row>
    <row r="555" spans="1:13" x14ac:dyDescent="0.25">
      <c r="A555" s="1">
        <v>554</v>
      </c>
      <c r="B555" s="1">
        <v>11</v>
      </c>
      <c r="C555" s="28">
        <f t="shared" si="43"/>
        <v>1504</v>
      </c>
      <c r="D555" s="13" t="str">
        <f t="shared" si="44"/>
        <v>554|11|1504</v>
      </c>
      <c r="F555" s="9" t="s">
        <v>5998</v>
      </c>
      <c r="G555" s="9" t="s">
        <v>4497</v>
      </c>
      <c r="H555" s="9">
        <v>554</v>
      </c>
      <c r="J555" t="s">
        <v>1721</v>
      </c>
      <c r="K555" t="str">
        <f t="shared" si="45"/>
        <v>Rockdale County,H1</v>
      </c>
      <c r="L555" t="str">
        <f t="shared" si="46"/>
        <v>Rockdale County</v>
      </c>
      <c r="M555" t="str">
        <f t="shared" si="47"/>
        <v>Rockdale</v>
      </c>
    </row>
    <row r="556" spans="1:13" x14ac:dyDescent="0.25">
      <c r="A556" s="1">
        <v>555</v>
      </c>
      <c r="B556" s="1">
        <v>11</v>
      </c>
      <c r="C556" s="28">
        <f t="shared" si="43"/>
        <v>1582</v>
      </c>
      <c r="D556" s="13" t="str">
        <f t="shared" si="44"/>
        <v>555|11|1582</v>
      </c>
      <c r="F556" s="9" t="s">
        <v>6061</v>
      </c>
      <c r="G556" s="9" t="s">
        <v>4585</v>
      </c>
      <c r="H556" s="9">
        <v>555</v>
      </c>
      <c r="J556" t="s">
        <v>1722</v>
      </c>
      <c r="K556" t="str">
        <f t="shared" si="45"/>
        <v>Schley County,H1</v>
      </c>
      <c r="L556" t="str">
        <f t="shared" si="46"/>
        <v>Schley County</v>
      </c>
      <c r="M556" t="str">
        <f t="shared" si="47"/>
        <v>Schley</v>
      </c>
    </row>
    <row r="557" spans="1:13" x14ac:dyDescent="0.25">
      <c r="A557" s="1">
        <v>556</v>
      </c>
      <c r="B557" s="1">
        <v>11</v>
      </c>
      <c r="C557" s="28">
        <f t="shared" si="43"/>
        <v>1591</v>
      </c>
      <c r="D557" s="13" t="str">
        <f t="shared" si="44"/>
        <v>556|11|1591</v>
      </c>
      <c r="F557" s="9" t="s">
        <v>6070</v>
      </c>
      <c r="G557" s="9" t="s">
        <v>5164</v>
      </c>
      <c r="H557" s="9">
        <v>556</v>
      </c>
      <c r="J557" t="s">
        <v>1723</v>
      </c>
      <c r="K557" t="str">
        <f t="shared" si="45"/>
        <v>Screven County,H1</v>
      </c>
      <c r="L557" t="str">
        <f t="shared" si="46"/>
        <v>Screven County</v>
      </c>
      <c r="M557" t="str">
        <f t="shared" si="47"/>
        <v>Screven</v>
      </c>
    </row>
    <row r="558" spans="1:13" x14ac:dyDescent="0.25">
      <c r="A558" s="1">
        <v>557</v>
      </c>
      <c r="B558" s="1">
        <v>11</v>
      </c>
      <c r="C558" s="28">
        <f t="shared" si="43"/>
        <v>1596</v>
      </c>
      <c r="D558" s="13" t="str">
        <f t="shared" si="44"/>
        <v>557|11|1596</v>
      </c>
      <c r="F558" s="9" t="s">
        <v>6075</v>
      </c>
      <c r="G558" s="9" t="s">
        <v>5165</v>
      </c>
      <c r="H558" s="9">
        <v>557</v>
      </c>
      <c r="J558" t="s">
        <v>1724</v>
      </c>
      <c r="K558" t="str">
        <f t="shared" si="45"/>
        <v>Seminole County,H1</v>
      </c>
      <c r="L558" t="str">
        <f t="shared" si="46"/>
        <v>Seminole County</v>
      </c>
      <c r="M558" t="str">
        <f t="shared" si="47"/>
        <v>Seminole</v>
      </c>
    </row>
    <row r="559" spans="1:13" x14ac:dyDescent="0.25">
      <c r="A559" s="1">
        <v>558</v>
      </c>
      <c r="B559" s="1">
        <v>11</v>
      </c>
      <c r="C559" s="28">
        <f t="shared" si="43"/>
        <v>1639</v>
      </c>
      <c r="D559" s="13" t="str">
        <f t="shared" si="44"/>
        <v>558|11|1639</v>
      </c>
      <c r="F559" s="9" t="s">
        <v>6115</v>
      </c>
      <c r="G559" s="9" t="s">
        <v>5166</v>
      </c>
      <c r="H559" s="9">
        <v>558</v>
      </c>
      <c r="J559" t="s">
        <v>1725</v>
      </c>
      <c r="K559" t="str">
        <f t="shared" si="45"/>
        <v>Spalding County,H1</v>
      </c>
      <c r="L559" t="str">
        <f t="shared" si="46"/>
        <v>Spalding County</v>
      </c>
      <c r="M559" t="str">
        <f t="shared" si="47"/>
        <v>Spalding</v>
      </c>
    </row>
    <row r="560" spans="1:13" x14ac:dyDescent="0.25">
      <c r="A560" s="1">
        <v>559</v>
      </c>
      <c r="B560" s="1">
        <v>11</v>
      </c>
      <c r="C560" s="28">
        <f t="shared" si="43"/>
        <v>1681</v>
      </c>
      <c r="D560" s="13" t="str">
        <f t="shared" si="44"/>
        <v>559|11|1681</v>
      </c>
      <c r="F560" s="9" t="s">
        <v>6143</v>
      </c>
      <c r="G560" s="9" t="s">
        <v>5167</v>
      </c>
      <c r="H560" s="9">
        <v>559</v>
      </c>
      <c r="J560" t="s">
        <v>1726</v>
      </c>
      <c r="K560" t="str">
        <f t="shared" si="45"/>
        <v>Stephens County,H1</v>
      </c>
      <c r="L560" t="str">
        <f t="shared" si="46"/>
        <v>Stephens County</v>
      </c>
      <c r="M560" t="str">
        <f t="shared" si="47"/>
        <v>Stephens</v>
      </c>
    </row>
    <row r="561" spans="1:13" x14ac:dyDescent="0.25">
      <c r="A561" s="1">
        <v>560</v>
      </c>
      <c r="B561" s="1">
        <v>11</v>
      </c>
      <c r="C561" s="28">
        <f t="shared" ref="C561:C624" si="48">VLOOKUP(F561,$G$2:$H$1970,2,FALSE)</f>
        <v>1686</v>
      </c>
      <c r="D561" s="13" t="str">
        <f t="shared" si="44"/>
        <v>560|11|1686</v>
      </c>
      <c r="F561" s="9" t="s">
        <v>6148</v>
      </c>
      <c r="G561" s="9" t="s">
        <v>5168</v>
      </c>
      <c r="H561" s="9">
        <v>560</v>
      </c>
      <c r="J561" t="s">
        <v>1727</v>
      </c>
      <c r="K561" t="str">
        <f t="shared" si="45"/>
        <v>Stewart County,H1</v>
      </c>
      <c r="L561" t="str">
        <f t="shared" si="46"/>
        <v>Stewart County</v>
      </c>
      <c r="M561" t="str">
        <f t="shared" si="47"/>
        <v>Stewart</v>
      </c>
    </row>
    <row r="562" spans="1:13" x14ac:dyDescent="0.25">
      <c r="A562" s="1">
        <v>561</v>
      </c>
      <c r="B562" s="1">
        <v>11</v>
      </c>
      <c r="C562" s="28">
        <f t="shared" si="48"/>
        <v>1704</v>
      </c>
      <c r="D562" s="13" t="str">
        <f t="shared" si="44"/>
        <v>561|11|1704</v>
      </c>
      <c r="F562" s="9" t="s">
        <v>6165</v>
      </c>
      <c r="G562" s="9" t="s">
        <v>5169</v>
      </c>
      <c r="H562" s="9">
        <v>561</v>
      </c>
      <c r="J562" t="s">
        <v>1728</v>
      </c>
      <c r="K562" t="str">
        <f t="shared" si="45"/>
        <v>Sumter County,H1</v>
      </c>
      <c r="L562" t="str">
        <f t="shared" si="46"/>
        <v>Sumter County</v>
      </c>
      <c r="M562" t="str">
        <f t="shared" si="47"/>
        <v>Sumter</v>
      </c>
    </row>
    <row r="563" spans="1:13" x14ac:dyDescent="0.25">
      <c r="A563" s="1">
        <v>562</v>
      </c>
      <c r="B563" s="1">
        <v>11</v>
      </c>
      <c r="C563" s="28">
        <f t="shared" si="48"/>
        <v>1719</v>
      </c>
      <c r="D563" s="13" t="str">
        <f t="shared" si="44"/>
        <v>562|11|1719</v>
      </c>
      <c r="F563" s="9" t="s">
        <v>6179</v>
      </c>
      <c r="G563" s="9" t="s">
        <v>5170</v>
      </c>
      <c r="H563" s="9">
        <v>562</v>
      </c>
      <c r="J563" t="s">
        <v>1729</v>
      </c>
      <c r="K563" t="str">
        <f t="shared" si="45"/>
        <v>Talbot County,H1</v>
      </c>
      <c r="L563" t="str">
        <f t="shared" si="46"/>
        <v>Talbot County</v>
      </c>
      <c r="M563" t="str">
        <f t="shared" si="47"/>
        <v>Talbot</v>
      </c>
    </row>
    <row r="564" spans="1:13" x14ac:dyDescent="0.25">
      <c r="A564" s="1">
        <v>563</v>
      </c>
      <c r="B564" s="1">
        <v>11</v>
      </c>
      <c r="C564" s="28">
        <f t="shared" si="48"/>
        <v>1720</v>
      </c>
      <c r="D564" s="13" t="str">
        <f t="shared" si="44"/>
        <v>563|11|1720</v>
      </c>
      <c r="F564" s="9" t="s">
        <v>6180</v>
      </c>
      <c r="G564" s="9" t="s">
        <v>5171</v>
      </c>
      <c r="H564" s="9">
        <v>563</v>
      </c>
      <c r="J564" t="s">
        <v>1730</v>
      </c>
      <c r="K564" t="str">
        <f t="shared" si="45"/>
        <v>Taliaferro County,H1</v>
      </c>
      <c r="L564" t="str">
        <f t="shared" si="46"/>
        <v>Taliaferro County</v>
      </c>
      <c r="M564" t="str">
        <f t="shared" si="47"/>
        <v>Taliaferro</v>
      </c>
    </row>
    <row r="565" spans="1:13" x14ac:dyDescent="0.25">
      <c r="A565" s="1">
        <v>564</v>
      </c>
      <c r="B565" s="1">
        <v>11</v>
      </c>
      <c r="C565" s="28">
        <f t="shared" si="48"/>
        <v>1730</v>
      </c>
      <c r="D565" s="13" t="str">
        <f t="shared" si="44"/>
        <v>564|11|1730</v>
      </c>
      <c r="F565" s="9" t="s">
        <v>6189</v>
      </c>
      <c r="G565" s="9" t="s">
        <v>5172</v>
      </c>
      <c r="H565" s="9">
        <v>564</v>
      </c>
      <c r="J565" t="s">
        <v>1731</v>
      </c>
      <c r="K565" t="str">
        <f t="shared" si="45"/>
        <v>Tattnall County,H1</v>
      </c>
      <c r="L565" t="str">
        <f t="shared" si="46"/>
        <v>Tattnall County</v>
      </c>
      <c r="M565" t="str">
        <f t="shared" si="47"/>
        <v>Tattnall</v>
      </c>
    </row>
    <row r="566" spans="1:13" x14ac:dyDescent="0.25">
      <c r="A566" s="1">
        <v>565</v>
      </c>
      <c r="B566" s="1">
        <v>11</v>
      </c>
      <c r="C566" s="28">
        <f t="shared" si="48"/>
        <v>1731</v>
      </c>
      <c r="D566" s="13" t="str">
        <f t="shared" si="44"/>
        <v>565|11|1731</v>
      </c>
      <c r="F566" s="9" t="s">
        <v>6190</v>
      </c>
      <c r="G566" s="9" t="s">
        <v>5173</v>
      </c>
      <c r="H566" s="9">
        <v>565</v>
      </c>
      <c r="J566" t="s">
        <v>1732</v>
      </c>
      <c r="K566" t="str">
        <f t="shared" si="45"/>
        <v>Taylor County,H1</v>
      </c>
      <c r="L566" t="str">
        <f t="shared" si="46"/>
        <v>Taylor County</v>
      </c>
      <c r="M566" t="str">
        <f t="shared" si="47"/>
        <v>Taylor</v>
      </c>
    </row>
    <row r="567" spans="1:13" x14ac:dyDescent="0.25">
      <c r="A567" s="1">
        <v>566</v>
      </c>
      <c r="B567" s="1">
        <v>11</v>
      </c>
      <c r="C567" s="28">
        <f t="shared" si="48"/>
        <v>1734</v>
      </c>
      <c r="D567" s="13" t="str">
        <f t="shared" si="44"/>
        <v>566|11|1734</v>
      </c>
      <c r="F567" s="9" t="s">
        <v>6193</v>
      </c>
      <c r="G567" s="9" t="s">
        <v>5174</v>
      </c>
      <c r="H567" s="9">
        <v>566</v>
      </c>
      <c r="J567" t="s">
        <v>1733</v>
      </c>
      <c r="K567" t="str">
        <f t="shared" si="45"/>
        <v>Telfair County,H1</v>
      </c>
      <c r="L567" t="str">
        <f t="shared" si="46"/>
        <v>Telfair County</v>
      </c>
      <c r="M567" t="str">
        <f t="shared" si="47"/>
        <v>Telfair</v>
      </c>
    </row>
    <row r="568" spans="1:13" x14ac:dyDescent="0.25">
      <c r="A568" s="1">
        <v>567</v>
      </c>
      <c r="B568" s="1">
        <v>11</v>
      </c>
      <c r="C568" s="28">
        <f t="shared" si="48"/>
        <v>1738</v>
      </c>
      <c r="D568" s="13" t="str">
        <f t="shared" si="44"/>
        <v>567|11|1738</v>
      </c>
      <c r="F568" s="9" t="s">
        <v>6195</v>
      </c>
      <c r="G568" s="9" t="s">
        <v>5175</v>
      </c>
      <c r="H568" s="9">
        <v>567</v>
      </c>
      <c r="J568" t="s">
        <v>1734</v>
      </c>
      <c r="K568" t="str">
        <f t="shared" si="45"/>
        <v>Terrell County,H1</v>
      </c>
      <c r="L568" t="str">
        <f t="shared" si="46"/>
        <v>Terrell County</v>
      </c>
      <c r="M568" t="str">
        <f t="shared" si="47"/>
        <v>Terrell</v>
      </c>
    </row>
    <row r="569" spans="1:13" x14ac:dyDescent="0.25">
      <c r="A569" s="1">
        <v>568</v>
      </c>
      <c r="B569" s="1">
        <v>11</v>
      </c>
      <c r="C569" s="28">
        <f t="shared" si="48"/>
        <v>1743</v>
      </c>
      <c r="D569" s="13" t="str">
        <f t="shared" si="44"/>
        <v>568|11|1743</v>
      </c>
      <c r="F569" s="9" t="s">
        <v>6199</v>
      </c>
      <c r="G569" s="9" t="s">
        <v>5176</v>
      </c>
      <c r="H569" s="9">
        <v>568</v>
      </c>
      <c r="J569" t="s">
        <v>1735</v>
      </c>
      <c r="K569" t="str">
        <f t="shared" si="45"/>
        <v>Thomas County,H1</v>
      </c>
      <c r="L569" t="str">
        <f t="shared" si="46"/>
        <v>Thomas County</v>
      </c>
      <c r="M569" t="str">
        <f t="shared" si="47"/>
        <v>Thomas</v>
      </c>
    </row>
    <row r="570" spans="1:13" x14ac:dyDescent="0.25">
      <c r="A570" s="1">
        <v>569</v>
      </c>
      <c r="B570" s="1">
        <v>11</v>
      </c>
      <c r="C570" s="28">
        <f t="shared" si="48"/>
        <v>1746</v>
      </c>
      <c r="D570" s="13" t="str">
        <f t="shared" si="44"/>
        <v>569|11|1746</v>
      </c>
      <c r="F570" s="9" t="s">
        <v>6202</v>
      </c>
      <c r="G570" s="9" t="s">
        <v>5177</v>
      </c>
      <c r="H570" s="9">
        <v>569</v>
      </c>
      <c r="J570" t="s">
        <v>1736</v>
      </c>
      <c r="K570" t="str">
        <f t="shared" si="45"/>
        <v>Tift County,H1</v>
      </c>
      <c r="L570" t="str">
        <f t="shared" si="46"/>
        <v>Tift County</v>
      </c>
      <c r="M570" t="str">
        <f t="shared" si="47"/>
        <v>Tift</v>
      </c>
    </row>
    <row r="571" spans="1:13" x14ac:dyDescent="0.25">
      <c r="A571" s="1">
        <v>570</v>
      </c>
      <c r="B571" s="1">
        <v>11</v>
      </c>
      <c r="C571" s="28">
        <f t="shared" si="48"/>
        <v>1764</v>
      </c>
      <c r="D571" s="13" t="str">
        <f t="shared" si="44"/>
        <v>570|11|1764</v>
      </c>
      <c r="F571" s="9" t="s">
        <v>6217</v>
      </c>
      <c r="G571" s="9" t="s">
        <v>5178</v>
      </c>
      <c r="H571" s="9">
        <v>570</v>
      </c>
      <c r="J571" t="s">
        <v>1737</v>
      </c>
      <c r="K571" t="str">
        <f t="shared" si="45"/>
        <v>Toombs County,H1</v>
      </c>
      <c r="L571" t="str">
        <f t="shared" si="46"/>
        <v>Toombs County</v>
      </c>
      <c r="M571" t="str">
        <f t="shared" si="47"/>
        <v>Toombs</v>
      </c>
    </row>
    <row r="572" spans="1:13" x14ac:dyDescent="0.25">
      <c r="A572" s="1">
        <v>571</v>
      </c>
      <c r="B572" s="1">
        <v>11</v>
      </c>
      <c r="C572" s="28">
        <f t="shared" si="48"/>
        <v>1767</v>
      </c>
      <c r="D572" s="13" t="str">
        <f t="shared" si="44"/>
        <v>571|11|1767</v>
      </c>
      <c r="F572" s="9" t="s">
        <v>6220</v>
      </c>
      <c r="G572" s="9" t="s">
        <v>5179</v>
      </c>
      <c r="H572" s="9">
        <v>571</v>
      </c>
      <c r="J572" t="s">
        <v>1738</v>
      </c>
      <c r="K572" t="str">
        <f t="shared" si="45"/>
        <v>Towns County,H1</v>
      </c>
      <c r="L572" t="str">
        <f t="shared" si="46"/>
        <v>Towns County</v>
      </c>
      <c r="M572" t="str">
        <f t="shared" si="47"/>
        <v>Towns</v>
      </c>
    </row>
    <row r="573" spans="1:13" x14ac:dyDescent="0.25">
      <c r="A573" s="1">
        <v>572</v>
      </c>
      <c r="B573" s="1">
        <v>11</v>
      </c>
      <c r="C573" s="28">
        <f t="shared" si="48"/>
        <v>1775</v>
      </c>
      <c r="D573" s="13" t="str">
        <f t="shared" si="44"/>
        <v>572|11|1775</v>
      </c>
      <c r="F573" s="9" t="s">
        <v>6228</v>
      </c>
      <c r="G573" s="9" t="s">
        <v>5180</v>
      </c>
      <c r="H573" s="9">
        <v>572</v>
      </c>
      <c r="J573" t="s">
        <v>1739</v>
      </c>
      <c r="K573" t="str">
        <f t="shared" si="45"/>
        <v>Treutlen County,H1</v>
      </c>
      <c r="L573" t="str">
        <f t="shared" si="46"/>
        <v>Treutlen County</v>
      </c>
      <c r="M573" t="str">
        <f t="shared" si="47"/>
        <v>Treutlen</v>
      </c>
    </row>
    <row r="574" spans="1:13" x14ac:dyDescent="0.25">
      <c r="A574" s="1">
        <v>573</v>
      </c>
      <c r="B574" s="1">
        <v>11</v>
      </c>
      <c r="C574" s="28">
        <f t="shared" si="48"/>
        <v>1780</v>
      </c>
      <c r="D574" s="13" t="str">
        <f t="shared" si="44"/>
        <v>573|11|1780</v>
      </c>
      <c r="F574" s="9" t="s">
        <v>6233</v>
      </c>
      <c r="G574" s="9" t="s">
        <v>5181</v>
      </c>
      <c r="H574" s="9">
        <v>573</v>
      </c>
      <c r="J574" t="s">
        <v>1740</v>
      </c>
      <c r="K574" t="str">
        <f t="shared" si="45"/>
        <v>Troup County,H1</v>
      </c>
      <c r="L574" t="str">
        <f t="shared" si="46"/>
        <v>Troup County</v>
      </c>
      <c r="M574" t="str">
        <f t="shared" si="47"/>
        <v>Troup</v>
      </c>
    </row>
    <row r="575" spans="1:13" x14ac:dyDescent="0.25">
      <c r="A575" s="1">
        <v>574</v>
      </c>
      <c r="B575" s="1">
        <v>11</v>
      </c>
      <c r="C575" s="28">
        <f t="shared" si="48"/>
        <v>1789</v>
      </c>
      <c r="D575" s="13" t="str">
        <f t="shared" si="44"/>
        <v>574|11|1789</v>
      </c>
      <c r="F575" s="9" t="s">
        <v>6241</v>
      </c>
      <c r="G575" s="9" t="s">
        <v>5182</v>
      </c>
      <c r="H575" s="9">
        <v>574</v>
      </c>
      <c r="J575" t="s">
        <v>1741</v>
      </c>
      <c r="K575" t="str">
        <f t="shared" si="45"/>
        <v>Turner County,H1</v>
      </c>
      <c r="L575" t="str">
        <f t="shared" si="46"/>
        <v>Turner County</v>
      </c>
      <c r="M575" t="str">
        <f t="shared" si="47"/>
        <v>Turner</v>
      </c>
    </row>
    <row r="576" spans="1:13" x14ac:dyDescent="0.25">
      <c r="A576" s="1">
        <v>575</v>
      </c>
      <c r="B576" s="1">
        <v>11</v>
      </c>
      <c r="C576" s="28">
        <f t="shared" si="48"/>
        <v>1793</v>
      </c>
      <c r="D576" s="13" t="str">
        <f t="shared" si="44"/>
        <v>575|11|1793</v>
      </c>
      <c r="F576" s="9" t="s">
        <v>6245</v>
      </c>
      <c r="G576" s="9" t="s">
        <v>5183</v>
      </c>
      <c r="H576" s="9">
        <v>575</v>
      </c>
      <c r="J576" t="s">
        <v>1742</v>
      </c>
      <c r="K576" t="str">
        <f t="shared" si="45"/>
        <v>Twiggs County,H1</v>
      </c>
      <c r="L576" t="str">
        <f t="shared" si="46"/>
        <v>Twiggs County</v>
      </c>
      <c r="M576" t="str">
        <f t="shared" si="47"/>
        <v>Twiggs</v>
      </c>
    </row>
    <row r="577" spans="1:13" x14ac:dyDescent="0.25">
      <c r="A577" s="1">
        <v>576</v>
      </c>
      <c r="B577" s="1">
        <v>11</v>
      </c>
      <c r="C577" s="28">
        <f t="shared" si="48"/>
        <v>1802</v>
      </c>
      <c r="D577" s="13" t="str">
        <f t="shared" si="44"/>
        <v>576|11|1802</v>
      </c>
      <c r="F577" s="9" t="s">
        <v>6254</v>
      </c>
      <c r="G577" s="9" t="s">
        <v>5184</v>
      </c>
      <c r="H577" s="9">
        <v>576</v>
      </c>
      <c r="J577" t="s">
        <v>1743</v>
      </c>
      <c r="K577" t="str">
        <f t="shared" si="45"/>
        <v>Union County,H1</v>
      </c>
      <c r="L577" t="str">
        <f t="shared" si="46"/>
        <v>Union County</v>
      </c>
      <c r="M577" t="str">
        <f t="shared" si="47"/>
        <v>Union</v>
      </c>
    </row>
    <row r="578" spans="1:13" x14ac:dyDescent="0.25">
      <c r="A578" s="1">
        <v>577</v>
      </c>
      <c r="B578" s="1">
        <v>11</v>
      </c>
      <c r="C578" s="28">
        <f t="shared" si="48"/>
        <v>1805</v>
      </c>
      <c r="D578" s="13" t="str">
        <f t="shared" ref="D578:D641" si="49">A578&amp;"|"&amp;B578&amp;"|"&amp;C578</f>
        <v>577|11|1805</v>
      </c>
      <c r="F578" s="9" t="s">
        <v>6256</v>
      </c>
      <c r="G578" s="9" t="s">
        <v>5185</v>
      </c>
      <c r="H578" s="9">
        <v>577</v>
      </c>
      <c r="J578" t="s">
        <v>1744</v>
      </c>
      <c r="K578" t="str">
        <f t="shared" si="45"/>
        <v>Upson County,H1</v>
      </c>
      <c r="L578" t="str">
        <f t="shared" si="46"/>
        <v>Upson County</v>
      </c>
      <c r="M578" t="str">
        <f t="shared" si="47"/>
        <v>Upson</v>
      </c>
    </row>
    <row r="579" spans="1:13" x14ac:dyDescent="0.25">
      <c r="A579" s="1">
        <v>578</v>
      </c>
      <c r="B579" s="1">
        <v>11</v>
      </c>
      <c r="C579" s="28">
        <f t="shared" si="48"/>
        <v>1846</v>
      </c>
      <c r="D579" s="13" t="str">
        <f t="shared" si="49"/>
        <v>578|11|1846</v>
      </c>
      <c r="F579" s="9" t="s">
        <v>6286</v>
      </c>
      <c r="G579" s="9" t="s">
        <v>5186</v>
      </c>
      <c r="H579" s="9">
        <v>578</v>
      </c>
      <c r="J579" t="s">
        <v>1745</v>
      </c>
      <c r="K579" t="str">
        <f t="shared" ref="K579:K642" si="50">RIGHT(J579,LEN(J579)-10)</f>
        <v>Walker County,H1</v>
      </c>
      <c r="L579" t="str">
        <f t="shared" ref="L579:L642" si="51">LEFT(K579,LEN(K579)-3)</f>
        <v>Walker County</v>
      </c>
      <c r="M579" t="str">
        <f t="shared" ref="M579:M642" si="52">SUBSTITUTE(L579," County","")</f>
        <v>Walker</v>
      </c>
    </row>
    <row r="580" spans="1:13" x14ac:dyDescent="0.25">
      <c r="A580" s="1">
        <v>579</v>
      </c>
      <c r="B580" s="1">
        <v>11</v>
      </c>
      <c r="C580" s="28">
        <f t="shared" si="48"/>
        <v>1853</v>
      </c>
      <c r="D580" s="13" t="str">
        <f t="shared" si="49"/>
        <v>579|11|1853</v>
      </c>
      <c r="F580" s="9" t="s">
        <v>6293</v>
      </c>
      <c r="G580" s="9" t="s">
        <v>5187</v>
      </c>
      <c r="H580" s="9">
        <v>579</v>
      </c>
      <c r="J580" t="s">
        <v>1746</v>
      </c>
      <c r="K580" t="str">
        <f t="shared" si="50"/>
        <v>Walton County,H1</v>
      </c>
      <c r="L580" t="str">
        <f t="shared" si="51"/>
        <v>Walton County</v>
      </c>
      <c r="M580" t="str">
        <f t="shared" si="52"/>
        <v>Walton</v>
      </c>
    </row>
    <row r="581" spans="1:13" x14ac:dyDescent="0.25">
      <c r="A581" s="1">
        <v>580</v>
      </c>
      <c r="B581" s="1">
        <v>11</v>
      </c>
      <c r="C581" s="28">
        <f t="shared" si="48"/>
        <v>1857</v>
      </c>
      <c r="D581" s="13" t="str">
        <f t="shared" si="49"/>
        <v>580|11|1857</v>
      </c>
      <c r="F581" s="9" t="s">
        <v>6297</v>
      </c>
      <c r="G581" s="9" t="s">
        <v>5188</v>
      </c>
      <c r="H581" s="9">
        <v>580</v>
      </c>
      <c r="J581" t="s">
        <v>1747</v>
      </c>
      <c r="K581" t="str">
        <f t="shared" si="50"/>
        <v>Ware County,H1</v>
      </c>
      <c r="L581" t="str">
        <f t="shared" si="51"/>
        <v>Ware County</v>
      </c>
      <c r="M581" t="str">
        <f t="shared" si="52"/>
        <v>Ware</v>
      </c>
    </row>
    <row r="582" spans="1:13" x14ac:dyDescent="0.25">
      <c r="A582" s="1">
        <v>581</v>
      </c>
      <c r="B582" s="1">
        <v>11</v>
      </c>
      <c r="C582" s="28">
        <f t="shared" si="48"/>
        <v>1858</v>
      </c>
      <c r="D582" s="13" t="str">
        <f t="shared" si="49"/>
        <v>581|11|1858</v>
      </c>
      <c r="F582" s="9" t="s">
        <v>6298</v>
      </c>
      <c r="G582" s="9" t="s">
        <v>5189</v>
      </c>
      <c r="H582" s="9">
        <v>581</v>
      </c>
      <c r="J582" t="s">
        <v>1748</v>
      </c>
      <c r="K582" t="str">
        <f t="shared" si="50"/>
        <v>Warren County,H1</v>
      </c>
      <c r="L582" t="str">
        <f t="shared" si="51"/>
        <v>Warren County</v>
      </c>
      <c r="M582" t="str">
        <f t="shared" si="52"/>
        <v>Warren</v>
      </c>
    </row>
    <row r="583" spans="1:13" x14ac:dyDescent="0.25">
      <c r="A583" s="1">
        <v>582</v>
      </c>
      <c r="B583" s="1">
        <v>11</v>
      </c>
      <c r="C583" s="28">
        <f t="shared" si="48"/>
        <v>1865</v>
      </c>
      <c r="D583" s="13" t="str">
        <f t="shared" si="49"/>
        <v>582|11|1865</v>
      </c>
      <c r="F583" s="9" t="s">
        <v>1211</v>
      </c>
      <c r="G583" s="9" t="s">
        <v>5190</v>
      </c>
      <c r="H583" s="9">
        <v>582</v>
      </c>
      <c r="J583" t="s">
        <v>1749</v>
      </c>
      <c r="K583" t="str">
        <f t="shared" si="50"/>
        <v>Washington County,H1</v>
      </c>
      <c r="L583" t="str">
        <f t="shared" si="51"/>
        <v>Washington County</v>
      </c>
      <c r="M583" t="str">
        <f t="shared" si="52"/>
        <v>Washington</v>
      </c>
    </row>
    <row r="584" spans="1:13" x14ac:dyDescent="0.25">
      <c r="A584" s="1">
        <v>583</v>
      </c>
      <c r="B584" s="1">
        <v>11</v>
      </c>
      <c r="C584" s="28">
        <f t="shared" si="48"/>
        <v>1875</v>
      </c>
      <c r="D584" s="13" t="str">
        <f t="shared" si="49"/>
        <v>583|11|1875</v>
      </c>
      <c r="F584" s="9" t="s">
        <v>6313</v>
      </c>
      <c r="G584" s="9" t="s">
        <v>4555</v>
      </c>
      <c r="H584" s="9">
        <v>583</v>
      </c>
      <c r="J584" t="s">
        <v>1750</v>
      </c>
      <c r="K584" t="str">
        <f t="shared" si="50"/>
        <v>Wayne County,H1</v>
      </c>
      <c r="L584" t="str">
        <f t="shared" si="51"/>
        <v>Wayne County</v>
      </c>
      <c r="M584" t="str">
        <f t="shared" si="52"/>
        <v>Wayne</v>
      </c>
    </row>
    <row r="585" spans="1:13" x14ac:dyDescent="0.25">
      <c r="A585" s="1">
        <v>584</v>
      </c>
      <c r="B585" s="1">
        <v>11</v>
      </c>
      <c r="C585" s="28">
        <f t="shared" si="48"/>
        <v>1880</v>
      </c>
      <c r="D585" s="13" t="str">
        <f t="shared" si="49"/>
        <v>584|11|1880</v>
      </c>
      <c r="F585" s="9" t="s">
        <v>6317</v>
      </c>
      <c r="G585" s="9" t="s">
        <v>5191</v>
      </c>
      <c r="H585" s="9">
        <v>584</v>
      </c>
      <c r="J585" t="s">
        <v>1751</v>
      </c>
      <c r="K585" t="str">
        <f t="shared" si="50"/>
        <v>Webster County,H1</v>
      </c>
      <c r="L585" t="str">
        <f t="shared" si="51"/>
        <v>Webster County</v>
      </c>
      <c r="M585" t="str">
        <f t="shared" si="52"/>
        <v>Webster</v>
      </c>
    </row>
    <row r="586" spans="1:13" x14ac:dyDescent="0.25">
      <c r="A586" s="1">
        <v>585</v>
      </c>
      <c r="B586" s="1">
        <v>11</v>
      </c>
      <c r="C586" s="28">
        <f t="shared" si="48"/>
        <v>1896</v>
      </c>
      <c r="D586" s="13" t="str">
        <f t="shared" si="49"/>
        <v>585|11|1896</v>
      </c>
      <c r="F586" s="9" t="s">
        <v>6328</v>
      </c>
      <c r="G586" s="9" t="s">
        <v>5192</v>
      </c>
      <c r="H586" s="9">
        <v>585</v>
      </c>
      <c r="J586" t="s">
        <v>1752</v>
      </c>
      <c r="K586" t="str">
        <f t="shared" si="50"/>
        <v>Wheeler County,H1</v>
      </c>
      <c r="L586" t="str">
        <f t="shared" si="51"/>
        <v>Wheeler County</v>
      </c>
      <c r="M586" t="str">
        <f t="shared" si="52"/>
        <v>Wheeler</v>
      </c>
    </row>
    <row r="587" spans="1:13" x14ac:dyDescent="0.25">
      <c r="A587" s="1">
        <v>586</v>
      </c>
      <c r="B587" s="1">
        <v>11</v>
      </c>
      <c r="C587" s="28">
        <f t="shared" si="48"/>
        <v>1897</v>
      </c>
      <c r="D587" s="13" t="str">
        <f t="shared" si="49"/>
        <v>586|11|1897</v>
      </c>
      <c r="F587" s="9" t="s">
        <v>6329</v>
      </c>
      <c r="G587" s="9" t="s">
        <v>5193</v>
      </c>
      <c r="H587" s="9">
        <v>586</v>
      </c>
      <c r="J587" t="s">
        <v>1753</v>
      </c>
      <c r="K587" t="str">
        <f t="shared" si="50"/>
        <v>White County,H1</v>
      </c>
      <c r="L587" t="str">
        <f t="shared" si="51"/>
        <v>White County</v>
      </c>
      <c r="M587" t="str">
        <f t="shared" si="52"/>
        <v>White</v>
      </c>
    </row>
    <row r="588" spans="1:13" x14ac:dyDescent="0.25">
      <c r="A588" s="1">
        <v>587</v>
      </c>
      <c r="B588" s="1">
        <v>11</v>
      </c>
      <c r="C588" s="28">
        <f t="shared" si="48"/>
        <v>1900</v>
      </c>
      <c r="D588" s="13" t="str">
        <f t="shared" si="49"/>
        <v>587|11|1900</v>
      </c>
      <c r="F588" s="9" t="s">
        <v>6332</v>
      </c>
      <c r="G588" s="9" t="s">
        <v>5194</v>
      </c>
      <c r="H588" s="9">
        <v>587</v>
      </c>
      <c r="J588" t="s">
        <v>1754</v>
      </c>
      <c r="K588" t="str">
        <f t="shared" si="50"/>
        <v>Whitfield County,H1</v>
      </c>
      <c r="L588" t="str">
        <f t="shared" si="51"/>
        <v>Whitfield County</v>
      </c>
      <c r="M588" t="str">
        <f t="shared" si="52"/>
        <v>Whitfield</v>
      </c>
    </row>
    <row r="589" spans="1:13" x14ac:dyDescent="0.25">
      <c r="A589" s="1">
        <v>588</v>
      </c>
      <c r="B589" s="1">
        <v>11</v>
      </c>
      <c r="C589" s="28">
        <f t="shared" si="48"/>
        <v>1907</v>
      </c>
      <c r="D589" s="13" t="str">
        <f t="shared" si="49"/>
        <v>588|11|1907</v>
      </c>
      <c r="F589" s="9" t="s">
        <v>6339</v>
      </c>
      <c r="G589" s="9" t="s">
        <v>5195</v>
      </c>
      <c r="H589" s="9">
        <v>588</v>
      </c>
      <c r="J589" t="s">
        <v>1755</v>
      </c>
      <c r="K589" t="str">
        <f t="shared" si="50"/>
        <v>Wilcox County,H1</v>
      </c>
      <c r="L589" t="str">
        <f t="shared" si="51"/>
        <v>Wilcox County</v>
      </c>
      <c r="M589" t="str">
        <f t="shared" si="52"/>
        <v>Wilcox</v>
      </c>
    </row>
    <row r="590" spans="1:13" x14ac:dyDescent="0.25">
      <c r="A590" s="1">
        <v>589</v>
      </c>
      <c r="B590" s="1">
        <v>11</v>
      </c>
      <c r="C590" s="28">
        <f t="shared" si="48"/>
        <v>1908</v>
      </c>
      <c r="D590" s="13" t="str">
        <f t="shared" si="49"/>
        <v>589|11|1908</v>
      </c>
      <c r="F590" s="9" t="s">
        <v>6340</v>
      </c>
      <c r="G590" s="9" t="s">
        <v>5196</v>
      </c>
      <c r="H590" s="9">
        <v>589</v>
      </c>
      <c r="J590" t="s">
        <v>1756</v>
      </c>
      <c r="K590" t="str">
        <f t="shared" si="50"/>
        <v>Wilkes County,H1</v>
      </c>
      <c r="L590" t="str">
        <f t="shared" si="51"/>
        <v>Wilkes County</v>
      </c>
      <c r="M590" t="str">
        <f t="shared" si="52"/>
        <v>Wilkes</v>
      </c>
    </row>
    <row r="591" spans="1:13" x14ac:dyDescent="0.25">
      <c r="A591" s="1">
        <v>590</v>
      </c>
      <c r="B591" s="1">
        <v>11</v>
      </c>
      <c r="C591" s="28">
        <f t="shared" si="48"/>
        <v>1910</v>
      </c>
      <c r="D591" s="13" t="str">
        <f t="shared" si="49"/>
        <v>590|11|1910</v>
      </c>
      <c r="F591" s="9" t="s">
        <v>6342</v>
      </c>
      <c r="G591" s="9" t="s">
        <v>5197</v>
      </c>
      <c r="H591" s="9">
        <v>590</v>
      </c>
      <c r="J591" t="s">
        <v>1757</v>
      </c>
      <c r="K591" t="str">
        <f t="shared" si="50"/>
        <v>Wilkinson County,H1</v>
      </c>
      <c r="L591" t="str">
        <f t="shared" si="51"/>
        <v>Wilkinson County</v>
      </c>
      <c r="M591" t="str">
        <f t="shared" si="52"/>
        <v>Wilkinson</v>
      </c>
    </row>
    <row r="592" spans="1:13" x14ac:dyDescent="0.25">
      <c r="A592" s="1">
        <v>591</v>
      </c>
      <c r="B592" s="1">
        <v>11</v>
      </c>
      <c r="C592" s="28">
        <f t="shared" si="48"/>
        <v>1938</v>
      </c>
      <c r="D592" s="13" t="str">
        <f t="shared" si="49"/>
        <v>591|11|1938</v>
      </c>
      <c r="F592" s="9" t="s">
        <v>6367</v>
      </c>
      <c r="G592" s="9" t="s">
        <v>5198</v>
      </c>
      <c r="H592" s="9">
        <v>591</v>
      </c>
      <c r="J592" t="s">
        <v>1758</v>
      </c>
      <c r="K592" t="str">
        <f t="shared" si="50"/>
        <v>Worth County,H1</v>
      </c>
      <c r="L592" t="str">
        <f t="shared" si="51"/>
        <v>Worth County</v>
      </c>
      <c r="M592" t="str">
        <f t="shared" si="52"/>
        <v>Worth</v>
      </c>
    </row>
    <row r="593" spans="1:13" x14ac:dyDescent="0.25">
      <c r="A593" s="1">
        <v>592</v>
      </c>
      <c r="B593" s="1">
        <v>12</v>
      </c>
      <c r="C593" s="28">
        <f t="shared" si="48"/>
        <v>782</v>
      </c>
      <c r="D593" s="13" t="str">
        <f t="shared" si="49"/>
        <v>592|12|782</v>
      </c>
      <c r="F593" s="9" t="s">
        <v>1197</v>
      </c>
      <c r="G593" s="9" t="s">
        <v>4498</v>
      </c>
      <c r="H593" s="9">
        <v>592</v>
      </c>
      <c r="J593" t="s">
        <v>1759</v>
      </c>
      <c r="K593" t="str">
        <f t="shared" si="50"/>
        <v>Hawaii County,H1</v>
      </c>
      <c r="L593" t="str">
        <f t="shared" si="51"/>
        <v>Hawaii County</v>
      </c>
      <c r="M593" t="str">
        <f t="shared" si="52"/>
        <v>Hawaii</v>
      </c>
    </row>
    <row r="594" spans="1:13" x14ac:dyDescent="0.25">
      <c r="A594" s="1">
        <v>593</v>
      </c>
      <c r="B594" s="1">
        <v>12</v>
      </c>
      <c r="C594" s="28">
        <f t="shared" si="48"/>
        <v>817</v>
      </c>
      <c r="D594" s="13" t="str">
        <f t="shared" si="49"/>
        <v>593|12|817</v>
      </c>
      <c r="F594" s="9" t="s">
        <v>5402</v>
      </c>
      <c r="G594" s="9" t="s">
        <v>5199</v>
      </c>
      <c r="H594" s="9">
        <v>593</v>
      </c>
      <c r="J594" t="s">
        <v>1760</v>
      </c>
      <c r="K594" t="str">
        <f t="shared" si="50"/>
        <v>Honolulu County,H1</v>
      </c>
      <c r="L594" t="str">
        <f t="shared" si="51"/>
        <v>Honolulu County</v>
      </c>
      <c r="M594" t="str">
        <f t="shared" si="52"/>
        <v>Honolulu</v>
      </c>
    </row>
    <row r="595" spans="1:13" x14ac:dyDescent="0.25">
      <c r="A595" s="1">
        <v>594</v>
      </c>
      <c r="B595" s="1">
        <v>12</v>
      </c>
      <c r="C595" s="28">
        <f t="shared" si="48"/>
        <v>908</v>
      </c>
      <c r="D595" s="13" t="str">
        <f t="shared" si="49"/>
        <v>594|12|908</v>
      </c>
      <c r="F595" s="9" t="s">
        <v>5476</v>
      </c>
      <c r="G595" s="9" t="s">
        <v>4456</v>
      </c>
      <c r="H595" s="9">
        <v>594</v>
      </c>
      <c r="J595" t="s">
        <v>1761</v>
      </c>
      <c r="K595" t="str">
        <f t="shared" si="50"/>
        <v>Kalawao County,H4</v>
      </c>
      <c r="L595" t="str">
        <f t="shared" si="51"/>
        <v>Kalawao County</v>
      </c>
      <c r="M595" t="str">
        <f t="shared" si="52"/>
        <v>Kalawao</v>
      </c>
    </row>
    <row r="596" spans="1:13" x14ac:dyDescent="0.25">
      <c r="A596" s="1">
        <v>595</v>
      </c>
      <c r="B596" s="1">
        <v>12</v>
      </c>
      <c r="C596" s="28">
        <f t="shared" si="48"/>
        <v>916</v>
      </c>
      <c r="D596" s="13" t="str">
        <f t="shared" si="49"/>
        <v>595|12|916</v>
      </c>
      <c r="F596" s="9" t="s">
        <v>5484</v>
      </c>
      <c r="G596" s="9" t="s">
        <v>4556</v>
      </c>
      <c r="H596" s="9">
        <v>595</v>
      </c>
      <c r="J596" t="s">
        <v>1762</v>
      </c>
      <c r="K596" t="str">
        <f t="shared" si="50"/>
        <v>Kauai County,H1</v>
      </c>
      <c r="L596" t="str">
        <f t="shared" si="51"/>
        <v>Kauai County</v>
      </c>
      <c r="M596" t="str">
        <f t="shared" si="52"/>
        <v>Kauai</v>
      </c>
    </row>
    <row r="597" spans="1:13" x14ac:dyDescent="0.25">
      <c r="A597" s="1">
        <v>596</v>
      </c>
      <c r="B597" s="1">
        <v>12</v>
      </c>
      <c r="C597" s="28">
        <f t="shared" si="48"/>
        <v>1110</v>
      </c>
      <c r="D597" s="13" t="str">
        <f t="shared" si="49"/>
        <v>596|12|1110</v>
      </c>
      <c r="F597" s="9" t="s">
        <v>5652</v>
      </c>
      <c r="G597" s="9" t="s">
        <v>5200</v>
      </c>
      <c r="H597" s="9">
        <v>596</v>
      </c>
      <c r="J597" t="s">
        <v>1763</v>
      </c>
      <c r="K597" t="str">
        <f t="shared" si="50"/>
        <v>Maui County,H1</v>
      </c>
      <c r="L597" t="str">
        <f t="shared" si="51"/>
        <v>Maui County</v>
      </c>
      <c r="M597" t="str">
        <f t="shared" si="52"/>
        <v>Maui</v>
      </c>
    </row>
    <row r="598" spans="1:13" x14ac:dyDescent="0.25">
      <c r="A598" s="1">
        <v>597</v>
      </c>
      <c r="B598" s="1">
        <v>13</v>
      </c>
      <c r="C598" s="28">
        <f t="shared" si="48"/>
        <v>4</v>
      </c>
      <c r="D598" s="13" t="str">
        <f t="shared" si="49"/>
        <v>597|13|4</v>
      </c>
      <c r="F598" s="9" t="s">
        <v>4679</v>
      </c>
      <c r="G598" s="9" t="s">
        <v>5201</v>
      </c>
      <c r="H598" s="9">
        <v>597</v>
      </c>
      <c r="J598" t="s">
        <v>1764</v>
      </c>
      <c r="K598" t="str">
        <f t="shared" si="50"/>
        <v>Ada County,H1</v>
      </c>
      <c r="L598" t="str">
        <f t="shared" si="51"/>
        <v>Ada County</v>
      </c>
      <c r="M598" t="str">
        <f t="shared" si="52"/>
        <v>Ada</v>
      </c>
    </row>
    <row r="599" spans="1:13" x14ac:dyDescent="0.25">
      <c r="A599" s="1">
        <v>598</v>
      </c>
      <c r="B599" s="1">
        <v>13</v>
      </c>
      <c r="C599" s="28">
        <f t="shared" si="48"/>
        <v>6</v>
      </c>
      <c r="D599" s="13" t="str">
        <f t="shared" si="49"/>
        <v>598|13|6</v>
      </c>
      <c r="F599" s="9" t="s">
        <v>4681</v>
      </c>
      <c r="G599" s="9" t="s">
        <v>4621</v>
      </c>
      <c r="H599" s="9">
        <v>598</v>
      </c>
      <c r="J599" t="s">
        <v>1765</v>
      </c>
      <c r="K599" t="str">
        <f t="shared" si="50"/>
        <v>Adams County,H1</v>
      </c>
      <c r="L599" t="str">
        <f t="shared" si="51"/>
        <v>Adams County</v>
      </c>
      <c r="M599" t="str">
        <f t="shared" si="52"/>
        <v>Adams</v>
      </c>
    </row>
    <row r="600" spans="1:13" x14ac:dyDescent="0.25">
      <c r="A600" s="1">
        <v>599</v>
      </c>
      <c r="B600" s="1">
        <v>13</v>
      </c>
      <c r="C600" s="28">
        <f t="shared" si="48"/>
        <v>106</v>
      </c>
      <c r="D600" s="13" t="str">
        <f t="shared" si="49"/>
        <v>599|13|106</v>
      </c>
      <c r="F600" s="9" t="s">
        <v>4763</v>
      </c>
      <c r="G600" s="9" t="s">
        <v>5202</v>
      </c>
      <c r="H600" s="9">
        <v>599</v>
      </c>
      <c r="J600" t="s">
        <v>1766</v>
      </c>
      <c r="K600" t="str">
        <f t="shared" si="50"/>
        <v>Bannock County,H1</v>
      </c>
      <c r="L600" t="str">
        <f t="shared" si="51"/>
        <v>Bannock County</v>
      </c>
      <c r="M600" t="str">
        <f t="shared" si="52"/>
        <v>Bannock</v>
      </c>
    </row>
    <row r="601" spans="1:13" x14ac:dyDescent="0.25">
      <c r="A601" s="1">
        <v>600</v>
      </c>
      <c r="B601" s="1">
        <v>13</v>
      </c>
      <c r="C601" s="28">
        <f t="shared" si="48"/>
        <v>131</v>
      </c>
      <c r="D601" s="13" t="str">
        <f t="shared" si="49"/>
        <v>600|13|131</v>
      </c>
      <c r="F601" s="9" t="s">
        <v>4785</v>
      </c>
      <c r="G601" s="9" t="s">
        <v>5203</v>
      </c>
      <c r="H601" s="9">
        <v>600</v>
      </c>
      <c r="J601" t="s">
        <v>1767</v>
      </c>
      <c r="K601" t="str">
        <f t="shared" si="50"/>
        <v>Bear Lake County,H1</v>
      </c>
      <c r="L601" t="str">
        <f t="shared" si="51"/>
        <v>Bear Lake County</v>
      </c>
      <c r="M601" t="str">
        <f t="shared" si="52"/>
        <v>Bear Lake</v>
      </c>
    </row>
    <row r="602" spans="1:13" x14ac:dyDescent="0.25">
      <c r="A602" s="1">
        <v>601</v>
      </c>
      <c r="B602" s="1">
        <v>13</v>
      </c>
      <c r="C602" s="28">
        <f t="shared" si="48"/>
        <v>146</v>
      </c>
      <c r="D602" s="13" t="str">
        <f t="shared" si="49"/>
        <v>601|13|146</v>
      </c>
      <c r="F602" s="9" t="s">
        <v>4798</v>
      </c>
      <c r="G602" s="9" t="s">
        <v>4557</v>
      </c>
      <c r="H602" s="9">
        <v>601</v>
      </c>
      <c r="J602" t="s">
        <v>1768</v>
      </c>
      <c r="K602" t="str">
        <f t="shared" si="50"/>
        <v>Benewah County,H1</v>
      </c>
      <c r="L602" t="str">
        <f t="shared" si="51"/>
        <v>Benewah County</v>
      </c>
      <c r="M602" t="str">
        <f t="shared" si="52"/>
        <v>Benewah</v>
      </c>
    </row>
    <row r="603" spans="1:13" x14ac:dyDescent="0.25">
      <c r="A603" s="1">
        <v>602</v>
      </c>
      <c r="B603" s="1">
        <v>13</v>
      </c>
      <c r="C603" s="28">
        <f t="shared" si="48"/>
        <v>167</v>
      </c>
      <c r="D603" s="13" t="str">
        <f t="shared" si="49"/>
        <v>602|13|167</v>
      </c>
      <c r="F603" s="9" t="s">
        <v>4817</v>
      </c>
      <c r="G603" s="9" t="s">
        <v>5204</v>
      </c>
      <c r="H603" s="9">
        <v>602</v>
      </c>
      <c r="J603" t="s">
        <v>1769</v>
      </c>
      <c r="K603" t="str">
        <f t="shared" si="50"/>
        <v>Bingham County,H1</v>
      </c>
      <c r="L603" t="str">
        <f t="shared" si="51"/>
        <v>Bingham County</v>
      </c>
      <c r="M603" t="str">
        <f t="shared" si="52"/>
        <v>Bingham</v>
      </c>
    </row>
    <row r="604" spans="1:13" x14ac:dyDescent="0.25">
      <c r="A604" s="1">
        <v>603</v>
      </c>
      <c r="B604" s="1">
        <v>13</v>
      </c>
      <c r="C604" s="28">
        <f t="shared" si="48"/>
        <v>171</v>
      </c>
      <c r="D604" s="13" t="str">
        <f t="shared" si="49"/>
        <v>603|13|171</v>
      </c>
      <c r="F604" s="9" t="s">
        <v>4821</v>
      </c>
      <c r="G604" s="9" t="s">
        <v>5205</v>
      </c>
      <c r="H604" s="9">
        <v>603</v>
      </c>
      <c r="J604" t="s">
        <v>1770</v>
      </c>
      <c r="K604" t="str">
        <f t="shared" si="50"/>
        <v>Blaine County,H1</v>
      </c>
      <c r="L604" t="str">
        <f t="shared" si="51"/>
        <v>Blaine County</v>
      </c>
      <c r="M604" t="str">
        <f t="shared" si="52"/>
        <v>Blaine</v>
      </c>
    </row>
    <row r="605" spans="1:13" x14ac:dyDescent="0.25">
      <c r="A605" s="1">
        <v>604</v>
      </c>
      <c r="B605" s="1">
        <v>13</v>
      </c>
      <c r="C605" s="28">
        <f t="shared" si="48"/>
        <v>179</v>
      </c>
      <c r="D605" s="13" t="str">
        <f t="shared" si="49"/>
        <v>604|13|179</v>
      </c>
      <c r="F605" s="9" t="s">
        <v>4829</v>
      </c>
      <c r="G605" s="9" t="s">
        <v>5206</v>
      </c>
      <c r="H605" s="9">
        <v>604</v>
      </c>
      <c r="J605" t="s">
        <v>1771</v>
      </c>
      <c r="K605" t="str">
        <f t="shared" si="50"/>
        <v>Boise County,H1</v>
      </c>
      <c r="L605" t="str">
        <f t="shared" si="51"/>
        <v>Boise County</v>
      </c>
      <c r="M605" t="str">
        <f t="shared" si="52"/>
        <v>Boise</v>
      </c>
    </row>
    <row r="606" spans="1:13" x14ac:dyDescent="0.25">
      <c r="A606" s="1">
        <v>605</v>
      </c>
      <c r="B606" s="1">
        <v>13</v>
      </c>
      <c r="C606" s="28">
        <f t="shared" si="48"/>
        <v>184</v>
      </c>
      <c r="D606" s="13" t="str">
        <f t="shared" si="49"/>
        <v>605|13|184</v>
      </c>
      <c r="F606" s="9" t="s">
        <v>4834</v>
      </c>
      <c r="G606" s="9" t="s">
        <v>5207</v>
      </c>
      <c r="H606" s="9">
        <v>605</v>
      </c>
      <c r="J606" t="s">
        <v>1772</v>
      </c>
      <c r="K606" t="str">
        <f t="shared" si="50"/>
        <v>Bonner County,H1</v>
      </c>
      <c r="L606" t="str">
        <f t="shared" si="51"/>
        <v>Bonner County</v>
      </c>
      <c r="M606" t="str">
        <f t="shared" si="52"/>
        <v>Bonner</v>
      </c>
    </row>
    <row r="607" spans="1:13" x14ac:dyDescent="0.25">
      <c r="A607" s="1">
        <v>606</v>
      </c>
      <c r="B607" s="1">
        <v>13</v>
      </c>
      <c r="C607" s="28">
        <f t="shared" si="48"/>
        <v>185</v>
      </c>
      <c r="D607" s="13" t="str">
        <f t="shared" si="49"/>
        <v>606|13|185</v>
      </c>
      <c r="F607" s="9" t="s">
        <v>4835</v>
      </c>
      <c r="G607" s="9" t="s">
        <v>5208</v>
      </c>
      <c r="H607" s="9">
        <v>606</v>
      </c>
      <c r="J607" t="s">
        <v>1773</v>
      </c>
      <c r="K607" t="str">
        <f t="shared" si="50"/>
        <v>Bonneville County,H1</v>
      </c>
      <c r="L607" t="str">
        <f t="shared" si="51"/>
        <v>Bonneville County</v>
      </c>
      <c r="M607" t="str">
        <f t="shared" si="52"/>
        <v>Bonneville</v>
      </c>
    </row>
    <row r="608" spans="1:13" x14ac:dyDescent="0.25">
      <c r="A608" s="1">
        <v>607</v>
      </c>
      <c r="B608" s="1">
        <v>13</v>
      </c>
      <c r="C608" s="28">
        <f t="shared" si="48"/>
        <v>193</v>
      </c>
      <c r="D608" s="13" t="str">
        <f t="shared" si="49"/>
        <v>607|13|193</v>
      </c>
      <c r="F608" s="9" t="s">
        <v>4842</v>
      </c>
      <c r="G608" s="9" t="s">
        <v>5209</v>
      </c>
      <c r="H608" s="9">
        <v>607</v>
      </c>
      <c r="J608" t="s">
        <v>1774</v>
      </c>
      <c r="K608" t="str">
        <f t="shared" si="50"/>
        <v>Boundary County,H1</v>
      </c>
      <c r="L608" t="str">
        <f t="shared" si="51"/>
        <v>Boundary County</v>
      </c>
      <c r="M608" t="str">
        <f t="shared" si="52"/>
        <v>Boundary</v>
      </c>
    </row>
    <row r="609" spans="1:13" x14ac:dyDescent="0.25">
      <c r="A609" s="1">
        <v>608</v>
      </c>
      <c r="B609" s="1">
        <v>13</v>
      </c>
      <c r="C609" s="28">
        <f t="shared" si="48"/>
        <v>249</v>
      </c>
      <c r="D609" s="13" t="str">
        <f t="shared" si="49"/>
        <v>608|13|249</v>
      </c>
      <c r="F609" s="9" t="s">
        <v>4895</v>
      </c>
      <c r="G609" s="9" t="s">
        <v>5210</v>
      </c>
      <c r="H609" s="9">
        <v>608</v>
      </c>
      <c r="J609" t="s">
        <v>1775</v>
      </c>
      <c r="K609" t="str">
        <f t="shared" si="50"/>
        <v>Butte County,H1</v>
      </c>
      <c r="L609" t="str">
        <f t="shared" si="51"/>
        <v>Butte County</v>
      </c>
      <c r="M609" t="str">
        <f t="shared" si="52"/>
        <v>Butte</v>
      </c>
    </row>
    <row r="610" spans="1:13" x14ac:dyDescent="0.25">
      <c r="A610" s="1">
        <v>609</v>
      </c>
      <c r="B610" s="1">
        <v>13</v>
      </c>
      <c r="C610" s="28">
        <f t="shared" si="48"/>
        <v>269</v>
      </c>
      <c r="D610" s="13" t="str">
        <f t="shared" si="49"/>
        <v>609|13|269</v>
      </c>
      <c r="F610" s="9" t="s">
        <v>4910</v>
      </c>
      <c r="G610" s="9" t="s">
        <v>5211</v>
      </c>
      <c r="H610" s="9">
        <v>609</v>
      </c>
      <c r="J610" t="s">
        <v>1776</v>
      </c>
      <c r="K610" t="str">
        <f t="shared" si="50"/>
        <v>Camas County,H1</v>
      </c>
      <c r="L610" t="str">
        <f t="shared" si="51"/>
        <v>Camas County</v>
      </c>
      <c r="M610" t="str">
        <f t="shared" si="52"/>
        <v>Camas</v>
      </c>
    </row>
    <row r="611" spans="1:13" x14ac:dyDescent="0.25">
      <c r="A611" s="1">
        <v>610</v>
      </c>
      <c r="B611" s="1">
        <v>13</v>
      </c>
      <c r="C611" s="28">
        <f t="shared" si="48"/>
        <v>281</v>
      </c>
      <c r="D611" s="13" t="str">
        <f t="shared" si="49"/>
        <v>610|13|281</v>
      </c>
      <c r="F611" s="9" t="s">
        <v>4919</v>
      </c>
      <c r="G611" s="9" t="s">
        <v>5212</v>
      </c>
      <c r="H611" s="9">
        <v>610</v>
      </c>
      <c r="J611" t="s">
        <v>1777</v>
      </c>
      <c r="K611" t="str">
        <f t="shared" si="50"/>
        <v>Canyon County,H1</v>
      </c>
      <c r="L611" t="str">
        <f t="shared" si="51"/>
        <v>Canyon County</v>
      </c>
      <c r="M611" t="str">
        <f t="shared" si="52"/>
        <v>Canyon</v>
      </c>
    </row>
    <row r="612" spans="1:13" x14ac:dyDescent="0.25">
      <c r="A612" s="1">
        <v>611</v>
      </c>
      <c r="B612" s="1">
        <v>13</v>
      </c>
      <c r="C612" s="28">
        <f t="shared" si="48"/>
        <v>285</v>
      </c>
      <c r="D612" s="13" t="str">
        <f t="shared" si="49"/>
        <v>611|13|285</v>
      </c>
      <c r="F612" s="9" t="s">
        <v>4923</v>
      </c>
      <c r="G612" s="9" t="s">
        <v>5213</v>
      </c>
      <c r="H612" s="9">
        <v>611</v>
      </c>
      <c r="J612" t="s">
        <v>1778</v>
      </c>
      <c r="K612" t="str">
        <f t="shared" si="50"/>
        <v>Caribou County,H1</v>
      </c>
      <c r="L612" t="str">
        <f t="shared" si="51"/>
        <v>Caribou County</v>
      </c>
      <c r="M612" t="str">
        <f t="shared" si="52"/>
        <v>Caribou</v>
      </c>
    </row>
    <row r="613" spans="1:13" x14ac:dyDescent="0.25">
      <c r="A613" s="1">
        <v>612</v>
      </c>
      <c r="B613" s="1">
        <v>13</v>
      </c>
      <c r="C613" s="28">
        <f t="shared" si="48"/>
        <v>299</v>
      </c>
      <c r="D613" s="13" t="str">
        <f t="shared" si="49"/>
        <v>612|13|299</v>
      </c>
      <c r="F613" s="9" t="s">
        <v>4935</v>
      </c>
      <c r="G613" s="9" t="s">
        <v>5214</v>
      </c>
      <c r="H613" s="9">
        <v>612</v>
      </c>
      <c r="J613" t="s">
        <v>1779</v>
      </c>
      <c r="K613" t="str">
        <f t="shared" si="50"/>
        <v>Cassia County,H1</v>
      </c>
      <c r="L613" t="str">
        <f t="shared" si="51"/>
        <v>Cassia County</v>
      </c>
      <c r="M613" t="str">
        <f t="shared" si="52"/>
        <v>Cassia</v>
      </c>
    </row>
    <row r="614" spans="1:13" x14ac:dyDescent="0.25">
      <c r="A614" s="1">
        <v>613</v>
      </c>
      <c r="B614" s="1">
        <v>13</v>
      </c>
      <c r="C614" s="28">
        <f t="shared" si="48"/>
        <v>370</v>
      </c>
      <c r="D614" s="13" t="str">
        <f t="shared" si="49"/>
        <v>613|13|370</v>
      </c>
      <c r="F614" s="9" t="s">
        <v>4997</v>
      </c>
      <c r="G614" s="9" t="s">
        <v>5215</v>
      </c>
      <c r="H614" s="9">
        <v>613</v>
      </c>
      <c r="J614" t="s">
        <v>1780</v>
      </c>
      <c r="K614" t="str">
        <f t="shared" si="50"/>
        <v>Clark County,H1</v>
      </c>
      <c r="L614" t="str">
        <f t="shared" si="51"/>
        <v>Clark County</v>
      </c>
      <c r="M614" t="str">
        <f t="shared" si="52"/>
        <v>Clark</v>
      </c>
    </row>
    <row r="615" spans="1:13" x14ac:dyDescent="0.25">
      <c r="A615" s="1">
        <v>614</v>
      </c>
      <c r="B615" s="1">
        <v>13</v>
      </c>
      <c r="C615" s="28">
        <f t="shared" si="48"/>
        <v>377</v>
      </c>
      <c r="D615" s="13" t="str">
        <f t="shared" si="49"/>
        <v>614|13|377</v>
      </c>
      <c r="F615" s="9" t="s">
        <v>5004</v>
      </c>
      <c r="G615" s="9" t="s">
        <v>5216</v>
      </c>
      <c r="H615" s="9">
        <v>614</v>
      </c>
      <c r="J615" t="s">
        <v>1781</v>
      </c>
      <c r="K615" t="str">
        <f t="shared" si="50"/>
        <v>Clearwater County,H1</v>
      </c>
      <c r="L615" t="str">
        <f t="shared" si="51"/>
        <v>Clearwater County</v>
      </c>
      <c r="M615" t="str">
        <f t="shared" si="52"/>
        <v>Clearwater</v>
      </c>
    </row>
    <row r="616" spans="1:13" x14ac:dyDescent="0.25">
      <c r="A616" s="1">
        <v>615</v>
      </c>
      <c r="B616" s="1">
        <v>13</v>
      </c>
      <c r="C616" s="28">
        <f t="shared" si="48"/>
        <v>465</v>
      </c>
      <c r="D616" s="13" t="str">
        <f t="shared" si="49"/>
        <v>615|13|465</v>
      </c>
      <c r="F616" s="9" t="s">
        <v>5084</v>
      </c>
      <c r="G616" s="9" t="s">
        <v>5217</v>
      </c>
      <c r="H616" s="9">
        <v>615</v>
      </c>
      <c r="J616" t="s">
        <v>1782</v>
      </c>
      <c r="K616" t="str">
        <f t="shared" si="50"/>
        <v>Custer County,H1</v>
      </c>
      <c r="L616" t="str">
        <f t="shared" si="51"/>
        <v>Custer County</v>
      </c>
      <c r="M616" t="str">
        <f t="shared" si="52"/>
        <v>Custer</v>
      </c>
    </row>
    <row r="617" spans="1:13" x14ac:dyDescent="0.25">
      <c r="A617" s="1">
        <v>616</v>
      </c>
      <c r="B617" s="1">
        <v>13</v>
      </c>
      <c r="C617" s="28">
        <f t="shared" si="48"/>
        <v>578</v>
      </c>
      <c r="D617" s="13" t="str">
        <f t="shared" si="49"/>
        <v>616|13|578</v>
      </c>
      <c r="F617" s="9" t="s">
        <v>5186</v>
      </c>
      <c r="G617" s="9" t="s">
        <v>5218</v>
      </c>
      <c r="H617" s="9">
        <v>616</v>
      </c>
      <c r="J617" t="s">
        <v>1783</v>
      </c>
      <c r="K617" t="str">
        <f t="shared" si="50"/>
        <v>Elmore County,H1</v>
      </c>
      <c r="L617" t="str">
        <f t="shared" si="51"/>
        <v>Elmore County</v>
      </c>
      <c r="M617" t="str">
        <f t="shared" si="52"/>
        <v>Elmore</v>
      </c>
    </row>
    <row r="618" spans="1:13" x14ac:dyDescent="0.25">
      <c r="A618" s="1">
        <v>617</v>
      </c>
      <c r="B618" s="1">
        <v>13</v>
      </c>
      <c r="C618" s="28">
        <f t="shared" si="48"/>
        <v>632</v>
      </c>
      <c r="D618" s="13" t="str">
        <f t="shared" si="49"/>
        <v>617|13|632</v>
      </c>
      <c r="F618" s="9" t="s">
        <v>5232</v>
      </c>
      <c r="G618" s="9" t="s">
        <v>5219</v>
      </c>
      <c r="H618" s="9">
        <v>617</v>
      </c>
      <c r="J618" t="s">
        <v>1784</v>
      </c>
      <c r="K618" t="str">
        <f t="shared" si="50"/>
        <v>Franklin County,H1</v>
      </c>
      <c r="L618" t="str">
        <f t="shared" si="51"/>
        <v>Franklin County</v>
      </c>
      <c r="M618" t="str">
        <f t="shared" si="52"/>
        <v>Franklin</v>
      </c>
    </row>
    <row r="619" spans="1:13" x14ac:dyDescent="0.25">
      <c r="A619" s="1">
        <v>618</v>
      </c>
      <c r="B619" s="1">
        <v>13</v>
      </c>
      <c r="C619" s="28">
        <f t="shared" si="48"/>
        <v>638</v>
      </c>
      <c r="D619" s="13" t="str">
        <f t="shared" si="49"/>
        <v>618|13|638</v>
      </c>
      <c r="F619" s="9" t="s">
        <v>5236</v>
      </c>
      <c r="G619" s="9" t="s">
        <v>5220</v>
      </c>
      <c r="H619" s="9">
        <v>618</v>
      </c>
      <c r="J619" t="s">
        <v>1785</v>
      </c>
      <c r="K619" t="str">
        <f t="shared" si="50"/>
        <v>Fremont County,H1</v>
      </c>
      <c r="L619" t="str">
        <f t="shared" si="51"/>
        <v>Fremont County</v>
      </c>
      <c r="M619" t="str">
        <f t="shared" si="52"/>
        <v>Fremont</v>
      </c>
    </row>
    <row r="620" spans="1:13" x14ac:dyDescent="0.25">
      <c r="A620" s="1">
        <v>619</v>
      </c>
      <c r="B620" s="1">
        <v>13</v>
      </c>
      <c r="C620" s="28">
        <f t="shared" si="48"/>
        <v>663</v>
      </c>
      <c r="D620" s="13" t="str">
        <f t="shared" si="49"/>
        <v>619|13|663</v>
      </c>
      <c r="F620" s="9" t="s">
        <v>5260</v>
      </c>
      <c r="G620" s="9" t="s">
        <v>4622</v>
      </c>
      <c r="H620" s="9">
        <v>619</v>
      </c>
      <c r="J620" t="s">
        <v>1786</v>
      </c>
      <c r="K620" t="str">
        <f t="shared" si="50"/>
        <v>Gem County,H1</v>
      </c>
      <c r="L620" t="str">
        <f t="shared" si="51"/>
        <v>Gem County</v>
      </c>
      <c r="M620" t="str">
        <f t="shared" si="52"/>
        <v>Gem</v>
      </c>
    </row>
    <row r="621" spans="1:13" x14ac:dyDescent="0.25">
      <c r="A621" s="1">
        <v>620</v>
      </c>
      <c r="B621" s="1">
        <v>13</v>
      </c>
      <c r="C621" s="28">
        <f t="shared" si="48"/>
        <v>691</v>
      </c>
      <c r="D621" s="13" t="str">
        <f t="shared" si="49"/>
        <v>620|13|691</v>
      </c>
      <c r="F621" s="9" t="s">
        <v>5288</v>
      </c>
      <c r="G621" s="9" t="s">
        <v>5221</v>
      </c>
      <c r="H621" s="9">
        <v>620</v>
      </c>
      <c r="J621" t="s">
        <v>1787</v>
      </c>
      <c r="K621" t="str">
        <f t="shared" si="50"/>
        <v>Gooding County,H1</v>
      </c>
      <c r="L621" t="str">
        <f t="shared" si="51"/>
        <v>Gooding County</v>
      </c>
      <c r="M621" t="str">
        <f t="shared" si="52"/>
        <v>Gooding</v>
      </c>
    </row>
    <row r="622" spans="1:13" x14ac:dyDescent="0.25">
      <c r="A622" s="1">
        <v>621</v>
      </c>
      <c r="B622" s="1">
        <v>13</v>
      </c>
      <c r="C622" s="28">
        <f t="shared" si="48"/>
        <v>850</v>
      </c>
      <c r="D622" s="13" t="str">
        <f t="shared" si="49"/>
        <v>621|13|850</v>
      </c>
      <c r="F622" s="9" t="s">
        <v>540</v>
      </c>
      <c r="G622" s="9" t="s">
        <v>5222</v>
      </c>
      <c r="H622" s="9">
        <v>621</v>
      </c>
      <c r="J622" t="s">
        <v>1788</v>
      </c>
      <c r="K622" t="str">
        <f t="shared" si="50"/>
        <v>Idaho County,H1</v>
      </c>
      <c r="L622" t="str">
        <f t="shared" si="51"/>
        <v>Idaho County</v>
      </c>
      <c r="M622" t="str">
        <f t="shared" si="52"/>
        <v>Idaho</v>
      </c>
    </row>
    <row r="623" spans="1:13" x14ac:dyDescent="0.25">
      <c r="A623" s="1">
        <v>622</v>
      </c>
      <c r="B623" s="1">
        <v>13</v>
      </c>
      <c r="C623" s="28">
        <f t="shared" si="48"/>
        <v>882</v>
      </c>
      <c r="D623" s="13" t="str">
        <f t="shared" si="49"/>
        <v>622|13|882</v>
      </c>
      <c r="F623" s="9" t="s">
        <v>5455</v>
      </c>
      <c r="G623" s="9" t="s">
        <v>5223</v>
      </c>
      <c r="H623" s="9">
        <v>622</v>
      </c>
      <c r="J623" t="s">
        <v>1789</v>
      </c>
      <c r="K623" t="str">
        <f t="shared" si="50"/>
        <v>Jefferson County,H1</v>
      </c>
      <c r="L623" t="str">
        <f t="shared" si="51"/>
        <v>Jefferson County</v>
      </c>
      <c r="M623" t="str">
        <f t="shared" si="52"/>
        <v>Jefferson</v>
      </c>
    </row>
    <row r="624" spans="1:13" x14ac:dyDescent="0.25">
      <c r="A624" s="1">
        <v>623</v>
      </c>
      <c r="B624" s="1">
        <v>13</v>
      </c>
      <c r="C624" s="28">
        <f t="shared" si="48"/>
        <v>889</v>
      </c>
      <c r="D624" s="13" t="str">
        <f t="shared" si="49"/>
        <v>623|13|889</v>
      </c>
      <c r="F624" s="9" t="s">
        <v>5460</v>
      </c>
      <c r="G624" s="9" t="s">
        <v>5224</v>
      </c>
      <c r="H624" s="9">
        <v>623</v>
      </c>
      <c r="J624" t="s">
        <v>1790</v>
      </c>
      <c r="K624" t="str">
        <f t="shared" si="50"/>
        <v>Jerome County,H1</v>
      </c>
      <c r="L624" t="str">
        <f t="shared" si="51"/>
        <v>Jerome County</v>
      </c>
      <c r="M624" t="str">
        <f t="shared" si="52"/>
        <v>Jerome</v>
      </c>
    </row>
    <row r="625" spans="1:13" x14ac:dyDescent="0.25">
      <c r="A625" s="1">
        <v>624</v>
      </c>
      <c r="B625" s="1">
        <v>13</v>
      </c>
      <c r="C625" s="28">
        <f t="shared" ref="C625:C688" si="53">VLOOKUP(F625,$G$2:$H$1970,2,FALSE)</f>
        <v>962</v>
      </c>
      <c r="D625" s="13" t="str">
        <f t="shared" si="49"/>
        <v>624|13|962</v>
      </c>
      <c r="F625" s="9" t="s">
        <v>5527</v>
      </c>
      <c r="G625" s="9" t="s">
        <v>5225</v>
      </c>
      <c r="H625" s="9">
        <v>624</v>
      </c>
      <c r="J625" t="s">
        <v>1791</v>
      </c>
      <c r="K625" t="str">
        <f t="shared" si="50"/>
        <v>Kootenai County,H1</v>
      </c>
      <c r="L625" t="str">
        <f t="shared" si="51"/>
        <v>Kootenai County</v>
      </c>
      <c r="M625" t="str">
        <f t="shared" si="52"/>
        <v>Kootenai</v>
      </c>
    </row>
    <row r="626" spans="1:13" x14ac:dyDescent="0.25">
      <c r="A626" s="1">
        <v>625</v>
      </c>
      <c r="B626" s="1">
        <v>13</v>
      </c>
      <c r="C626" s="28">
        <f t="shared" si="53"/>
        <v>1003</v>
      </c>
      <c r="D626" s="13" t="str">
        <f t="shared" si="49"/>
        <v>625|13|1003</v>
      </c>
      <c r="F626" s="9" t="s">
        <v>5560</v>
      </c>
      <c r="G626" s="9" t="s">
        <v>5226</v>
      </c>
      <c r="H626" s="9">
        <v>625</v>
      </c>
      <c r="J626" t="s">
        <v>1792</v>
      </c>
      <c r="K626" t="str">
        <f t="shared" si="50"/>
        <v>Latah County,H1</v>
      </c>
      <c r="L626" t="str">
        <f t="shared" si="51"/>
        <v>Latah County</v>
      </c>
      <c r="M626" t="str">
        <f t="shared" si="52"/>
        <v>Latah</v>
      </c>
    </row>
    <row r="627" spans="1:13" x14ac:dyDescent="0.25">
      <c r="A627" s="1">
        <v>626</v>
      </c>
      <c r="B627" s="1">
        <v>13</v>
      </c>
      <c r="C627" s="28">
        <f t="shared" si="53"/>
        <v>1020</v>
      </c>
      <c r="D627" s="13" t="str">
        <f t="shared" si="49"/>
        <v>626|13|1020</v>
      </c>
      <c r="F627" s="9" t="s">
        <v>5577</v>
      </c>
      <c r="G627" s="9" t="s">
        <v>5227</v>
      </c>
      <c r="H627" s="9">
        <v>626</v>
      </c>
      <c r="J627" t="s">
        <v>1793</v>
      </c>
      <c r="K627" t="str">
        <f t="shared" si="50"/>
        <v>Lemhi County,H1</v>
      </c>
      <c r="L627" t="str">
        <f t="shared" si="51"/>
        <v>Lemhi County</v>
      </c>
      <c r="M627" t="str">
        <f t="shared" si="52"/>
        <v>Lemhi</v>
      </c>
    </row>
    <row r="628" spans="1:13" x14ac:dyDescent="0.25">
      <c r="A628" s="1">
        <v>627</v>
      </c>
      <c r="B628" s="1">
        <v>13</v>
      </c>
      <c r="C628" s="28">
        <f t="shared" si="53"/>
        <v>1028</v>
      </c>
      <c r="D628" s="13" t="str">
        <f t="shared" si="49"/>
        <v>627|13|1028</v>
      </c>
      <c r="F628" s="9" t="s">
        <v>5585</v>
      </c>
      <c r="G628" s="9" t="s">
        <v>5228</v>
      </c>
      <c r="H628" s="9">
        <v>627</v>
      </c>
      <c r="J628" t="s">
        <v>1794</v>
      </c>
      <c r="K628" t="str">
        <f t="shared" si="50"/>
        <v>Lewis County,H1</v>
      </c>
      <c r="L628" t="str">
        <f t="shared" si="51"/>
        <v>Lewis County</v>
      </c>
      <c r="M628" t="str">
        <f t="shared" si="52"/>
        <v>Lewis</v>
      </c>
    </row>
    <row r="629" spans="1:13" x14ac:dyDescent="0.25">
      <c r="A629" s="1">
        <v>628</v>
      </c>
      <c r="B629" s="1">
        <v>13</v>
      </c>
      <c r="C629" s="28">
        <f t="shared" si="53"/>
        <v>1034</v>
      </c>
      <c r="D629" s="13" t="str">
        <f t="shared" si="49"/>
        <v>628|13|1034</v>
      </c>
      <c r="F629" s="9" t="s">
        <v>5590</v>
      </c>
      <c r="G629" s="9" t="s">
        <v>5229</v>
      </c>
      <c r="H629" s="9">
        <v>628</v>
      </c>
      <c r="J629" t="s">
        <v>1795</v>
      </c>
      <c r="K629" t="str">
        <f t="shared" si="50"/>
        <v>Lincoln County,H1</v>
      </c>
      <c r="L629" t="str">
        <f t="shared" si="51"/>
        <v>Lincoln County</v>
      </c>
      <c r="M629" t="str">
        <f t="shared" si="52"/>
        <v>Lincoln</v>
      </c>
    </row>
    <row r="630" spans="1:13" x14ac:dyDescent="0.25">
      <c r="A630" s="1">
        <v>629</v>
      </c>
      <c r="B630" s="1">
        <v>13</v>
      </c>
      <c r="C630" s="28">
        <f t="shared" si="53"/>
        <v>1076</v>
      </c>
      <c r="D630" s="13" t="str">
        <f t="shared" si="49"/>
        <v>629|13|1076</v>
      </c>
      <c r="F630" s="9" t="s">
        <v>5626</v>
      </c>
      <c r="G630" s="9" t="s">
        <v>5230</v>
      </c>
      <c r="H630" s="9">
        <v>629</v>
      </c>
      <c r="J630" t="s">
        <v>1796</v>
      </c>
      <c r="K630" t="str">
        <f t="shared" si="50"/>
        <v>Madison County,H1</v>
      </c>
      <c r="L630" t="str">
        <f t="shared" si="51"/>
        <v>Madison County</v>
      </c>
      <c r="M630" t="str">
        <f t="shared" si="52"/>
        <v>Madison</v>
      </c>
    </row>
    <row r="631" spans="1:13" x14ac:dyDescent="0.25">
      <c r="A631" s="1">
        <v>630</v>
      </c>
      <c r="B631" s="1">
        <v>13</v>
      </c>
      <c r="C631" s="28">
        <f t="shared" si="53"/>
        <v>1174</v>
      </c>
      <c r="D631" s="13" t="str">
        <f t="shared" si="49"/>
        <v>630|13|1174</v>
      </c>
      <c r="F631" s="9" t="s">
        <v>5713</v>
      </c>
      <c r="G631" s="9" t="s">
        <v>5231</v>
      </c>
      <c r="H631" s="9">
        <v>630</v>
      </c>
      <c r="J631" t="s">
        <v>1797</v>
      </c>
      <c r="K631" t="str">
        <f t="shared" si="50"/>
        <v>Minidoka County,H1</v>
      </c>
      <c r="L631" t="str">
        <f t="shared" si="51"/>
        <v>Minidoka County</v>
      </c>
      <c r="M631" t="str">
        <f t="shared" si="52"/>
        <v>Minidoka</v>
      </c>
    </row>
    <row r="632" spans="1:13" x14ac:dyDescent="0.25">
      <c r="A632" s="1">
        <v>631</v>
      </c>
      <c r="B632" s="1">
        <v>13</v>
      </c>
      <c r="C632" s="28">
        <f t="shared" si="53"/>
        <v>1253</v>
      </c>
      <c r="D632" s="13" t="str">
        <f t="shared" si="49"/>
        <v>631|13|1253</v>
      </c>
      <c r="F632" s="9" t="s">
        <v>5781</v>
      </c>
      <c r="G632" s="9" t="s">
        <v>4558</v>
      </c>
      <c r="H632" s="9">
        <v>631</v>
      </c>
      <c r="J632" t="s">
        <v>1798</v>
      </c>
      <c r="K632" t="str">
        <f t="shared" si="50"/>
        <v>Nez Perce County,H1</v>
      </c>
      <c r="L632" t="str">
        <f t="shared" si="51"/>
        <v>Nez Perce County</v>
      </c>
      <c r="M632" t="str">
        <f t="shared" si="52"/>
        <v>Nez Perce</v>
      </c>
    </row>
    <row r="633" spans="1:13" x14ac:dyDescent="0.25">
      <c r="A633" s="1">
        <v>632</v>
      </c>
      <c r="B633" s="1">
        <v>13</v>
      </c>
      <c r="C633" s="28">
        <f t="shared" si="53"/>
        <v>1301</v>
      </c>
      <c r="D633" s="13" t="str">
        <f t="shared" si="49"/>
        <v>632|13|1301</v>
      </c>
      <c r="F633" s="9" t="s">
        <v>5820</v>
      </c>
      <c r="G633" s="9" t="s">
        <v>5232</v>
      </c>
      <c r="H633" s="9">
        <v>632</v>
      </c>
      <c r="J633" t="s">
        <v>1799</v>
      </c>
      <c r="K633" t="str">
        <f t="shared" si="50"/>
        <v>Oneida County,H1</v>
      </c>
      <c r="L633" t="str">
        <f t="shared" si="51"/>
        <v>Oneida County</v>
      </c>
      <c r="M633" t="str">
        <f t="shared" si="52"/>
        <v>Oneida</v>
      </c>
    </row>
    <row r="634" spans="1:13" x14ac:dyDescent="0.25">
      <c r="A634" s="1">
        <v>633</v>
      </c>
      <c r="B634" s="1">
        <v>13</v>
      </c>
      <c r="C634" s="28">
        <f t="shared" si="53"/>
        <v>1329</v>
      </c>
      <c r="D634" s="13" t="str">
        <f t="shared" si="49"/>
        <v>633|13|1329</v>
      </c>
      <c r="F634" s="9" t="s">
        <v>5843</v>
      </c>
      <c r="G634" s="9" t="s">
        <v>4499</v>
      </c>
      <c r="H634" s="9">
        <v>633</v>
      </c>
      <c r="J634" t="s">
        <v>1800</v>
      </c>
      <c r="K634" t="str">
        <f t="shared" si="50"/>
        <v>Owyhee County,H1</v>
      </c>
      <c r="L634" t="str">
        <f t="shared" si="51"/>
        <v>Owyhee County</v>
      </c>
      <c r="M634" t="str">
        <f t="shared" si="52"/>
        <v>Owyhee</v>
      </c>
    </row>
    <row r="635" spans="1:13" x14ac:dyDescent="0.25">
      <c r="A635" s="1">
        <v>634</v>
      </c>
      <c r="B635" s="1">
        <v>13</v>
      </c>
      <c r="C635" s="28">
        <f t="shared" si="53"/>
        <v>1351</v>
      </c>
      <c r="D635" s="13" t="str">
        <f t="shared" si="49"/>
        <v>634|13|1351</v>
      </c>
      <c r="F635" s="9" t="s">
        <v>5863</v>
      </c>
      <c r="G635" s="9" t="s">
        <v>5233</v>
      </c>
      <c r="H635" s="9">
        <v>634</v>
      </c>
      <c r="J635" t="s">
        <v>1801</v>
      </c>
      <c r="K635" t="str">
        <f t="shared" si="50"/>
        <v>Payette County,H1</v>
      </c>
      <c r="L635" t="str">
        <f t="shared" si="51"/>
        <v>Payette County</v>
      </c>
      <c r="M635" t="str">
        <f t="shared" si="52"/>
        <v>Payette</v>
      </c>
    </row>
    <row r="636" spans="1:13" x14ac:dyDescent="0.25">
      <c r="A636" s="1">
        <v>635</v>
      </c>
      <c r="B636" s="1">
        <v>13</v>
      </c>
      <c r="C636" s="28">
        <f t="shared" si="53"/>
        <v>1419</v>
      </c>
      <c r="D636" s="13" t="str">
        <f t="shared" si="49"/>
        <v>635|13|1419</v>
      </c>
      <c r="F636" s="9" t="s">
        <v>5923</v>
      </c>
      <c r="G636" s="9" t="s">
        <v>4559</v>
      </c>
      <c r="H636" s="9">
        <v>635</v>
      </c>
      <c r="J636" t="s">
        <v>1802</v>
      </c>
      <c r="K636" t="str">
        <f t="shared" si="50"/>
        <v>Power County,H1</v>
      </c>
      <c r="L636" t="str">
        <f t="shared" si="51"/>
        <v>Power County</v>
      </c>
      <c r="M636" t="str">
        <f t="shared" si="52"/>
        <v>Power</v>
      </c>
    </row>
    <row r="637" spans="1:13" x14ac:dyDescent="0.25">
      <c r="A637" s="1">
        <v>636</v>
      </c>
      <c r="B637" s="1">
        <v>13</v>
      </c>
      <c r="C637" s="28">
        <f t="shared" si="53"/>
        <v>1616</v>
      </c>
      <c r="D637" s="13" t="str">
        <f t="shared" si="49"/>
        <v>636|13|1616</v>
      </c>
      <c r="F637" s="9" t="s">
        <v>6095</v>
      </c>
      <c r="G637" s="9" t="s">
        <v>5234</v>
      </c>
      <c r="H637" s="9">
        <v>636</v>
      </c>
      <c r="J637" t="s">
        <v>1803</v>
      </c>
      <c r="K637" t="str">
        <f t="shared" si="50"/>
        <v>Shoshone County,H1</v>
      </c>
      <c r="L637" t="str">
        <f t="shared" si="51"/>
        <v>Shoshone County</v>
      </c>
      <c r="M637" t="str">
        <f t="shared" si="52"/>
        <v>Shoshone</v>
      </c>
    </row>
    <row r="638" spans="1:13" x14ac:dyDescent="0.25">
      <c r="A638" s="1">
        <v>637</v>
      </c>
      <c r="B638" s="1">
        <v>13</v>
      </c>
      <c r="C638" s="28">
        <f t="shared" si="53"/>
        <v>1740</v>
      </c>
      <c r="D638" s="13" t="str">
        <f t="shared" si="49"/>
        <v>637|13|1740</v>
      </c>
      <c r="F638" s="9" t="s">
        <v>6197</v>
      </c>
      <c r="G638" s="9" t="s">
        <v>5235</v>
      </c>
      <c r="H638" s="9">
        <v>637</v>
      </c>
      <c r="J638" t="s">
        <v>1804</v>
      </c>
      <c r="K638" t="str">
        <f t="shared" si="50"/>
        <v>Teton County,H1</v>
      </c>
      <c r="L638" t="str">
        <f t="shared" si="51"/>
        <v>Teton County</v>
      </c>
      <c r="M638" t="str">
        <f t="shared" si="52"/>
        <v>Teton</v>
      </c>
    </row>
    <row r="639" spans="1:13" x14ac:dyDescent="0.25">
      <c r="A639" s="1">
        <v>638</v>
      </c>
      <c r="B639" s="1">
        <v>13</v>
      </c>
      <c r="C639" s="28">
        <f t="shared" si="53"/>
        <v>1794</v>
      </c>
      <c r="D639" s="13" t="str">
        <f t="shared" si="49"/>
        <v>638|13|1794</v>
      </c>
      <c r="F639" s="9" t="s">
        <v>6246</v>
      </c>
      <c r="G639" s="9" t="s">
        <v>5236</v>
      </c>
      <c r="H639" s="9">
        <v>638</v>
      </c>
      <c r="J639" t="s">
        <v>1805</v>
      </c>
      <c r="K639" t="str">
        <f t="shared" si="50"/>
        <v>Twin Falls County,H1</v>
      </c>
      <c r="L639" t="str">
        <f t="shared" si="51"/>
        <v>Twin Falls County</v>
      </c>
      <c r="M639" t="str">
        <f t="shared" si="52"/>
        <v>Twin Falls</v>
      </c>
    </row>
    <row r="640" spans="1:13" x14ac:dyDescent="0.25">
      <c r="A640" s="1">
        <v>639</v>
      </c>
      <c r="B640" s="1">
        <v>13</v>
      </c>
      <c r="C640" s="28">
        <f t="shared" si="53"/>
        <v>1813</v>
      </c>
      <c r="D640" s="13" t="str">
        <f t="shared" si="49"/>
        <v>639|13|1813</v>
      </c>
      <c r="F640" s="9" t="s">
        <v>6261</v>
      </c>
      <c r="G640" s="9" t="s">
        <v>5237</v>
      </c>
      <c r="H640" s="9">
        <v>639</v>
      </c>
      <c r="J640" t="s">
        <v>1806</v>
      </c>
      <c r="K640" t="str">
        <f t="shared" si="50"/>
        <v>Valley County,H1</v>
      </c>
      <c r="L640" t="str">
        <f t="shared" si="51"/>
        <v>Valley County</v>
      </c>
      <c r="M640" t="str">
        <f t="shared" si="52"/>
        <v>Valley</v>
      </c>
    </row>
    <row r="641" spans="1:13" x14ac:dyDescent="0.25">
      <c r="A641" s="1">
        <v>640</v>
      </c>
      <c r="B641" s="1">
        <v>13</v>
      </c>
      <c r="C641" s="28">
        <f t="shared" si="53"/>
        <v>1865</v>
      </c>
      <c r="D641" s="13" t="str">
        <f t="shared" si="49"/>
        <v>640|13|1865</v>
      </c>
      <c r="F641" s="9" t="s">
        <v>1211</v>
      </c>
      <c r="G641" s="9" t="s">
        <v>5238</v>
      </c>
      <c r="H641" s="9">
        <v>640</v>
      </c>
      <c r="J641" t="s">
        <v>1807</v>
      </c>
      <c r="K641" t="str">
        <f t="shared" si="50"/>
        <v>Washington County,H1</v>
      </c>
      <c r="L641" t="str">
        <f t="shared" si="51"/>
        <v>Washington County</v>
      </c>
      <c r="M641" t="str">
        <f t="shared" si="52"/>
        <v>Washington</v>
      </c>
    </row>
    <row r="642" spans="1:13" x14ac:dyDescent="0.25">
      <c r="A642" s="1">
        <v>641</v>
      </c>
      <c r="B642" s="1">
        <v>14</v>
      </c>
      <c r="C642" s="28">
        <f t="shared" si="53"/>
        <v>6</v>
      </c>
      <c r="D642" s="13" t="str">
        <f t="shared" ref="D642:D705" si="54">A642&amp;"|"&amp;B642&amp;"|"&amp;C642</f>
        <v>641|14|6</v>
      </c>
      <c r="F642" s="9" t="s">
        <v>4681</v>
      </c>
      <c r="G642" s="9" t="s">
        <v>5239</v>
      </c>
      <c r="H642" s="9">
        <v>641</v>
      </c>
      <c r="J642" t="s">
        <v>1808</v>
      </c>
      <c r="K642" t="str">
        <f t="shared" si="50"/>
        <v>Adams County,H1</v>
      </c>
      <c r="L642" t="str">
        <f t="shared" si="51"/>
        <v>Adams County</v>
      </c>
      <c r="M642" t="str">
        <f t="shared" si="52"/>
        <v>Adams</v>
      </c>
    </row>
    <row r="643" spans="1:13" x14ac:dyDescent="0.25">
      <c r="A643" s="1">
        <v>642</v>
      </c>
      <c r="B643" s="1">
        <v>14</v>
      </c>
      <c r="C643" s="28">
        <f t="shared" si="53"/>
        <v>25</v>
      </c>
      <c r="D643" s="13" t="str">
        <f t="shared" si="54"/>
        <v>642|14|25</v>
      </c>
      <c r="F643" s="9" t="s">
        <v>4693</v>
      </c>
      <c r="G643" s="9" t="s">
        <v>5240</v>
      </c>
      <c r="H643" s="9">
        <v>642</v>
      </c>
      <c r="J643" t="s">
        <v>1809</v>
      </c>
      <c r="K643" t="str">
        <f t="shared" ref="K643:K706" si="55">RIGHT(J643,LEN(J643)-10)</f>
        <v>Alexander County,H1</v>
      </c>
      <c r="L643" t="str">
        <f t="shared" ref="L643:L706" si="56">LEFT(K643,LEN(K643)-3)</f>
        <v>Alexander County</v>
      </c>
      <c r="M643" t="str">
        <f t="shared" ref="M643:M706" si="57">SUBSTITUTE(L643," County","")</f>
        <v>Alexander</v>
      </c>
    </row>
    <row r="644" spans="1:13" x14ac:dyDescent="0.25">
      <c r="A644" s="1">
        <v>643</v>
      </c>
      <c r="B644" s="1">
        <v>14</v>
      </c>
      <c r="C644" s="28">
        <f t="shared" si="53"/>
        <v>183</v>
      </c>
      <c r="D644" s="13" t="str">
        <f t="shared" si="54"/>
        <v>643|14|183</v>
      </c>
      <c r="F644" s="9" t="s">
        <v>4833</v>
      </c>
      <c r="G644" s="9" t="s">
        <v>5241</v>
      </c>
      <c r="H644" s="9">
        <v>643</v>
      </c>
      <c r="J644" t="s">
        <v>1810</v>
      </c>
      <c r="K644" t="str">
        <f t="shared" si="55"/>
        <v>Bond County,H1</v>
      </c>
      <c r="L644" t="str">
        <f t="shared" si="56"/>
        <v>Bond County</v>
      </c>
      <c r="M644" t="str">
        <f t="shared" si="57"/>
        <v>Bond</v>
      </c>
    </row>
    <row r="645" spans="1:13" x14ac:dyDescent="0.25">
      <c r="A645" s="1">
        <v>644</v>
      </c>
      <c r="B645" s="1">
        <v>14</v>
      </c>
      <c r="C645" s="28">
        <f t="shared" si="53"/>
        <v>186</v>
      </c>
      <c r="D645" s="13" t="str">
        <f t="shared" si="54"/>
        <v>644|14|186</v>
      </c>
      <c r="F645" s="9" t="s">
        <v>4836</v>
      </c>
      <c r="G645" s="9" t="s">
        <v>5242</v>
      </c>
      <c r="H645" s="9">
        <v>644</v>
      </c>
      <c r="J645" t="s">
        <v>1811</v>
      </c>
      <c r="K645" t="str">
        <f t="shared" si="55"/>
        <v>Boone County,H1</v>
      </c>
      <c r="L645" t="str">
        <f t="shared" si="56"/>
        <v>Boone County</v>
      </c>
      <c r="M645" t="str">
        <f t="shared" si="57"/>
        <v>Boone</v>
      </c>
    </row>
    <row r="646" spans="1:13" x14ac:dyDescent="0.25">
      <c r="A646" s="1">
        <v>645</v>
      </c>
      <c r="B646" s="1">
        <v>14</v>
      </c>
      <c r="C646" s="28">
        <f t="shared" si="53"/>
        <v>226</v>
      </c>
      <c r="D646" s="13" t="str">
        <f t="shared" si="54"/>
        <v>645|14|226</v>
      </c>
      <c r="F646" s="9" t="s">
        <v>4873</v>
      </c>
      <c r="G646" s="9" t="s">
        <v>5243</v>
      </c>
      <c r="H646" s="9">
        <v>645</v>
      </c>
      <c r="J646" t="s">
        <v>1812</v>
      </c>
      <c r="K646" t="str">
        <f t="shared" si="55"/>
        <v>Brown County,H1</v>
      </c>
      <c r="L646" t="str">
        <f t="shared" si="56"/>
        <v>Brown County</v>
      </c>
      <c r="M646" t="str">
        <f t="shared" si="57"/>
        <v>Brown</v>
      </c>
    </row>
    <row r="647" spans="1:13" x14ac:dyDescent="0.25">
      <c r="A647" s="1">
        <v>646</v>
      </c>
      <c r="B647" s="1">
        <v>14</v>
      </c>
      <c r="C647" s="28">
        <f t="shared" si="53"/>
        <v>240</v>
      </c>
      <c r="D647" s="13" t="str">
        <f t="shared" si="54"/>
        <v>646|14|240</v>
      </c>
      <c r="F647" s="9" t="s">
        <v>4886</v>
      </c>
      <c r="G647" s="9" t="s">
        <v>5244</v>
      </c>
      <c r="H647" s="9">
        <v>646</v>
      </c>
      <c r="J647" t="s">
        <v>1813</v>
      </c>
      <c r="K647" t="str">
        <f t="shared" si="55"/>
        <v>Bureau County,H1</v>
      </c>
      <c r="L647" t="str">
        <f t="shared" si="56"/>
        <v>Bureau County</v>
      </c>
      <c r="M647" t="str">
        <f t="shared" si="57"/>
        <v>Bureau</v>
      </c>
    </row>
    <row r="648" spans="1:13" x14ac:dyDescent="0.25">
      <c r="A648" s="1">
        <v>647</v>
      </c>
      <c r="B648" s="1">
        <v>14</v>
      </c>
      <c r="C648" s="28">
        <f t="shared" si="53"/>
        <v>263</v>
      </c>
      <c r="D648" s="13" t="str">
        <f t="shared" si="54"/>
        <v>647|14|263</v>
      </c>
      <c r="F648" s="9" t="s">
        <v>4904</v>
      </c>
      <c r="G648" s="9" t="s">
        <v>4560</v>
      </c>
      <c r="H648" s="9">
        <v>647</v>
      </c>
      <c r="J648" t="s">
        <v>1814</v>
      </c>
      <c r="K648" t="str">
        <f t="shared" si="55"/>
        <v>Calhoun County,H1</v>
      </c>
      <c r="L648" t="str">
        <f t="shared" si="56"/>
        <v>Calhoun County</v>
      </c>
      <c r="M648" t="str">
        <f t="shared" si="57"/>
        <v>Calhoun</v>
      </c>
    </row>
    <row r="649" spans="1:13" x14ac:dyDescent="0.25">
      <c r="A649" s="1">
        <v>648</v>
      </c>
      <c r="B649" s="1">
        <v>14</v>
      </c>
      <c r="C649" s="28">
        <f t="shared" si="53"/>
        <v>290</v>
      </c>
      <c r="D649" s="13" t="str">
        <f t="shared" si="54"/>
        <v>648|14|290</v>
      </c>
      <c r="F649" s="9" t="s">
        <v>4927</v>
      </c>
      <c r="G649" s="9" t="s">
        <v>5245</v>
      </c>
      <c r="H649" s="9">
        <v>648</v>
      </c>
      <c r="J649" t="s">
        <v>1815</v>
      </c>
      <c r="K649" t="str">
        <f t="shared" si="55"/>
        <v>Carroll County,H1</v>
      </c>
      <c r="L649" t="str">
        <f t="shared" si="56"/>
        <v>Carroll County</v>
      </c>
      <c r="M649" t="str">
        <f t="shared" si="57"/>
        <v>Carroll</v>
      </c>
    </row>
    <row r="650" spans="1:13" x14ac:dyDescent="0.25">
      <c r="A650" s="1">
        <v>649</v>
      </c>
      <c r="B650" s="1">
        <v>14</v>
      </c>
      <c r="C650" s="28">
        <f t="shared" si="53"/>
        <v>298</v>
      </c>
      <c r="D650" s="13" t="str">
        <f t="shared" si="54"/>
        <v>649|14|298</v>
      </c>
      <c r="F650" s="9" t="s">
        <v>4934</v>
      </c>
      <c r="G650" s="9" t="s">
        <v>5246</v>
      </c>
      <c r="H650" s="9">
        <v>649</v>
      </c>
      <c r="J650" t="s">
        <v>1816</v>
      </c>
      <c r="K650" t="str">
        <f t="shared" si="55"/>
        <v>Cass County,H1</v>
      </c>
      <c r="L650" t="str">
        <f t="shared" si="56"/>
        <v>Cass County</v>
      </c>
      <c r="M650" t="str">
        <f t="shared" si="57"/>
        <v>Cass</v>
      </c>
    </row>
    <row r="651" spans="1:13" x14ac:dyDescent="0.25">
      <c r="A651" s="1">
        <v>650</v>
      </c>
      <c r="B651" s="1">
        <v>14</v>
      </c>
      <c r="C651" s="28">
        <f t="shared" si="53"/>
        <v>318</v>
      </c>
      <c r="D651" s="13" t="str">
        <f t="shared" si="54"/>
        <v>650|14|318</v>
      </c>
      <c r="F651" s="9" t="s">
        <v>4950</v>
      </c>
      <c r="G651" s="9" t="s">
        <v>5247</v>
      </c>
      <c r="H651" s="9">
        <v>650</v>
      </c>
      <c r="J651" t="s">
        <v>1817</v>
      </c>
      <c r="K651" t="str">
        <f t="shared" si="55"/>
        <v>Champaign County,H1</v>
      </c>
      <c r="L651" t="str">
        <f t="shared" si="56"/>
        <v>Champaign County</v>
      </c>
      <c r="M651" t="str">
        <f t="shared" si="57"/>
        <v>Champaign</v>
      </c>
    </row>
    <row r="652" spans="1:13" x14ac:dyDescent="0.25">
      <c r="A652" s="1">
        <v>651</v>
      </c>
      <c r="B652" s="1">
        <v>14</v>
      </c>
      <c r="C652" s="28">
        <f t="shared" si="53"/>
        <v>356</v>
      </c>
      <c r="D652" s="13" t="str">
        <f t="shared" si="54"/>
        <v>651|14|356</v>
      </c>
      <c r="F652" s="9" t="s">
        <v>4986</v>
      </c>
      <c r="G652" s="9" t="s">
        <v>5248</v>
      </c>
      <c r="H652" s="9">
        <v>651</v>
      </c>
      <c r="J652" t="s">
        <v>1818</v>
      </c>
      <c r="K652" t="str">
        <f t="shared" si="55"/>
        <v>Christian County,H1</v>
      </c>
      <c r="L652" t="str">
        <f t="shared" si="56"/>
        <v>Christian County</v>
      </c>
      <c r="M652" t="str">
        <f t="shared" si="57"/>
        <v>Christian</v>
      </c>
    </row>
    <row r="653" spans="1:13" x14ac:dyDescent="0.25">
      <c r="A653" s="1">
        <v>652</v>
      </c>
      <c r="B653" s="1">
        <v>14</v>
      </c>
      <c r="C653" s="28">
        <f t="shared" si="53"/>
        <v>370</v>
      </c>
      <c r="D653" s="13" t="str">
        <f t="shared" si="54"/>
        <v>652|14|370</v>
      </c>
      <c r="F653" s="9" t="s">
        <v>4997</v>
      </c>
      <c r="G653" s="9" t="s">
        <v>5249</v>
      </c>
      <c r="H653" s="9">
        <v>652</v>
      </c>
      <c r="J653" t="s">
        <v>1819</v>
      </c>
      <c r="K653" t="str">
        <f t="shared" si="55"/>
        <v>Clark County,H1</v>
      </c>
      <c r="L653" t="str">
        <f t="shared" si="56"/>
        <v>Clark County</v>
      </c>
      <c r="M653" t="str">
        <f t="shared" si="57"/>
        <v>Clark</v>
      </c>
    </row>
    <row r="654" spans="1:13" x14ac:dyDescent="0.25">
      <c r="A654" s="1">
        <v>653</v>
      </c>
      <c r="B654" s="1">
        <v>14</v>
      </c>
      <c r="C654" s="28">
        <f t="shared" si="53"/>
        <v>373</v>
      </c>
      <c r="D654" s="13" t="str">
        <f t="shared" si="54"/>
        <v>653|14|373</v>
      </c>
      <c r="F654" s="9" t="s">
        <v>5000</v>
      </c>
      <c r="G654" s="9" t="s">
        <v>5250</v>
      </c>
      <c r="H654" s="9">
        <v>653</v>
      </c>
      <c r="J654" t="s">
        <v>1820</v>
      </c>
      <c r="K654" t="str">
        <f t="shared" si="55"/>
        <v>Clay County,H1</v>
      </c>
      <c r="L654" t="str">
        <f t="shared" si="56"/>
        <v>Clay County</v>
      </c>
      <c r="M654" t="str">
        <f t="shared" si="57"/>
        <v>Clay</v>
      </c>
    </row>
    <row r="655" spans="1:13" x14ac:dyDescent="0.25">
      <c r="A655" s="1">
        <v>654</v>
      </c>
      <c r="B655" s="1">
        <v>14</v>
      </c>
      <c r="C655" s="28">
        <f t="shared" si="53"/>
        <v>382</v>
      </c>
      <c r="D655" s="13" t="str">
        <f t="shared" si="54"/>
        <v>654|14|382</v>
      </c>
      <c r="F655" s="9" t="s">
        <v>5009</v>
      </c>
      <c r="G655" s="9" t="s">
        <v>5251</v>
      </c>
      <c r="H655" s="9">
        <v>654</v>
      </c>
      <c r="J655" t="s">
        <v>1821</v>
      </c>
      <c r="K655" t="str">
        <f t="shared" si="55"/>
        <v>Clinton County,H1</v>
      </c>
      <c r="L655" t="str">
        <f t="shared" si="56"/>
        <v>Clinton County</v>
      </c>
      <c r="M655" t="str">
        <f t="shared" si="57"/>
        <v>Clinton</v>
      </c>
    </row>
    <row r="656" spans="1:13" x14ac:dyDescent="0.25">
      <c r="A656" s="1">
        <v>655</v>
      </c>
      <c r="B656" s="1">
        <v>14</v>
      </c>
      <c r="C656" s="28">
        <f t="shared" si="53"/>
        <v>399</v>
      </c>
      <c r="D656" s="13" t="str">
        <f t="shared" si="54"/>
        <v>655|14|399</v>
      </c>
      <c r="F656" s="9" t="s">
        <v>5025</v>
      </c>
      <c r="G656" s="9" t="s">
        <v>5252</v>
      </c>
      <c r="H656" s="9">
        <v>655</v>
      </c>
      <c r="J656" t="s">
        <v>1822</v>
      </c>
      <c r="K656" t="str">
        <f t="shared" si="55"/>
        <v>Coles County,H1</v>
      </c>
      <c r="L656" t="str">
        <f t="shared" si="56"/>
        <v>Coles County</v>
      </c>
      <c r="M656" t="str">
        <f t="shared" si="57"/>
        <v>Coles</v>
      </c>
    </row>
    <row r="657" spans="1:13" x14ac:dyDescent="0.25">
      <c r="A657" s="1">
        <v>656</v>
      </c>
      <c r="B657" s="1">
        <v>14</v>
      </c>
      <c r="C657" s="28">
        <f t="shared" si="53"/>
        <v>422</v>
      </c>
      <c r="D657" s="13" t="str">
        <f t="shared" si="54"/>
        <v>656|14|422</v>
      </c>
      <c r="F657" s="9" t="s">
        <v>5044</v>
      </c>
      <c r="G657" s="9" t="s">
        <v>5253</v>
      </c>
      <c r="H657" s="9">
        <v>656</v>
      </c>
      <c r="J657" t="s">
        <v>1823</v>
      </c>
      <c r="K657" t="str">
        <f t="shared" si="55"/>
        <v>Cook County,H1</v>
      </c>
      <c r="L657" t="str">
        <f t="shared" si="56"/>
        <v>Cook County</v>
      </c>
      <c r="M657" t="str">
        <f t="shared" si="57"/>
        <v>Cook</v>
      </c>
    </row>
    <row r="658" spans="1:13" x14ac:dyDescent="0.25">
      <c r="A658" s="1">
        <v>657</v>
      </c>
      <c r="B658" s="1">
        <v>14</v>
      </c>
      <c r="C658" s="28">
        <f t="shared" si="53"/>
        <v>446</v>
      </c>
      <c r="D658" s="13" t="str">
        <f t="shared" si="54"/>
        <v>657|14|446</v>
      </c>
      <c r="F658" s="9" t="s">
        <v>5066</v>
      </c>
      <c r="G658" s="9" t="s">
        <v>5254</v>
      </c>
      <c r="H658" s="9">
        <v>657</v>
      </c>
      <c r="J658" t="s">
        <v>1824</v>
      </c>
      <c r="K658" t="str">
        <f t="shared" si="55"/>
        <v>Crawford County,H1</v>
      </c>
      <c r="L658" t="str">
        <f t="shared" si="56"/>
        <v>Crawford County</v>
      </c>
      <c r="M658" t="str">
        <f t="shared" si="57"/>
        <v>Crawford</v>
      </c>
    </row>
    <row r="659" spans="1:13" x14ac:dyDescent="0.25">
      <c r="A659" s="1">
        <v>658</v>
      </c>
      <c r="B659" s="1">
        <v>14</v>
      </c>
      <c r="C659" s="28">
        <f t="shared" si="53"/>
        <v>461</v>
      </c>
      <c r="D659" s="13" t="str">
        <f t="shared" si="54"/>
        <v>658|14|461</v>
      </c>
      <c r="F659" s="9" t="s">
        <v>5080</v>
      </c>
      <c r="G659" s="9" t="s">
        <v>5255</v>
      </c>
      <c r="H659" s="9">
        <v>658</v>
      </c>
      <c r="J659" t="s">
        <v>1825</v>
      </c>
      <c r="K659" t="str">
        <f t="shared" si="55"/>
        <v>Cumberland County,H1</v>
      </c>
      <c r="L659" t="str">
        <f t="shared" si="56"/>
        <v>Cumberland County</v>
      </c>
      <c r="M659" t="str">
        <f t="shared" si="57"/>
        <v>Cumberland</v>
      </c>
    </row>
    <row r="660" spans="1:13" x14ac:dyDescent="0.25">
      <c r="A660" s="1">
        <v>659</v>
      </c>
      <c r="B660" s="1">
        <v>14</v>
      </c>
      <c r="C660" s="28">
        <f t="shared" si="53"/>
        <v>496</v>
      </c>
      <c r="D660" s="13" t="str">
        <f t="shared" si="54"/>
        <v>659|14|496</v>
      </c>
      <c r="F660" s="9" t="s">
        <v>5113</v>
      </c>
      <c r="G660" s="9" t="s">
        <v>5256</v>
      </c>
      <c r="H660" s="9">
        <v>659</v>
      </c>
      <c r="J660" t="s">
        <v>1826</v>
      </c>
      <c r="K660" t="str">
        <f t="shared" si="55"/>
        <v>DeKalb County,H1</v>
      </c>
      <c r="L660" t="str">
        <f t="shared" si="56"/>
        <v>DeKalb County</v>
      </c>
      <c r="M660" t="str">
        <f t="shared" si="57"/>
        <v>DeKalb</v>
      </c>
    </row>
    <row r="661" spans="1:13" x14ac:dyDescent="0.25">
      <c r="A661" s="1">
        <v>660</v>
      </c>
      <c r="B661" s="1">
        <v>14</v>
      </c>
      <c r="C661" s="28">
        <f t="shared" si="53"/>
        <v>490</v>
      </c>
      <c r="D661" s="13" t="str">
        <f t="shared" si="54"/>
        <v>660|14|490</v>
      </c>
      <c r="F661" s="9" t="s">
        <v>5107</v>
      </c>
      <c r="G661" s="9" t="s">
        <v>5257</v>
      </c>
      <c r="H661" s="9">
        <v>660</v>
      </c>
      <c r="J661" t="s">
        <v>1827</v>
      </c>
      <c r="K661" t="str">
        <f t="shared" si="55"/>
        <v>De Witt County,H1</v>
      </c>
      <c r="L661" t="str">
        <f t="shared" si="56"/>
        <v>De Witt County</v>
      </c>
      <c r="M661" t="str">
        <f t="shared" si="57"/>
        <v>De Witt</v>
      </c>
    </row>
    <row r="662" spans="1:13" x14ac:dyDescent="0.25">
      <c r="A662" s="1">
        <v>661</v>
      </c>
      <c r="B662" s="1">
        <v>14</v>
      </c>
      <c r="C662" s="28">
        <f t="shared" si="53"/>
        <v>535</v>
      </c>
      <c r="D662" s="13" t="str">
        <f t="shared" si="54"/>
        <v>661|14|535</v>
      </c>
      <c r="F662" s="9" t="s">
        <v>5147</v>
      </c>
      <c r="G662" s="9" t="s">
        <v>5258</v>
      </c>
      <c r="H662" s="9">
        <v>661</v>
      </c>
      <c r="J662" t="s">
        <v>1828</v>
      </c>
      <c r="K662" t="str">
        <f t="shared" si="55"/>
        <v>Douglas County,H1</v>
      </c>
      <c r="L662" t="str">
        <f t="shared" si="56"/>
        <v>Douglas County</v>
      </c>
      <c r="M662" t="str">
        <f t="shared" si="57"/>
        <v>Douglas</v>
      </c>
    </row>
    <row r="663" spans="1:13" x14ac:dyDescent="0.25">
      <c r="A663" s="1">
        <v>662</v>
      </c>
      <c r="B663" s="1">
        <v>14</v>
      </c>
      <c r="C663" s="28">
        <f t="shared" si="53"/>
        <v>544</v>
      </c>
      <c r="D663" s="13" t="str">
        <f t="shared" si="54"/>
        <v>662|14|544</v>
      </c>
      <c r="F663" s="9" t="s">
        <v>5156</v>
      </c>
      <c r="G663" s="9" t="s">
        <v>5259</v>
      </c>
      <c r="H663" s="9">
        <v>662</v>
      </c>
      <c r="J663" t="s">
        <v>1829</v>
      </c>
      <c r="K663" t="str">
        <f t="shared" si="55"/>
        <v>DuPage County,H1</v>
      </c>
      <c r="L663" t="str">
        <f t="shared" si="56"/>
        <v>DuPage County</v>
      </c>
      <c r="M663" t="str">
        <f t="shared" si="57"/>
        <v>DuPage</v>
      </c>
    </row>
    <row r="664" spans="1:13" x14ac:dyDescent="0.25">
      <c r="A664" s="1">
        <v>663</v>
      </c>
      <c r="B664" s="1">
        <v>14</v>
      </c>
      <c r="C664" s="28">
        <f t="shared" si="53"/>
        <v>562</v>
      </c>
      <c r="D664" s="13" t="str">
        <f t="shared" si="54"/>
        <v>663|14|562</v>
      </c>
      <c r="F664" s="9" t="s">
        <v>5170</v>
      </c>
      <c r="G664" s="9" t="s">
        <v>5260</v>
      </c>
      <c r="H664" s="9">
        <v>663</v>
      </c>
      <c r="J664" t="s">
        <v>1830</v>
      </c>
      <c r="K664" t="str">
        <f t="shared" si="55"/>
        <v>Edgar County,H1</v>
      </c>
      <c r="L664" t="str">
        <f t="shared" si="56"/>
        <v>Edgar County</v>
      </c>
      <c r="M664" t="str">
        <f t="shared" si="57"/>
        <v>Edgar</v>
      </c>
    </row>
    <row r="665" spans="1:13" x14ac:dyDescent="0.25">
      <c r="A665" s="1">
        <v>664</v>
      </c>
      <c r="B665" s="1">
        <v>14</v>
      </c>
      <c r="C665" s="28">
        <f t="shared" si="53"/>
        <v>567</v>
      </c>
      <c r="D665" s="13" t="str">
        <f t="shared" si="54"/>
        <v>664|14|567</v>
      </c>
      <c r="F665" s="9" t="s">
        <v>5175</v>
      </c>
      <c r="G665" s="9" t="s">
        <v>5261</v>
      </c>
      <c r="H665" s="9">
        <v>664</v>
      </c>
      <c r="J665" t="s">
        <v>1831</v>
      </c>
      <c r="K665" t="str">
        <f t="shared" si="55"/>
        <v>Edwards County,H1</v>
      </c>
      <c r="L665" t="str">
        <f t="shared" si="56"/>
        <v>Edwards County</v>
      </c>
      <c r="M665" t="str">
        <f t="shared" si="57"/>
        <v>Edwards</v>
      </c>
    </row>
    <row r="666" spans="1:13" x14ac:dyDescent="0.25">
      <c r="A666" s="1">
        <v>665</v>
      </c>
      <c r="B666" s="1">
        <v>14</v>
      </c>
      <c r="C666" s="28">
        <f t="shared" si="53"/>
        <v>568</v>
      </c>
      <c r="D666" s="13" t="str">
        <f t="shared" si="54"/>
        <v>665|14|568</v>
      </c>
      <c r="F666" s="9" t="s">
        <v>5176</v>
      </c>
      <c r="G666" s="9" t="s">
        <v>5262</v>
      </c>
      <c r="H666" s="9">
        <v>665</v>
      </c>
      <c r="J666" t="s">
        <v>1832</v>
      </c>
      <c r="K666" t="str">
        <f t="shared" si="55"/>
        <v>Effingham County,H1</v>
      </c>
      <c r="L666" t="str">
        <f t="shared" si="56"/>
        <v>Effingham County</v>
      </c>
      <c r="M666" t="str">
        <f t="shared" si="57"/>
        <v>Effingham</v>
      </c>
    </row>
    <row r="667" spans="1:13" x14ac:dyDescent="0.25">
      <c r="A667" s="1">
        <v>666</v>
      </c>
      <c r="B667" s="1">
        <v>14</v>
      </c>
      <c r="C667" s="28">
        <f t="shared" si="53"/>
        <v>608</v>
      </c>
      <c r="D667" s="13" t="str">
        <f t="shared" si="54"/>
        <v>666|14|608</v>
      </c>
      <c r="F667" s="9" t="s">
        <v>5210</v>
      </c>
      <c r="G667" s="9" t="s">
        <v>5263</v>
      </c>
      <c r="H667" s="9">
        <v>666</v>
      </c>
      <c r="J667" t="s">
        <v>1833</v>
      </c>
      <c r="K667" t="str">
        <f t="shared" si="55"/>
        <v>Fayette County,H1</v>
      </c>
      <c r="L667" t="str">
        <f t="shared" si="56"/>
        <v>Fayette County</v>
      </c>
      <c r="M667" t="str">
        <f t="shared" si="57"/>
        <v>Fayette</v>
      </c>
    </row>
    <row r="668" spans="1:13" x14ac:dyDescent="0.25">
      <c r="A668" s="1">
        <v>667</v>
      </c>
      <c r="B668" s="1">
        <v>14</v>
      </c>
      <c r="C668" s="28">
        <f t="shared" si="53"/>
        <v>624</v>
      </c>
      <c r="D668" s="13" t="str">
        <f t="shared" si="54"/>
        <v>667|14|624</v>
      </c>
      <c r="F668" s="9" t="s">
        <v>5225</v>
      </c>
      <c r="G668" s="9" t="s">
        <v>5264</v>
      </c>
      <c r="H668" s="9">
        <v>667</v>
      </c>
      <c r="J668" t="s">
        <v>1834</v>
      </c>
      <c r="K668" t="str">
        <f t="shared" si="55"/>
        <v>Ford County,H1</v>
      </c>
      <c r="L668" t="str">
        <f t="shared" si="56"/>
        <v>Ford County</v>
      </c>
      <c r="M668" t="str">
        <f t="shared" si="57"/>
        <v>Ford</v>
      </c>
    </row>
    <row r="669" spans="1:13" x14ac:dyDescent="0.25">
      <c r="A669" s="1">
        <v>668</v>
      </c>
      <c r="B669" s="1">
        <v>14</v>
      </c>
      <c r="C669" s="28">
        <f t="shared" si="53"/>
        <v>632</v>
      </c>
      <c r="D669" s="13" t="str">
        <f t="shared" si="54"/>
        <v>668|14|632</v>
      </c>
      <c r="F669" s="9" t="s">
        <v>5232</v>
      </c>
      <c r="G669" s="9" t="s">
        <v>5265</v>
      </c>
      <c r="H669" s="9">
        <v>668</v>
      </c>
      <c r="J669" t="s">
        <v>1835</v>
      </c>
      <c r="K669" t="str">
        <f t="shared" si="55"/>
        <v>Franklin County,H1</v>
      </c>
      <c r="L669" t="str">
        <f t="shared" si="56"/>
        <v>Franklin County</v>
      </c>
      <c r="M669" t="str">
        <f t="shared" si="57"/>
        <v>Franklin</v>
      </c>
    </row>
    <row r="670" spans="1:13" x14ac:dyDescent="0.25">
      <c r="A670" s="1">
        <v>669</v>
      </c>
      <c r="B670" s="1">
        <v>14</v>
      </c>
      <c r="C670" s="28">
        <f t="shared" si="53"/>
        <v>642</v>
      </c>
      <c r="D670" s="13" t="str">
        <f t="shared" si="54"/>
        <v>669|14|642</v>
      </c>
      <c r="F670" s="9" t="s">
        <v>5240</v>
      </c>
      <c r="G670" s="9" t="s">
        <v>5266</v>
      </c>
      <c r="H670" s="9">
        <v>669</v>
      </c>
      <c r="J670" t="s">
        <v>1836</v>
      </c>
      <c r="K670" t="str">
        <f t="shared" si="55"/>
        <v>Fulton County,H1</v>
      </c>
      <c r="L670" t="str">
        <f t="shared" si="56"/>
        <v>Fulton County</v>
      </c>
      <c r="M670" t="str">
        <f t="shared" si="57"/>
        <v>Fulton</v>
      </c>
    </row>
    <row r="671" spans="1:13" x14ac:dyDescent="0.25">
      <c r="A671" s="1">
        <v>670</v>
      </c>
      <c r="B671" s="1">
        <v>14</v>
      </c>
      <c r="C671" s="28">
        <f t="shared" si="53"/>
        <v>648</v>
      </c>
      <c r="D671" s="13" t="str">
        <f t="shared" si="54"/>
        <v>670|14|648</v>
      </c>
      <c r="F671" s="9" t="s">
        <v>5245</v>
      </c>
      <c r="G671" s="9" t="s">
        <v>5267</v>
      </c>
      <c r="H671" s="9">
        <v>670</v>
      </c>
      <c r="J671" t="s">
        <v>1837</v>
      </c>
      <c r="K671" t="str">
        <f t="shared" si="55"/>
        <v>Gallatin County,H1</v>
      </c>
      <c r="L671" t="str">
        <f t="shared" si="56"/>
        <v>Gallatin County</v>
      </c>
      <c r="M671" t="str">
        <f t="shared" si="57"/>
        <v>Gallatin</v>
      </c>
    </row>
    <row r="672" spans="1:13" x14ac:dyDescent="0.25">
      <c r="A672" s="1">
        <v>671</v>
      </c>
      <c r="B672" s="1">
        <v>14</v>
      </c>
      <c r="C672" s="28">
        <f t="shared" si="53"/>
        <v>717</v>
      </c>
      <c r="D672" s="13" t="str">
        <f t="shared" si="54"/>
        <v>671|14|717</v>
      </c>
      <c r="F672" s="9" t="s">
        <v>5313</v>
      </c>
      <c r="G672" s="9" t="s">
        <v>5268</v>
      </c>
      <c r="H672" s="9">
        <v>671</v>
      </c>
      <c r="J672" t="s">
        <v>1838</v>
      </c>
      <c r="K672" t="str">
        <f t="shared" si="55"/>
        <v>Greene County,H1</v>
      </c>
      <c r="L672" t="str">
        <f t="shared" si="56"/>
        <v>Greene County</v>
      </c>
      <c r="M672" t="str">
        <f t="shared" si="57"/>
        <v>Greene</v>
      </c>
    </row>
    <row r="673" spans="1:13" x14ac:dyDescent="0.25">
      <c r="A673" s="1">
        <v>672</v>
      </c>
      <c r="B673" s="1">
        <v>14</v>
      </c>
      <c r="C673" s="28">
        <f t="shared" si="53"/>
        <v>729</v>
      </c>
      <c r="D673" s="13" t="str">
        <f t="shared" si="54"/>
        <v>672|14|729</v>
      </c>
      <c r="F673" s="9" t="s">
        <v>5325</v>
      </c>
      <c r="G673" s="9" t="s">
        <v>5269</v>
      </c>
      <c r="H673" s="9">
        <v>672</v>
      </c>
      <c r="J673" t="s">
        <v>1839</v>
      </c>
      <c r="K673" t="str">
        <f t="shared" si="55"/>
        <v>Grundy County,H1</v>
      </c>
      <c r="L673" t="str">
        <f t="shared" si="56"/>
        <v>Grundy County</v>
      </c>
      <c r="M673" t="str">
        <f t="shared" si="57"/>
        <v>Grundy</v>
      </c>
    </row>
    <row r="674" spans="1:13" x14ac:dyDescent="0.25">
      <c r="A674" s="1">
        <v>673</v>
      </c>
      <c r="B674" s="1">
        <v>14</v>
      </c>
      <c r="C674" s="28">
        <f t="shared" si="53"/>
        <v>750</v>
      </c>
      <c r="D674" s="13" t="str">
        <f t="shared" si="54"/>
        <v>673|14|750</v>
      </c>
      <c r="F674" s="9" t="s">
        <v>5339</v>
      </c>
      <c r="G674" s="9" t="s">
        <v>5270</v>
      </c>
      <c r="H674" s="9">
        <v>673</v>
      </c>
      <c r="J674" t="s">
        <v>1840</v>
      </c>
      <c r="K674" t="str">
        <f t="shared" si="55"/>
        <v>Hamilton County,H1</v>
      </c>
      <c r="L674" t="str">
        <f t="shared" si="56"/>
        <v>Hamilton County</v>
      </c>
      <c r="M674" t="str">
        <f t="shared" si="57"/>
        <v>Hamilton</v>
      </c>
    </row>
    <row r="675" spans="1:13" x14ac:dyDescent="0.25">
      <c r="A675" s="1">
        <v>674</v>
      </c>
      <c r="B675" s="1">
        <v>14</v>
      </c>
      <c r="C675" s="28">
        <f t="shared" si="53"/>
        <v>756</v>
      </c>
      <c r="D675" s="13" t="str">
        <f t="shared" si="54"/>
        <v>674|14|756</v>
      </c>
      <c r="F675" s="9" t="s">
        <v>5344</v>
      </c>
      <c r="G675" s="9" t="s">
        <v>5271</v>
      </c>
      <c r="H675" s="9">
        <v>674</v>
      </c>
      <c r="J675" t="s">
        <v>1841</v>
      </c>
      <c r="K675" t="str">
        <f t="shared" si="55"/>
        <v>Hancock County,H1</v>
      </c>
      <c r="L675" t="str">
        <f t="shared" si="56"/>
        <v>Hancock County</v>
      </c>
      <c r="M675" t="str">
        <f t="shared" si="57"/>
        <v>Hancock</v>
      </c>
    </row>
    <row r="676" spans="1:13" x14ac:dyDescent="0.25">
      <c r="A676" s="1">
        <v>675</v>
      </c>
      <c r="B676" s="1">
        <v>14</v>
      </c>
      <c r="C676" s="28">
        <f t="shared" si="53"/>
        <v>764</v>
      </c>
      <c r="D676" s="13" t="str">
        <f t="shared" si="54"/>
        <v>675|14|764</v>
      </c>
      <c r="F676" s="9" t="s">
        <v>5352</v>
      </c>
      <c r="G676" s="9" t="s">
        <v>5272</v>
      </c>
      <c r="H676" s="9">
        <v>675</v>
      </c>
      <c r="J676" t="s">
        <v>1842</v>
      </c>
      <c r="K676" t="str">
        <f t="shared" si="55"/>
        <v>Hardin County,H1</v>
      </c>
      <c r="L676" t="str">
        <f t="shared" si="56"/>
        <v>Hardin County</v>
      </c>
      <c r="M676" t="str">
        <f t="shared" si="57"/>
        <v>Hardin</v>
      </c>
    </row>
    <row r="677" spans="1:13" x14ac:dyDescent="0.25">
      <c r="A677" s="1">
        <v>676</v>
      </c>
      <c r="B677" s="1">
        <v>14</v>
      </c>
      <c r="C677" s="28">
        <f t="shared" si="53"/>
        <v>790</v>
      </c>
      <c r="D677" s="13" t="str">
        <f t="shared" si="54"/>
        <v>676|14|790</v>
      </c>
      <c r="F677" s="9" t="s">
        <v>5375</v>
      </c>
      <c r="G677" s="9" t="s">
        <v>5273</v>
      </c>
      <c r="H677" s="9">
        <v>676</v>
      </c>
      <c r="J677" t="s">
        <v>1843</v>
      </c>
      <c r="K677" t="str">
        <f t="shared" si="55"/>
        <v>Henderson County,H1</v>
      </c>
      <c r="L677" t="str">
        <f t="shared" si="56"/>
        <v>Henderson County</v>
      </c>
      <c r="M677" t="str">
        <f t="shared" si="57"/>
        <v>Henderson</v>
      </c>
    </row>
    <row r="678" spans="1:13" x14ac:dyDescent="0.25">
      <c r="A678" s="1">
        <v>677</v>
      </c>
      <c r="B678" s="1">
        <v>14</v>
      </c>
      <c r="C678" s="28">
        <f t="shared" si="53"/>
        <v>795</v>
      </c>
      <c r="D678" s="13" t="str">
        <f t="shared" si="54"/>
        <v>677|14|795</v>
      </c>
      <c r="F678" s="9" t="s">
        <v>5380</v>
      </c>
      <c r="G678" s="9" t="s">
        <v>5274</v>
      </c>
      <c r="H678" s="9">
        <v>677</v>
      </c>
      <c r="J678" t="s">
        <v>1844</v>
      </c>
      <c r="K678" t="str">
        <f t="shared" si="55"/>
        <v>Henry County,H1</v>
      </c>
      <c r="L678" t="str">
        <f t="shared" si="56"/>
        <v>Henry County</v>
      </c>
      <c r="M678" t="str">
        <f t="shared" si="57"/>
        <v>Henry</v>
      </c>
    </row>
    <row r="679" spans="1:13" x14ac:dyDescent="0.25">
      <c r="A679" s="1">
        <v>678</v>
      </c>
      <c r="B679" s="1">
        <v>14</v>
      </c>
      <c r="C679" s="28">
        <f t="shared" si="53"/>
        <v>863</v>
      </c>
      <c r="D679" s="13" t="str">
        <f t="shared" si="54"/>
        <v>678|14|863</v>
      </c>
      <c r="F679" s="9" t="s">
        <v>5439</v>
      </c>
      <c r="G679" s="9" t="s">
        <v>5275</v>
      </c>
      <c r="H679" s="9">
        <v>678</v>
      </c>
      <c r="J679" t="s">
        <v>1845</v>
      </c>
      <c r="K679" t="str">
        <f t="shared" si="55"/>
        <v>Iroquois County,H1</v>
      </c>
      <c r="L679" t="str">
        <f t="shared" si="56"/>
        <v>Iroquois County</v>
      </c>
      <c r="M679" t="str">
        <f t="shared" si="57"/>
        <v>Iroquois</v>
      </c>
    </row>
    <row r="680" spans="1:13" x14ac:dyDescent="0.25">
      <c r="A680" s="1">
        <v>679</v>
      </c>
      <c r="B680" s="1">
        <v>14</v>
      </c>
      <c r="C680" s="28">
        <f t="shared" si="53"/>
        <v>875</v>
      </c>
      <c r="D680" s="13" t="str">
        <f t="shared" si="54"/>
        <v>679|14|875</v>
      </c>
      <c r="F680" s="9" t="s">
        <v>5450</v>
      </c>
      <c r="G680" s="9" t="s">
        <v>5276</v>
      </c>
      <c r="H680" s="9">
        <v>679</v>
      </c>
      <c r="J680" t="s">
        <v>1846</v>
      </c>
      <c r="K680" t="str">
        <f t="shared" si="55"/>
        <v>Jackson County,H1</v>
      </c>
      <c r="L680" t="str">
        <f t="shared" si="56"/>
        <v>Jackson County</v>
      </c>
      <c r="M680" t="str">
        <f t="shared" si="57"/>
        <v>Jackson</v>
      </c>
    </row>
    <row r="681" spans="1:13" x14ac:dyDescent="0.25">
      <c r="A681" s="1">
        <v>680</v>
      </c>
      <c r="B681" s="1">
        <v>14</v>
      </c>
      <c r="C681" s="28">
        <f t="shared" si="53"/>
        <v>878</v>
      </c>
      <c r="D681" s="13" t="str">
        <f t="shared" si="54"/>
        <v>680|14|878</v>
      </c>
      <c r="F681" s="9" t="s">
        <v>5452</v>
      </c>
      <c r="G681" s="9" t="s">
        <v>5277</v>
      </c>
      <c r="H681" s="9">
        <v>680</v>
      </c>
      <c r="J681" t="s">
        <v>1847</v>
      </c>
      <c r="K681" t="str">
        <f t="shared" si="55"/>
        <v>Jasper County,H1</v>
      </c>
      <c r="L681" t="str">
        <f t="shared" si="56"/>
        <v>Jasper County</v>
      </c>
      <c r="M681" t="str">
        <f t="shared" si="57"/>
        <v>Jasper</v>
      </c>
    </row>
    <row r="682" spans="1:13" x14ac:dyDescent="0.25">
      <c r="A682" s="1">
        <v>681</v>
      </c>
      <c r="B682" s="1">
        <v>14</v>
      </c>
      <c r="C682" s="28">
        <f t="shared" si="53"/>
        <v>882</v>
      </c>
      <c r="D682" s="13" t="str">
        <f t="shared" si="54"/>
        <v>681|14|882</v>
      </c>
      <c r="F682" s="9" t="s">
        <v>5455</v>
      </c>
      <c r="G682" s="9" t="s">
        <v>5278</v>
      </c>
      <c r="H682" s="9">
        <v>681</v>
      </c>
      <c r="J682" t="s">
        <v>1848</v>
      </c>
      <c r="K682" t="str">
        <f t="shared" si="55"/>
        <v>Jefferson County,H1</v>
      </c>
      <c r="L682" t="str">
        <f t="shared" si="56"/>
        <v>Jefferson County</v>
      </c>
      <c r="M682" t="str">
        <f t="shared" si="57"/>
        <v>Jefferson</v>
      </c>
    </row>
    <row r="683" spans="1:13" x14ac:dyDescent="0.25">
      <c r="A683" s="1">
        <v>682</v>
      </c>
      <c r="B683" s="1">
        <v>14</v>
      </c>
      <c r="C683" s="28">
        <f t="shared" si="53"/>
        <v>890</v>
      </c>
      <c r="D683" s="13" t="str">
        <f t="shared" si="54"/>
        <v>682|14|890</v>
      </c>
      <c r="F683" s="9" t="s">
        <v>5461</v>
      </c>
      <c r="G683" s="9" t="s">
        <v>5279</v>
      </c>
      <c r="H683" s="9">
        <v>682</v>
      </c>
      <c r="J683" t="s">
        <v>1849</v>
      </c>
      <c r="K683" t="str">
        <f t="shared" si="55"/>
        <v>Jersey County,H1</v>
      </c>
      <c r="L683" t="str">
        <f t="shared" si="56"/>
        <v>Jersey County</v>
      </c>
      <c r="M683" t="str">
        <f t="shared" si="57"/>
        <v>Jersey</v>
      </c>
    </row>
    <row r="684" spans="1:13" x14ac:dyDescent="0.25">
      <c r="A684" s="1">
        <v>683</v>
      </c>
      <c r="B684" s="1">
        <v>14</v>
      </c>
      <c r="C684" s="28">
        <f t="shared" si="53"/>
        <v>895</v>
      </c>
      <c r="D684" s="13" t="str">
        <f t="shared" si="54"/>
        <v>683|14|895</v>
      </c>
      <c r="F684" s="9" t="s">
        <v>5466</v>
      </c>
      <c r="G684" s="9" t="s">
        <v>5280</v>
      </c>
      <c r="H684" s="9">
        <v>683</v>
      </c>
      <c r="J684" t="s">
        <v>1850</v>
      </c>
      <c r="K684" t="str">
        <f t="shared" si="55"/>
        <v>Jo Daviess County,H1</v>
      </c>
      <c r="L684" t="str">
        <f t="shared" si="56"/>
        <v>Jo Daviess County</v>
      </c>
      <c r="M684" t="str">
        <f t="shared" si="57"/>
        <v>Jo Daviess</v>
      </c>
    </row>
    <row r="685" spans="1:13" x14ac:dyDescent="0.25">
      <c r="A685" s="1">
        <v>684</v>
      </c>
      <c r="B685" s="1">
        <v>14</v>
      </c>
      <c r="C685" s="28">
        <f t="shared" si="53"/>
        <v>896</v>
      </c>
      <c r="D685" s="13" t="str">
        <f t="shared" si="54"/>
        <v>684|14|896</v>
      </c>
      <c r="F685" s="9" t="s">
        <v>5467</v>
      </c>
      <c r="G685" s="9" t="s">
        <v>5281</v>
      </c>
      <c r="H685" s="9">
        <v>684</v>
      </c>
      <c r="J685" t="s">
        <v>1851</v>
      </c>
      <c r="K685" t="str">
        <f t="shared" si="55"/>
        <v>Johnson County,H1</v>
      </c>
      <c r="L685" t="str">
        <f t="shared" si="56"/>
        <v>Johnson County</v>
      </c>
      <c r="M685" t="str">
        <f t="shared" si="57"/>
        <v>Johnson</v>
      </c>
    </row>
    <row r="686" spans="1:13" x14ac:dyDescent="0.25">
      <c r="A686" s="1">
        <v>685</v>
      </c>
      <c r="B686" s="1">
        <v>14</v>
      </c>
      <c r="C686" s="28">
        <f t="shared" si="53"/>
        <v>913</v>
      </c>
      <c r="D686" s="13" t="str">
        <f t="shared" si="54"/>
        <v>685|14|913</v>
      </c>
      <c r="F686" s="9" t="s">
        <v>5481</v>
      </c>
      <c r="G686" s="9" t="s">
        <v>5282</v>
      </c>
      <c r="H686" s="9">
        <v>685</v>
      </c>
      <c r="J686" t="s">
        <v>1852</v>
      </c>
      <c r="K686" t="str">
        <f t="shared" si="55"/>
        <v>Kane County,H1</v>
      </c>
      <c r="L686" t="str">
        <f t="shared" si="56"/>
        <v>Kane County</v>
      </c>
      <c r="M686" t="str">
        <f t="shared" si="57"/>
        <v>Kane</v>
      </c>
    </row>
    <row r="687" spans="1:13" x14ac:dyDescent="0.25">
      <c r="A687" s="1">
        <v>686</v>
      </c>
      <c r="B687" s="1">
        <v>14</v>
      </c>
      <c r="C687" s="28">
        <f t="shared" si="53"/>
        <v>914</v>
      </c>
      <c r="D687" s="13" t="str">
        <f t="shared" si="54"/>
        <v>686|14|914</v>
      </c>
      <c r="F687" s="9" t="s">
        <v>5482</v>
      </c>
      <c r="G687" s="9" t="s">
        <v>5283</v>
      </c>
      <c r="H687" s="9">
        <v>686</v>
      </c>
      <c r="J687" t="s">
        <v>1853</v>
      </c>
      <c r="K687" t="str">
        <f t="shared" si="55"/>
        <v>Kankakee County,H1</v>
      </c>
      <c r="L687" t="str">
        <f t="shared" si="56"/>
        <v>Kankakee County</v>
      </c>
      <c r="M687" t="str">
        <f t="shared" si="57"/>
        <v>Kankakee</v>
      </c>
    </row>
    <row r="688" spans="1:13" x14ac:dyDescent="0.25">
      <c r="A688" s="1">
        <v>687</v>
      </c>
      <c r="B688" s="1">
        <v>14</v>
      </c>
      <c r="C688" s="28">
        <f t="shared" si="53"/>
        <v>924</v>
      </c>
      <c r="D688" s="13" t="str">
        <f t="shared" si="54"/>
        <v>687|14|924</v>
      </c>
      <c r="F688" s="9" t="s">
        <v>5491</v>
      </c>
      <c r="G688" s="9" t="s">
        <v>5284</v>
      </c>
      <c r="H688" s="9">
        <v>687</v>
      </c>
      <c r="J688" t="s">
        <v>1854</v>
      </c>
      <c r="K688" t="str">
        <f t="shared" si="55"/>
        <v>Kendall County,H1</v>
      </c>
      <c r="L688" t="str">
        <f t="shared" si="56"/>
        <v>Kendall County</v>
      </c>
      <c r="M688" t="str">
        <f t="shared" si="57"/>
        <v>Kendall</v>
      </c>
    </row>
    <row r="689" spans="1:13" x14ac:dyDescent="0.25">
      <c r="A689" s="1">
        <v>688</v>
      </c>
      <c r="B689" s="1">
        <v>14</v>
      </c>
      <c r="C689" s="28">
        <f t="shared" ref="C689:C752" si="58">VLOOKUP(F689,$G$2:$H$1970,2,FALSE)</f>
        <v>959</v>
      </c>
      <c r="D689" s="13" t="str">
        <f t="shared" si="54"/>
        <v>688|14|959</v>
      </c>
      <c r="F689" s="9" t="s">
        <v>5525</v>
      </c>
      <c r="G689" s="9" t="s">
        <v>5285</v>
      </c>
      <c r="H689" s="9">
        <v>688</v>
      </c>
      <c r="J689" t="s">
        <v>1855</v>
      </c>
      <c r="K689" t="str">
        <f t="shared" si="55"/>
        <v>Knox County,H1</v>
      </c>
      <c r="L689" t="str">
        <f t="shared" si="56"/>
        <v>Knox County</v>
      </c>
      <c r="M689" t="str">
        <f t="shared" si="57"/>
        <v>Knox</v>
      </c>
    </row>
    <row r="690" spans="1:13" x14ac:dyDescent="0.25">
      <c r="A690" s="1">
        <v>689</v>
      </c>
      <c r="B690" s="1">
        <v>14</v>
      </c>
      <c r="C690" s="28">
        <f t="shared" si="58"/>
        <v>980</v>
      </c>
      <c r="D690" s="13" t="str">
        <f t="shared" si="54"/>
        <v>689|14|980</v>
      </c>
      <c r="F690" s="9" t="s">
        <v>5540</v>
      </c>
      <c r="G690" s="9" t="s">
        <v>5286</v>
      </c>
      <c r="H690" s="9">
        <v>689</v>
      </c>
      <c r="J690" t="s">
        <v>1856</v>
      </c>
      <c r="K690" t="str">
        <f t="shared" si="55"/>
        <v>Lake County,H1</v>
      </c>
      <c r="L690" t="str">
        <f t="shared" si="56"/>
        <v>Lake County</v>
      </c>
      <c r="M690" t="str">
        <f t="shared" si="57"/>
        <v>Lake</v>
      </c>
    </row>
    <row r="691" spans="1:13" x14ac:dyDescent="0.25">
      <c r="A691" s="1">
        <v>690</v>
      </c>
      <c r="B691" s="1">
        <v>14</v>
      </c>
      <c r="C691" s="28">
        <f t="shared" si="58"/>
        <v>1001</v>
      </c>
      <c r="D691" s="13" t="str">
        <f t="shared" si="54"/>
        <v>690|14|1001</v>
      </c>
      <c r="F691" s="9" t="s">
        <v>5558</v>
      </c>
      <c r="G691" s="9" t="s">
        <v>5287</v>
      </c>
      <c r="H691" s="9">
        <v>690</v>
      </c>
      <c r="J691" t="s">
        <v>1857</v>
      </c>
      <c r="K691" t="str">
        <f t="shared" si="55"/>
        <v>LaSalle County,H1</v>
      </c>
      <c r="L691" t="str">
        <f t="shared" si="56"/>
        <v>LaSalle County</v>
      </c>
      <c r="M691" t="str">
        <f t="shared" si="57"/>
        <v>LaSalle</v>
      </c>
    </row>
    <row r="692" spans="1:13" x14ac:dyDescent="0.25">
      <c r="A692" s="1">
        <v>691</v>
      </c>
      <c r="B692" s="1">
        <v>14</v>
      </c>
      <c r="C692" s="28">
        <f t="shared" si="58"/>
        <v>1009</v>
      </c>
      <c r="D692" s="13" t="str">
        <f t="shared" si="54"/>
        <v>691|14|1009</v>
      </c>
      <c r="F692" s="9" t="s">
        <v>5566</v>
      </c>
      <c r="G692" s="9" t="s">
        <v>5288</v>
      </c>
      <c r="H692" s="9">
        <v>691</v>
      </c>
      <c r="J692" t="s">
        <v>1858</v>
      </c>
      <c r="K692" t="str">
        <f t="shared" si="55"/>
        <v>Lawrence County,H1</v>
      </c>
      <c r="L692" t="str">
        <f t="shared" si="56"/>
        <v>Lawrence County</v>
      </c>
      <c r="M692" t="str">
        <f t="shared" si="57"/>
        <v>Lawrence</v>
      </c>
    </row>
    <row r="693" spans="1:13" x14ac:dyDescent="0.25">
      <c r="A693" s="1">
        <v>692</v>
      </c>
      <c r="B693" s="1">
        <v>14</v>
      </c>
      <c r="C693" s="28">
        <f t="shared" si="58"/>
        <v>1016</v>
      </c>
      <c r="D693" s="13" t="str">
        <f t="shared" si="54"/>
        <v>692|14|1016</v>
      </c>
      <c r="F693" s="9" t="s">
        <v>5573</v>
      </c>
      <c r="G693" s="9" t="s">
        <v>5289</v>
      </c>
      <c r="H693" s="9">
        <v>692</v>
      </c>
      <c r="J693" t="s">
        <v>1859</v>
      </c>
      <c r="K693" t="str">
        <f t="shared" si="55"/>
        <v>Lee County,H1</v>
      </c>
      <c r="L693" t="str">
        <f t="shared" si="56"/>
        <v>Lee County</v>
      </c>
      <c r="M693" t="str">
        <f t="shared" si="57"/>
        <v>Lee</v>
      </c>
    </row>
    <row r="694" spans="1:13" x14ac:dyDescent="0.25">
      <c r="A694" s="1">
        <v>693</v>
      </c>
      <c r="B694" s="1">
        <v>14</v>
      </c>
      <c r="C694" s="28">
        <f t="shared" si="58"/>
        <v>1041</v>
      </c>
      <c r="D694" s="13" t="str">
        <f t="shared" si="54"/>
        <v>693|14|1041</v>
      </c>
      <c r="F694" s="9" t="s">
        <v>5596</v>
      </c>
      <c r="G694" s="9" t="s">
        <v>5290</v>
      </c>
      <c r="H694" s="9">
        <v>693</v>
      </c>
      <c r="J694" t="s">
        <v>1860</v>
      </c>
      <c r="K694" t="str">
        <f t="shared" si="55"/>
        <v>Livingston County,H1</v>
      </c>
      <c r="L694" t="str">
        <f t="shared" si="56"/>
        <v>Livingston County</v>
      </c>
      <c r="M694" t="str">
        <f t="shared" si="57"/>
        <v>Livingston</v>
      </c>
    </row>
    <row r="695" spans="1:13" x14ac:dyDescent="0.25">
      <c r="A695" s="1">
        <v>694</v>
      </c>
      <c r="B695" s="1">
        <v>14</v>
      </c>
      <c r="C695" s="28">
        <f t="shared" si="58"/>
        <v>1044</v>
      </c>
      <c r="D695" s="13" t="str">
        <f t="shared" si="54"/>
        <v>694|14|1044</v>
      </c>
      <c r="F695" s="9" t="s">
        <v>5598</v>
      </c>
      <c r="G695" s="9" t="s">
        <v>5291</v>
      </c>
      <c r="H695" s="9">
        <v>694</v>
      </c>
      <c r="J695" t="s">
        <v>1861</v>
      </c>
      <c r="K695" t="str">
        <f t="shared" si="55"/>
        <v>Logan County,H1</v>
      </c>
      <c r="L695" t="str">
        <f t="shared" si="56"/>
        <v>Logan County</v>
      </c>
      <c r="M695" t="str">
        <f t="shared" si="57"/>
        <v>Logan</v>
      </c>
    </row>
    <row r="696" spans="1:13" x14ac:dyDescent="0.25">
      <c r="A696" s="1">
        <v>695</v>
      </c>
      <c r="B696" s="1">
        <v>14</v>
      </c>
      <c r="C696" s="28">
        <f t="shared" si="58"/>
        <v>1125</v>
      </c>
      <c r="D696" s="13" t="str">
        <f t="shared" si="54"/>
        <v>695|14|1125</v>
      </c>
      <c r="F696" s="9" t="s">
        <v>5665</v>
      </c>
      <c r="G696" s="9" t="s">
        <v>5292</v>
      </c>
      <c r="H696" s="9">
        <v>695</v>
      </c>
      <c r="J696" t="s">
        <v>1862</v>
      </c>
      <c r="K696" t="str">
        <f t="shared" si="55"/>
        <v>McDonough County,H1</v>
      </c>
      <c r="L696" t="str">
        <f t="shared" si="56"/>
        <v>McDonough County</v>
      </c>
      <c r="M696" t="str">
        <f t="shared" si="57"/>
        <v>McDonough</v>
      </c>
    </row>
    <row r="697" spans="1:13" x14ac:dyDescent="0.25">
      <c r="A697" s="1">
        <v>696</v>
      </c>
      <c r="B697" s="1">
        <v>14</v>
      </c>
      <c r="C697" s="28">
        <f t="shared" si="58"/>
        <v>1128</v>
      </c>
      <c r="D697" s="13" t="str">
        <f t="shared" si="54"/>
        <v>696|14|1128</v>
      </c>
      <c r="F697" s="9" t="s">
        <v>5668</v>
      </c>
      <c r="G697" s="9" t="s">
        <v>5293</v>
      </c>
      <c r="H697" s="9">
        <v>696</v>
      </c>
      <c r="J697" t="s">
        <v>1863</v>
      </c>
      <c r="K697" t="str">
        <f t="shared" si="55"/>
        <v>McHenry County,H1</v>
      </c>
      <c r="L697" t="str">
        <f t="shared" si="56"/>
        <v>McHenry County</v>
      </c>
      <c r="M697" t="str">
        <f t="shared" si="57"/>
        <v>McHenry</v>
      </c>
    </row>
    <row r="698" spans="1:13" x14ac:dyDescent="0.25">
      <c r="A698" s="1">
        <v>697</v>
      </c>
      <c r="B698" s="1">
        <v>14</v>
      </c>
      <c r="C698" s="28">
        <f t="shared" si="58"/>
        <v>1133</v>
      </c>
      <c r="D698" s="13" t="str">
        <f t="shared" si="54"/>
        <v>697|14|1133</v>
      </c>
      <c r="F698" s="9" t="s">
        <v>5673</v>
      </c>
      <c r="G698" s="9" t="s">
        <v>5294</v>
      </c>
      <c r="H698" s="9">
        <v>697</v>
      </c>
      <c r="J698" t="s">
        <v>1864</v>
      </c>
      <c r="K698" t="str">
        <f t="shared" si="55"/>
        <v>McLean County,H1</v>
      </c>
      <c r="L698" t="str">
        <f t="shared" si="56"/>
        <v>McLean County</v>
      </c>
      <c r="M698" t="str">
        <f t="shared" si="57"/>
        <v>McLean</v>
      </c>
    </row>
    <row r="699" spans="1:13" x14ac:dyDescent="0.25">
      <c r="A699" s="1">
        <v>698</v>
      </c>
      <c r="B699" s="1">
        <v>14</v>
      </c>
      <c r="C699" s="28">
        <f t="shared" si="58"/>
        <v>1073</v>
      </c>
      <c r="D699" s="13" t="str">
        <f t="shared" si="54"/>
        <v>698|14|1073</v>
      </c>
      <c r="F699" s="9" t="s">
        <v>5623</v>
      </c>
      <c r="G699" s="9" t="s">
        <v>5295</v>
      </c>
      <c r="H699" s="9">
        <v>698</v>
      </c>
      <c r="J699" t="s">
        <v>1865</v>
      </c>
      <c r="K699" t="str">
        <f t="shared" si="55"/>
        <v>Macon County,H1</v>
      </c>
      <c r="L699" t="str">
        <f t="shared" si="56"/>
        <v>Macon County</v>
      </c>
      <c r="M699" t="str">
        <f t="shared" si="57"/>
        <v>Macon</v>
      </c>
    </row>
    <row r="700" spans="1:13" x14ac:dyDescent="0.25">
      <c r="A700" s="1">
        <v>699</v>
      </c>
      <c r="B700" s="1">
        <v>14</v>
      </c>
      <c r="C700" s="28">
        <f t="shared" si="58"/>
        <v>1074</v>
      </c>
      <c r="D700" s="13" t="str">
        <f t="shared" si="54"/>
        <v>699|14|1074</v>
      </c>
      <c r="F700" s="9" t="s">
        <v>5624</v>
      </c>
      <c r="G700" s="9" t="s">
        <v>5296</v>
      </c>
      <c r="H700" s="9">
        <v>699</v>
      </c>
      <c r="J700" t="s">
        <v>1866</v>
      </c>
      <c r="K700" t="str">
        <f t="shared" si="55"/>
        <v>Macoupin County,H1</v>
      </c>
      <c r="L700" t="str">
        <f t="shared" si="56"/>
        <v>Macoupin County</v>
      </c>
      <c r="M700" t="str">
        <f t="shared" si="57"/>
        <v>Macoupin</v>
      </c>
    </row>
    <row r="701" spans="1:13" x14ac:dyDescent="0.25">
      <c r="A701" s="1">
        <v>700</v>
      </c>
      <c r="B701" s="1">
        <v>14</v>
      </c>
      <c r="C701" s="28">
        <f t="shared" si="58"/>
        <v>1076</v>
      </c>
      <c r="D701" s="13" t="str">
        <f t="shared" si="54"/>
        <v>700|14|1076</v>
      </c>
      <c r="F701" s="9" t="s">
        <v>5626</v>
      </c>
      <c r="G701" s="9" t="s">
        <v>5297</v>
      </c>
      <c r="H701" s="9">
        <v>700</v>
      </c>
      <c r="J701" t="s">
        <v>1867</v>
      </c>
      <c r="K701" t="str">
        <f t="shared" si="55"/>
        <v>Madison County,H1</v>
      </c>
      <c r="L701" t="str">
        <f t="shared" si="56"/>
        <v>Madison County</v>
      </c>
      <c r="M701" t="str">
        <f t="shared" si="57"/>
        <v>Madison</v>
      </c>
    </row>
    <row r="702" spans="1:13" x14ac:dyDescent="0.25">
      <c r="A702" s="1">
        <v>701</v>
      </c>
      <c r="B702" s="1">
        <v>14</v>
      </c>
      <c r="C702" s="28">
        <f t="shared" si="58"/>
        <v>1098</v>
      </c>
      <c r="D702" s="13" t="str">
        <f t="shared" si="54"/>
        <v>701|14|1098</v>
      </c>
      <c r="F702" s="9" t="s">
        <v>5642</v>
      </c>
      <c r="G702" s="9" t="s">
        <v>5298</v>
      </c>
      <c r="H702" s="9">
        <v>701</v>
      </c>
      <c r="J702" t="s">
        <v>1868</v>
      </c>
      <c r="K702" t="str">
        <f t="shared" si="55"/>
        <v>Marion County,H1</v>
      </c>
      <c r="L702" t="str">
        <f t="shared" si="56"/>
        <v>Marion County</v>
      </c>
      <c r="M702" t="str">
        <f t="shared" si="57"/>
        <v>Marion</v>
      </c>
    </row>
    <row r="703" spans="1:13" x14ac:dyDescent="0.25">
      <c r="A703" s="1">
        <v>702</v>
      </c>
      <c r="B703" s="1">
        <v>14</v>
      </c>
      <c r="C703" s="28">
        <f t="shared" si="58"/>
        <v>1102</v>
      </c>
      <c r="D703" s="13" t="str">
        <f t="shared" si="54"/>
        <v>702|14|1102</v>
      </c>
      <c r="F703" s="9" t="s">
        <v>5646</v>
      </c>
      <c r="G703" s="9" t="s">
        <v>5299</v>
      </c>
      <c r="H703" s="9">
        <v>702</v>
      </c>
      <c r="J703" t="s">
        <v>1869</v>
      </c>
      <c r="K703" t="str">
        <f t="shared" si="55"/>
        <v>Marshall County,H1</v>
      </c>
      <c r="L703" t="str">
        <f t="shared" si="56"/>
        <v>Marshall County</v>
      </c>
      <c r="M703" t="str">
        <f t="shared" si="57"/>
        <v>Marshall</v>
      </c>
    </row>
    <row r="704" spans="1:13" x14ac:dyDescent="0.25">
      <c r="A704" s="1">
        <v>703</v>
      </c>
      <c r="B704" s="1">
        <v>14</v>
      </c>
      <c r="C704" s="28">
        <f t="shared" si="58"/>
        <v>1105</v>
      </c>
      <c r="D704" s="13" t="str">
        <f t="shared" si="54"/>
        <v>703|14|1105</v>
      </c>
      <c r="F704" s="9" t="s">
        <v>5648</v>
      </c>
      <c r="G704" s="9" t="s">
        <v>5300</v>
      </c>
      <c r="H704" s="9">
        <v>703</v>
      </c>
      <c r="J704" t="s">
        <v>1870</v>
      </c>
      <c r="K704" t="str">
        <f t="shared" si="55"/>
        <v>Mason County,H1</v>
      </c>
      <c r="L704" t="str">
        <f t="shared" si="56"/>
        <v>Mason County</v>
      </c>
      <c r="M704" t="str">
        <f t="shared" si="57"/>
        <v>Mason</v>
      </c>
    </row>
    <row r="705" spans="1:13" x14ac:dyDescent="0.25">
      <c r="A705" s="1">
        <v>704</v>
      </c>
      <c r="B705" s="1">
        <v>14</v>
      </c>
      <c r="C705" s="28">
        <f t="shared" si="58"/>
        <v>1106</v>
      </c>
      <c r="D705" s="13" t="str">
        <f t="shared" si="54"/>
        <v>704|14|1106</v>
      </c>
      <c r="F705" s="9" t="s">
        <v>5649</v>
      </c>
      <c r="G705" s="9" t="s">
        <v>5301</v>
      </c>
      <c r="H705" s="9">
        <v>704</v>
      </c>
      <c r="J705" t="s">
        <v>1871</v>
      </c>
      <c r="K705" t="str">
        <f t="shared" si="55"/>
        <v>Massac County,H1</v>
      </c>
      <c r="L705" t="str">
        <f t="shared" si="56"/>
        <v>Massac County</v>
      </c>
      <c r="M705" t="str">
        <f t="shared" si="57"/>
        <v>Massac</v>
      </c>
    </row>
    <row r="706" spans="1:13" x14ac:dyDescent="0.25">
      <c r="A706" s="1">
        <v>705</v>
      </c>
      <c r="B706" s="1">
        <v>14</v>
      </c>
      <c r="C706" s="28">
        <f t="shared" si="58"/>
        <v>1148</v>
      </c>
      <c r="D706" s="13" t="str">
        <f t="shared" ref="D706:D769" si="59">A706&amp;"|"&amp;B706&amp;"|"&amp;C706</f>
        <v>705|14|1148</v>
      </c>
      <c r="F706" s="9" t="s">
        <v>5688</v>
      </c>
      <c r="G706" s="9" t="s">
        <v>5302</v>
      </c>
      <c r="H706" s="9">
        <v>705</v>
      </c>
      <c r="J706" t="s">
        <v>1872</v>
      </c>
      <c r="K706" t="str">
        <f t="shared" si="55"/>
        <v>Menard County,H1</v>
      </c>
      <c r="L706" t="str">
        <f t="shared" si="56"/>
        <v>Menard County</v>
      </c>
      <c r="M706" t="str">
        <f t="shared" si="57"/>
        <v>Menard</v>
      </c>
    </row>
    <row r="707" spans="1:13" x14ac:dyDescent="0.25">
      <c r="A707" s="1">
        <v>706</v>
      </c>
      <c r="B707" s="1">
        <v>14</v>
      </c>
      <c r="C707" s="28">
        <f t="shared" si="58"/>
        <v>1153</v>
      </c>
      <c r="D707" s="13" t="str">
        <f t="shared" si="59"/>
        <v>706|14|1153</v>
      </c>
      <c r="F707" s="9" t="s">
        <v>5693</v>
      </c>
      <c r="G707" s="9" t="s">
        <v>4500</v>
      </c>
      <c r="H707" s="9">
        <v>706</v>
      </c>
      <c r="J707" t="s">
        <v>1873</v>
      </c>
      <c r="K707" t="str">
        <f t="shared" ref="K707:K770" si="60">RIGHT(J707,LEN(J707)-10)</f>
        <v>Mercer County,H1</v>
      </c>
      <c r="L707" t="str">
        <f t="shared" ref="L707:L770" si="61">LEFT(K707,LEN(K707)-3)</f>
        <v>Mercer County</v>
      </c>
      <c r="M707" t="str">
        <f t="shared" ref="M707:M770" si="62">SUBSTITUTE(L707," County","")</f>
        <v>Mercer</v>
      </c>
    </row>
    <row r="708" spans="1:13" x14ac:dyDescent="0.25">
      <c r="A708" s="1">
        <v>707</v>
      </c>
      <c r="B708" s="1">
        <v>14</v>
      </c>
      <c r="C708" s="28">
        <f t="shared" si="58"/>
        <v>1190</v>
      </c>
      <c r="D708" s="13" t="str">
        <f t="shared" si="59"/>
        <v>707|14|1190</v>
      </c>
      <c r="F708" s="9" t="s">
        <v>5726</v>
      </c>
      <c r="G708" s="9" t="s">
        <v>5303</v>
      </c>
      <c r="H708" s="9">
        <v>707</v>
      </c>
      <c r="J708" t="s">
        <v>1874</v>
      </c>
      <c r="K708" t="str">
        <f t="shared" si="60"/>
        <v>Monroe County,H1</v>
      </c>
      <c r="L708" t="str">
        <f t="shared" si="61"/>
        <v>Monroe County</v>
      </c>
      <c r="M708" t="str">
        <f t="shared" si="62"/>
        <v>Monroe</v>
      </c>
    </row>
    <row r="709" spans="1:13" x14ac:dyDescent="0.25">
      <c r="A709" s="1">
        <v>708</v>
      </c>
      <c r="B709" s="1">
        <v>14</v>
      </c>
      <c r="C709" s="28">
        <f t="shared" si="58"/>
        <v>1195</v>
      </c>
      <c r="D709" s="13" t="str">
        <f t="shared" si="59"/>
        <v>708|14|1195</v>
      </c>
      <c r="F709" s="9" t="s">
        <v>5731</v>
      </c>
      <c r="G709" s="9" t="s">
        <v>5304</v>
      </c>
      <c r="H709" s="9">
        <v>708</v>
      </c>
      <c r="J709" t="s">
        <v>1875</v>
      </c>
      <c r="K709" t="str">
        <f t="shared" si="60"/>
        <v>Montgomery County,H1</v>
      </c>
      <c r="L709" t="str">
        <f t="shared" si="61"/>
        <v>Montgomery County</v>
      </c>
      <c r="M709" t="str">
        <f t="shared" si="62"/>
        <v>Montgomery</v>
      </c>
    </row>
    <row r="710" spans="1:13" x14ac:dyDescent="0.25">
      <c r="A710" s="1">
        <v>709</v>
      </c>
      <c r="B710" s="1">
        <v>14</v>
      </c>
      <c r="C710" s="28">
        <f t="shared" si="58"/>
        <v>1203</v>
      </c>
      <c r="D710" s="13" t="str">
        <f t="shared" si="59"/>
        <v>709|14|1203</v>
      </c>
      <c r="F710" s="9" t="s">
        <v>5738</v>
      </c>
      <c r="G710" s="9" t="s">
        <v>5305</v>
      </c>
      <c r="H710" s="9">
        <v>709</v>
      </c>
      <c r="J710" t="s">
        <v>1876</v>
      </c>
      <c r="K710" t="str">
        <f t="shared" si="60"/>
        <v>Morgan County,H1</v>
      </c>
      <c r="L710" t="str">
        <f t="shared" si="61"/>
        <v>Morgan County</v>
      </c>
      <c r="M710" t="str">
        <f t="shared" si="62"/>
        <v>Morgan</v>
      </c>
    </row>
    <row r="711" spans="1:13" x14ac:dyDescent="0.25">
      <c r="A711" s="1">
        <v>710</v>
      </c>
      <c r="B711" s="1">
        <v>14</v>
      </c>
      <c r="C711" s="28">
        <f t="shared" si="58"/>
        <v>1211</v>
      </c>
      <c r="D711" s="13" t="str">
        <f t="shared" si="59"/>
        <v>710|14|1211</v>
      </c>
      <c r="F711" s="9" t="s">
        <v>5745</v>
      </c>
      <c r="G711" s="9" t="s">
        <v>5306</v>
      </c>
      <c r="H711" s="9">
        <v>710</v>
      </c>
      <c r="J711" t="s">
        <v>1877</v>
      </c>
      <c r="K711" t="str">
        <f t="shared" si="60"/>
        <v>Moultrie County,H1</v>
      </c>
      <c r="L711" t="str">
        <f t="shared" si="61"/>
        <v>Moultrie County</v>
      </c>
      <c r="M711" t="str">
        <f t="shared" si="62"/>
        <v>Moultrie</v>
      </c>
    </row>
    <row r="712" spans="1:13" x14ac:dyDescent="0.25">
      <c r="A712" s="1">
        <v>711</v>
      </c>
      <c r="B712" s="1">
        <v>14</v>
      </c>
      <c r="C712" s="28">
        <f t="shared" si="58"/>
        <v>1288</v>
      </c>
      <c r="D712" s="13" t="str">
        <f t="shared" si="59"/>
        <v>711|14|1288</v>
      </c>
      <c r="F712" s="9" t="s">
        <v>5809</v>
      </c>
      <c r="G712" s="9" t="s">
        <v>5307</v>
      </c>
      <c r="H712" s="9">
        <v>711</v>
      </c>
      <c r="J712" t="s">
        <v>1878</v>
      </c>
      <c r="K712" t="str">
        <f t="shared" si="60"/>
        <v>Ogle County,H1</v>
      </c>
      <c r="L712" t="str">
        <f t="shared" si="61"/>
        <v>Ogle County</v>
      </c>
      <c r="M712" t="str">
        <f t="shared" si="62"/>
        <v>Ogle</v>
      </c>
    </row>
    <row r="713" spans="1:13" x14ac:dyDescent="0.25">
      <c r="A713" s="1">
        <v>712</v>
      </c>
      <c r="B713" s="1">
        <v>14</v>
      </c>
      <c r="C713" s="28">
        <f t="shared" si="58"/>
        <v>1364</v>
      </c>
      <c r="D713" s="13" t="str">
        <f t="shared" si="59"/>
        <v>712|14|1364</v>
      </c>
      <c r="F713" s="9" t="s">
        <v>5875</v>
      </c>
      <c r="G713" s="9" t="s">
        <v>5308</v>
      </c>
      <c r="H713" s="9">
        <v>712</v>
      </c>
      <c r="J713" t="s">
        <v>1879</v>
      </c>
      <c r="K713" t="str">
        <f t="shared" si="60"/>
        <v>Peoria County,H1</v>
      </c>
      <c r="L713" t="str">
        <f t="shared" si="61"/>
        <v>Peoria County</v>
      </c>
      <c r="M713" t="str">
        <f t="shared" si="62"/>
        <v>Peoria</v>
      </c>
    </row>
    <row r="714" spans="1:13" x14ac:dyDescent="0.25">
      <c r="A714" s="1">
        <v>713</v>
      </c>
      <c r="B714" s="1">
        <v>14</v>
      </c>
      <c r="C714" s="28">
        <f t="shared" si="58"/>
        <v>1368</v>
      </c>
      <c r="D714" s="13" t="str">
        <f t="shared" si="59"/>
        <v>713|14|1368</v>
      </c>
      <c r="F714" s="9" t="s">
        <v>5879</v>
      </c>
      <c r="G714" s="9" t="s">
        <v>5309</v>
      </c>
      <c r="H714" s="9">
        <v>713</v>
      </c>
      <c r="J714" t="s">
        <v>1880</v>
      </c>
      <c r="K714" t="str">
        <f t="shared" si="60"/>
        <v>Perry County,H1</v>
      </c>
      <c r="L714" t="str">
        <f t="shared" si="61"/>
        <v>Perry County</v>
      </c>
      <c r="M714" t="str">
        <f t="shared" si="62"/>
        <v>Perry</v>
      </c>
    </row>
    <row r="715" spans="1:13" x14ac:dyDescent="0.25">
      <c r="A715" s="1">
        <v>714</v>
      </c>
      <c r="B715" s="1">
        <v>14</v>
      </c>
      <c r="C715" s="28">
        <f t="shared" si="58"/>
        <v>1378</v>
      </c>
      <c r="D715" s="13" t="str">
        <f t="shared" si="59"/>
        <v>714|14|1378</v>
      </c>
      <c r="F715" s="9" t="s">
        <v>5887</v>
      </c>
      <c r="G715" s="9" t="s">
        <v>5310</v>
      </c>
      <c r="H715" s="9">
        <v>714</v>
      </c>
      <c r="J715" t="s">
        <v>1881</v>
      </c>
      <c r="K715" t="str">
        <f t="shared" si="60"/>
        <v>Piatt County,H1</v>
      </c>
      <c r="L715" t="str">
        <f t="shared" si="61"/>
        <v>Piatt County</v>
      </c>
      <c r="M715" t="str">
        <f t="shared" si="62"/>
        <v>Piatt</v>
      </c>
    </row>
    <row r="716" spans="1:13" x14ac:dyDescent="0.25">
      <c r="A716" s="1">
        <v>715</v>
      </c>
      <c r="B716" s="1">
        <v>14</v>
      </c>
      <c r="C716" s="28">
        <f t="shared" si="58"/>
        <v>1383</v>
      </c>
      <c r="D716" s="13" t="str">
        <f t="shared" si="59"/>
        <v>715|14|1383</v>
      </c>
      <c r="F716" s="9" t="s">
        <v>5892</v>
      </c>
      <c r="G716" s="9" t="s">
        <v>5311</v>
      </c>
      <c r="H716" s="9">
        <v>715</v>
      </c>
      <c r="J716" t="s">
        <v>1882</v>
      </c>
      <c r="K716" t="str">
        <f t="shared" si="60"/>
        <v>Pike County,H1</v>
      </c>
      <c r="L716" t="str">
        <f t="shared" si="61"/>
        <v>Pike County</v>
      </c>
      <c r="M716" t="str">
        <f t="shared" si="62"/>
        <v>Pike</v>
      </c>
    </row>
    <row r="717" spans="1:13" x14ac:dyDescent="0.25">
      <c r="A717" s="1">
        <v>716</v>
      </c>
      <c r="B717" s="1">
        <v>14</v>
      </c>
      <c r="C717" s="28">
        <f t="shared" si="58"/>
        <v>1408</v>
      </c>
      <c r="D717" s="13" t="str">
        <f t="shared" si="59"/>
        <v>716|14|1408</v>
      </c>
      <c r="F717" s="9" t="s">
        <v>5914</v>
      </c>
      <c r="G717" s="9" t="s">
        <v>5312</v>
      </c>
      <c r="H717" s="9">
        <v>716</v>
      </c>
      <c r="J717" t="s">
        <v>1883</v>
      </c>
      <c r="K717" t="str">
        <f t="shared" si="60"/>
        <v>Pope County,H1</v>
      </c>
      <c r="L717" t="str">
        <f t="shared" si="61"/>
        <v>Pope County</v>
      </c>
      <c r="M717" t="str">
        <f t="shared" si="62"/>
        <v>Pope</v>
      </c>
    </row>
    <row r="718" spans="1:13" x14ac:dyDescent="0.25">
      <c r="A718" s="1">
        <v>717</v>
      </c>
      <c r="B718" s="1">
        <v>14</v>
      </c>
      <c r="C718" s="28">
        <f t="shared" si="58"/>
        <v>1438</v>
      </c>
      <c r="D718" s="13" t="str">
        <f t="shared" si="59"/>
        <v>717|14|1438</v>
      </c>
      <c r="F718" s="9" t="s">
        <v>5941</v>
      </c>
      <c r="G718" s="9" t="s">
        <v>5313</v>
      </c>
      <c r="H718" s="9">
        <v>717</v>
      </c>
      <c r="J718" t="s">
        <v>1884</v>
      </c>
      <c r="K718" t="str">
        <f t="shared" si="60"/>
        <v>Pulaski County,H1</v>
      </c>
      <c r="L718" t="str">
        <f t="shared" si="61"/>
        <v>Pulaski County</v>
      </c>
      <c r="M718" t="str">
        <f t="shared" si="62"/>
        <v>Pulaski</v>
      </c>
    </row>
    <row r="719" spans="1:13" x14ac:dyDescent="0.25">
      <c r="A719" s="1">
        <v>718</v>
      </c>
      <c r="B719" s="1">
        <v>14</v>
      </c>
      <c r="C719" s="28">
        <f t="shared" si="58"/>
        <v>1440</v>
      </c>
      <c r="D719" s="13" t="str">
        <f t="shared" si="59"/>
        <v>718|14|1440</v>
      </c>
      <c r="F719" s="9" t="s">
        <v>5943</v>
      </c>
      <c r="G719" s="9" t="s">
        <v>5314</v>
      </c>
      <c r="H719" s="9">
        <v>718</v>
      </c>
      <c r="J719" t="s">
        <v>1885</v>
      </c>
      <c r="K719" t="str">
        <f t="shared" si="60"/>
        <v>Putnam County,H1</v>
      </c>
      <c r="L719" t="str">
        <f t="shared" si="61"/>
        <v>Putnam County</v>
      </c>
      <c r="M719" t="str">
        <f t="shared" si="62"/>
        <v>Putnam</v>
      </c>
    </row>
    <row r="720" spans="1:13" x14ac:dyDescent="0.25">
      <c r="A720" s="1">
        <v>719</v>
      </c>
      <c r="B720" s="1">
        <v>14</v>
      </c>
      <c r="C720" s="28">
        <f t="shared" si="58"/>
        <v>1454</v>
      </c>
      <c r="D720" s="13" t="str">
        <f t="shared" si="59"/>
        <v>719|14|1454</v>
      </c>
      <c r="F720" s="9" t="s">
        <v>5955</v>
      </c>
      <c r="G720" s="9" t="s">
        <v>5315</v>
      </c>
      <c r="H720" s="9">
        <v>719</v>
      </c>
      <c r="J720" t="s">
        <v>1886</v>
      </c>
      <c r="K720" t="str">
        <f t="shared" si="60"/>
        <v>Randolph County,H1</v>
      </c>
      <c r="L720" t="str">
        <f t="shared" si="61"/>
        <v>Randolph County</v>
      </c>
      <c r="M720" t="str">
        <f t="shared" si="62"/>
        <v>Randolph</v>
      </c>
    </row>
    <row r="721" spans="1:13" x14ac:dyDescent="0.25">
      <c r="A721" s="1">
        <v>720</v>
      </c>
      <c r="B721" s="1">
        <v>14</v>
      </c>
      <c r="C721" s="28">
        <f t="shared" si="58"/>
        <v>1480</v>
      </c>
      <c r="D721" s="13" t="str">
        <f t="shared" si="59"/>
        <v>720|14|1480</v>
      </c>
      <c r="F721" s="9" t="s">
        <v>5979</v>
      </c>
      <c r="G721" s="9" t="s">
        <v>5316</v>
      </c>
      <c r="H721" s="9">
        <v>720</v>
      </c>
      <c r="J721" t="s">
        <v>1887</v>
      </c>
      <c r="K721" t="str">
        <f t="shared" si="60"/>
        <v>Richland County,H1</v>
      </c>
      <c r="L721" t="str">
        <f t="shared" si="61"/>
        <v>Richland County</v>
      </c>
      <c r="M721" t="str">
        <f t="shared" si="62"/>
        <v>Richland</v>
      </c>
    </row>
    <row r="722" spans="1:13" x14ac:dyDescent="0.25">
      <c r="A722" s="1">
        <v>721</v>
      </c>
      <c r="B722" s="1">
        <v>14</v>
      </c>
      <c r="C722" s="28">
        <f t="shared" si="58"/>
        <v>1501</v>
      </c>
      <c r="D722" s="13" t="str">
        <f t="shared" si="59"/>
        <v>721|14|1501</v>
      </c>
      <c r="F722" s="9" t="s">
        <v>5995</v>
      </c>
      <c r="G722" s="9" t="s">
        <v>5317</v>
      </c>
      <c r="H722" s="9">
        <v>721</v>
      </c>
      <c r="J722" t="s">
        <v>1888</v>
      </c>
      <c r="K722" t="str">
        <f t="shared" si="60"/>
        <v>Rock Island County,H1</v>
      </c>
      <c r="L722" t="str">
        <f t="shared" si="61"/>
        <v>Rock Island County</v>
      </c>
      <c r="M722" t="str">
        <f t="shared" si="62"/>
        <v>Rock Island</v>
      </c>
    </row>
    <row r="723" spans="1:13" x14ac:dyDescent="0.25">
      <c r="A723" s="1">
        <v>722</v>
      </c>
      <c r="B723" s="1">
        <v>14</v>
      </c>
      <c r="C723" s="28">
        <f t="shared" si="58"/>
        <v>1648</v>
      </c>
      <c r="D723" s="13" t="str">
        <f t="shared" si="59"/>
        <v>722|14|1648</v>
      </c>
      <c r="F723" s="9" t="s">
        <v>6122</v>
      </c>
      <c r="G723" s="9" t="s">
        <v>5318</v>
      </c>
      <c r="H723" s="9">
        <v>722</v>
      </c>
      <c r="J723" t="s">
        <v>1889</v>
      </c>
      <c r="K723" t="str">
        <f t="shared" si="60"/>
        <v>St. Clair County,H1</v>
      </c>
      <c r="L723" t="str">
        <f t="shared" si="61"/>
        <v>St. Clair County</v>
      </c>
      <c r="M723" t="str">
        <f t="shared" si="62"/>
        <v>St. Clair</v>
      </c>
    </row>
    <row r="724" spans="1:13" x14ac:dyDescent="0.25">
      <c r="A724" s="1">
        <v>723</v>
      </c>
      <c r="B724" s="1">
        <v>14</v>
      </c>
      <c r="C724" s="28">
        <f t="shared" si="58"/>
        <v>1539</v>
      </c>
      <c r="D724" s="13" t="str">
        <f t="shared" si="59"/>
        <v>723|14|1539</v>
      </c>
      <c r="F724" s="9" t="s">
        <v>6026</v>
      </c>
      <c r="G724" s="9" t="s">
        <v>5319</v>
      </c>
      <c r="H724" s="9">
        <v>723</v>
      </c>
      <c r="J724" t="s">
        <v>1890</v>
      </c>
      <c r="K724" t="str">
        <f t="shared" si="60"/>
        <v>Saline County,H1</v>
      </c>
      <c r="L724" t="str">
        <f t="shared" si="61"/>
        <v>Saline County</v>
      </c>
      <c r="M724" t="str">
        <f t="shared" si="62"/>
        <v>Saline</v>
      </c>
    </row>
    <row r="725" spans="1:13" x14ac:dyDescent="0.25">
      <c r="A725" s="1">
        <v>724</v>
      </c>
      <c r="B725" s="1">
        <v>14</v>
      </c>
      <c r="C725" s="28">
        <f t="shared" si="58"/>
        <v>1564</v>
      </c>
      <c r="D725" s="13" t="str">
        <f t="shared" si="59"/>
        <v>724|14|1564</v>
      </c>
      <c r="F725" s="9" t="s">
        <v>6045</v>
      </c>
      <c r="G725" s="9" t="s">
        <v>5320</v>
      </c>
      <c r="H725" s="9">
        <v>724</v>
      </c>
      <c r="J725" t="s">
        <v>1891</v>
      </c>
      <c r="K725" t="str">
        <f t="shared" si="60"/>
        <v>Sangamon County,H1</v>
      </c>
      <c r="L725" t="str">
        <f t="shared" si="61"/>
        <v>Sangamon County</v>
      </c>
      <c r="M725" t="str">
        <f t="shared" si="62"/>
        <v>Sangamon</v>
      </c>
    </row>
    <row r="726" spans="1:13" x14ac:dyDescent="0.25">
      <c r="A726" s="1">
        <v>725</v>
      </c>
      <c r="B726" s="1">
        <v>14</v>
      </c>
      <c r="C726" s="28">
        <f t="shared" si="58"/>
        <v>1585</v>
      </c>
      <c r="D726" s="13" t="str">
        <f t="shared" si="59"/>
        <v>725|14|1585</v>
      </c>
      <c r="F726" s="9" t="s">
        <v>6064</v>
      </c>
      <c r="G726" s="9" t="s">
        <v>5321</v>
      </c>
      <c r="H726" s="9">
        <v>725</v>
      </c>
      <c r="J726" t="s">
        <v>1892</v>
      </c>
      <c r="K726" t="str">
        <f t="shared" si="60"/>
        <v>Schuyler County,H1</v>
      </c>
      <c r="L726" t="str">
        <f t="shared" si="61"/>
        <v>Schuyler County</v>
      </c>
      <c r="M726" t="str">
        <f t="shared" si="62"/>
        <v>Schuyler</v>
      </c>
    </row>
    <row r="727" spans="1:13" x14ac:dyDescent="0.25">
      <c r="A727" s="1">
        <v>726</v>
      </c>
      <c r="B727" s="1">
        <v>14</v>
      </c>
      <c r="C727" s="28">
        <f t="shared" si="58"/>
        <v>1589</v>
      </c>
      <c r="D727" s="13" t="str">
        <f t="shared" si="59"/>
        <v>726|14|1589</v>
      </c>
      <c r="F727" s="9" t="s">
        <v>6068</v>
      </c>
      <c r="G727" s="9" t="s">
        <v>5322</v>
      </c>
      <c r="H727" s="9">
        <v>726</v>
      </c>
      <c r="J727" t="s">
        <v>1893</v>
      </c>
      <c r="K727" t="str">
        <f t="shared" si="60"/>
        <v>Scott County,H1</v>
      </c>
      <c r="L727" t="str">
        <f t="shared" si="61"/>
        <v>Scott County</v>
      </c>
      <c r="M727" t="str">
        <f t="shared" si="62"/>
        <v>Scott</v>
      </c>
    </row>
    <row r="728" spans="1:13" x14ac:dyDescent="0.25">
      <c r="A728" s="1">
        <v>727</v>
      </c>
      <c r="B728" s="1">
        <v>14</v>
      </c>
      <c r="C728" s="28">
        <f t="shared" si="58"/>
        <v>1610</v>
      </c>
      <c r="D728" s="13" t="str">
        <f t="shared" si="59"/>
        <v>727|14|1610</v>
      </c>
      <c r="F728" s="9" t="s">
        <v>6089</v>
      </c>
      <c r="G728" s="9" t="s">
        <v>5323</v>
      </c>
      <c r="H728" s="9">
        <v>727</v>
      </c>
      <c r="J728" t="s">
        <v>1894</v>
      </c>
      <c r="K728" t="str">
        <f t="shared" si="60"/>
        <v>Shelby County,H1</v>
      </c>
      <c r="L728" t="str">
        <f t="shared" si="61"/>
        <v>Shelby County</v>
      </c>
      <c r="M728" t="str">
        <f t="shared" si="62"/>
        <v>Shelby</v>
      </c>
    </row>
    <row r="729" spans="1:13" x14ac:dyDescent="0.25">
      <c r="A729" s="1">
        <v>728</v>
      </c>
      <c r="B729" s="1">
        <v>14</v>
      </c>
      <c r="C729" s="28">
        <f t="shared" si="58"/>
        <v>1674</v>
      </c>
      <c r="D729" s="13" t="str">
        <f t="shared" si="59"/>
        <v>728|14|1674</v>
      </c>
      <c r="F729" s="9" t="s">
        <v>6137</v>
      </c>
      <c r="G729" s="9" t="s">
        <v>5324</v>
      </c>
      <c r="H729" s="9">
        <v>728</v>
      </c>
      <c r="J729" t="s">
        <v>1895</v>
      </c>
      <c r="K729" t="str">
        <f t="shared" si="60"/>
        <v>Stark County,H1</v>
      </c>
      <c r="L729" t="str">
        <f t="shared" si="61"/>
        <v>Stark County</v>
      </c>
      <c r="M729" t="str">
        <f t="shared" si="62"/>
        <v>Stark</v>
      </c>
    </row>
    <row r="730" spans="1:13" x14ac:dyDescent="0.25">
      <c r="A730" s="1">
        <v>729</v>
      </c>
      <c r="B730" s="1">
        <v>14</v>
      </c>
      <c r="C730" s="28">
        <f t="shared" si="58"/>
        <v>1682</v>
      </c>
      <c r="D730" s="13" t="str">
        <f t="shared" si="59"/>
        <v>729|14|1682</v>
      </c>
      <c r="F730" s="9" t="s">
        <v>6144</v>
      </c>
      <c r="G730" s="9" t="s">
        <v>5325</v>
      </c>
      <c r="H730" s="9">
        <v>729</v>
      </c>
      <c r="J730" t="s">
        <v>1896</v>
      </c>
      <c r="K730" t="str">
        <f t="shared" si="60"/>
        <v>Stephenson County,H1</v>
      </c>
      <c r="L730" t="str">
        <f t="shared" si="61"/>
        <v>Stephenson County</v>
      </c>
      <c r="M730" t="str">
        <f t="shared" si="62"/>
        <v>Stephenson</v>
      </c>
    </row>
    <row r="731" spans="1:13" x14ac:dyDescent="0.25">
      <c r="A731" s="1">
        <v>730</v>
      </c>
      <c r="B731" s="1">
        <v>14</v>
      </c>
      <c r="C731" s="28">
        <f t="shared" si="58"/>
        <v>1732</v>
      </c>
      <c r="D731" s="13" t="str">
        <f t="shared" si="59"/>
        <v>730|14|1732</v>
      </c>
      <c r="F731" s="9" t="s">
        <v>6191</v>
      </c>
      <c r="G731" s="9" t="s">
        <v>5326</v>
      </c>
      <c r="H731" s="9">
        <v>730</v>
      </c>
      <c r="J731" t="s">
        <v>1897</v>
      </c>
      <c r="K731" t="str">
        <f t="shared" si="60"/>
        <v>Tazewell County,H1</v>
      </c>
      <c r="L731" t="str">
        <f t="shared" si="61"/>
        <v>Tazewell County</v>
      </c>
      <c r="M731" t="str">
        <f t="shared" si="62"/>
        <v>Tazewell</v>
      </c>
    </row>
    <row r="732" spans="1:13" x14ac:dyDescent="0.25">
      <c r="A732" s="1">
        <v>731</v>
      </c>
      <c r="B732" s="1">
        <v>14</v>
      </c>
      <c r="C732" s="28">
        <f t="shared" si="58"/>
        <v>1802</v>
      </c>
      <c r="D732" s="13" t="str">
        <f t="shared" si="59"/>
        <v>731|14|1802</v>
      </c>
      <c r="F732" s="9" t="s">
        <v>6254</v>
      </c>
      <c r="G732" s="9" t="s">
        <v>4590</v>
      </c>
      <c r="H732" s="9">
        <v>731</v>
      </c>
      <c r="J732" t="s">
        <v>1898</v>
      </c>
      <c r="K732" t="str">
        <f t="shared" si="60"/>
        <v>Union County,H1</v>
      </c>
      <c r="L732" t="str">
        <f t="shared" si="61"/>
        <v>Union County</v>
      </c>
      <c r="M732" t="str">
        <f t="shared" si="62"/>
        <v>Union</v>
      </c>
    </row>
    <row r="733" spans="1:13" x14ac:dyDescent="0.25">
      <c r="A733" s="1">
        <v>732</v>
      </c>
      <c r="B733" s="1">
        <v>14</v>
      </c>
      <c r="C733" s="28">
        <f t="shared" si="58"/>
        <v>1823</v>
      </c>
      <c r="D733" s="13" t="str">
        <f t="shared" si="59"/>
        <v>732|14|1823</v>
      </c>
      <c r="F733" s="9" t="s">
        <v>6269</v>
      </c>
      <c r="G733" s="9" t="s">
        <v>4623</v>
      </c>
      <c r="H733" s="9">
        <v>732</v>
      </c>
      <c r="J733" t="s">
        <v>1899</v>
      </c>
      <c r="K733" t="str">
        <f t="shared" si="60"/>
        <v>Vermilion County,H1</v>
      </c>
      <c r="L733" t="str">
        <f t="shared" si="61"/>
        <v>Vermilion County</v>
      </c>
      <c r="M733" t="str">
        <f t="shared" si="62"/>
        <v>Vermilion</v>
      </c>
    </row>
    <row r="734" spans="1:13" x14ac:dyDescent="0.25">
      <c r="A734" s="1">
        <v>733</v>
      </c>
      <c r="B734" s="1">
        <v>14</v>
      </c>
      <c r="C734" s="28">
        <f t="shared" si="58"/>
        <v>1836</v>
      </c>
      <c r="D734" s="13" t="str">
        <f t="shared" si="59"/>
        <v>733|14|1836</v>
      </c>
      <c r="F734" s="9" t="s">
        <v>6277</v>
      </c>
      <c r="G734" s="9" t="s">
        <v>4624</v>
      </c>
      <c r="H734" s="9">
        <v>733</v>
      </c>
      <c r="J734" t="s">
        <v>1900</v>
      </c>
      <c r="K734" t="str">
        <f t="shared" si="60"/>
        <v>Wabash County,H1</v>
      </c>
      <c r="L734" t="str">
        <f t="shared" si="61"/>
        <v>Wabash County</v>
      </c>
      <c r="M734" t="str">
        <f t="shared" si="62"/>
        <v>Wabash</v>
      </c>
    </row>
    <row r="735" spans="1:13" x14ac:dyDescent="0.25">
      <c r="A735" s="1">
        <v>734</v>
      </c>
      <c r="B735" s="1">
        <v>14</v>
      </c>
      <c r="C735" s="28">
        <f t="shared" si="58"/>
        <v>1858</v>
      </c>
      <c r="D735" s="13" t="str">
        <f t="shared" si="59"/>
        <v>734|14|1858</v>
      </c>
      <c r="F735" s="9" t="s">
        <v>6298</v>
      </c>
      <c r="G735" s="9" t="s">
        <v>4625</v>
      </c>
      <c r="H735" s="9">
        <v>734</v>
      </c>
      <c r="J735" t="s">
        <v>1901</v>
      </c>
      <c r="K735" t="str">
        <f t="shared" si="60"/>
        <v>Warren County,H1</v>
      </c>
      <c r="L735" t="str">
        <f t="shared" si="61"/>
        <v>Warren County</v>
      </c>
      <c r="M735" t="str">
        <f t="shared" si="62"/>
        <v>Warren</v>
      </c>
    </row>
    <row r="736" spans="1:13" x14ac:dyDescent="0.25">
      <c r="A736" s="1">
        <v>735</v>
      </c>
      <c r="B736" s="1">
        <v>14</v>
      </c>
      <c r="C736" s="28">
        <f t="shared" si="58"/>
        <v>1865</v>
      </c>
      <c r="D736" s="13" t="str">
        <f t="shared" si="59"/>
        <v>735|14|1865</v>
      </c>
      <c r="F736" s="9" t="s">
        <v>1211</v>
      </c>
      <c r="G736" s="9" t="s">
        <v>4626</v>
      </c>
      <c r="H736" s="9">
        <v>735</v>
      </c>
      <c r="J736" t="s">
        <v>1902</v>
      </c>
      <c r="K736" t="str">
        <f t="shared" si="60"/>
        <v>Washington County,H1</v>
      </c>
      <c r="L736" t="str">
        <f t="shared" si="61"/>
        <v>Washington County</v>
      </c>
      <c r="M736" t="str">
        <f t="shared" si="62"/>
        <v>Washington</v>
      </c>
    </row>
    <row r="737" spans="1:13" x14ac:dyDescent="0.25">
      <c r="A737" s="1">
        <v>736</v>
      </c>
      <c r="B737" s="1">
        <v>14</v>
      </c>
      <c r="C737" s="28">
        <f t="shared" si="58"/>
        <v>1875</v>
      </c>
      <c r="D737" s="13" t="str">
        <f t="shared" si="59"/>
        <v>736|14|1875</v>
      </c>
      <c r="F737" s="9" t="s">
        <v>6313</v>
      </c>
      <c r="G737" s="9" t="s">
        <v>5327</v>
      </c>
      <c r="H737" s="9">
        <v>736</v>
      </c>
      <c r="J737" t="s">
        <v>1903</v>
      </c>
      <c r="K737" t="str">
        <f t="shared" si="60"/>
        <v>Wayne County,H1</v>
      </c>
      <c r="L737" t="str">
        <f t="shared" si="61"/>
        <v>Wayne County</v>
      </c>
      <c r="M737" t="str">
        <f t="shared" si="62"/>
        <v>Wayne</v>
      </c>
    </row>
    <row r="738" spans="1:13" x14ac:dyDescent="0.25">
      <c r="A738" s="1">
        <v>737</v>
      </c>
      <c r="B738" s="1">
        <v>14</v>
      </c>
      <c r="C738" s="28">
        <f t="shared" si="58"/>
        <v>1897</v>
      </c>
      <c r="D738" s="13" t="str">
        <f t="shared" si="59"/>
        <v>737|14|1897</v>
      </c>
      <c r="F738" s="9" t="s">
        <v>6329</v>
      </c>
      <c r="G738" s="9" t="s">
        <v>5328</v>
      </c>
      <c r="H738" s="9">
        <v>737</v>
      </c>
      <c r="J738" t="s">
        <v>1904</v>
      </c>
      <c r="K738" t="str">
        <f t="shared" si="60"/>
        <v>White County,H1</v>
      </c>
      <c r="L738" t="str">
        <f t="shared" si="61"/>
        <v>White County</v>
      </c>
      <c r="M738" t="str">
        <f t="shared" si="62"/>
        <v>White</v>
      </c>
    </row>
    <row r="739" spans="1:13" x14ac:dyDescent="0.25">
      <c r="A739" s="1">
        <v>738</v>
      </c>
      <c r="B739" s="1">
        <v>14</v>
      </c>
      <c r="C739" s="28">
        <f t="shared" si="58"/>
        <v>1899</v>
      </c>
      <c r="D739" s="13" t="str">
        <f t="shared" si="59"/>
        <v>738|14|1899</v>
      </c>
      <c r="F739" s="9" t="s">
        <v>6331</v>
      </c>
      <c r="G739" s="9" t="s">
        <v>5329</v>
      </c>
      <c r="H739" s="9">
        <v>738</v>
      </c>
      <c r="J739" t="s">
        <v>1905</v>
      </c>
      <c r="K739" t="str">
        <f t="shared" si="60"/>
        <v>Whiteside County,H1</v>
      </c>
      <c r="L739" t="str">
        <f t="shared" si="61"/>
        <v>Whiteside County</v>
      </c>
      <c r="M739" t="str">
        <f t="shared" si="62"/>
        <v>Whiteside</v>
      </c>
    </row>
    <row r="740" spans="1:13" x14ac:dyDescent="0.25">
      <c r="A740" s="1">
        <v>739</v>
      </c>
      <c r="B740" s="1">
        <v>14</v>
      </c>
      <c r="C740" s="28">
        <f t="shared" si="58"/>
        <v>1911</v>
      </c>
      <c r="D740" s="13" t="str">
        <f t="shared" si="59"/>
        <v>739|14|1911</v>
      </c>
      <c r="F740" s="9" t="s">
        <v>6343</v>
      </c>
      <c r="G740" s="9" t="s">
        <v>5330</v>
      </c>
      <c r="H740" s="9">
        <v>739</v>
      </c>
      <c r="J740" t="s">
        <v>1906</v>
      </c>
      <c r="K740" t="str">
        <f t="shared" si="60"/>
        <v>Will County,H1</v>
      </c>
      <c r="L740" t="str">
        <f t="shared" si="61"/>
        <v>Will County</v>
      </c>
      <c r="M740" t="str">
        <f t="shared" si="62"/>
        <v>Will</v>
      </c>
    </row>
    <row r="741" spans="1:13" x14ac:dyDescent="0.25">
      <c r="A741" s="1">
        <v>740</v>
      </c>
      <c r="B741" s="1">
        <v>14</v>
      </c>
      <c r="C741" s="28">
        <f t="shared" si="58"/>
        <v>1916</v>
      </c>
      <c r="D741" s="13" t="str">
        <f t="shared" si="59"/>
        <v>740|14|1916</v>
      </c>
      <c r="F741" s="9" t="s">
        <v>6347</v>
      </c>
      <c r="G741" s="9" t="s">
        <v>4627</v>
      </c>
      <c r="H741" s="9">
        <v>740</v>
      </c>
      <c r="J741" t="s">
        <v>1907</v>
      </c>
      <c r="K741" t="str">
        <f t="shared" si="60"/>
        <v>Williamson County,H1</v>
      </c>
      <c r="L741" t="str">
        <f t="shared" si="61"/>
        <v>Williamson County</v>
      </c>
      <c r="M741" t="str">
        <f t="shared" si="62"/>
        <v>Williamson</v>
      </c>
    </row>
    <row r="742" spans="1:13" x14ac:dyDescent="0.25">
      <c r="A742" s="1">
        <v>741</v>
      </c>
      <c r="B742" s="1">
        <v>14</v>
      </c>
      <c r="C742" s="28">
        <f t="shared" si="58"/>
        <v>1923</v>
      </c>
      <c r="D742" s="13" t="str">
        <f t="shared" si="59"/>
        <v>741|14|1923</v>
      </c>
      <c r="F742" s="9" t="s">
        <v>6352</v>
      </c>
      <c r="G742" s="9" t="s">
        <v>5331</v>
      </c>
      <c r="H742" s="9">
        <v>741</v>
      </c>
      <c r="J742" t="s">
        <v>1908</v>
      </c>
      <c r="K742" t="str">
        <f t="shared" si="60"/>
        <v>Winnebago County,H1</v>
      </c>
      <c r="L742" t="str">
        <f t="shared" si="61"/>
        <v>Winnebago County</v>
      </c>
      <c r="M742" t="str">
        <f t="shared" si="62"/>
        <v>Winnebago</v>
      </c>
    </row>
    <row r="743" spans="1:13" x14ac:dyDescent="0.25">
      <c r="A743" s="1">
        <v>742</v>
      </c>
      <c r="B743" s="1">
        <v>14</v>
      </c>
      <c r="C743" s="28">
        <f t="shared" si="58"/>
        <v>1932</v>
      </c>
      <c r="D743" s="13" t="str">
        <f t="shared" si="59"/>
        <v>742|14|1932</v>
      </c>
      <c r="F743" s="9" t="s">
        <v>6361</v>
      </c>
      <c r="G743" s="9" t="s">
        <v>5332</v>
      </c>
      <c r="H743" s="9">
        <v>742</v>
      </c>
      <c r="J743" t="s">
        <v>1909</v>
      </c>
      <c r="K743" t="str">
        <f t="shared" si="60"/>
        <v>Woodford County,H1</v>
      </c>
      <c r="L743" t="str">
        <f t="shared" si="61"/>
        <v>Woodford County</v>
      </c>
      <c r="M743" t="str">
        <f t="shared" si="62"/>
        <v>Woodford</v>
      </c>
    </row>
    <row r="744" spans="1:13" x14ac:dyDescent="0.25">
      <c r="A744" s="1">
        <v>743</v>
      </c>
      <c r="B744" s="1">
        <v>15</v>
      </c>
      <c r="C744" s="28">
        <f t="shared" si="58"/>
        <v>6</v>
      </c>
      <c r="D744" s="13" t="str">
        <f t="shared" si="59"/>
        <v>743|15|6</v>
      </c>
      <c r="F744" s="9" t="s">
        <v>4681</v>
      </c>
      <c r="G744" s="9" t="s">
        <v>5333</v>
      </c>
      <c r="H744" s="9">
        <v>743</v>
      </c>
      <c r="J744" t="s">
        <v>1910</v>
      </c>
      <c r="K744" t="str">
        <f t="shared" si="60"/>
        <v>Adams County,H1</v>
      </c>
      <c r="L744" t="str">
        <f t="shared" si="61"/>
        <v>Adams County</v>
      </c>
      <c r="M744" t="str">
        <f t="shared" si="62"/>
        <v>Adams</v>
      </c>
    </row>
    <row r="745" spans="1:13" x14ac:dyDescent="0.25">
      <c r="A745" s="1">
        <v>744</v>
      </c>
      <c r="B745" s="1">
        <v>15</v>
      </c>
      <c r="C745" s="28">
        <f t="shared" si="58"/>
        <v>34</v>
      </c>
      <c r="D745" s="13" t="str">
        <f t="shared" si="59"/>
        <v>744|15|34</v>
      </c>
      <c r="F745" s="9" t="s">
        <v>4701</v>
      </c>
      <c r="G745" s="9" t="s">
        <v>5334</v>
      </c>
      <c r="H745" s="9">
        <v>744</v>
      </c>
      <c r="J745" t="s">
        <v>1911</v>
      </c>
      <c r="K745" t="str">
        <f t="shared" si="60"/>
        <v>Allen County,H1</v>
      </c>
      <c r="L745" t="str">
        <f t="shared" si="61"/>
        <v>Allen County</v>
      </c>
      <c r="M745" t="str">
        <f t="shared" si="62"/>
        <v>Allen</v>
      </c>
    </row>
    <row r="746" spans="1:13" x14ac:dyDescent="0.25">
      <c r="A746" s="1">
        <v>745</v>
      </c>
      <c r="B746" s="1">
        <v>15</v>
      </c>
      <c r="C746" s="28">
        <f t="shared" si="58"/>
        <v>119</v>
      </c>
      <c r="D746" s="13" t="str">
        <f t="shared" si="59"/>
        <v>745|15|119</v>
      </c>
      <c r="F746" s="9" t="s">
        <v>4774</v>
      </c>
      <c r="G746" s="9" t="s">
        <v>4457</v>
      </c>
      <c r="H746" s="9">
        <v>745</v>
      </c>
      <c r="J746" t="s">
        <v>1912</v>
      </c>
      <c r="K746" t="str">
        <f t="shared" si="60"/>
        <v>Bartholomew County,H1</v>
      </c>
      <c r="L746" t="str">
        <f t="shared" si="61"/>
        <v>Bartholomew County</v>
      </c>
      <c r="M746" t="str">
        <f t="shared" si="62"/>
        <v>Bartholomew</v>
      </c>
    </row>
    <row r="747" spans="1:13" x14ac:dyDescent="0.25">
      <c r="A747" s="1">
        <v>746</v>
      </c>
      <c r="B747" s="1">
        <v>15</v>
      </c>
      <c r="C747" s="28">
        <f t="shared" si="58"/>
        <v>151</v>
      </c>
      <c r="D747" s="13" t="str">
        <f t="shared" si="59"/>
        <v>746|15|151</v>
      </c>
      <c r="F747" s="9" t="s">
        <v>4803</v>
      </c>
      <c r="G747" s="9" t="s">
        <v>5335</v>
      </c>
      <c r="H747" s="9">
        <v>746</v>
      </c>
      <c r="J747" t="s">
        <v>1913</v>
      </c>
      <c r="K747" t="str">
        <f t="shared" si="60"/>
        <v>Benton County,H1</v>
      </c>
      <c r="L747" t="str">
        <f t="shared" si="61"/>
        <v>Benton County</v>
      </c>
      <c r="M747" t="str">
        <f t="shared" si="62"/>
        <v>Benton</v>
      </c>
    </row>
    <row r="748" spans="1:13" x14ac:dyDescent="0.25">
      <c r="A748" s="1">
        <v>747</v>
      </c>
      <c r="B748" s="1">
        <v>15</v>
      </c>
      <c r="C748" s="28">
        <f t="shared" si="58"/>
        <v>169</v>
      </c>
      <c r="D748" s="13" t="str">
        <f t="shared" si="59"/>
        <v>747|15|169</v>
      </c>
      <c r="F748" s="9" t="s">
        <v>4819</v>
      </c>
      <c r="G748" s="9" t="s">
        <v>5336</v>
      </c>
      <c r="H748" s="9">
        <v>747</v>
      </c>
      <c r="J748" t="s">
        <v>1914</v>
      </c>
      <c r="K748" t="str">
        <f t="shared" si="60"/>
        <v>Blackford County,H1</v>
      </c>
      <c r="L748" t="str">
        <f t="shared" si="61"/>
        <v>Blackford County</v>
      </c>
      <c r="M748" t="str">
        <f t="shared" si="62"/>
        <v>Blackford</v>
      </c>
    </row>
    <row r="749" spans="1:13" x14ac:dyDescent="0.25">
      <c r="A749" s="1">
        <v>748</v>
      </c>
      <c r="B749" s="1">
        <v>15</v>
      </c>
      <c r="C749" s="28">
        <f t="shared" si="58"/>
        <v>186</v>
      </c>
      <c r="D749" s="13" t="str">
        <f t="shared" si="59"/>
        <v>748|15|186</v>
      </c>
      <c r="F749" s="9" t="s">
        <v>4836</v>
      </c>
      <c r="G749" s="9" t="s">
        <v>5337</v>
      </c>
      <c r="H749" s="9">
        <v>748</v>
      </c>
      <c r="J749" t="s">
        <v>1915</v>
      </c>
      <c r="K749" t="str">
        <f t="shared" si="60"/>
        <v>Boone County,H1</v>
      </c>
      <c r="L749" t="str">
        <f t="shared" si="61"/>
        <v>Boone County</v>
      </c>
      <c r="M749" t="str">
        <f t="shared" si="62"/>
        <v>Boone</v>
      </c>
    </row>
    <row r="750" spans="1:13" x14ac:dyDescent="0.25">
      <c r="A750" s="1">
        <v>749</v>
      </c>
      <c r="B750" s="1">
        <v>15</v>
      </c>
      <c r="C750" s="28">
        <f t="shared" si="58"/>
        <v>226</v>
      </c>
      <c r="D750" s="13" t="str">
        <f t="shared" si="59"/>
        <v>749|15|226</v>
      </c>
      <c r="F750" s="9" t="s">
        <v>4873</v>
      </c>
      <c r="G750" s="9" t="s">
        <v>5338</v>
      </c>
      <c r="H750" s="9">
        <v>749</v>
      </c>
      <c r="J750" t="s">
        <v>1916</v>
      </c>
      <c r="K750" t="str">
        <f t="shared" si="60"/>
        <v>Brown County,H1</v>
      </c>
      <c r="L750" t="str">
        <f t="shared" si="61"/>
        <v>Brown County</v>
      </c>
      <c r="M750" t="str">
        <f t="shared" si="62"/>
        <v>Brown</v>
      </c>
    </row>
    <row r="751" spans="1:13" x14ac:dyDescent="0.25">
      <c r="A751" s="1">
        <v>750</v>
      </c>
      <c r="B751" s="1">
        <v>15</v>
      </c>
      <c r="C751" s="28">
        <f t="shared" si="58"/>
        <v>290</v>
      </c>
      <c r="D751" s="13" t="str">
        <f t="shared" si="59"/>
        <v>750|15|290</v>
      </c>
      <c r="F751" s="9" t="s">
        <v>4927</v>
      </c>
      <c r="G751" s="9" t="s">
        <v>5339</v>
      </c>
      <c r="H751" s="9">
        <v>750</v>
      </c>
      <c r="J751" t="s">
        <v>1917</v>
      </c>
      <c r="K751" t="str">
        <f t="shared" si="60"/>
        <v>Carroll County,H1</v>
      </c>
      <c r="L751" t="str">
        <f t="shared" si="61"/>
        <v>Carroll County</v>
      </c>
      <c r="M751" t="str">
        <f t="shared" si="62"/>
        <v>Carroll</v>
      </c>
    </row>
    <row r="752" spans="1:13" x14ac:dyDescent="0.25">
      <c r="A752" s="1">
        <v>751</v>
      </c>
      <c r="B752" s="1">
        <v>15</v>
      </c>
      <c r="C752" s="28">
        <f t="shared" si="58"/>
        <v>298</v>
      </c>
      <c r="D752" s="13" t="str">
        <f t="shared" si="59"/>
        <v>751|15|298</v>
      </c>
      <c r="F752" s="9" t="s">
        <v>4934</v>
      </c>
      <c r="G752" s="9" t="s">
        <v>5340</v>
      </c>
      <c r="H752" s="9">
        <v>751</v>
      </c>
      <c r="J752" t="s">
        <v>1918</v>
      </c>
      <c r="K752" t="str">
        <f t="shared" si="60"/>
        <v>Cass County,H1</v>
      </c>
      <c r="L752" t="str">
        <f t="shared" si="61"/>
        <v>Cass County</v>
      </c>
      <c r="M752" t="str">
        <f t="shared" si="62"/>
        <v>Cass</v>
      </c>
    </row>
    <row r="753" spans="1:13" x14ac:dyDescent="0.25">
      <c r="A753" s="1">
        <v>752</v>
      </c>
      <c r="B753" s="1">
        <v>15</v>
      </c>
      <c r="C753" s="28">
        <f t="shared" ref="C753:C816" si="63">VLOOKUP(F753,$G$2:$H$1970,2,FALSE)</f>
        <v>370</v>
      </c>
      <c r="D753" s="13" t="str">
        <f t="shared" si="59"/>
        <v>752|15|370</v>
      </c>
      <c r="F753" s="9" t="s">
        <v>4997</v>
      </c>
      <c r="G753" s="9" t="s">
        <v>5341</v>
      </c>
      <c r="H753" s="9">
        <v>752</v>
      </c>
      <c r="J753" t="s">
        <v>1919</v>
      </c>
      <c r="K753" t="str">
        <f t="shared" si="60"/>
        <v>Clark County,H1</v>
      </c>
      <c r="L753" t="str">
        <f t="shared" si="61"/>
        <v>Clark County</v>
      </c>
      <c r="M753" t="str">
        <f t="shared" si="62"/>
        <v>Clark</v>
      </c>
    </row>
    <row r="754" spans="1:13" x14ac:dyDescent="0.25">
      <c r="A754" s="1">
        <v>753</v>
      </c>
      <c r="B754" s="1">
        <v>15</v>
      </c>
      <c r="C754" s="28">
        <f t="shared" si="63"/>
        <v>373</v>
      </c>
      <c r="D754" s="13" t="str">
        <f t="shared" si="59"/>
        <v>753|15|373</v>
      </c>
      <c r="F754" s="9" t="s">
        <v>5000</v>
      </c>
      <c r="G754" s="9" t="s">
        <v>5342</v>
      </c>
      <c r="H754" s="9">
        <v>753</v>
      </c>
      <c r="J754" t="s">
        <v>1920</v>
      </c>
      <c r="K754" t="str">
        <f t="shared" si="60"/>
        <v>Clay County,H1</v>
      </c>
      <c r="L754" t="str">
        <f t="shared" si="61"/>
        <v>Clay County</v>
      </c>
      <c r="M754" t="str">
        <f t="shared" si="62"/>
        <v>Clay</v>
      </c>
    </row>
    <row r="755" spans="1:13" x14ac:dyDescent="0.25">
      <c r="A755" s="1">
        <v>754</v>
      </c>
      <c r="B755" s="1">
        <v>15</v>
      </c>
      <c r="C755" s="28">
        <f t="shared" si="63"/>
        <v>382</v>
      </c>
      <c r="D755" s="13" t="str">
        <f t="shared" si="59"/>
        <v>754|15|382</v>
      </c>
      <c r="F755" s="9" t="s">
        <v>5009</v>
      </c>
      <c r="G755" s="9" t="s">
        <v>4561</v>
      </c>
      <c r="H755" s="9">
        <v>754</v>
      </c>
      <c r="J755" t="s">
        <v>1921</v>
      </c>
      <c r="K755" t="str">
        <f t="shared" si="60"/>
        <v>Clinton County,H1</v>
      </c>
      <c r="L755" t="str">
        <f t="shared" si="61"/>
        <v>Clinton County</v>
      </c>
      <c r="M755" t="str">
        <f t="shared" si="62"/>
        <v>Clinton</v>
      </c>
    </row>
    <row r="756" spans="1:13" x14ac:dyDescent="0.25">
      <c r="A756" s="1">
        <v>755</v>
      </c>
      <c r="B756" s="1">
        <v>15</v>
      </c>
      <c r="C756" s="28">
        <f t="shared" si="63"/>
        <v>446</v>
      </c>
      <c r="D756" s="13" t="str">
        <f t="shared" si="59"/>
        <v>755|15|446</v>
      </c>
      <c r="F756" s="9" t="s">
        <v>5066</v>
      </c>
      <c r="G756" s="9" t="s">
        <v>5343</v>
      </c>
      <c r="H756" s="9">
        <v>755</v>
      </c>
      <c r="J756" t="s">
        <v>1922</v>
      </c>
      <c r="K756" t="str">
        <f t="shared" si="60"/>
        <v>Crawford County,H1</v>
      </c>
      <c r="L756" t="str">
        <f t="shared" si="61"/>
        <v>Crawford County</v>
      </c>
      <c r="M756" t="str">
        <f t="shared" si="62"/>
        <v>Crawford</v>
      </c>
    </row>
    <row r="757" spans="1:13" x14ac:dyDescent="0.25">
      <c r="A757" s="1">
        <v>756</v>
      </c>
      <c r="B757" s="1">
        <v>15</v>
      </c>
      <c r="C757" s="28">
        <f t="shared" si="63"/>
        <v>482</v>
      </c>
      <c r="D757" s="13" t="str">
        <f t="shared" si="59"/>
        <v>756|15|482</v>
      </c>
      <c r="F757" s="9" t="s">
        <v>5100</v>
      </c>
      <c r="G757" s="9" t="s">
        <v>5344</v>
      </c>
      <c r="H757" s="9">
        <v>756</v>
      </c>
      <c r="J757" t="s">
        <v>1923</v>
      </c>
      <c r="K757" t="str">
        <f t="shared" si="60"/>
        <v>Daviess County,H1</v>
      </c>
      <c r="L757" t="str">
        <f t="shared" si="61"/>
        <v>Daviess County</v>
      </c>
      <c r="M757" t="str">
        <f t="shared" si="62"/>
        <v>Daviess</v>
      </c>
    </row>
    <row r="758" spans="1:13" x14ac:dyDescent="0.25">
      <c r="A758" s="1">
        <v>757</v>
      </c>
      <c r="B758" s="1">
        <v>15</v>
      </c>
      <c r="C758" s="28">
        <f t="shared" si="63"/>
        <v>492</v>
      </c>
      <c r="D758" s="13" t="str">
        <f t="shared" si="59"/>
        <v>757|15|492</v>
      </c>
      <c r="F758" s="9" t="s">
        <v>5109</v>
      </c>
      <c r="G758" s="9" t="s">
        <v>5345</v>
      </c>
      <c r="H758" s="9">
        <v>757</v>
      </c>
      <c r="J758" t="s">
        <v>1924</v>
      </c>
      <c r="K758" t="str">
        <f t="shared" si="60"/>
        <v>Dearborn County,H1</v>
      </c>
      <c r="L758" t="str">
        <f t="shared" si="61"/>
        <v>Dearborn County</v>
      </c>
      <c r="M758" t="str">
        <f t="shared" si="62"/>
        <v>Dearborn</v>
      </c>
    </row>
    <row r="759" spans="1:13" x14ac:dyDescent="0.25">
      <c r="A759" s="1">
        <v>758</v>
      </c>
      <c r="B759" s="1">
        <v>15</v>
      </c>
      <c r="C759" s="28">
        <f t="shared" si="63"/>
        <v>493</v>
      </c>
      <c r="D759" s="13" t="str">
        <f t="shared" si="59"/>
        <v>758|15|493</v>
      </c>
      <c r="F759" s="9" t="s">
        <v>5110</v>
      </c>
      <c r="G759" s="9" t="s">
        <v>5346</v>
      </c>
      <c r="H759" s="9">
        <v>758</v>
      </c>
      <c r="J759" t="s">
        <v>1925</v>
      </c>
      <c r="K759" t="str">
        <f t="shared" si="60"/>
        <v>Decatur County,H1</v>
      </c>
      <c r="L759" t="str">
        <f t="shared" si="61"/>
        <v>Decatur County</v>
      </c>
      <c r="M759" t="str">
        <f t="shared" si="62"/>
        <v>Decatur</v>
      </c>
    </row>
    <row r="760" spans="1:13" x14ac:dyDescent="0.25">
      <c r="A760" s="1">
        <v>759</v>
      </c>
      <c r="B760" s="1">
        <v>15</v>
      </c>
      <c r="C760" s="28">
        <f t="shared" si="63"/>
        <v>496</v>
      </c>
      <c r="D760" s="13" t="str">
        <f t="shared" si="59"/>
        <v>759|15|496</v>
      </c>
      <c r="F760" s="9" t="s">
        <v>5113</v>
      </c>
      <c r="G760" s="9" t="s">
        <v>5347</v>
      </c>
      <c r="H760" s="9">
        <v>759</v>
      </c>
      <c r="J760" t="s">
        <v>1926</v>
      </c>
      <c r="K760" t="str">
        <f t="shared" si="60"/>
        <v>DeKalb County,H1</v>
      </c>
      <c r="L760" t="str">
        <f t="shared" si="61"/>
        <v>DeKalb County</v>
      </c>
      <c r="M760" t="str">
        <f t="shared" si="62"/>
        <v>DeKalb</v>
      </c>
    </row>
    <row r="761" spans="1:13" x14ac:dyDescent="0.25">
      <c r="A761" s="1">
        <v>760</v>
      </c>
      <c r="B761" s="1">
        <v>15</v>
      </c>
      <c r="C761" s="28">
        <f t="shared" si="63"/>
        <v>498</v>
      </c>
      <c r="D761" s="13" t="str">
        <f t="shared" si="59"/>
        <v>760|15|498</v>
      </c>
      <c r="F761" s="9" t="s">
        <v>532</v>
      </c>
      <c r="G761" s="9" t="s">
        <v>5348</v>
      </c>
      <c r="H761" s="9">
        <v>760</v>
      </c>
      <c r="J761" t="s">
        <v>1927</v>
      </c>
      <c r="K761" t="str">
        <f t="shared" si="60"/>
        <v>Delaware County,H1</v>
      </c>
      <c r="L761" t="str">
        <f t="shared" si="61"/>
        <v>Delaware County</v>
      </c>
      <c r="M761" t="str">
        <f t="shared" si="62"/>
        <v>Delaware</v>
      </c>
    </row>
    <row r="762" spans="1:13" x14ac:dyDescent="0.25">
      <c r="A762" s="1">
        <v>761</v>
      </c>
      <c r="B762" s="1">
        <v>15</v>
      </c>
      <c r="C762" s="28">
        <f t="shared" si="63"/>
        <v>537</v>
      </c>
      <c r="D762" s="13" t="str">
        <f t="shared" si="59"/>
        <v>761|15|537</v>
      </c>
      <c r="F762" s="9" t="s">
        <v>5149</v>
      </c>
      <c r="G762" s="9" t="s">
        <v>5349</v>
      </c>
      <c r="H762" s="9">
        <v>761</v>
      </c>
      <c r="J762" t="s">
        <v>1928</v>
      </c>
      <c r="K762" t="str">
        <f t="shared" si="60"/>
        <v>Dubois County,H1</v>
      </c>
      <c r="L762" t="str">
        <f t="shared" si="61"/>
        <v>Dubois County</v>
      </c>
      <c r="M762" t="str">
        <f t="shared" si="62"/>
        <v>Dubois</v>
      </c>
    </row>
    <row r="763" spans="1:13" x14ac:dyDescent="0.25">
      <c r="A763" s="1">
        <v>762</v>
      </c>
      <c r="B763" s="1">
        <v>15</v>
      </c>
      <c r="C763" s="28">
        <f t="shared" si="63"/>
        <v>573</v>
      </c>
      <c r="D763" s="13" t="str">
        <f t="shared" si="59"/>
        <v>762|15|573</v>
      </c>
      <c r="F763" s="9" t="s">
        <v>5181</v>
      </c>
      <c r="G763" s="9" t="s">
        <v>5350</v>
      </c>
      <c r="H763" s="9">
        <v>762</v>
      </c>
      <c r="J763" t="s">
        <v>1929</v>
      </c>
      <c r="K763" t="str">
        <f t="shared" si="60"/>
        <v>Elkhart County,H1</v>
      </c>
      <c r="L763" t="str">
        <f t="shared" si="61"/>
        <v>Elkhart County</v>
      </c>
      <c r="M763" t="str">
        <f t="shared" si="62"/>
        <v>Elkhart</v>
      </c>
    </row>
    <row r="764" spans="1:13" x14ac:dyDescent="0.25">
      <c r="A764" s="1">
        <v>763</v>
      </c>
      <c r="B764" s="1">
        <v>15</v>
      </c>
      <c r="C764" s="28">
        <f t="shared" si="63"/>
        <v>608</v>
      </c>
      <c r="D764" s="13" t="str">
        <f t="shared" si="59"/>
        <v>763|15|608</v>
      </c>
      <c r="F764" s="9" t="s">
        <v>5210</v>
      </c>
      <c r="G764" s="9" t="s">
        <v>5351</v>
      </c>
      <c r="H764" s="9">
        <v>763</v>
      </c>
      <c r="J764" t="s">
        <v>1930</v>
      </c>
      <c r="K764" t="str">
        <f t="shared" si="60"/>
        <v>Fayette County,H1</v>
      </c>
      <c r="L764" t="str">
        <f t="shared" si="61"/>
        <v>Fayette County</v>
      </c>
      <c r="M764" t="str">
        <f t="shared" si="62"/>
        <v>Fayette</v>
      </c>
    </row>
    <row r="765" spans="1:13" x14ac:dyDescent="0.25">
      <c r="A765" s="1">
        <v>764</v>
      </c>
      <c r="B765" s="1">
        <v>15</v>
      </c>
      <c r="C765" s="28">
        <f t="shared" si="63"/>
        <v>620</v>
      </c>
      <c r="D765" s="13" t="str">
        <f t="shared" si="59"/>
        <v>764|15|620</v>
      </c>
      <c r="F765" s="9" t="s">
        <v>5221</v>
      </c>
      <c r="G765" s="9" t="s">
        <v>5352</v>
      </c>
      <c r="H765" s="9">
        <v>764</v>
      </c>
      <c r="J765" t="s">
        <v>1931</v>
      </c>
      <c r="K765" t="str">
        <f t="shared" si="60"/>
        <v>Floyd County,H1</v>
      </c>
      <c r="L765" t="str">
        <f t="shared" si="61"/>
        <v>Floyd County</v>
      </c>
      <c r="M765" t="str">
        <f t="shared" si="62"/>
        <v>Floyd</v>
      </c>
    </row>
    <row r="766" spans="1:13" x14ac:dyDescent="0.25">
      <c r="A766" s="1">
        <v>765</v>
      </c>
      <c r="B766" s="1">
        <v>15</v>
      </c>
      <c r="C766" s="28">
        <f t="shared" si="63"/>
        <v>630</v>
      </c>
      <c r="D766" s="13" t="str">
        <f t="shared" si="59"/>
        <v>765|15|630</v>
      </c>
      <c r="F766" s="9" t="s">
        <v>5231</v>
      </c>
      <c r="G766" s="9" t="s">
        <v>5353</v>
      </c>
      <c r="H766" s="9">
        <v>765</v>
      </c>
      <c r="J766" t="s">
        <v>1932</v>
      </c>
      <c r="K766" t="str">
        <f t="shared" si="60"/>
        <v>Fountain County,H1</v>
      </c>
      <c r="L766" t="str">
        <f t="shared" si="61"/>
        <v>Fountain County</v>
      </c>
      <c r="M766" t="str">
        <f t="shared" si="62"/>
        <v>Fountain</v>
      </c>
    </row>
    <row r="767" spans="1:13" x14ac:dyDescent="0.25">
      <c r="A767" s="1">
        <v>766</v>
      </c>
      <c r="B767" s="1">
        <v>15</v>
      </c>
      <c r="C767" s="28">
        <f t="shared" si="63"/>
        <v>632</v>
      </c>
      <c r="D767" s="13" t="str">
        <f t="shared" si="59"/>
        <v>766|15|632</v>
      </c>
      <c r="F767" s="9" t="s">
        <v>5232</v>
      </c>
      <c r="G767" s="9" t="s">
        <v>5354</v>
      </c>
      <c r="H767" s="9">
        <v>766</v>
      </c>
      <c r="J767" t="s">
        <v>1933</v>
      </c>
      <c r="K767" t="str">
        <f t="shared" si="60"/>
        <v>Franklin County,H1</v>
      </c>
      <c r="L767" t="str">
        <f t="shared" si="61"/>
        <v>Franklin County</v>
      </c>
      <c r="M767" t="str">
        <f t="shared" si="62"/>
        <v>Franklin</v>
      </c>
    </row>
    <row r="768" spans="1:13" x14ac:dyDescent="0.25">
      <c r="A768" s="1">
        <v>767</v>
      </c>
      <c r="B768" s="1">
        <v>15</v>
      </c>
      <c r="C768" s="28">
        <f t="shared" si="63"/>
        <v>642</v>
      </c>
      <c r="D768" s="13" t="str">
        <f t="shared" si="59"/>
        <v>767|15|642</v>
      </c>
      <c r="F768" s="9" t="s">
        <v>5240</v>
      </c>
      <c r="G768" s="9" t="s">
        <v>5355</v>
      </c>
      <c r="H768" s="9">
        <v>767</v>
      </c>
      <c r="J768" t="s">
        <v>1934</v>
      </c>
      <c r="K768" t="str">
        <f t="shared" si="60"/>
        <v>Fulton County,H1</v>
      </c>
      <c r="L768" t="str">
        <f t="shared" si="61"/>
        <v>Fulton County</v>
      </c>
      <c r="M768" t="str">
        <f t="shared" si="62"/>
        <v>Fulton</v>
      </c>
    </row>
    <row r="769" spans="1:13" x14ac:dyDescent="0.25">
      <c r="A769" s="1">
        <v>768</v>
      </c>
      <c r="B769" s="1">
        <v>15</v>
      </c>
      <c r="C769" s="28">
        <f t="shared" si="63"/>
        <v>669</v>
      </c>
      <c r="D769" s="13" t="str">
        <f t="shared" si="59"/>
        <v>768|15|669</v>
      </c>
      <c r="F769" s="9" t="s">
        <v>5266</v>
      </c>
      <c r="G769" s="9" t="s">
        <v>5356</v>
      </c>
      <c r="H769" s="9">
        <v>768</v>
      </c>
      <c r="J769" t="s">
        <v>1935</v>
      </c>
      <c r="K769" t="str">
        <f t="shared" si="60"/>
        <v>Gibson County,H1</v>
      </c>
      <c r="L769" t="str">
        <f t="shared" si="61"/>
        <v>Gibson County</v>
      </c>
      <c r="M769" t="str">
        <f t="shared" si="62"/>
        <v>Gibson</v>
      </c>
    </row>
    <row r="770" spans="1:13" x14ac:dyDescent="0.25">
      <c r="A770" s="1">
        <v>769</v>
      </c>
      <c r="B770" s="1">
        <v>15</v>
      </c>
      <c r="C770" s="28">
        <f t="shared" si="63"/>
        <v>705</v>
      </c>
      <c r="D770" s="13" t="str">
        <f t="shared" ref="D770:D833" si="64">A770&amp;"|"&amp;B770&amp;"|"&amp;C770</f>
        <v>769|15|705</v>
      </c>
      <c r="F770" s="9" t="s">
        <v>5302</v>
      </c>
      <c r="G770" s="9" t="s">
        <v>5357</v>
      </c>
      <c r="H770" s="9">
        <v>769</v>
      </c>
      <c r="J770" t="s">
        <v>1936</v>
      </c>
      <c r="K770" t="str">
        <f t="shared" si="60"/>
        <v>Grant County,H1</v>
      </c>
      <c r="L770" t="str">
        <f t="shared" si="61"/>
        <v>Grant County</v>
      </c>
      <c r="M770" t="str">
        <f t="shared" si="62"/>
        <v>Grant</v>
      </c>
    </row>
    <row r="771" spans="1:13" x14ac:dyDescent="0.25">
      <c r="A771" s="1">
        <v>770</v>
      </c>
      <c r="B771" s="1">
        <v>15</v>
      </c>
      <c r="C771" s="28">
        <f t="shared" si="63"/>
        <v>717</v>
      </c>
      <c r="D771" s="13" t="str">
        <f t="shared" si="64"/>
        <v>770|15|717</v>
      </c>
      <c r="F771" s="9" t="s">
        <v>5313</v>
      </c>
      <c r="G771" s="9" t="s">
        <v>5358</v>
      </c>
      <c r="H771" s="9">
        <v>770</v>
      </c>
      <c r="J771" t="s">
        <v>1937</v>
      </c>
      <c r="K771" t="str">
        <f t="shared" ref="K771:K834" si="65">RIGHT(J771,LEN(J771)-10)</f>
        <v>Greene County,H1</v>
      </c>
      <c r="L771" t="str">
        <f t="shared" ref="L771:L834" si="66">LEFT(K771,LEN(K771)-3)</f>
        <v>Greene County</v>
      </c>
      <c r="M771" t="str">
        <f t="shared" ref="M771:M834" si="67">SUBSTITUTE(L771," County","")</f>
        <v>Greene</v>
      </c>
    </row>
    <row r="772" spans="1:13" x14ac:dyDescent="0.25">
      <c r="A772" s="1">
        <v>771</v>
      </c>
      <c r="B772" s="1">
        <v>15</v>
      </c>
      <c r="C772" s="28">
        <f t="shared" si="63"/>
        <v>750</v>
      </c>
      <c r="D772" s="13" t="str">
        <f t="shared" si="64"/>
        <v>771|15|750</v>
      </c>
      <c r="F772" s="9" t="s">
        <v>5339</v>
      </c>
      <c r="G772" s="9" t="s">
        <v>5359</v>
      </c>
      <c r="H772" s="9">
        <v>771</v>
      </c>
      <c r="J772" t="s">
        <v>1938</v>
      </c>
      <c r="K772" t="str">
        <f t="shared" si="65"/>
        <v>Hamilton County,H1</v>
      </c>
      <c r="L772" t="str">
        <f t="shared" si="66"/>
        <v>Hamilton County</v>
      </c>
      <c r="M772" t="str">
        <f t="shared" si="67"/>
        <v>Hamilton</v>
      </c>
    </row>
    <row r="773" spans="1:13" x14ac:dyDescent="0.25">
      <c r="A773" s="1">
        <v>772</v>
      </c>
      <c r="B773" s="1">
        <v>15</v>
      </c>
      <c r="C773" s="28">
        <f t="shared" si="63"/>
        <v>756</v>
      </c>
      <c r="D773" s="13" t="str">
        <f t="shared" si="64"/>
        <v>772|15|756</v>
      </c>
      <c r="F773" s="9" t="s">
        <v>5344</v>
      </c>
      <c r="G773" s="9" t="s">
        <v>5360</v>
      </c>
      <c r="H773" s="9">
        <v>772</v>
      </c>
      <c r="J773" t="s">
        <v>1939</v>
      </c>
      <c r="K773" t="str">
        <f t="shared" si="65"/>
        <v>Hancock County,H1</v>
      </c>
      <c r="L773" t="str">
        <f t="shared" si="66"/>
        <v>Hancock County</v>
      </c>
      <c r="M773" t="str">
        <f t="shared" si="67"/>
        <v>Hancock</v>
      </c>
    </row>
    <row r="774" spans="1:13" x14ac:dyDescent="0.25">
      <c r="A774" s="1">
        <v>773</v>
      </c>
      <c r="B774" s="1">
        <v>15</v>
      </c>
      <c r="C774" s="28">
        <f t="shared" si="63"/>
        <v>774</v>
      </c>
      <c r="D774" s="13" t="str">
        <f t="shared" si="64"/>
        <v>773|15|774</v>
      </c>
      <c r="F774" s="9" t="s">
        <v>5362</v>
      </c>
      <c r="G774" s="9" t="s">
        <v>5361</v>
      </c>
      <c r="H774" s="9">
        <v>773</v>
      </c>
      <c r="J774" t="s">
        <v>1940</v>
      </c>
      <c r="K774" t="str">
        <f t="shared" si="65"/>
        <v>Harrison County,H1</v>
      </c>
      <c r="L774" t="str">
        <f t="shared" si="66"/>
        <v>Harrison County</v>
      </c>
      <c r="M774" t="str">
        <f t="shared" si="67"/>
        <v>Harrison</v>
      </c>
    </row>
    <row r="775" spans="1:13" x14ac:dyDescent="0.25">
      <c r="A775" s="1">
        <v>774</v>
      </c>
      <c r="B775" s="1">
        <v>15</v>
      </c>
      <c r="C775" s="28">
        <f t="shared" si="63"/>
        <v>791</v>
      </c>
      <c r="D775" s="13" t="str">
        <f t="shared" si="64"/>
        <v>774|15|791</v>
      </c>
      <c r="F775" s="9" t="s">
        <v>5376</v>
      </c>
      <c r="G775" s="9" t="s">
        <v>5362</v>
      </c>
      <c r="H775" s="9">
        <v>774</v>
      </c>
      <c r="J775" t="s">
        <v>1941</v>
      </c>
      <c r="K775" t="str">
        <f t="shared" si="65"/>
        <v>Hendricks County,H1</v>
      </c>
      <c r="L775" t="str">
        <f t="shared" si="66"/>
        <v>Hendricks County</v>
      </c>
      <c r="M775" t="str">
        <f t="shared" si="67"/>
        <v>Hendricks</v>
      </c>
    </row>
    <row r="776" spans="1:13" x14ac:dyDescent="0.25">
      <c r="A776" s="1">
        <v>775</v>
      </c>
      <c r="B776" s="1">
        <v>15</v>
      </c>
      <c r="C776" s="28">
        <f t="shared" si="63"/>
        <v>795</v>
      </c>
      <c r="D776" s="13" t="str">
        <f t="shared" si="64"/>
        <v>775|15|795</v>
      </c>
      <c r="F776" s="9" t="s">
        <v>5380</v>
      </c>
      <c r="G776" s="9" t="s">
        <v>4562</v>
      </c>
      <c r="H776" s="9">
        <v>775</v>
      </c>
      <c r="J776" t="s">
        <v>1942</v>
      </c>
      <c r="K776" t="str">
        <f t="shared" si="65"/>
        <v>Henry County,H1</v>
      </c>
      <c r="L776" t="str">
        <f t="shared" si="66"/>
        <v>Henry County</v>
      </c>
      <c r="M776" t="str">
        <f t="shared" si="67"/>
        <v>Henry</v>
      </c>
    </row>
    <row r="777" spans="1:13" x14ac:dyDescent="0.25">
      <c r="A777" s="1">
        <v>776</v>
      </c>
      <c r="B777" s="1">
        <v>15</v>
      </c>
      <c r="C777" s="28">
        <f t="shared" si="63"/>
        <v>830</v>
      </c>
      <c r="D777" s="13" t="str">
        <f t="shared" si="64"/>
        <v>776|15|830</v>
      </c>
      <c r="F777" s="9" t="s">
        <v>5412</v>
      </c>
      <c r="G777" s="9" t="s">
        <v>5363</v>
      </c>
      <c r="H777" s="9">
        <v>776</v>
      </c>
      <c r="J777" t="s">
        <v>1943</v>
      </c>
      <c r="K777" t="str">
        <f t="shared" si="65"/>
        <v>Howard County,H1</v>
      </c>
      <c r="L777" t="str">
        <f t="shared" si="66"/>
        <v>Howard County</v>
      </c>
      <c r="M777" t="str">
        <f t="shared" si="67"/>
        <v>Howard</v>
      </c>
    </row>
    <row r="778" spans="1:13" x14ac:dyDescent="0.25">
      <c r="A778" s="1">
        <v>777</v>
      </c>
      <c r="B778" s="1">
        <v>15</v>
      </c>
      <c r="C778" s="28">
        <f t="shared" si="63"/>
        <v>843</v>
      </c>
      <c r="D778" s="13" t="str">
        <f t="shared" si="64"/>
        <v>777|15|843</v>
      </c>
      <c r="F778" s="9" t="s">
        <v>5424</v>
      </c>
      <c r="G778" s="9" t="s">
        <v>5364</v>
      </c>
      <c r="H778" s="9">
        <v>777</v>
      </c>
      <c r="J778" t="s">
        <v>1944</v>
      </c>
      <c r="K778" t="str">
        <f t="shared" si="65"/>
        <v>Huntington County,H1</v>
      </c>
      <c r="L778" t="str">
        <f t="shared" si="66"/>
        <v>Huntington County</v>
      </c>
      <c r="M778" t="str">
        <f t="shared" si="67"/>
        <v>Huntington</v>
      </c>
    </row>
    <row r="779" spans="1:13" x14ac:dyDescent="0.25">
      <c r="A779" s="1">
        <v>778</v>
      </c>
      <c r="B779" s="1">
        <v>15</v>
      </c>
      <c r="C779" s="28">
        <f t="shared" si="63"/>
        <v>875</v>
      </c>
      <c r="D779" s="13" t="str">
        <f t="shared" si="64"/>
        <v>778|15|875</v>
      </c>
      <c r="F779" s="9" t="s">
        <v>5450</v>
      </c>
      <c r="G779" s="9" t="s">
        <v>5365</v>
      </c>
      <c r="H779" s="9">
        <v>778</v>
      </c>
      <c r="J779" t="s">
        <v>1945</v>
      </c>
      <c r="K779" t="str">
        <f t="shared" si="65"/>
        <v>Jackson County,H1</v>
      </c>
      <c r="L779" t="str">
        <f t="shared" si="66"/>
        <v>Jackson County</v>
      </c>
      <c r="M779" t="str">
        <f t="shared" si="67"/>
        <v>Jackson</v>
      </c>
    </row>
    <row r="780" spans="1:13" x14ac:dyDescent="0.25">
      <c r="A780" s="1">
        <v>779</v>
      </c>
      <c r="B780" s="1">
        <v>15</v>
      </c>
      <c r="C780" s="28">
        <f t="shared" si="63"/>
        <v>878</v>
      </c>
      <c r="D780" s="13" t="str">
        <f t="shared" si="64"/>
        <v>779|15|878</v>
      </c>
      <c r="F780" s="9" t="s">
        <v>5452</v>
      </c>
      <c r="G780" s="9" t="s">
        <v>5366</v>
      </c>
      <c r="H780" s="9">
        <v>779</v>
      </c>
      <c r="J780" t="s">
        <v>1946</v>
      </c>
      <c r="K780" t="str">
        <f t="shared" si="65"/>
        <v>Jasper County,H1</v>
      </c>
      <c r="L780" t="str">
        <f t="shared" si="66"/>
        <v>Jasper County</v>
      </c>
      <c r="M780" t="str">
        <f t="shared" si="67"/>
        <v>Jasper</v>
      </c>
    </row>
    <row r="781" spans="1:13" x14ac:dyDescent="0.25">
      <c r="A781" s="1">
        <v>780</v>
      </c>
      <c r="B781" s="1">
        <v>15</v>
      </c>
      <c r="C781" s="28">
        <f t="shared" si="63"/>
        <v>879</v>
      </c>
      <c r="D781" s="13" t="str">
        <f t="shared" si="64"/>
        <v>780|15|879</v>
      </c>
      <c r="F781" s="9" t="s">
        <v>5453</v>
      </c>
      <c r="G781" s="9" t="s">
        <v>5367</v>
      </c>
      <c r="H781" s="9">
        <v>780</v>
      </c>
      <c r="J781" t="s">
        <v>1947</v>
      </c>
      <c r="K781" t="str">
        <f t="shared" si="65"/>
        <v>Jay County,H1</v>
      </c>
      <c r="L781" t="str">
        <f t="shared" si="66"/>
        <v>Jay County</v>
      </c>
      <c r="M781" t="str">
        <f t="shared" si="67"/>
        <v>Jay</v>
      </c>
    </row>
    <row r="782" spans="1:13" x14ac:dyDescent="0.25">
      <c r="A782" s="1">
        <v>781</v>
      </c>
      <c r="B782" s="1">
        <v>15</v>
      </c>
      <c r="C782" s="28">
        <f t="shared" si="63"/>
        <v>882</v>
      </c>
      <c r="D782" s="13" t="str">
        <f t="shared" si="64"/>
        <v>781|15|882</v>
      </c>
      <c r="F782" s="9" t="s">
        <v>5455</v>
      </c>
      <c r="G782" s="9" t="s">
        <v>4628</v>
      </c>
      <c r="H782" s="9">
        <v>781</v>
      </c>
      <c r="J782" t="s">
        <v>1948</v>
      </c>
      <c r="K782" t="str">
        <f t="shared" si="65"/>
        <v>Jefferson County,H1</v>
      </c>
      <c r="L782" t="str">
        <f t="shared" si="66"/>
        <v>Jefferson County</v>
      </c>
      <c r="M782" t="str">
        <f t="shared" si="67"/>
        <v>Jefferson</v>
      </c>
    </row>
    <row r="783" spans="1:13" x14ac:dyDescent="0.25">
      <c r="A783" s="1">
        <v>782</v>
      </c>
      <c r="B783" s="1">
        <v>15</v>
      </c>
      <c r="C783" s="28">
        <f t="shared" si="63"/>
        <v>887</v>
      </c>
      <c r="D783" s="13" t="str">
        <f t="shared" si="64"/>
        <v>782|15|887</v>
      </c>
      <c r="F783" s="9" t="s">
        <v>5458</v>
      </c>
      <c r="G783" s="9" t="s">
        <v>1197</v>
      </c>
      <c r="H783" s="9">
        <v>782</v>
      </c>
      <c r="J783" t="s">
        <v>1949</v>
      </c>
      <c r="K783" t="str">
        <f t="shared" si="65"/>
        <v>Jennings County,H1</v>
      </c>
      <c r="L783" t="str">
        <f t="shared" si="66"/>
        <v>Jennings County</v>
      </c>
      <c r="M783" t="str">
        <f t="shared" si="67"/>
        <v>Jennings</v>
      </c>
    </row>
    <row r="784" spans="1:13" x14ac:dyDescent="0.25">
      <c r="A784" s="1">
        <v>783</v>
      </c>
      <c r="B784" s="1">
        <v>15</v>
      </c>
      <c r="C784" s="28">
        <f t="shared" si="63"/>
        <v>896</v>
      </c>
      <c r="D784" s="13" t="str">
        <f t="shared" si="64"/>
        <v>783|15|896</v>
      </c>
      <c r="F784" s="9" t="s">
        <v>5467</v>
      </c>
      <c r="G784" s="9" t="s">
        <v>5368</v>
      </c>
      <c r="H784" s="9">
        <v>783</v>
      </c>
      <c r="J784" t="s">
        <v>1950</v>
      </c>
      <c r="K784" t="str">
        <f t="shared" si="65"/>
        <v>Johnson County,H1</v>
      </c>
      <c r="L784" t="str">
        <f t="shared" si="66"/>
        <v>Johnson County</v>
      </c>
      <c r="M784" t="str">
        <f t="shared" si="67"/>
        <v>Johnson</v>
      </c>
    </row>
    <row r="785" spans="1:13" x14ac:dyDescent="0.25">
      <c r="A785" s="1">
        <v>784</v>
      </c>
      <c r="B785" s="1">
        <v>15</v>
      </c>
      <c r="C785" s="28">
        <f t="shared" si="63"/>
        <v>959</v>
      </c>
      <c r="D785" s="13" t="str">
        <f t="shared" si="64"/>
        <v>784|15|959</v>
      </c>
      <c r="F785" s="9" t="s">
        <v>5525</v>
      </c>
      <c r="G785" s="9" t="s">
        <v>5369</v>
      </c>
      <c r="H785" s="9">
        <v>784</v>
      </c>
      <c r="J785" t="s">
        <v>1951</v>
      </c>
      <c r="K785" t="str">
        <f t="shared" si="65"/>
        <v>Knox County,H1</v>
      </c>
      <c r="L785" t="str">
        <f t="shared" si="66"/>
        <v>Knox County</v>
      </c>
      <c r="M785" t="str">
        <f t="shared" si="67"/>
        <v>Knox</v>
      </c>
    </row>
    <row r="786" spans="1:13" x14ac:dyDescent="0.25">
      <c r="A786" s="1">
        <v>785</v>
      </c>
      <c r="B786" s="1">
        <v>15</v>
      </c>
      <c r="C786" s="28">
        <f t="shared" si="63"/>
        <v>963</v>
      </c>
      <c r="D786" s="13" t="str">
        <f t="shared" si="64"/>
        <v>785|15|963</v>
      </c>
      <c r="F786" s="9" t="s">
        <v>5528</v>
      </c>
      <c r="G786" s="9" t="s">
        <v>5370</v>
      </c>
      <c r="H786" s="9">
        <v>785</v>
      </c>
      <c r="J786" t="s">
        <v>1952</v>
      </c>
      <c r="K786" t="str">
        <f t="shared" si="65"/>
        <v>Kosciusko County,H1</v>
      </c>
      <c r="L786" t="str">
        <f t="shared" si="66"/>
        <v>Kosciusko County</v>
      </c>
      <c r="M786" t="str">
        <f t="shared" si="67"/>
        <v>Kosciusko</v>
      </c>
    </row>
    <row r="787" spans="1:13" x14ac:dyDescent="0.25">
      <c r="A787" s="1">
        <v>786</v>
      </c>
      <c r="B787" s="1">
        <v>15</v>
      </c>
      <c r="C787" s="28">
        <f t="shared" si="63"/>
        <v>977</v>
      </c>
      <c r="D787" s="13" t="str">
        <f t="shared" si="64"/>
        <v>786|15|977</v>
      </c>
      <c r="F787" s="9" t="s">
        <v>5539</v>
      </c>
      <c r="G787" s="9" t="s">
        <v>5371</v>
      </c>
      <c r="H787" s="9">
        <v>786</v>
      </c>
      <c r="J787" t="s">
        <v>1953</v>
      </c>
      <c r="K787" t="str">
        <f t="shared" si="65"/>
        <v>LaGrange County,H1</v>
      </c>
      <c r="L787" t="str">
        <f t="shared" si="66"/>
        <v>LaGrange County</v>
      </c>
      <c r="M787" t="str">
        <f t="shared" si="67"/>
        <v>LaGrange</v>
      </c>
    </row>
    <row r="788" spans="1:13" x14ac:dyDescent="0.25">
      <c r="A788" s="1">
        <v>787</v>
      </c>
      <c r="B788" s="1">
        <v>15</v>
      </c>
      <c r="C788" s="28">
        <f t="shared" si="63"/>
        <v>980</v>
      </c>
      <c r="D788" s="13" t="str">
        <f t="shared" si="64"/>
        <v>787|15|980</v>
      </c>
      <c r="F788" s="9" t="s">
        <v>5540</v>
      </c>
      <c r="G788" s="9" t="s">
        <v>5372</v>
      </c>
      <c r="H788" s="9">
        <v>787</v>
      </c>
      <c r="J788" t="s">
        <v>1954</v>
      </c>
      <c r="K788" t="str">
        <f t="shared" si="65"/>
        <v>Lake County,H1</v>
      </c>
      <c r="L788" t="str">
        <f t="shared" si="66"/>
        <v>Lake County</v>
      </c>
      <c r="M788" t="str">
        <f t="shared" si="67"/>
        <v>Lake</v>
      </c>
    </row>
    <row r="789" spans="1:13" x14ac:dyDescent="0.25">
      <c r="A789" s="1">
        <v>788</v>
      </c>
      <c r="B789" s="1">
        <v>15</v>
      </c>
      <c r="C789" s="28">
        <f t="shared" si="63"/>
        <v>993</v>
      </c>
      <c r="D789" s="13" t="str">
        <f t="shared" si="64"/>
        <v>788|15|993</v>
      </c>
      <c r="F789" s="9" t="s">
        <v>5553</v>
      </c>
      <c r="G789" s="9" t="s">
        <v>5373</v>
      </c>
      <c r="H789" s="9">
        <v>788</v>
      </c>
      <c r="J789" t="s">
        <v>1955</v>
      </c>
      <c r="K789" t="str">
        <f t="shared" si="65"/>
        <v>LaPorte County,H1</v>
      </c>
      <c r="L789" t="str">
        <f t="shared" si="66"/>
        <v>LaPorte County</v>
      </c>
      <c r="M789" t="str">
        <f t="shared" si="67"/>
        <v>LaPorte</v>
      </c>
    </row>
    <row r="790" spans="1:13" x14ac:dyDescent="0.25">
      <c r="A790" s="1">
        <v>789</v>
      </c>
      <c r="B790" s="1">
        <v>15</v>
      </c>
      <c r="C790" s="28">
        <f t="shared" si="63"/>
        <v>1009</v>
      </c>
      <c r="D790" s="13" t="str">
        <f t="shared" si="64"/>
        <v>789|15|1009</v>
      </c>
      <c r="F790" s="9" t="s">
        <v>5566</v>
      </c>
      <c r="G790" s="9" t="s">
        <v>5374</v>
      </c>
      <c r="H790" s="9">
        <v>789</v>
      </c>
      <c r="J790" t="s">
        <v>1956</v>
      </c>
      <c r="K790" t="str">
        <f t="shared" si="65"/>
        <v>Lawrence County,H1</v>
      </c>
      <c r="L790" t="str">
        <f t="shared" si="66"/>
        <v>Lawrence County</v>
      </c>
      <c r="M790" t="str">
        <f t="shared" si="67"/>
        <v>Lawrence</v>
      </c>
    </row>
    <row r="791" spans="1:13" x14ac:dyDescent="0.25">
      <c r="A791" s="1">
        <v>790</v>
      </c>
      <c r="B791" s="1">
        <v>15</v>
      </c>
      <c r="C791" s="28">
        <f t="shared" si="63"/>
        <v>1076</v>
      </c>
      <c r="D791" s="13" t="str">
        <f t="shared" si="64"/>
        <v>790|15|1076</v>
      </c>
      <c r="F791" s="9" t="s">
        <v>5626</v>
      </c>
      <c r="G791" s="9" t="s">
        <v>5375</v>
      </c>
      <c r="H791" s="9">
        <v>790</v>
      </c>
      <c r="J791" t="s">
        <v>1957</v>
      </c>
      <c r="K791" t="str">
        <f t="shared" si="65"/>
        <v>Madison County,H1</v>
      </c>
      <c r="L791" t="str">
        <f t="shared" si="66"/>
        <v>Madison County</v>
      </c>
      <c r="M791" t="str">
        <f t="shared" si="67"/>
        <v>Madison</v>
      </c>
    </row>
    <row r="792" spans="1:13" x14ac:dyDescent="0.25">
      <c r="A792" s="1">
        <v>791</v>
      </c>
      <c r="B792" s="1">
        <v>15</v>
      </c>
      <c r="C792" s="28">
        <f t="shared" si="63"/>
        <v>1098</v>
      </c>
      <c r="D792" s="13" t="str">
        <f t="shared" si="64"/>
        <v>791|15|1098</v>
      </c>
      <c r="F792" s="9" t="s">
        <v>5642</v>
      </c>
      <c r="G792" s="9" t="s">
        <v>5376</v>
      </c>
      <c r="H792" s="9">
        <v>791</v>
      </c>
      <c r="J792" t="s">
        <v>1958</v>
      </c>
      <c r="K792" t="str">
        <f t="shared" si="65"/>
        <v>Marion County,H6</v>
      </c>
      <c r="L792" t="str">
        <f t="shared" si="66"/>
        <v>Marion County</v>
      </c>
      <c r="M792" t="str">
        <f t="shared" si="67"/>
        <v>Marion</v>
      </c>
    </row>
    <row r="793" spans="1:13" x14ac:dyDescent="0.25">
      <c r="A793" s="1">
        <v>792</v>
      </c>
      <c r="B793" s="1">
        <v>15</v>
      </c>
      <c r="C793" s="28">
        <f t="shared" si="63"/>
        <v>1102</v>
      </c>
      <c r="D793" s="13" t="str">
        <f t="shared" si="64"/>
        <v>792|15|1102</v>
      </c>
      <c r="F793" s="9" t="s">
        <v>5646</v>
      </c>
      <c r="G793" s="9" t="s">
        <v>5377</v>
      </c>
      <c r="H793" s="9">
        <v>792</v>
      </c>
      <c r="J793" t="s">
        <v>1959</v>
      </c>
      <c r="K793" t="str">
        <f t="shared" si="65"/>
        <v>Marshall County,H1</v>
      </c>
      <c r="L793" t="str">
        <f t="shared" si="66"/>
        <v>Marshall County</v>
      </c>
      <c r="M793" t="str">
        <f t="shared" si="67"/>
        <v>Marshall</v>
      </c>
    </row>
    <row r="794" spans="1:13" x14ac:dyDescent="0.25">
      <c r="A794" s="1">
        <v>793</v>
      </c>
      <c r="B794" s="1">
        <v>15</v>
      </c>
      <c r="C794" s="28">
        <f t="shared" si="63"/>
        <v>1103</v>
      </c>
      <c r="D794" s="13" t="str">
        <f t="shared" si="64"/>
        <v>793|15|1103</v>
      </c>
      <c r="F794" s="9" t="s">
        <v>5647</v>
      </c>
      <c r="G794" s="9" t="s">
        <v>5378</v>
      </c>
      <c r="H794" s="9">
        <v>793</v>
      </c>
      <c r="J794" t="s">
        <v>1960</v>
      </c>
      <c r="K794" t="str">
        <f t="shared" si="65"/>
        <v>Martin County,H1</v>
      </c>
      <c r="L794" t="str">
        <f t="shared" si="66"/>
        <v>Martin County</v>
      </c>
      <c r="M794" t="str">
        <f t="shared" si="67"/>
        <v>Martin</v>
      </c>
    </row>
    <row r="795" spans="1:13" x14ac:dyDescent="0.25">
      <c r="A795" s="1">
        <v>794</v>
      </c>
      <c r="B795" s="1">
        <v>15</v>
      </c>
      <c r="C795" s="28">
        <f t="shared" si="63"/>
        <v>1159</v>
      </c>
      <c r="D795" s="13" t="str">
        <f t="shared" si="64"/>
        <v>794|15|1159</v>
      </c>
      <c r="F795" s="9" t="s">
        <v>5699</v>
      </c>
      <c r="G795" s="9" t="s">
        <v>5379</v>
      </c>
      <c r="H795" s="9">
        <v>794</v>
      </c>
      <c r="J795" t="s">
        <v>1961</v>
      </c>
      <c r="K795" t="str">
        <f t="shared" si="65"/>
        <v>Miami County,H1</v>
      </c>
      <c r="L795" t="str">
        <f t="shared" si="66"/>
        <v>Miami County</v>
      </c>
      <c r="M795" t="str">
        <f t="shared" si="67"/>
        <v>Miami</v>
      </c>
    </row>
    <row r="796" spans="1:13" x14ac:dyDescent="0.25">
      <c r="A796" s="1">
        <v>795</v>
      </c>
      <c r="B796" s="1">
        <v>15</v>
      </c>
      <c r="C796" s="28">
        <f t="shared" si="63"/>
        <v>1190</v>
      </c>
      <c r="D796" s="13" t="str">
        <f t="shared" si="64"/>
        <v>795|15|1190</v>
      </c>
      <c r="F796" s="9" t="s">
        <v>5726</v>
      </c>
      <c r="G796" s="9" t="s">
        <v>5380</v>
      </c>
      <c r="H796" s="9">
        <v>795</v>
      </c>
      <c r="J796" t="s">
        <v>1962</v>
      </c>
      <c r="K796" t="str">
        <f t="shared" si="65"/>
        <v>Monroe County,H1</v>
      </c>
      <c r="L796" t="str">
        <f t="shared" si="66"/>
        <v>Monroe County</v>
      </c>
      <c r="M796" t="str">
        <f t="shared" si="67"/>
        <v>Monroe</v>
      </c>
    </row>
    <row r="797" spans="1:13" x14ac:dyDescent="0.25">
      <c r="A797" s="1">
        <v>796</v>
      </c>
      <c r="B797" s="1">
        <v>15</v>
      </c>
      <c r="C797" s="28">
        <f t="shared" si="63"/>
        <v>1195</v>
      </c>
      <c r="D797" s="13" t="str">
        <f t="shared" si="64"/>
        <v>796|15|1195</v>
      </c>
      <c r="F797" s="9" t="s">
        <v>5731</v>
      </c>
      <c r="G797" s="9" t="s">
        <v>5381</v>
      </c>
      <c r="H797" s="9">
        <v>796</v>
      </c>
      <c r="J797" t="s">
        <v>1963</v>
      </c>
      <c r="K797" t="str">
        <f t="shared" si="65"/>
        <v>Montgomery County,H1</v>
      </c>
      <c r="L797" t="str">
        <f t="shared" si="66"/>
        <v>Montgomery County</v>
      </c>
      <c r="M797" t="str">
        <f t="shared" si="67"/>
        <v>Montgomery</v>
      </c>
    </row>
    <row r="798" spans="1:13" x14ac:dyDescent="0.25">
      <c r="A798" s="1">
        <v>797</v>
      </c>
      <c r="B798" s="1">
        <v>15</v>
      </c>
      <c r="C798" s="28">
        <f t="shared" si="63"/>
        <v>1203</v>
      </c>
      <c r="D798" s="13" t="str">
        <f t="shared" si="64"/>
        <v>797|15|1203</v>
      </c>
      <c r="F798" s="9" t="s">
        <v>5738</v>
      </c>
      <c r="G798" s="9" t="s">
        <v>5382</v>
      </c>
      <c r="H798" s="9">
        <v>797</v>
      </c>
      <c r="J798" t="s">
        <v>1964</v>
      </c>
      <c r="K798" t="str">
        <f t="shared" si="65"/>
        <v>Morgan County,H1</v>
      </c>
      <c r="L798" t="str">
        <f t="shared" si="66"/>
        <v>Morgan County</v>
      </c>
      <c r="M798" t="str">
        <f t="shared" si="67"/>
        <v>Morgan</v>
      </c>
    </row>
    <row r="799" spans="1:13" x14ac:dyDescent="0.25">
      <c r="A799" s="1">
        <v>798</v>
      </c>
      <c r="B799" s="1">
        <v>15</v>
      </c>
      <c r="C799" s="28">
        <f t="shared" si="63"/>
        <v>1252</v>
      </c>
      <c r="D799" s="13" t="str">
        <f t="shared" si="64"/>
        <v>798|15|1252</v>
      </c>
      <c r="F799" s="9" t="s">
        <v>5780</v>
      </c>
      <c r="G799" s="9" t="s">
        <v>5383</v>
      </c>
      <c r="H799" s="9">
        <v>798</v>
      </c>
      <c r="J799" t="s">
        <v>1965</v>
      </c>
      <c r="K799" t="str">
        <f t="shared" si="65"/>
        <v>Newton County,H1</v>
      </c>
      <c r="L799" t="str">
        <f t="shared" si="66"/>
        <v>Newton County</v>
      </c>
      <c r="M799" t="str">
        <f t="shared" si="67"/>
        <v>Newton</v>
      </c>
    </row>
    <row r="800" spans="1:13" x14ac:dyDescent="0.25">
      <c r="A800" s="1">
        <v>799</v>
      </c>
      <c r="B800" s="1">
        <v>15</v>
      </c>
      <c r="C800" s="28">
        <f t="shared" si="63"/>
        <v>1258</v>
      </c>
      <c r="D800" s="13" t="str">
        <f t="shared" si="64"/>
        <v>799|15|1258</v>
      </c>
      <c r="F800" s="9" t="s">
        <v>5786</v>
      </c>
      <c r="G800" s="9" t="s">
        <v>5384</v>
      </c>
      <c r="H800" s="9">
        <v>799</v>
      </c>
      <c r="J800" t="s">
        <v>1966</v>
      </c>
      <c r="K800" t="str">
        <f t="shared" si="65"/>
        <v>Noble County,H1</v>
      </c>
      <c r="L800" t="str">
        <f t="shared" si="66"/>
        <v>Noble County</v>
      </c>
      <c r="M800" t="str">
        <f t="shared" si="67"/>
        <v>Noble</v>
      </c>
    </row>
    <row r="801" spans="1:13" x14ac:dyDescent="0.25">
      <c r="A801" s="1">
        <v>800</v>
      </c>
      <c r="B801" s="1">
        <v>15</v>
      </c>
      <c r="C801" s="28">
        <f t="shared" si="63"/>
        <v>1290</v>
      </c>
      <c r="D801" s="13" t="str">
        <f t="shared" si="64"/>
        <v>800|15|1290</v>
      </c>
      <c r="F801" s="9" t="s">
        <v>570</v>
      </c>
      <c r="G801" s="9" t="s">
        <v>5385</v>
      </c>
      <c r="H801" s="9">
        <v>800</v>
      </c>
      <c r="J801" t="s">
        <v>1967</v>
      </c>
      <c r="K801" t="str">
        <f t="shared" si="65"/>
        <v>Ohio County,H1</v>
      </c>
      <c r="L801" t="str">
        <f t="shared" si="66"/>
        <v>Ohio County</v>
      </c>
      <c r="M801" t="str">
        <f t="shared" si="67"/>
        <v>Ohio</v>
      </c>
    </row>
    <row r="802" spans="1:13" x14ac:dyDescent="0.25">
      <c r="A802" s="1">
        <v>801</v>
      </c>
      <c r="B802" s="1">
        <v>15</v>
      </c>
      <c r="C802" s="28">
        <f t="shared" si="63"/>
        <v>1306</v>
      </c>
      <c r="D802" s="13" t="str">
        <f t="shared" si="64"/>
        <v>801|15|1306</v>
      </c>
      <c r="F802" s="9" t="s">
        <v>575</v>
      </c>
      <c r="G802" s="9" t="s">
        <v>5386</v>
      </c>
      <c r="H802" s="9">
        <v>801</v>
      </c>
      <c r="J802" t="s">
        <v>1968</v>
      </c>
      <c r="K802" t="str">
        <f t="shared" si="65"/>
        <v>Orange County,H1</v>
      </c>
      <c r="L802" t="str">
        <f t="shared" si="66"/>
        <v>Orange County</v>
      </c>
      <c r="M802" t="str">
        <f t="shared" si="67"/>
        <v>Orange</v>
      </c>
    </row>
    <row r="803" spans="1:13" x14ac:dyDescent="0.25">
      <c r="A803" s="1">
        <v>802</v>
      </c>
      <c r="B803" s="1">
        <v>15</v>
      </c>
      <c r="C803" s="28">
        <f t="shared" si="63"/>
        <v>1327</v>
      </c>
      <c r="D803" s="13" t="str">
        <f t="shared" si="64"/>
        <v>802|15|1327</v>
      </c>
      <c r="F803" s="9" t="s">
        <v>5841</v>
      </c>
      <c r="G803" s="9" t="s">
        <v>5387</v>
      </c>
      <c r="H803" s="9">
        <v>802</v>
      </c>
      <c r="J803" t="s">
        <v>1969</v>
      </c>
      <c r="K803" t="str">
        <f t="shared" si="65"/>
        <v>Owen County,H1</v>
      </c>
      <c r="L803" t="str">
        <f t="shared" si="66"/>
        <v>Owen County</v>
      </c>
      <c r="M803" t="str">
        <f t="shared" si="67"/>
        <v>Owen</v>
      </c>
    </row>
    <row r="804" spans="1:13" x14ac:dyDescent="0.25">
      <c r="A804" s="1">
        <v>803</v>
      </c>
      <c r="B804" s="1">
        <v>15</v>
      </c>
      <c r="C804" s="28">
        <f t="shared" si="63"/>
        <v>1341</v>
      </c>
      <c r="D804" s="13" t="str">
        <f t="shared" si="64"/>
        <v>803|15|1341</v>
      </c>
      <c r="F804" s="9" t="s">
        <v>5854</v>
      </c>
      <c r="G804" s="9" t="s">
        <v>5388</v>
      </c>
      <c r="H804" s="9">
        <v>803</v>
      </c>
      <c r="J804" t="s">
        <v>1970</v>
      </c>
      <c r="K804" t="str">
        <f t="shared" si="65"/>
        <v>Parke County,H1</v>
      </c>
      <c r="L804" t="str">
        <f t="shared" si="66"/>
        <v>Parke County</v>
      </c>
      <c r="M804" t="str">
        <f t="shared" si="67"/>
        <v>Parke</v>
      </c>
    </row>
    <row r="805" spans="1:13" x14ac:dyDescent="0.25">
      <c r="A805" s="1">
        <v>804</v>
      </c>
      <c r="B805" s="1">
        <v>15</v>
      </c>
      <c r="C805" s="28">
        <f t="shared" si="63"/>
        <v>1368</v>
      </c>
      <c r="D805" s="13" t="str">
        <f t="shared" si="64"/>
        <v>804|15|1368</v>
      </c>
      <c r="F805" s="9" t="s">
        <v>5879</v>
      </c>
      <c r="G805" s="9" t="s">
        <v>5389</v>
      </c>
      <c r="H805" s="9">
        <v>804</v>
      </c>
      <c r="J805" t="s">
        <v>1971</v>
      </c>
      <c r="K805" t="str">
        <f t="shared" si="65"/>
        <v>Perry County,H1</v>
      </c>
      <c r="L805" t="str">
        <f t="shared" si="66"/>
        <v>Perry County</v>
      </c>
      <c r="M805" t="str">
        <f t="shared" si="67"/>
        <v>Perry</v>
      </c>
    </row>
    <row r="806" spans="1:13" x14ac:dyDescent="0.25">
      <c r="A806" s="1">
        <v>805</v>
      </c>
      <c r="B806" s="1">
        <v>15</v>
      </c>
      <c r="C806" s="28">
        <f t="shared" si="63"/>
        <v>1383</v>
      </c>
      <c r="D806" s="13" t="str">
        <f t="shared" si="64"/>
        <v>805|15|1383</v>
      </c>
      <c r="F806" s="9" t="s">
        <v>5892</v>
      </c>
      <c r="G806" s="9" t="s">
        <v>5390</v>
      </c>
      <c r="H806" s="9">
        <v>805</v>
      </c>
      <c r="J806" t="s">
        <v>1972</v>
      </c>
      <c r="K806" t="str">
        <f t="shared" si="65"/>
        <v>Pike County,H1</v>
      </c>
      <c r="L806" t="str">
        <f t="shared" si="66"/>
        <v>Pike County</v>
      </c>
      <c r="M806" t="str">
        <f t="shared" si="67"/>
        <v>Pike</v>
      </c>
    </row>
    <row r="807" spans="1:13" x14ac:dyDescent="0.25">
      <c r="A807" s="1">
        <v>806</v>
      </c>
      <c r="B807" s="1">
        <v>15</v>
      </c>
      <c r="C807" s="28">
        <f t="shared" si="63"/>
        <v>1411</v>
      </c>
      <c r="D807" s="13" t="str">
        <f t="shared" si="64"/>
        <v>806|15|1411</v>
      </c>
      <c r="F807" s="9" t="s">
        <v>5916</v>
      </c>
      <c r="G807" s="9" t="s">
        <v>5391</v>
      </c>
      <c r="H807" s="9">
        <v>806</v>
      </c>
      <c r="J807" t="s">
        <v>1973</v>
      </c>
      <c r="K807" t="str">
        <f t="shared" si="65"/>
        <v>Porter County,H1</v>
      </c>
      <c r="L807" t="str">
        <f t="shared" si="66"/>
        <v>Porter County</v>
      </c>
      <c r="M807" t="str">
        <f t="shared" si="67"/>
        <v>Porter</v>
      </c>
    </row>
    <row r="808" spans="1:13" x14ac:dyDescent="0.25">
      <c r="A808" s="1">
        <v>807</v>
      </c>
      <c r="B808" s="1">
        <v>15</v>
      </c>
      <c r="C808" s="28">
        <f t="shared" si="63"/>
        <v>1413</v>
      </c>
      <c r="D808" s="13" t="str">
        <f t="shared" si="64"/>
        <v>807|15|1413</v>
      </c>
      <c r="F808" s="9" t="s">
        <v>5917</v>
      </c>
      <c r="G808" s="9" t="s">
        <v>5392</v>
      </c>
      <c r="H808" s="9">
        <v>807</v>
      </c>
      <c r="J808" t="s">
        <v>1974</v>
      </c>
      <c r="K808" t="str">
        <f t="shared" si="65"/>
        <v>Posey County,H1</v>
      </c>
      <c r="L808" t="str">
        <f t="shared" si="66"/>
        <v>Posey County</v>
      </c>
      <c r="M808" t="str">
        <f t="shared" si="67"/>
        <v>Posey</v>
      </c>
    </row>
    <row r="809" spans="1:13" x14ac:dyDescent="0.25">
      <c r="A809" s="1">
        <v>808</v>
      </c>
      <c r="B809" s="1">
        <v>15</v>
      </c>
      <c r="C809" s="28">
        <f t="shared" si="63"/>
        <v>1438</v>
      </c>
      <c r="D809" s="13" t="str">
        <f t="shared" si="64"/>
        <v>808|15|1438</v>
      </c>
      <c r="F809" s="9" t="s">
        <v>5941</v>
      </c>
      <c r="G809" s="9" t="s">
        <v>5393</v>
      </c>
      <c r="H809" s="9">
        <v>808</v>
      </c>
      <c r="J809" t="s">
        <v>1975</v>
      </c>
      <c r="K809" t="str">
        <f t="shared" si="65"/>
        <v>Pulaski County,H1</v>
      </c>
      <c r="L809" t="str">
        <f t="shared" si="66"/>
        <v>Pulaski County</v>
      </c>
      <c r="M809" t="str">
        <f t="shared" si="67"/>
        <v>Pulaski</v>
      </c>
    </row>
    <row r="810" spans="1:13" x14ac:dyDescent="0.25">
      <c r="A810" s="1">
        <v>809</v>
      </c>
      <c r="B810" s="1">
        <v>15</v>
      </c>
      <c r="C810" s="28">
        <f t="shared" si="63"/>
        <v>1440</v>
      </c>
      <c r="D810" s="13" t="str">
        <f t="shared" si="64"/>
        <v>809|15|1440</v>
      </c>
      <c r="F810" s="9" t="s">
        <v>5943</v>
      </c>
      <c r="G810" s="9" t="s">
        <v>5394</v>
      </c>
      <c r="H810" s="9">
        <v>809</v>
      </c>
      <c r="J810" t="s">
        <v>1976</v>
      </c>
      <c r="K810" t="str">
        <f t="shared" si="65"/>
        <v>Putnam County,H1</v>
      </c>
      <c r="L810" t="str">
        <f t="shared" si="66"/>
        <v>Putnam County</v>
      </c>
      <c r="M810" t="str">
        <f t="shared" si="67"/>
        <v>Putnam</v>
      </c>
    </row>
    <row r="811" spans="1:13" x14ac:dyDescent="0.25">
      <c r="A811" s="1">
        <v>810</v>
      </c>
      <c r="B811" s="1">
        <v>15</v>
      </c>
      <c r="C811" s="28">
        <f t="shared" si="63"/>
        <v>1454</v>
      </c>
      <c r="D811" s="13" t="str">
        <f t="shared" si="64"/>
        <v>810|15|1454</v>
      </c>
      <c r="F811" s="9" t="s">
        <v>5955</v>
      </c>
      <c r="G811" s="9" t="s">
        <v>5395</v>
      </c>
      <c r="H811" s="9">
        <v>810</v>
      </c>
      <c r="J811" t="s">
        <v>1977</v>
      </c>
      <c r="K811" t="str">
        <f t="shared" si="65"/>
        <v>Randolph County,H1</v>
      </c>
      <c r="L811" t="str">
        <f t="shared" si="66"/>
        <v>Randolph County</v>
      </c>
      <c r="M811" t="str">
        <f t="shared" si="67"/>
        <v>Randolph</v>
      </c>
    </row>
    <row r="812" spans="1:13" x14ac:dyDescent="0.25">
      <c r="A812" s="1">
        <v>811</v>
      </c>
      <c r="B812" s="1">
        <v>15</v>
      </c>
      <c r="C812" s="28">
        <f t="shared" si="63"/>
        <v>1491</v>
      </c>
      <c r="D812" s="13" t="str">
        <f t="shared" si="64"/>
        <v>811|15|1491</v>
      </c>
      <c r="F812" s="9" t="s">
        <v>5986</v>
      </c>
      <c r="G812" s="9" t="s">
        <v>5396</v>
      </c>
      <c r="H812" s="9">
        <v>811</v>
      </c>
      <c r="J812" t="s">
        <v>1978</v>
      </c>
      <c r="K812" t="str">
        <f t="shared" si="65"/>
        <v>Ripley County,H1</v>
      </c>
      <c r="L812" t="str">
        <f t="shared" si="66"/>
        <v>Ripley County</v>
      </c>
      <c r="M812" t="str">
        <f t="shared" si="67"/>
        <v>Ripley</v>
      </c>
    </row>
    <row r="813" spans="1:13" x14ac:dyDescent="0.25">
      <c r="A813" s="1">
        <v>812</v>
      </c>
      <c r="B813" s="1">
        <v>15</v>
      </c>
      <c r="C813" s="28">
        <f t="shared" si="63"/>
        <v>1522</v>
      </c>
      <c r="D813" s="13" t="str">
        <f t="shared" si="64"/>
        <v>812|15|1522</v>
      </c>
      <c r="F813" s="9" t="s">
        <v>6014</v>
      </c>
      <c r="G813" s="9" t="s">
        <v>5397</v>
      </c>
      <c r="H813" s="9">
        <v>812</v>
      </c>
      <c r="J813" t="s">
        <v>1979</v>
      </c>
      <c r="K813" t="str">
        <f t="shared" si="65"/>
        <v>Rush County,H1</v>
      </c>
      <c r="L813" t="str">
        <f t="shared" si="66"/>
        <v>Rush County</v>
      </c>
      <c r="M813" t="str">
        <f t="shared" si="67"/>
        <v>Rush</v>
      </c>
    </row>
    <row r="814" spans="1:13" x14ac:dyDescent="0.25">
      <c r="A814" s="1">
        <v>813</v>
      </c>
      <c r="B814" s="1">
        <v>15</v>
      </c>
      <c r="C814" s="28">
        <f t="shared" si="63"/>
        <v>1658</v>
      </c>
      <c r="D814" s="13" t="str">
        <f t="shared" si="64"/>
        <v>813|15|1658</v>
      </c>
      <c r="F814" s="9" t="s">
        <v>6127</v>
      </c>
      <c r="G814" s="9" t="s">
        <v>5398</v>
      </c>
      <c r="H814" s="9">
        <v>813</v>
      </c>
      <c r="J814" t="s">
        <v>1980</v>
      </c>
      <c r="K814" t="str">
        <f t="shared" si="65"/>
        <v>St. Joseph County,H1</v>
      </c>
      <c r="L814" t="str">
        <f t="shared" si="66"/>
        <v>St. Joseph County</v>
      </c>
      <c r="M814" t="str">
        <f t="shared" si="67"/>
        <v>St. Joseph</v>
      </c>
    </row>
    <row r="815" spans="1:13" x14ac:dyDescent="0.25">
      <c r="A815" s="1">
        <v>814</v>
      </c>
      <c r="B815" s="1">
        <v>15</v>
      </c>
      <c r="C815" s="28">
        <f t="shared" si="63"/>
        <v>1589</v>
      </c>
      <c r="D815" s="13" t="str">
        <f t="shared" si="64"/>
        <v>814|15|1589</v>
      </c>
      <c r="F815" s="9" t="s">
        <v>6068</v>
      </c>
      <c r="G815" s="9" t="s">
        <v>5399</v>
      </c>
      <c r="H815" s="9">
        <v>814</v>
      </c>
      <c r="J815" t="s">
        <v>1981</v>
      </c>
      <c r="K815" t="str">
        <f t="shared" si="65"/>
        <v>Scott County,H1</v>
      </c>
      <c r="L815" t="str">
        <f t="shared" si="66"/>
        <v>Scott County</v>
      </c>
      <c r="M815" t="str">
        <f t="shared" si="67"/>
        <v>Scott</v>
      </c>
    </row>
    <row r="816" spans="1:13" x14ac:dyDescent="0.25">
      <c r="A816" s="1">
        <v>815</v>
      </c>
      <c r="B816" s="1">
        <v>15</v>
      </c>
      <c r="C816" s="28">
        <f t="shared" si="63"/>
        <v>1610</v>
      </c>
      <c r="D816" s="13" t="str">
        <f t="shared" si="64"/>
        <v>815|15|1610</v>
      </c>
      <c r="F816" s="9" t="s">
        <v>6089</v>
      </c>
      <c r="G816" s="9" t="s">
        <v>5400</v>
      </c>
      <c r="H816" s="9">
        <v>815</v>
      </c>
      <c r="J816" t="s">
        <v>1982</v>
      </c>
      <c r="K816" t="str">
        <f t="shared" si="65"/>
        <v>Shelby County,H1</v>
      </c>
      <c r="L816" t="str">
        <f t="shared" si="66"/>
        <v>Shelby County</v>
      </c>
      <c r="M816" t="str">
        <f t="shared" si="67"/>
        <v>Shelby</v>
      </c>
    </row>
    <row r="817" spans="1:13" x14ac:dyDescent="0.25">
      <c r="A817" s="1">
        <v>816</v>
      </c>
      <c r="B817" s="1">
        <v>15</v>
      </c>
      <c r="C817" s="28">
        <f t="shared" ref="C817:C880" si="68">VLOOKUP(F817,$G$2:$H$1970,2,FALSE)</f>
        <v>1641</v>
      </c>
      <c r="D817" s="13" t="str">
        <f t="shared" si="64"/>
        <v>816|15|1641</v>
      </c>
      <c r="F817" s="9" t="s">
        <v>6117</v>
      </c>
      <c r="G817" s="9" t="s">
        <v>5401</v>
      </c>
      <c r="H817" s="9">
        <v>816</v>
      </c>
      <c r="J817" t="s">
        <v>1983</v>
      </c>
      <c r="K817" t="str">
        <f t="shared" si="65"/>
        <v>Spencer County,H1</v>
      </c>
      <c r="L817" t="str">
        <f t="shared" si="66"/>
        <v>Spencer County</v>
      </c>
      <c r="M817" t="str">
        <f t="shared" si="67"/>
        <v>Spencer</v>
      </c>
    </row>
    <row r="818" spans="1:13" x14ac:dyDescent="0.25">
      <c r="A818" s="1">
        <v>817</v>
      </c>
      <c r="B818" s="1">
        <v>15</v>
      </c>
      <c r="C818" s="28">
        <f t="shared" si="68"/>
        <v>1675</v>
      </c>
      <c r="D818" s="13" t="str">
        <f t="shared" si="64"/>
        <v>817|15|1675</v>
      </c>
      <c r="F818" s="9" t="s">
        <v>6138</v>
      </c>
      <c r="G818" s="9" t="s">
        <v>5402</v>
      </c>
      <c r="H818" s="9">
        <v>817</v>
      </c>
      <c r="J818" t="s">
        <v>1984</v>
      </c>
      <c r="K818" t="str">
        <f t="shared" si="65"/>
        <v>Starke County,H1</v>
      </c>
      <c r="L818" t="str">
        <f t="shared" si="66"/>
        <v>Starke County</v>
      </c>
      <c r="M818" t="str">
        <f t="shared" si="67"/>
        <v>Starke</v>
      </c>
    </row>
    <row r="819" spans="1:13" x14ac:dyDescent="0.25">
      <c r="A819" s="1">
        <v>818</v>
      </c>
      <c r="B819" s="1">
        <v>15</v>
      </c>
      <c r="C819" s="28">
        <f t="shared" si="68"/>
        <v>1684</v>
      </c>
      <c r="D819" s="13" t="str">
        <f t="shared" si="64"/>
        <v>818|15|1684</v>
      </c>
      <c r="F819" s="9" t="s">
        <v>6146</v>
      </c>
      <c r="G819" s="9" t="s">
        <v>5403</v>
      </c>
      <c r="H819" s="9">
        <v>818</v>
      </c>
      <c r="J819" t="s">
        <v>1985</v>
      </c>
      <c r="K819" t="str">
        <f t="shared" si="65"/>
        <v>Steuben County,H1</v>
      </c>
      <c r="L819" t="str">
        <f t="shared" si="66"/>
        <v>Steuben County</v>
      </c>
      <c r="M819" t="str">
        <f t="shared" si="67"/>
        <v>Steuben</v>
      </c>
    </row>
    <row r="820" spans="1:13" x14ac:dyDescent="0.25">
      <c r="A820" s="1">
        <v>819</v>
      </c>
      <c r="B820" s="1">
        <v>15</v>
      </c>
      <c r="C820" s="28">
        <f t="shared" si="68"/>
        <v>1699</v>
      </c>
      <c r="D820" s="13" t="str">
        <f t="shared" si="64"/>
        <v>819|15|1699</v>
      </c>
      <c r="F820" s="9" t="s">
        <v>6160</v>
      </c>
      <c r="G820" s="9" t="s">
        <v>5404</v>
      </c>
      <c r="H820" s="9">
        <v>819</v>
      </c>
      <c r="J820" t="s">
        <v>1986</v>
      </c>
      <c r="K820" t="str">
        <f t="shared" si="65"/>
        <v>Sullivan County,H1</v>
      </c>
      <c r="L820" t="str">
        <f t="shared" si="66"/>
        <v>Sullivan County</v>
      </c>
      <c r="M820" t="str">
        <f t="shared" si="67"/>
        <v>Sullivan</v>
      </c>
    </row>
    <row r="821" spans="1:13" x14ac:dyDescent="0.25">
      <c r="A821" s="1">
        <v>820</v>
      </c>
      <c r="B821" s="1">
        <v>15</v>
      </c>
      <c r="C821" s="28">
        <f t="shared" si="68"/>
        <v>1718</v>
      </c>
      <c r="D821" s="13" t="str">
        <f t="shared" si="64"/>
        <v>820|15|1718</v>
      </c>
      <c r="F821" s="9" t="s">
        <v>6178</v>
      </c>
      <c r="G821" s="9" t="s">
        <v>5405</v>
      </c>
      <c r="H821" s="9">
        <v>820</v>
      </c>
      <c r="J821" t="s">
        <v>1987</v>
      </c>
      <c r="K821" t="str">
        <f t="shared" si="65"/>
        <v>Switzerland County,H1</v>
      </c>
      <c r="L821" t="str">
        <f t="shared" si="66"/>
        <v>Switzerland County</v>
      </c>
      <c r="M821" t="str">
        <f t="shared" si="67"/>
        <v>Switzerland</v>
      </c>
    </row>
    <row r="822" spans="1:13" x14ac:dyDescent="0.25">
      <c r="A822" s="1">
        <v>821</v>
      </c>
      <c r="B822" s="1">
        <v>15</v>
      </c>
      <c r="C822" s="28">
        <f t="shared" si="68"/>
        <v>1752</v>
      </c>
      <c r="D822" s="13" t="str">
        <f t="shared" si="64"/>
        <v>821|15|1752</v>
      </c>
      <c r="F822" s="9" t="s">
        <v>6207</v>
      </c>
      <c r="G822" s="9" t="s">
        <v>4458</v>
      </c>
      <c r="H822" s="9">
        <v>821</v>
      </c>
      <c r="J822" t="s">
        <v>1988</v>
      </c>
      <c r="K822" t="str">
        <f t="shared" si="65"/>
        <v>Tippecanoe County,H1</v>
      </c>
      <c r="L822" t="str">
        <f t="shared" si="66"/>
        <v>Tippecanoe County</v>
      </c>
      <c r="M822" t="str">
        <f t="shared" si="67"/>
        <v>Tippecanoe</v>
      </c>
    </row>
    <row r="823" spans="1:13" x14ac:dyDescent="0.25">
      <c r="A823" s="1">
        <v>822</v>
      </c>
      <c r="B823" s="1">
        <v>15</v>
      </c>
      <c r="C823" s="28">
        <f t="shared" si="68"/>
        <v>1753</v>
      </c>
      <c r="D823" s="13" t="str">
        <f t="shared" si="64"/>
        <v>822|15|1753</v>
      </c>
      <c r="F823" s="9" t="s">
        <v>6208</v>
      </c>
      <c r="G823" s="9" t="s">
        <v>4563</v>
      </c>
      <c r="H823" s="9">
        <v>822</v>
      </c>
      <c r="J823" t="s">
        <v>1989</v>
      </c>
      <c r="K823" t="str">
        <f t="shared" si="65"/>
        <v>Tipton County,H1</v>
      </c>
      <c r="L823" t="str">
        <f t="shared" si="66"/>
        <v>Tipton County</v>
      </c>
      <c r="M823" t="str">
        <f t="shared" si="67"/>
        <v>Tipton</v>
      </c>
    </row>
    <row r="824" spans="1:13" x14ac:dyDescent="0.25">
      <c r="A824" s="1">
        <v>823</v>
      </c>
      <c r="B824" s="1">
        <v>15</v>
      </c>
      <c r="C824" s="28">
        <f t="shared" si="68"/>
        <v>1802</v>
      </c>
      <c r="D824" s="13" t="str">
        <f t="shared" si="64"/>
        <v>823|15|1802</v>
      </c>
      <c r="F824" s="9" t="s">
        <v>6254</v>
      </c>
      <c r="G824" s="9" t="s">
        <v>5406</v>
      </c>
      <c r="H824" s="9">
        <v>823</v>
      </c>
      <c r="J824" t="s">
        <v>1990</v>
      </c>
      <c r="K824" t="str">
        <f t="shared" si="65"/>
        <v>Union County,H1</v>
      </c>
      <c r="L824" t="str">
        <f t="shared" si="66"/>
        <v>Union County</v>
      </c>
      <c r="M824" t="str">
        <f t="shared" si="67"/>
        <v>Union</v>
      </c>
    </row>
    <row r="825" spans="1:13" x14ac:dyDescent="0.25">
      <c r="A825" s="1">
        <v>824</v>
      </c>
      <c r="B825" s="1">
        <v>15</v>
      </c>
      <c r="C825" s="28">
        <f t="shared" si="68"/>
        <v>1818</v>
      </c>
      <c r="D825" s="13" t="str">
        <f t="shared" si="64"/>
        <v>824|15|1818</v>
      </c>
      <c r="F825" s="9" t="s">
        <v>6266</v>
      </c>
      <c r="G825" s="9" t="s">
        <v>4629</v>
      </c>
      <c r="H825" s="9">
        <v>824</v>
      </c>
      <c r="J825" t="s">
        <v>1991</v>
      </c>
      <c r="K825" t="str">
        <f t="shared" si="65"/>
        <v>Vanderburgh County,H1</v>
      </c>
      <c r="L825" t="str">
        <f t="shared" si="66"/>
        <v>Vanderburgh County</v>
      </c>
      <c r="M825" t="str">
        <f t="shared" si="67"/>
        <v>Vanderburgh</v>
      </c>
    </row>
    <row r="826" spans="1:13" x14ac:dyDescent="0.25">
      <c r="A826" s="1">
        <v>825</v>
      </c>
      <c r="B826" s="1">
        <v>15</v>
      </c>
      <c r="C826" s="28">
        <f t="shared" si="68"/>
        <v>1825</v>
      </c>
      <c r="D826" s="13" t="str">
        <f t="shared" si="64"/>
        <v>825|15|1825</v>
      </c>
      <c r="F826" s="9" t="s">
        <v>6270</v>
      </c>
      <c r="G826" s="9" t="s">
        <v>5407</v>
      </c>
      <c r="H826" s="9">
        <v>825</v>
      </c>
      <c r="J826" t="s">
        <v>1992</v>
      </c>
      <c r="K826" t="str">
        <f t="shared" si="65"/>
        <v>Vermillion County,H1</v>
      </c>
      <c r="L826" t="str">
        <f t="shared" si="66"/>
        <v>Vermillion County</v>
      </c>
      <c r="M826" t="str">
        <f t="shared" si="67"/>
        <v>Vermillion</v>
      </c>
    </row>
    <row r="827" spans="1:13" x14ac:dyDescent="0.25">
      <c r="A827" s="1">
        <v>826</v>
      </c>
      <c r="B827" s="1">
        <v>15</v>
      </c>
      <c r="C827" s="28">
        <f t="shared" si="68"/>
        <v>1830</v>
      </c>
      <c r="D827" s="13" t="str">
        <f t="shared" si="64"/>
        <v>826|15|1830</v>
      </c>
      <c r="F827" s="9" t="s">
        <v>6273</v>
      </c>
      <c r="G827" s="9" t="s">
        <v>5408</v>
      </c>
      <c r="H827" s="9">
        <v>826</v>
      </c>
      <c r="J827" t="s">
        <v>1993</v>
      </c>
      <c r="K827" t="str">
        <f t="shared" si="65"/>
        <v>Vigo County,H1</v>
      </c>
      <c r="L827" t="str">
        <f t="shared" si="66"/>
        <v>Vigo County</v>
      </c>
      <c r="M827" t="str">
        <f t="shared" si="67"/>
        <v>Vigo</v>
      </c>
    </row>
    <row r="828" spans="1:13" x14ac:dyDescent="0.25">
      <c r="A828" s="1">
        <v>827</v>
      </c>
      <c r="B828" s="1">
        <v>15</v>
      </c>
      <c r="C828" s="28">
        <f t="shared" si="68"/>
        <v>1836</v>
      </c>
      <c r="D828" s="13" t="str">
        <f t="shared" si="64"/>
        <v>827|15|1836</v>
      </c>
      <c r="F828" s="9" t="s">
        <v>6277</v>
      </c>
      <c r="G828" s="9" t="s">
        <v>5409</v>
      </c>
      <c r="H828" s="9">
        <v>827</v>
      </c>
      <c r="J828" t="s">
        <v>1994</v>
      </c>
      <c r="K828" t="str">
        <f t="shared" si="65"/>
        <v>Wabash County,H1</v>
      </c>
      <c r="L828" t="str">
        <f t="shared" si="66"/>
        <v>Wabash County</v>
      </c>
      <c r="M828" t="str">
        <f t="shared" si="67"/>
        <v>Wabash</v>
      </c>
    </row>
    <row r="829" spans="1:13" x14ac:dyDescent="0.25">
      <c r="A829" s="1">
        <v>828</v>
      </c>
      <c r="B829" s="1">
        <v>15</v>
      </c>
      <c r="C829" s="28">
        <f t="shared" si="68"/>
        <v>1858</v>
      </c>
      <c r="D829" s="13" t="str">
        <f t="shared" si="64"/>
        <v>828|15|1858</v>
      </c>
      <c r="F829" s="9" t="s">
        <v>6298</v>
      </c>
      <c r="G829" s="9" t="s">
        <v>5410</v>
      </c>
      <c r="H829" s="9">
        <v>828</v>
      </c>
      <c r="J829" t="s">
        <v>1995</v>
      </c>
      <c r="K829" t="str">
        <f t="shared" si="65"/>
        <v>Warren County,H1</v>
      </c>
      <c r="L829" t="str">
        <f t="shared" si="66"/>
        <v>Warren County</v>
      </c>
      <c r="M829" t="str">
        <f t="shared" si="67"/>
        <v>Warren</v>
      </c>
    </row>
    <row r="830" spans="1:13" x14ac:dyDescent="0.25">
      <c r="A830" s="1">
        <v>829</v>
      </c>
      <c r="B830" s="1">
        <v>15</v>
      </c>
      <c r="C830" s="28">
        <f t="shared" si="68"/>
        <v>1859</v>
      </c>
      <c r="D830" s="13" t="str">
        <f t="shared" si="64"/>
        <v>829|15|1859</v>
      </c>
      <c r="F830" s="9" t="s">
        <v>6299</v>
      </c>
      <c r="G830" s="9" t="s">
        <v>5411</v>
      </c>
      <c r="H830" s="9">
        <v>829</v>
      </c>
      <c r="J830" t="s">
        <v>1996</v>
      </c>
      <c r="K830" t="str">
        <f t="shared" si="65"/>
        <v>Warrick County,H1</v>
      </c>
      <c r="L830" t="str">
        <f t="shared" si="66"/>
        <v>Warrick County</v>
      </c>
      <c r="M830" t="str">
        <f t="shared" si="67"/>
        <v>Warrick</v>
      </c>
    </row>
    <row r="831" spans="1:13" x14ac:dyDescent="0.25">
      <c r="A831" s="1">
        <v>830</v>
      </c>
      <c r="B831" s="1">
        <v>15</v>
      </c>
      <c r="C831" s="28">
        <f t="shared" si="68"/>
        <v>1865</v>
      </c>
      <c r="D831" s="13" t="str">
        <f t="shared" si="64"/>
        <v>830|15|1865</v>
      </c>
      <c r="F831" s="9" t="s">
        <v>1211</v>
      </c>
      <c r="G831" s="9" t="s">
        <v>5412</v>
      </c>
      <c r="H831" s="9">
        <v>830</v>
      </c>
      <c r="J831" t="s">
        <v>1997</v>
      </c>
      <c r="K831" t="str">
        <f t="shared" si="65"/>
        <v>Washington County,H1</v>
      </c>
      <c r="L831" t="str">
        <f t="shared" si="66"/>
        <v>Washington County</v>
      </c>
      <c r="M831" t="str">
        <f t="shared" si="67"/>
        <v>Washington</v>
      </c>
    </row>
    <row r="832" spans="1:13" x14ac:dyDescent="0.25">
      <c r="A832" s="1">
        <v>831</v>
      </c>
      <c r="B832" s="1">
        <v>15</v>
      </c>
      <c r="C832" s="28">
        <f t="shared" si="68"/>
        <v>1875</v>
      </c>
      <c r="D832" s="13" t="str">
        <f t="shared" si="64"/>
        <v>831|15|1875</v>
      </c>
      <c r="F832" s="9" t="s">
        <v>6313</v>
      </c>
      <c r="G832" s="9" t="s">
        <v>5413</v>
      </c>
      <c r="H832" s="9">
        <v>831</v>
      </c>
      <c r="J832" t="s">
        <v>1998</v>
      </c>
      <c r="K832" t="str">
        <f t="shared" si="65"/>
        <v>Wayne County,H1</v>
      </c>
      <c r="L832" t="str">
        <f t="shared" si="66"/>
        <v>Wayne County</v>
      </c>
      <c r="M832" t="str">
        <f t="shared" si="67"/>
        <v>Wayne</v>
      </c>
    </row>
    <row r="833" spans="1:13" x14ac:dyDescent="0.25">
      <c r="A833" s="1">
        <v>832</v>
      </c>
      <c r="B833" s="1">
        <v>15</v>
      </c>
      <c r="C833" s="28">
        <f t="shared" si="68"/>
        <v>1883</v>
      </c>
      <c r="D833" s="13" t="str">
        <f t="shared" si="64"/>
        <v>832|15|1883</v>
      </c>
      <c r="F833" s="9" t="s">
        <v>6319</v>
      </c>
      <c r="G833" s="9" t="s">
        <v>5414</v>
      </c>
      <c r="H833" s="9">
        <v>832</v>
      </c>
      <c r="J833" t="s">
        <v>1999</v>
      </c>
      <c r="K833" t="str">
        <f t="shared" si="65"/>
        <v>Wells County,H1</v>
      </c>
      <c r="L833" t="str">
        <f t="shared" si="66"/>
        <v>Wells County</v>
      </c>
      <c r="M833" t="str">
        <f t="shared" si="67"/>
        <v>Wells</v>
      </c>
    </row>
    <row r="834" spans="1:13" x14ac:dyDescent="0.25">
      <c r="A834" s="1">
        <v>833</v>
      </c>
      <c r="B834" s="1">
        <v>15</v>
      </c>
      <c r="C834" s="28">
        <f t="shared" si="68"/>
        <v>1897</v>
      </c>
      <c r="D834" s="13" t="str">
        <f t="shared" ref="D834:D897" si="69">A834&amp;"|"&amp;B834&amp;"|"&amp;C834</f>
        <v>833|15|1897</v>
      </c>
      <c r="F834" s="9" t="s">
        <v>6329</v>
      </c>
      <c r="G834" s="9" t="s">
        <v>5415</v>
      </c>
      <c r="H834" s="9">
        <v>833</v>
      </c>
      <c r="J834" t="s">
        <v>2000</v>
      </c>
      <c r="K834" t="str">
        <f t="shared" si="65"/>
        <v>White County,H1</v>
      </c>
      <c r="L834" t="str">
        <f t="shared" si="66"/>
        <v>White County</v>
      </c>
      <c r="M834" t="str">
        <f t="shared" si="67"/>
        <v>White</v>
      </c>
    </row>
    <row r="835" spans="1:13" x14ac:dyDescent="0.25">
      <c r="A835" s="1">
        <v>834</v>
      </c>
      <c r="B835" s="1">
        <v>15</v>
      </c>
      <c r="C835" s="28">
        <f t="shared" si="68"/>
        <v>1901</v>
      </c>
      <c r="D835" s="13" t="str">
        <f t="shared" si="69"/>
        <v>834|15|1901</v>
      </c>
      <c r="F835" s="9" t="s">
        <v>6333</v>
      </c>
      <c r="G835" s="9" t="s">
        <v>5416</v>
      </c>
      <c r="H835" s="9">
        <v>834</v>
      </c>
      <c r="J835" t="s">
        <v>2001</v>
      </c>
      <c r="K835" t="str">
        <f t="shared" ref="K835:K898" si="70">RIGHT(J835,LEN(J835)-10)</f>
        <v>Whitley County,H1</v>
      </c>
      <c r="L835" t="str">
        <f t="shared" ref="L835:L898" si="71">LEFT(K835,LEN(K835)-3)</f>
        <v>Whitley County</v>
      </c>
      <c r="M835" t="str">
        <f t="shared" ref="M835:M898" si="72">SUBSTITUTE(L835," County","")</f>
        <v>Whitley</v>
      </c>
    </row>
    <row r="836" spans="1:13" x14ac:dyDescent="0.25">
      <c r="A836" s="1">
        <v>835</v>
      </c>
      <c r="B836" s="1">
        <v>16</v>
      </c>
      <c r="C836" s="28">
        <f t="shared" si="68"/>
        <v>5</v>
      </c>
      <c r="D836" s="13" t="str">
        <f t="shared" si="69"/>
        <v>835|16|5</v>
      </c>
      <c r="F836" s="9" t="s">
        <v>4680</v>
      </c>
      <c r="G836" s="9" t="s">
        <v>5417</v>
      </c>
      <c r="H836" s="9">
        <v>835</v>
      </c>
      <c r="J836" t="s">
        <v>2002</v>
      </c>
      <c r="K836" t="str">
        <f t="shared" si="70"/>
        <v>Adair County,H1</v>
      </c>
      <c r="L836" t="str">
        <f t="shared" si="71"/>
        <v>Adair County</v>
      </c>
      <c r="M836" t="str">
        <f t="shared" si="72"/>
        <v>Adair</v>
      </c>
    </row>
    <row r="837" spans="1:13" x14ac:dyDescent="0.25">
      <c r="A837" s="1">
        <v>836</v>
      </c>
      <c r="B837" s="1">
        <v>16</v>
      </c>
      <c r="C837" s="28">
        <f t="shared" si="68"/>
        <v>6</v>
      </c>
      <c r="D837" s="13" t="str">
        <f t="shared" si="69"/>
        <v>836|16|6</v>
      </c>
      <c r="F837" s="9" t="s">
        <v>4681</v>
      </c>
      <c r="G837" s="9" t="s">
        <v>5418</v>
      </c>
      <c r="H837" s="9">
        <v>836</v>
      </c>
      <c r="J837" t="s">
        <v>2003</v>
      </c>
      <c r="K837" t="str">
        <f t="shared" si="70"/>
        <v>Adams County,H1</v>
      </c>
      <c r="L837" t="str">
        <f t="shared" si="71"/>
        <v>Adams County</v>
      </c>
      <c r="M837" t="str">
        <f t="shared" si="72"/>
        <v>Adams</v>
      </c>
    </row>
    <row r="838" spans="1:13" x14ac:dyDescent="0.25">
      <c r="A838" s="1">
        <v>837</v>
      </c>
      <c r="B838" s="1">
        <v>16</v>
      </c>
      <c r="C838" s="28">
        <f t="shared" si="68"/>
        <v>29</v>
      </c>
      <c r="D838" s="13" t="str">
        <f t="shared" si="69"/>
        <v>837|16|29</v>
      </c>
      <c r="F838" s="9" t="s">
        <v>4696</v>
      </c>
      <c r="G838" s="9" t="s">
        <v>4630</v>
      </c>
      <c r="H838" s="9">
        <v>837</v>
      </c>
      <c r="J838" t="s">
        <v>2004</v>
      </c>
      <c r="K838" t="str">
        <f t="shared" si="70"/>
        <v>Allamakee County,H1</v>
      </c>
      <c r="L838" t="str">
        <f t="shared" si="71"/>
        <v>Allamakee County</v>
      </c>
      <c r="M838" t="str">
        <f t="shared" si="72"/>
        <v>Allamakee</v>
      </c>
    </row>
    <row r="839" spans="1:13" x14ac:dyDescent="0.25">
      <c r="A839" s="1">
        <v>838</v>
      </c>
      <c r="B839" s="1">
        <v>16</v>
      </c>
      <c r="C839" s="28">
        <f t="shared" si="68"/>
        <v>56</v>
      </c>
      <c r="D839" s="13" t="str">
        <f t="shared" si="69"/>
        <v>838|16|56</v>
      </c>
      <c r="F839" s="9" t="s">
        <v>4720</v>
      </c>
      <c r="G839" s="9" t="s">
        <v>5419</v>
      </c>
      <c r="H839" s="9">
        <v>838</v>
      </c>
      <c r="J839" t="s">
        <v>2005</v>
      </c>
      <c r="K839" t="str">
        <f t="shared" si="70"/>
        <v>Appanoose County,H1</v>
      </c>
      <c r="L839" t="str">
        <f t="shared" si="71"/>
        <v>Appanoose County</v>
      </c>
      <c r="M839" t="str">
        <f t="shared" si="72"/>
        <v>Appanoose</v>
      </c>
    </row>
    <row r="840" spans="1:13" x14ac:dyDescent="0.25">
      <c r="A840" s="1">
        <v>839</v>
      </c>
      <c r="B840" s="1">
        <v>16</v>
      </c>
      <c r="C840" s="28">
        <f t="shared" si="68"/>
        <v>86</v>
      </c>
      <c r="D840" s="13" t="str">
        <f t="shared" si="69"/>
        <v>839|16|86</v>
      </c>
      <c r="F840" s="9" t="s">
        <v>4745</v>
      </c>
      <c r="G840" s="9" t="s">
        <v>5420</v>
      </c>
      <c r="H840" s="9">
        <v>839</v>
      </c>
      <c r="J840" t="s">
        <v>2006</v>
      </c>
      <c r="K840" t="str">
        <f t="shared" si="70"/>
        <v>Audubon County,H1</v>
      </c>
      <c r="L840" t="str">
        <f t="shared" si="71"/>
        <v>Audubon County</v>
      </c>
      <c r="M840" t="str">
        <f t="shared" si="72"/>
        <v>Audubon</v>
      </c>
    </row>
    <row r="841" spans="1:13" x14ac:dyDescent="0.25">
      <c r="A841" s="1">
        <v>840</v>
      </c>
      <c r="B841" s="1">
        <v>16</v>
      </c>
      <c r="C841" s="28">
        <f t="shared" si="68"/>
        <v>151</v>
      </c>
      <c r="D841" s="13" t="str">
        <f t="shared" si="69"/>
        <v>840|16|151</v>
      </c>
      <c r="F841" s="9" t="s">
        <v>4803</v>
      </c>
      <c r="G841" s="9" t="s">
        <v>5421</v>
      </c>
      <c r="H841" s="9">
        <v>840</v>
      </c>
      <c r="J841" t="s">
        <v>2007</v>
      </c>
      <c r="K841" t="str">
        <f t="shared" si="70"/>
        <v>Benton County,H1</v>
      </c>
      <c r="L841" t="str">
        <f t="shared" si="71"/>
        <v>Benton County</v>
      </c>
      <c r="M841" t="str">
        <f t="shared" si="72"/>
        <v>Benton</v>
      </c>
    </row>
    <row r="842" spans="1:13" x14ac:dyDescent="0.25">
      <c r="A842" s="1">
        <v>841</v>
      </c>
      <c r="B842" s="1">
        <v>16</v>
      </c>
      <c r="C842" s="28">
        <f t="shared" si="68"/>
        <v>168</v>
      </c>
      <c r="D842" s="13" t="str">
        <f t="shared" si="69"/>
        <v>841|16|168</v>
      </c>
      <c r="F842" s="9" t="s">
        <v>4818</v>
      </c>
      <c r="G842" s="9" t="s">
        <v>5422</v>
      </c>
      <c r="H842" s="9">
        <v>841</v>
      </c>
      <c r="J842" t="s">
        <v>2008</v>
      </c>
      <c r="K842" t="str">
        <f t="shared" si="70"/>
        <v>Black Hawk County,H1</v>
      </c>
      <c r="L842" t="str">
        <f t="shared" si="71"/>
        <v>Black Hawk County</v>
      </c>
      <c r="M842" t="str">
        <f t="shared" si="72"/>
        <v>Black Hawk</v>
      </c>
    </row>
    <row r="843" spans="1:13" x14ac:dyDescent="0.25">
      <c r="A843" s="1">
        <v>842</v>
      </c>
      <c r="B843" s="1">
        <v>16</v>
      </c>
      <c r="C843" s="28">
        <f t="shared" si="68"/>
        <v>186</v>
      </c>
      <c r="D843" s="13" t="str">
        <f t="shared" si="69"/>
        <v>842|16|186</v>
      </c>
      <c r="F843" s="9" t="s">
        <v>4836</v>
      </c>
      <c r="G843" s="9" t="s">
        <v>5423</v>
      </c>
      <c r="H843" s="9">
        <v>842</v>
      </c>
      <c r="J843" t="s">
        <v>2009</v>
      </c>
      <c r="K843" t="str">
        <f t="shared" si="70"/>
        <v>Boone County,H1</v>
      </c>
      <c r="L843" t="str">
        <f t="shared" si="71"/>
        <v>Boone County</v>
      </c>
      <c r="M843" t="str">
        <f t="shared" si="72"/>
        <v>Boone</v>
      </c>
    </row>
    <row r="844" spans="1:13" x14ac:dyDescent="0.25">
      <c r="A844" s="1">
        <v>843</v>
      </c>
      <c r="B844" s="1">
        <v>16</v>
      </c>
      <c r="C844" s="28">
        <f t="shared" si="68"/>
        <v>211</v>
      </c>
      <c r="D844" s="13" t="str">
        <f t="shared" si="69"/>
        <v>843|16|211</v>
      </c>
      <c r="F844" s="9" t="s">
        <v>4860</v>
      </c>
      <c r="G844" s="9" t="s">
        <v>5424</v>
      </c>
      <c r="H844" s="9">
        <v>843</v>
      </c>
      <c r="J844" t="s">
        <v>2010</v>
      </c>
      <c r="K844" t="str">
        <f t="shared" si="70"/>
        <v>Bremer County,H1</v>
      </c>
      <c r="L844" t="str">
        <f t="shared" si="71"/>
        <v>Bremer County</v>
      </c>
      <c r="M844" t="str">
        <f t="shared" si="72"/>
        <v>Bremer</v>
      </c>
    </row>
    <row r="845" spans="1:13" x14ac:dyDescent="0.25">
      <c r="A845" s="1">
        <v>844</v>
      </c>
      <c r="B845" s="1">
        <v>16</v>
      </c>
      <c r="C845" s="28">
        <f t="shared" si="68"/>
        <v>230</v>
      </c>
      <c r="D845" s="13" t="str">
        <f t="shared" si="69"/>
        <v>844|16|230</v>
      </c>
      <c r="F845" s="9" t="s">
        <v>4877</v>
      </c>
      <c r="G845" s="9" t="s">
        <v>5425</v>
      </c>
      <c r="H845" s="9">
        <v>844</v>
      </c>
      <c r="J845" t="s">
        <v>2011</v>
      </c>
      <c r="K845" t="str">
        <f t="shared" si="70"/>
        <v>Buchanan County,H1</v>
      </c>
      <c r="L845" t="str">
        <f t="shared" si="71"/>
        <v>Buchanan County</v>
      </c>
      <c r="M845" t="str">
        <f t="shared" si="72"/>
        <v>Buchanan</v>
      </c>
    </row>
    <row r="846" spans="1:13" x14ac:dyDescent="0.25">
      <c r="A846" s="1">
        <v>845</v>
      </c>
      <c r="B846" s="1">
        <v>16</v>
      </c>
      <c r="C846" s="28">
        <f t="shared" si="68"/>
        <v>234</v>
      </c>
      <c r="D846" s="13" t="str">
        <f t="shared" si="69"/>
        <v>845|16|234</v>
      </c>
      <c r="F846" s="9" t="s">
        <v>4880</v>
      </c>
      <c r="G846" s="9" t="s">
        <v>5426</v>
      </c>
      <c r="H846" s="9">
        <v>845</v>
      </c>
      <c r="J846" t="s">
        <v>2012</v>
      </c>
      <c r="K846" t="str">
        <f t="shared" si="70"/>
        <v>Buena Vista County,H1</v>
      </c>
      <c r="L846" t="str">
        <f t="shared" si="71"/>
        <v>Buena Vista County</v>
      </c>
      <c r="M846" t="str">
        <f t="shared" si="72"/>
        <v>Buena Vista</v>
      </c>
    </row>
    <row r="847" spans="1:13" x14ac:dyDescent="0.25">
      <c r="A847" s="1">
        <v>846</v>
      </c>
      <c r="B847" s="1">
        <v>16</v>
      </c>
      <c r="C847" s="28">
        <f t="shared" si="68"/>
        <v>248</v>
      </c>
      <c r="D847" s="13" t="str">
        <f t="shared" si="69"/>
        <v>846|16|248</v>
      </c>
      <c r="F847" s="9" t="s">
        <v>4894</v>
      </c>
      <c r="G847" s="9" t="s">
        <v>5427</v>
      </c>
      <c r="H847" s="9">
        <v>846</v>
      </c>
      <c r="J847" t="s">
        <v>2013</v>
      </c>
      <c r="K847" t="str">
        <f t="shared" si="70"/>
        <v>Butler County,H1</v>
      </c>
      <c r="L847" t="str">
        <f t="shared" si="71"/>
        <v>Butler County</v>
      </c>
      <c r="M847" t="str">
        <f t="shared" si="72"/>
        <v>Butler</v>
      </c>
    </row>
    <row r="848" spans="1:13" x14ac:dyDescent="0.25">
      <c r="A848" s="1">
        <v>847</v>
      </c>
      <c r="B848" s="1">
        <v>16</v>
      </c>
      <c r="C848" s="28">
        <f t="shared" si="68"/>
        <v>263</v>
      </c>
      <c r="D848" s="13" t="str">
        <f t="shared" si="69"/>
        <v>847|16|263</v>
      </c>
      <c r="F848" s="9" t="s">
        <v>4904</v>
      </c>
      <c r="G848" s="9" t="s">
        <v>4501</v>
      </c>
      <c r="H848" s="9">
        <v>847</v>
      </c>
      <c r="J848" t="s">
        <v>2014</v>
      </c>
      <c r="K848" t="str">
        <f t="shared" si="70"/>
        <v>Calhoun County,H1</v>
      </c>
      <c r="L848" t="str">
        <f t="shared" si="71"/>
        <v>Calhoun County</v>
      </c>
      <c r="M848" t="str">
        <f t="shared" si="72"/>
        <v>Calhoun</v>
      </c>
    </row>
    <row r="849" spans="1:13" x14ac:dyDescent="0.25">
      <c r="A849" s="1">
        <v>848</v>
      </c>
      <c r="B849" s="1">
        <v>16</v>
      </c>
      <c r="C849" s="28">
        <f t="shared" si="68"/>
        <v>290</v>
      </c>
      <c r="D849" s="13" t="str">
        <f t="shared" si="69"/>
        <v>848|16|290</v>
      </c>
      <c r="F849" s="9" t="s">
        <v>4927</v>
      </c>
      <c r="G849" s="9" t="s">
        <v>4502</v>
      </c>
      <c r="H849" s="9">
        <v>848</v>
      </c>
      <c r="J849" t="s">
        <v>2015</v>
      </c>
      <c r="K849" t="str">
        <f t="shared" si="70"/>
        <v>Carroll County,H1</v>
      </c>
      <c r="L849" t="str">
        <f t="shared" si="71"/>
        <v>Carroll County</v>
      </c>
      <c r="M849" t="str">
        <f t="shared" si="72"/>
        <v>Carroll</v>
      </c>
    </row>
    <row r="850" spans="1:13" x14ac:dyDescent="0.25">
      <c r="A850" s="1">
        <v>849</v>
      </c>
      <c r="B850" s="1">
        <v>16</v>
      </c>
      <c r="C850" s="28">
        <f t="shared" si="68"/>
        <v>298</v>
      </c>
      <c r="D850" s="13" t="str">
        <f t="shared" si="69"/>
        <v>849|16|298</v>
      </c>
      <c r="F850" s="9" t="s">
        <v>4934</v>
      </c>
      <c r="G850" s="9" t="s">
        <v>5428</v>
      </c>
      <c r="H850" s="9">
        <v>849</v>
      </c>
      <c r="J850" t="s">
        <v>2016</v>
      </c>
      <c r="K850" t="str">
        <f t="shared" si="70"/>
        <v>Cass County,H1</v>
      </c>
      <c r="L850" t="str">
        <f t="shared" si="71"/>
        <v>Cass County</v>
      </c>
      <c r="M850" t="str">
        <f t="shared" si="72"/>
        <v>Cass</v>
      </c>
    </row>
    <row r="851" spans="1:13" x14ac:dyDescent="0.25">
      <c r="A851" s="1">
        <v>850</v>
      </c>
      <c r="B851" s="1">
        <v>16</v>
      </c>
      <c r="C851" s="28">
        <f t="shared" si="68"/>
        <v>312</v>
      </c>
      <c r="D851" s="13" t="str">
        <f t="shared" si="69"/>
        <v>850|16|312</v>
      </c>
      <c r="F851" s="9" t="s">
        <v>4945</v>
      </c>
      <c r="G851" s="9" t="s">
        <v>540</v>
      </c>
      <c r="H851" s="9">
        <v>850</v>
      </c>
      <c r="J851" t="s">
        <v>2017</v>
      </c>
      <c r="K851" t="str">
        <f t="shared" si="70"/>
        <v>Cedar County,H1</v>
      </c>
      <c r="L851" t="str">
        <f t="shared" si="71"/>
        <v>Cedar County</v>
      </c>
      <c r="M851" t="str">
        <f t="shared" si="72"/>
        <v>Cedar</v>
      </c>
    </row>
    <row r="852" spans="1:13" x14ac:dyDescent="0.25">
      <c r="A852" s="1">
        <v>851</v>
      </c>
      <c r="B852" s="1">
        <v>16</v>
      </c>
      <c r="C852" s="28">
        <f t="shared" si="68"/>
        <v>315</v>
      </c>
      <c r="D852" s="13" t="str">
        <f t="shared" si="69"/>
        <v>851|16|315</v>
      </c>
      <c r="F852" s="9" t="s">
        <v>4947</v>
      </c>
      <c r="G852" s="9" t="s">
        <v>5429</v>
      </c>
      <c r="H852" s="9">
        <v>851</v>
      </c>
      <c r="J852" t="s">
        <v>2018</v>
      </c>
      <c r="K852" t="str">
        <f t="shared" si="70"/>
        <v>Cerro Gordo County,H1</v>
      </c>
      <c r="L852" t="str">
        <f t="shared" si="71"/>
        <v>Cerro Gordo County</v>
      </c>
      <c r="M852" t="str">
        <f t="shared" si="72"/>
        <v>Cerro Gordo</v>
      </c>
    </row>
    <row r="853" spans="1:13" x14ac:dyDescent="0.25">
      <c r="A853" s="1">
        <v>852</v>
      </c>
      <c r="B853" s="1">
        <v>16</v>
      </c>
      <c r="C853" s="28">
        <f t="shared" si="68"/>
        <v>339</v>
      </c>
      <c r="D853" s="13" t="str">
        <f t="shared" si="69"/>
        <v>852|16|339</v>
      </c>
      <c r="F853" s="9" t="s">
        <v>4970</v>
      </c>
      <c r="G853" s="9" t="s">
        <v>5430</v>
      </c>
      <c r="H853" s="9">
        <v>852</v>
      </c>
      <c r="J853" t="s">
        <v>2019</v>
      </c>
      <c r="K853" t="str">
        <f t="shared" si="70"/>
        <v>Cherokee County,H1</v>
      </c>
      <c r="L853" t="str">
        <f t="shared" si="71"/>
        <v>Cherokee County</v>
      </c>
      <c r="M853" t="str">
        <f t="shared" si="72"/>
        <v>Cherokee</v>
      </c>
    </row>
    <row r="854" spans="1:13" x14ac:dyDescent="0.25">
      <c r="A854" s="1">
        <v>853</v>
      </c>
      <c r="B854" s="1">
        <v>16</v>
      </c>
      <c r="C854" s="28">
        <f t="shared" si="68"/>
        <v>346</v>
      </c>
      <c r="D854" s="13" t="str">
        <f t="shared" si="69"/>
        <v>853|16|346</v>
      </c>
      <c r="F854" s="9" t="s">
        <v>4976</v>
      </c>
      <c r="G854" s="9" t="s">
        <v>5431</v>
      </c>
      <c r="H854" s="9">
        <v>853</v>
      </c>
      <c r="J854" t="s">
        <v>2020</v>
      </c>
      <c r="K854" t="str">
        <f t="shared" si="70"/>
        <v>Chickasaw County,H1</v>
      </c>
      <c r="L854" t="str">
        <f t="shared" si="71"/>
        <v>Chickasaw County</v>
      </c>
      <c r="M854" t="str">
        <f t="shared" si="72"/>
        <v>Chickasaw</v>
      </c>
    </row>
    <row r="855" spans="1:13" x14ac:dyDescent="0.25">
      <c r="A855" s="1">
        <v>854</v>
      </c>
      <c r="B855" s="1">
        <v>16</v>
      </c>
      <c r="C855" s="28">
        <f t="shared" si="68"/>
        <v>371</v>
      </c>
      <c r="D855" s="13" t="str">
        <f t="shared" si="69"/>
        <v>854|16|371</v>
      </c>
      <c r="F855" s="9" t="s">
        <v>4998</v>
      </c>
      <c r="G855" s="9" t="s">
        <v>542</v>
      </c>
      <c r="H855" s="9">
        <v>854</v>
      </c>
      <c r="J855" t="s">
        <v>2021</v>
      </c>
      <c r="K855" t="str">
        <f t="shared" si="70"/>
        <v>Clarke County,H1</v>
      </c>
      <c r="L855" t="str">
        <f t="shared" si="71"/>
        <v>Clarke County</v>
      </c>
      <c r="M855" t="str">
        <f t="shared" si="72"/>
        <v>Clarke</v>
      </c>
    </row>
    <row r="856" spans="1:13" x14ac:dyDescent="0.25">
      <c r="A856" s="1">
        <v>855</v>
      </c>
      <c r="B856" s="1">
        <v>16</v>
      </c>
      <c r="C856" s="28">
        <f t="shared" si="68"/>
        <v>373</v>
      </c>
      <c r="D856" s="13" t="str">
        <f t="shared" si="69"/>
        <v>855|16|373</v>
      </c>
      <c r="F856" s="9" t="s">
        <v>5000</v>
      </c>
      <c r="G856" s="9" t="s">
        <v>5432</v>
      </c>
      <c r="H856" s="9">
        <v>855</v>
      </c>
      <c r="J856" t="s">
        <v>2022</v>
      </c>
      <c r="K856" t="str">
        <f t="shared" si="70"/>
        <v>Clay County,H1</v>
      </c>
      <c r="L856" t="str">
        <f t="shared" si="71"/>
        <v>Clay County</v>
      </c>
      <c r="M856" t="str">
        <f t="shared" si="72"/>
        <v>Clay</v>
      </c>
    </row>
    <row r="857" spans="1:13" x14ac:dyDescent="0.25">
      <c r="A857" s="1">
        <v>856</v>
      </c>
      <c r="B857" s="1">
        <v>16</v>
      </c>
      <c r="C857" s="28">
        <f t="shared" si="68"/>
        <v>374</v>
      </c>
      <c r="D857" s="13" t="str">
        <f t="shared" si="69"/>
        <v>856|16|374</v>
      </c>
      <c r="F857" s="9" t="s">
        <v>5001</v>
      </c>
      <c r="G857" s="9" t="s">
        <v>5433</v>
      </c>
      <c r="H857" s="9">
        <v>856</v>
      </c>
      <c r="J857" t="s">
        <v>2023</v>
      </c>
      <c r="K857" t="str">
        <f t="shared" si="70"/>
        <v>Clayton County,H1</v>
      </c>
      <c r="L857" t="str">
        <f t="shared" si="71"/>
        <v>Clayton County</v>
      </c>
      <c r="M857" t="str">
        <f t="shared" si="72"/>
        <v>Clayton</v>
      </c>
    </row>
    <row r="858" spans="1:13" x14ac:dyDescent="0.25">
      <c r="A858" s="1">
        <v>857</v>
      </c>
      <c r="B858" s="1">
        <v>16</v>
      </c>
      <c r="C858" s="28">
        <f t="shared" si="68"/>
        <v>382</v>
      </c>
      <c r="D858" s="13" t="str">
        <f t="shared" si="69"/>
        <v>857|16|382</v>
      </c>
      <c r="F858" s="9" t="s">
        <v>5009</v>
      </c>
      <c r="G858" s="9" t="s">
        <v>5434</v>
      </c>
      <c r="H858" s="9">
        <v>857</v>
      </c>
      <c r="J858" t="s">
        <v>2024</v>
      </c>
      <c r="K858" t="str">
        <f t="shared" si="70"/>
        <v>Clinton County,H1</v>
      </c>
      <c r="L858" t="str">
        <f t="shared" si="71"/>
        <v>Clinton County</v>
      </c>
      <c r="M858" t="str">
        <f t="shared" si="72"/>
        <v>Clinton</v>
      </c>
    </row>
    <row r="859" spans="1:13" x14ac:dyDescent="0.25">
      <c r="A859" s="1">
        <v>858</v>
      </c>
      <c r="B859" s="1">
        <v>16</v>
      </c>
      <c r="C859" s="28">
        <f t="shared" si="68"/>
        <v>446</v>
      </c>
      <c r="D859" s="13" t="str">
        <f t="shared" si="69"/>
        <v>858|16|446</v>
      </c>
      <c r="F859" s="9" t="s">
        <v>5066</v>
      </c>
      <c r="G859" s="9" t="s">
        <v>5435</v>
      </c>
      <c r="H859" s="9">
        <v>858</v>
      </c>
      <c r="J859" t="s">
        <v>2025</v>
      </c>
      <c r="K859" t="str">
        <f t="shared" si="70"/>
        <v>Crawford County,H1</v>
      </c>
      <c r="L859" t="str">
        <f t="shared" si="71"/>
        <v>Crawford County</v>
      </c>
      <c r="M859" t="str">
        <f t="shared" si="72"/>
        <v>Crawford</v>
      </c>
    </row>
    <row r="860" spans="1:13" x14ac:dyDescent="0.25">
      <c r="A860" s="1">
        <v>859</v>
      </c>
      <c r="B860" s="1">
        <v>16</v>
      </c>
      <c r="C860" s="28">
        <f t="shared" si="68"/>
        <v>472</v>
      </c>
      <c r="D860" s="13" t="str">
        <f t="shared" si="69"/>
        <v>859|16|472</v>
      </c>
      <c r="F860" s="9" t="s">
        <v>5091</v>
      </c>
      <c r="G860" s="9" t="s">
        <v>543</v>
      </c>
      <c r="H860" s="9">
        <v>859</v>
      </c>
      <c r="J860" t="s">
        <v>2026</v>
      </c>
      <c r="K860" t="str">
        <f t="shared" si="70"/>
        <v>Dallas County,H1</v>
      </c>
      <c r="L860" t="str">
        <f t="shared" si="71"/>
        <v>Dallas County</v>
      </c>
      <c r="M860" t="str">
        <f t="shared" si="72"/>
        <v>Dallas</v>
      </c>
    </row>
    <row r="861" spans="1:13" x14ac:dyDescent="0.25">
      <c r="A861" s="1">
        <v>860</v>
      </c>
      <c r="B861" s="1">
        <v>16</v>
      </c>
      <c r="C861" s="28">
        <f t="shared" si="68"/>
        <v>483</v>
      </c>
      <c r="D861" s="13" t="str">
        <f t="shared" si="69"/>
        <v>860|16|483</v>
      </c>
      <c r="F861" s="9" t="s">
        <v>5101</v>
      </c>
      <c r="G861" s="9" t="s">
        <v>5436</v>
      </c>
      <c r="H861" s="9">
        <v>860</v>
      </c>
      <c r="J861" t="s">
        <v>2027</v>
      </c>
      <c r="K861" t="str">
        <f t="shared" si="70"/>
        <v>Davis County,H1</v>
      </c>
      <c r="L861" t="str">
        <f t="shared" si="71"/>
        <v>Davis County</v>
      </c>
      <c r="M861" t="str">
        <f t="shared" si="72"/>
        <v>Davis</v>
      </c>
    </row>
    <row r="862" spans="1:13" x14ac:dyDescent="0.25">
      <c r="A862" s="1">
        <v>861</v>
      </c>
      <c r="B862" s="1">
        <v>16</v>
      </c>
      <c r="C862" s="28">
        <f t="shared" si="68"/>
        <v>493</v>
      </c>
      <c r="D862" s="13" t="str">
        <f t="shared" si="69"/>
        <v>861|16|493</v>
      </c>
      <c r="F862" s="9" t="s">
        <v>5110</v>
      </c>
      <c r="G862" s="9" t="s">
        <v>5437</v>
      </c>
      <c r="H862" s="9">
        <v>861</v>
      </c>
      <c r="J862" t="s">
        <v>2028</v>
      </c>
      <c r="K862" t="str">
        <f t="shared" si="70"/>
        <v>Decatur County,H1</v>
      </c>
      <c r="L862" t="str">
        <f t="shared" si="71"/>
        <v>Decatur County</v>
      </c>
      <c r="M862" t="str">
        <f t="shared" si="72"/>
        <v>Decatur</v>
      </c>
    </row>
    <row r="863" spans="1:13" x14ac:dyDescent="0.25">
      <c r="A863" s="1">
        <v>862</v>
      </c>
      <c r="B863" s="1">
        <v>16</v>
      </c>
      <c r="C863" s="28">
        <f t="shared" si="68"/>
        <v>498</v>
      </c>
      <c r="D863" s="13" t="str">
        <f t="shared" si="69"/>
        <v>862|16|498</v>
      </c>
      <c r="F863" s="9" t="s">
        <v>532</v>
      </c>
      <c r="G863" s="9" t="s">
        <v>5438</v>
      </c>
      <c r="H863" s="9">
        <v>862</v>
      </c>
      <c r="J863" t="s">
        <v>2029</v>
      </c>
      <c r="K863" t="str">
        <f t="shared" si="70"/>
        <v>Delaware County,H1</v>
      </c>
      <c r="L863" t="str">
        <f t="shared" si="71"/>
        <v>Delaware County</v>
      </c>
      <c r="M863" t="str">
        <f t="shared" si="72"/>
        <v>Delaware</v>
      </c>
    </row>
    <row r="864" spans="1:13" x14ac:dyDescent="0.25">
      <c r="A864" s="1">
        <v>863</v>
      </c>
      <c r="B864" s="1">
        <v>16</v>
      </c>
      <c r="C864" s="28">
        <f t="shared" si="68"/>
        <v>504</v>
      </c>
      <c r="D864" s="13" t="str">
        <f t="shared" si="69"/>
        <v>863|16|504</v>
      </c>
      <c r="F864" s="9" t="s">
        <v>5119</v>
      </c>
      <c r="G864" s="9" t="s">
        <v>5439</v>
      </c>
      <c r="H864" s="9">
        <v>863</v>
      </c>
      <c r="J864" t="s">
        <v>2030</v>
      </c>
      <c r="K864" t="str">
        <f t="shared" si="70"/>
        <v>Des Moines County,H1</v>
      </c>
      <c r="L864" t="str">
        <f t="shared" si="71"/>
        <v>Des Moines County</v>
      </c>
      <c r="M864" t="str">
        <f t="shared" si="72"/>
        <v>Des Moines</v>
      </c>
    </row>
    <row r="865" spans="1:13" x14ac:dyDescent="0.25">
      <c r="A865" s="1">
        <v>864</v>
      </c>
      <c r="B865" s="1">
        <v>16</v>
      </c>
      <c r="C865" s="28">
        <f t="shared" si="68"/>
        <v>514</v>
      </c>
      <c r="D865" s="13" t="str">
        <f t="shared" si="69"/>
        <v>864|16|514</v>
      </c>
      <c r="F865" s="9" t="s">
        <v>5129</v>
      </c>
      <c r="G865" s="9" t="s">
        <v>5440</v>
      </c>
      <c r="H865" s="9">
        <v>864</v>
      </c>
      <c r="J865" t="s">
        <v>2031</v>
      </c>
      <c r="K865" t="str">
        <f t="shared" si="70"/>
        <v>Dickinson County,H1</v>
      </c>
      <c r="L865" t="str">
        <f t="shared" si="71"/>
        <v>Dickinson County</v>
      </c>
      <c r="M865" t="str">
        <f t="shared" si="72"/>
        <v>Dickinson</v>
      </c>
    </row>
    <row r="866" spans="1:13" x14ac:dyDescent="0.25">
      <c r="A866" s="1">
        <v>865</v>
      </c>
      <c r="B866" s="1">
        <v>16</v>
      </c>
      <c r="C866" s="28">
        <f t="shared" si="68"/>
        <v>538</v>
      </c>
      <c r="D866" s="13" t="str">
        <f t="shared" si="69"/>
        <v>865|16|538</v>
      </c>
      <c r="F866" s="9" t="s">
        <v>5150</v>
      </c>
      <c r="G866" s="9" t="s">
        <v>4631</v>
      </c>
      <c r="H866" s="9">
        <v>865</v>
      </c>
      <c r="J866" t="s">
        <v>2032</v>
      </c>
      <c r="K866" t="str">
        <f t="shared" si="70"/>
        <v>Dubuque County,H1</v>
      </c>
      <c r="L866" t="str">
        <f t="shared" si="71"/>
        <v>Dubuque County</v>
      </c>
      <c r="M866" t="str">
        <f t="shared" si="72"/>
        <v>Dubuque</v>
      </c>
    </row>
    <row r="867" spans="1:13" x14ac:dyDescent="0.25">
      <c r="A867" s="1">
        <v>866</v>
      </c>
      <c r="B867" s="1">
        <v>16</v>
      </c>
      <c r="C867" s="28">
        <f t="shared" si="68"/>
        <v>581</v>
      </c>
      <c r="D867" s="13" t="str">
        <f t="shared" si="69"/>
        <v>866|16|581</v>
      </c>
      <c r="F867" s="9" t="s">
        <v>5189</v>
      </c>
      <c r="G867" s="9" t="s">
        <v>5441</v>
      </c>
      <c r="H867" s="9">
        <v>866</v>
      </c>
      <c r="J867" t="s">
        <v>2033</v>
      </c>
      <c r="K867" t="str">
        <f t="shared" si="70"/>
        <v>Emmet County,H1</v>
      </c>
      <c r="L867" t="str">
        <f t="shared" si="71"/>
        <v>Emmet County</v>
      </c>
      <c r="M867" t="str">
        <f t="shared" si="72"/>
        <v>Emmet</v>
      </c>
    </row>
    <row r="868" spans="1:13" x14ac:dyDescent="0.25">
      <c r="A868" s="1">
        <v>867</v>
      </c>
      <c r="B868" s="1">
        <v>16</v>
      </c>
      <c r="C868" s="28">
        <f t="shared" si="68"/>
        <v>608</v>
      </c>
      <c r="D868" s="13" t="str">
        <f t="shared" si="69"/>
        <v>867|16|608</v>
      </c>
      <c r="F868" s="9" t="s">
        <v>5210</v>
      </c>
      <c r="G868" s="9" t="s">
        <v>5442</v>
      </c>
      <c r="H868" s="9">
        <v>867</v>
      </c>
      <c r="J868" t="s">
        <v>2034</v>
      </c>
      <c r="K868" t="str">
        <f t="shared" si="70"/>
        <v>Fayette County,H1</v>
      </c>
      <c r="L868" t="str">
        <f t="shared" si="71"/>
        <v>Fayette County</v>
      </c>
      <c r="M868" t="str">
        <f t="shared" si="72"/>
        <v>Fayette</v>
      </c>
    </row>
    <row r="869" spans="1:13" x14ac:dyDescent="0.25">
      <c r="A869" s="1">
        <v>868</v>
      </c>
      <c r="B869" s="1">
        <v>16</v>
      </c>
      <c r="C869" s="28">
        <f t="shared" si="68"/>
        <v>620</v>
      </c>
      <c r="D869" s="13" t="str">
        <f t="shared" si="69"/>
        <v>868|16|620</v>
      </c>
      <c r="F869" s="9" t="s">
        <v>5221</v>
      </c>
      <c r="G869" s="9" t="s">
        <v>5443</v>
      </c>
      <c r="H869" s="9">
        <v>868</v>
      </c>
      <c r="J869" t="s">
        <v>2035</v>
      </c>
      <c r="K869" t="str">
        <f t="shared" si="70"/>
        <v>Floyd County,H1</v>
      </c>
      <c r="L869" t="str">
        <f t="shared" si="71"/>
        <v>Floyd County</v>
      </c>
      <c r="M869" t="str">
        <f t="shared" si="72"/>
        <v>Floyd</v>
      </c>
    </row>
    <row r="870" spans="1:13" x14ac:dyDescent="0.25">
      <c r="A870" s="1">
        <v>869</v>
      </c>
      <c r="B870" s="1">
        <v>16</v>
      </c>
      <c r="C870" s="28">
        <f t="shared" si="68"/>
        <v>632</v>
      </c>
      <c r="D870" s="13" t="str">
        <f t="shared" si="69"/>
        <v>869|16|632</v>
      </c>
      <c r="F870" s="9" t="s">
        <v>5232</v>
      </c>
      <c r="G870" s="9" t="s">
        <v>5444</v>
      </c>
      <c r="H870" s="9">
        <v>869</v>
      </c>
      <c r="J870" t="s">
        <v>2036</v>
      </c>
      <c r="K870" t="str">
        <f t="shared" si="70"/>
        <v>Franklin County,H1</v>
      </c>
      <c r="L870" t="str">
        <f t="shared" si="71"/>
        <v>Franklin County</v>
      </c>
      <c r="M870" t="str">
        <f t="shared" si="72"/>
        <v>Franklin</v>
      </c>
    </row>
    <row r="871" spans="1:13" x14ac:dyDescent="0.25">
      <c r="A871" s="1">
        <v>870</v>
      </c>
      <c r="B871" s="1">
        <v>16</v>
      </c>
      <c r="C871" s="28">
        <f t="shared" si="68"/>
        <v>638</v>
      </c>
      <c r="D871" s="13" t="str">
        <f t="shared" si="69"/>
        <v>870|16|638</v>
      </c>
      <c r="F871" s="9" t="s">
        <v>5236</v>
      </c>
      <c r="G871" s="9" t="s">
        <v>5445</v>
      </c>
      <c r="H871" s="9">
        <v>870</v>
      </c>
      <c r="J871" t="s">
        <v>2037</v>
      </c>
      <c r="K871" t="str">
        <f t="shared" si="70"/>
        <v>Fremont County,H1</v>
      </c>
      <c r="L871" t="str">
        <f t="shared" si="71"/>
        <v>Fremont County</v>
      </c>
      <c r="M871" t="str">
        <f t="shared" si="72"/>
        <v>Fremont</v>
      </c>
    </row>
    <row r="872" spans="1:13" x14ac:dyDescent="0.25">
      <c r="A872" s="1">
        <v>871</v>
      </c>
      <c r="B872" s="1">
        <v>16</v>
      </c>
      <c r="C872" s="28">
        <f t="shared" si="68"/>
        <v>717</v>
      </c>
      <c r="D872" s="13" t="str">
        <f t="shared" si="69"/>
        <v>871|16|717</v>
      </c>
      <c r="F872" s="9" t="s">
        <v>5313</v>
      </c>
      <c r="G872" s="9" t="s">
        <v>5446</v>
      </c>
      <c r="H872" s="9">
        <v>871</v>
      </c>
      <c r="J872" t="s">
        <v>2038</v>
      </c>
      <c r="K872" t="str">
        <f t="shared" si="70"/>
        <v>Greene County,H1</v>
      </c>
      <c r="L872" t="str">
        <f t="shared" si="71"/>
        <v>Greene County</v>
      </c>
      <c r="M872" t="str">
        <f t="shared" si="72"/>
        <v>Greene</v>
      </c>
    </row>
    <row r="873" spans="1:13" x14ac:dyDescent="0.25">
      <c r="A873" s="1">
        <v>872</v>
      </c>
      <c r="B873" s="1">
        <v>16</v>
      </c>
      <c r="C873" s="28">
        <f t="shared" si="68"/>
        <v>729</v>
      </c>
      <c r="D873" s="13" t="str">
        <f t="shared" si="69"/>
        <v>872|16|729</v>
      </c>
      <c r="F873" s="9" t="s">
        <v>5325</v>
      </c>
      <c r="G873" s="9" t="s">
        <v>5447</v>
      </c>
      <c r="H873" s="9">
        <v>872</v>
      </c>
      <c r="J873" t="s">
        <v>2039</v>
      </c>
      <c r="K873" t="str">
        <f t="shared" si="70"/>
        <v>Grundy County,H1</v>
      </c>
      <c r="L873" t="str">
        <f t="shared" si="71"/>
        <v>Grundy County</v>
      </c>
      <c r="M873" t="str">
        <f t="shared" si="72"/>
        <v>Grundy</v>
      </c>
    </row>
    <row r="874" spans="1:13" x14ac:dyDescent="0.25">
      <c r="A874" s="1">
        <v>873</v>
      </c>
      <c r="B874" s="1">
        <v>16</v>
      </c>
      <c r="C874" s="28">
        <f t="shared" si="68"/>
        <v>741</v>
      </c>
      <c r="D874" s="13" t="str">
        <f t="shared" si="69"/>
        <v>873|16|741</v>
      </c>
      <c r="F874" s="9" t="s">
        <v>5331</v>
      </c>
      <c r="G874" s="9" t="s">
        <v>5448</v>
      </c>
      <c r="H874" s="9">
        <v>873</v>
      </c>
      <c r="J874" t="s">
        <v>2040</v>
      </c>
      <c r="K874" t="str">
        <f t="shared" si="70"/>
        <v>Guthrie County,H1</v>
      </c>
      <c r="L874" t="str">
        <f t="shared" si="71"/>
        <v>Guthrie County</v>
      </c>
      <c r="M874" t="str">
        <f t="shared" si="72"/>
        <v>Guthrie</v>
      </c>
    </row>
    <row r="875" spans="1:13" x14ac:dyDescent="0.25">
      <c r="A875" s="1">
        <v>874</v>
      </c>
      <c r="B875" s="1">
        <v>16</v>
      </c>
      <c r="C875" s="28">
        <f t="shared" si="68"/>
        <v>750</v>
      </c>
      <c r="D875" s="13" t="str">
        <f t="shared" si="69"/>
        <v>874|16|750</v>
      </c>
      <c r="F875" s="9" t="s">
        <v>5339</v>
      </c>
      <c r="G875" s="9" t="s">
        <v>5449</v>
      </c>
      <c r="H875" s="9">
        <v>874</v>
      </c>
      <c r="J875" t="s">
        <v>2041</v>
      </c>
      <c r="K875" t="str">
        <f t="shared" si="70"/>
        <v>Hamilton County,H1</v>
      </c>
      <c r="L875" t="str">
        <f t="shared" si="71"/>
        <v>Hamilton County</v>
      </c>
      <c r="M875" t="str">
        <f t="shared" si="72"/>
        <v>Hamilton</v>
      </c>
    </row>
    <row r="876" spans="1:13" x14ac:dyDescent="0.25">
      <c r="A876" s="1">
        <v>875</v>
      </c>
      <c r="B876" s="1">
        <v>16</v>
      </c>
      <c r="C876" s="28">
        <f t="shared" si="68"/>
        <v>756</v>
      </c>
      <c r="D876" s="13" t="str">
        <f t="shared" si="69"/>
        <v>875|16|756</v>
      </c>
      <c r="F876" s="9" t="s">
        <v>5344</v>
      </c>
      <c r="G876" s="9" t="s">
        <v>5450</v>
      </c>
      <c r="H876" s="9">
        <v>875</v>
      </c>
      <c r="J876" t="s">
        <v>2042</v>
      </c>
      <c r="K876" t="str">
        <f t="shared" si="70"/>
        <v>Hancock County,H1</v>
      </c>
      <c r="L876" t="str">
        <f t="shared" si="71"/>
        <v>Hancock County</v>
      </c>
      <c r="M876" t="str">
        <f t="shared" si="72"/>
        <v>Hancock</v>
      </c>
    </row>
    <row r="877" spans="1:13" x14ac:dyDescent="0.25">
      <c r="A877" s="1">
        <v>876</v>
      </c>
      <c r="B877" s="1">
        <v>16</v>
      </c>
      <c r="C877" s="28">
        <f t="shared" si="68"/>
        <v>764</v>
      </c>
      <c r="D877" s="13" t="str">
        <f t="shared" si="69"/>
        <v>876|16|764</v>
      </c>
      <c r="F877" s="9" t="s">
        <v>5352</v>
      </c>
      <c r="G877" s="9" t="s">
        <v>4503</v>
      </c>
      <c r="H877" s="9">
        <v>876</v>
      </c>
      <c r="J877" t="s">
        <v>2043</v>
      </c>
      <c r="K877" t="str">
        <f t="shared" si="70"/>
        <v>Hardin County,H1</v>
      </c>
      <c r="L877" t="str">
        <f t="shared" si="71"/>
        <v>Hardin County</v>
      </c>
      <c r="M877" t="str">
        <f t="shared" si="72"/>
        <v>Hardin</v>
      </c>
    </row>
    <row r="878" spans="1:13" x14ac:dyDescent="0.25">
      <c r="A878" s="1">
        <v>877</v>
      </c>
      <c r="B878" s="1">
        <v>16</v>
      </c>
      <c r="C878" s="28">
        <f t="shared" si="68"/>
        <v>774</v>
      </c>
      <c r="D878" s="13" t="str">
        <f t="shared" si="69"/>
        <v>877|16|774</v>
      </c>
      <c r="F878" s="9" t="s">
        <v>5362</v>
      </c>
      <c r="G878" s="9" t="s">
        <v>5451</v>
      </c>
      <c r="H878" s="9">
        <v>877</v>
      </c>
      <c r="J878" t="s">
        <v>2044</v>
      </c>
      <c r="K878" t="str">
        <f t="shared" si="70"/>
        <v>Harrison County,H1</v>
      </c>
      <c r="L878" t="str">
        <f t="shared" si="71"/>
        <v>Harrison County</v>
      </c>
      <c r="M878" t="str">
        <f t="shared" si="72"/>
        <v>Harrison</v>
      </c>
    </row>
    <row r="879" spans="1:13" x14ac:dyDescent="0.25">
      <c r="A879" s="1">
        <v>878</v>
      </c>
      <c r="B879" s="1">
        <v>16</v>
      </c>
      <c r="C879" s="28">
        <f t="shared" si="68"/>
        <v>795</v>
      </c>
      <c r="D879" s="13" t="str">
        <f t="shared" si="69"/>
        <v>878|16|795</v>
      </c>
      <c r="F879" s="9" t="s">
        <v>5380</v>
      </c>
      <c r="G879" s="9" t="s">
        <v>5452</v>
      </c>
      <c r="H879" s="9">
        <v>878</v>
      </c>
      <c r="J879" t="s">
        <v>2045</v>
      </c>
      <c r="K879" t="str">
        <f t="shared" si="70"/>
        <v>Henry County,H1</v>
      </c>
      <c r="L879" t="str">
        <f t="shared" si="71"/>
        <v>Henry County</v>
      </c>
      <c r="M879" t="str">
        <f t="shared" si="72"/>
        <v>Henry</v>
      </c>
    </row>
    <row r="880" spans="1:13" x14ac:dyDescent="0.25">
      <c r="A880" s="1">
        <v>879</v>
      </c>
      <c r="B880" s="1">
        <v>16</v>
      </c>
      <c r="C880" s="28">
        <f t="shared" si="68"/>
        <v>830</v>
      </c>
      <c r="D880" s="13" t="str">
        <f t="shared" si="69"/>
        <v>879|16|830</v>
      </c>
      <c r="F880" s="9" t="s">
        <v>5412</v>
      </c>
      <c r="G880" s="9" t="s">
        <v>5453</v>
      </c>
      <c r="H880" s="9">
        <v>879</v>
      </c>
      <c r="J880" t="s">
        <v>2046</v>
      </c>
      <c r="K880" t="str">
        <f t="shared" si="70"/>
        <v>Howard County,H1</v>
      </c>
      <c r="L880" t="str">
        <f t="shared" si="71"/>
        <v>Howard County</v>
      </c>
      <c r="M880" t="str">
        <f t="shared" si="72"/>
        <v>Howard</v>
      </c>
    </row>
    <row r="881" spans="1:13" x14ac:dyDescent="0.25">
      <c r="A881" s="1">
        <v>880</v>
      </c>
      <c r="B881" s="1">
        <v>16</v>
      </c>
      <c r="C881" s="28">
        <f t="shared" ref="C881:C944" si="73">VLOOKUP(F881,$G$2:$H$1970,2,FALSE)</f>
        <v>838</v>
      </c>
      <c r="D881" s="13" t="str">
        <f t="shared" si="69"/>
        <v>880|16|838</v>
      </c>
      <c r="F881" s="9" t="s">
        <v>5419</v>
      </c>
      <c r="G881" s="9" t="s">
        <v>4632</v>
      </c>
      <c r="H881" s="9">
        <v>880</v>
      </c>
      <c r="J881" t="s">
        <v>2047</v>
      </c>
      <c r="K881" t="str">
        <f t="shared" si="70"/>
        <v>Humboldt County,H1</v>
      </c>
      <c r="L881" t="str">
        <f t="shared" si="71"/>
        <v>Humboldt County</v>
      </c>
      <c r="M881" t="str">
        <f t="shared" si="72"/>
        <v>Humboldt</v>
      </c>
    </row>
    <row r="882" spans="1:13" x14ac:dyDescent="0.25">
      <c r="A882" s="1">
        <v>881</v>
      </c>
      <c r="B882" s="1">
        <v>16</v>
      </c>
      <c r="C882" s="28">
        <f t="shared" si="73"/>
        <v>849</v>
      </c>
      <c r="D882" s="13" t="str">
        <f t="shared" si="69"/>
        <v>881|16|849</v>
      </c>
      <c r="F882" s="9" t="s">
        <v>5428</v>
      </c>
      <c r="G882" s="9" t="s">
        <v>5454</v>
      </c>
      <c r="H882" s="9">
        <v>881</v>
      </c>
      <c r="J882" t="s">
        <v>2048</v>
      </c>
      <c r="K882" t="str">
        <f t="shared" si="70"/>
        <v>Ida County,H1</v>
      </c>
      <c r="L882" t="str">
        <f t="shared" si="71"/>
        <v>Ida County</v>
      </c>
      <c r="M882" t="str">
        <f t="shared" si="72"/>
        <v>Ida</v>
      </c>
    </row>
    <row r="883" spans="1:13" x14ac:dyDescent="0.25">
      <c r="A883" s="1">
        <v>882</v>
      </c>
      <c r="B883" s="1">
        <v>16</v>
      </c>
      <c r="C883" s="28">
        <f t="shared" si="73"/>
        <v>859</v>
      </c>
      <c r="D883" s="13" t="str">
        <f t="shared" si="69"/>
        <v>882|16|859</v>
      </c>
      <c r="F883" s="9" t="s">
        <v>543</v>
      </c>
      <c r="G883" s="9" t="s">
        <v>5455</v>
      </c>
      <c r="H883" s="9">
        <v>882</v>
      </c>
      <c r="J883" t="s">
        <v>2049</v>
      </c>
      <c r="K883" t="str">
        <f t="shared" si="70"/>
        <v>Iowa County,H1</v>
      </c>
      <c r="L883" t="str">
        <f t="shared" si="71"/>
        <v>Iowa County</v>
      </c>
      <c r="M883" t="str">
        <f t="shared" si="72"/>
        <v>Iowa</v>
      </c>
    </row>
    <row r="884" spans="1:13" x14ac:dyDescent="0.25">
      <c r="A884" s="1">
        <v>883</v>
      </c>
      <c r="B884" s="1">
        <v>16</v>
      </c>
      <c r="C884" s="28">
        <f t="shared" si="73"/>
        <v>875</v>
      </c>
      <c r="D884" s="13" t="str">
        <f t="shared" si="69"/>
        <v>883|16|875</v>
      </c>
      <c r="F884" s="9" t="s">
        <v>5450</v>
      </c>
      <c r="G884" s="9" t="s">
        <v>5456</v>
      </c>
      <c r="H884" s="9">
        <v>883</v>
      </c>
      <c r="J884" t="s">
        <v>2050</v>
      </c>
      <c r="K884" t="str">
        <f t="shared" si="70"/>
        <v>Jackson County,H1</v>
      </c>
      <c r="L884" t="str">
        <f t="shared" si="71"/>
        <v>Jackson County</v>
      </c>
      <c r="M884" t="str">
        <f t="shared" si="72"/>
        <v>Jackson</v>
      </c>
    </row>
    <row r="885" spans="1:13" x14ac:dyDescent="0.25">
      <c r="A885" s="1">
        <v>884</v>
      </c>
      <c r="B885" s="1">
        <v>16</v>
      </c>
      <c r="C885" s="28">
        <f t="shared" si="73"/>
        <v>878</v>
      </c>
      <c r="D885" s="13" t="str">
        <f t="shared" si="69"/>
        <v>884|16|878</v>
      </c>
      <c r="F885" s="9" t="s">
        <v>5452</v>
      </c>
      <c r="G885" s="9" t="s">
        <v>4505</v>
      </c>
      <c r="H885" s="9">
        <v>884</v>
      </c>
      <c r="J885" t="s">
        <v>2051</v>
      </c>
      <c r="K885" t="str">
        <f t="shared" si="70"/>
        <v>Jasper County,H1</v>
      </c>
      <c r="L885" t="str">
        <f t="shared" si="71"/>
        <v>Jasper County</v>
      </c>
      <c r="M885" t="str">
        <f t="shared" si="72"/>
        <v>Jasper</v>
      </c>
    </row>
    <row r="886" spans="1:13" x14ac:dyDescent="0.25">
      <c r="A886" s="1">
        <v>885</v>
      </c>
      <c r="B886" s="1">
        <v>16</v>
      </c>
      <c r="C886" s="28">
        <f t="shared" si="73"/>
        <v>882</v>
      </c>
      <c r="D886" s="13" t="str">
        <f t="shared" si="69"/>
        <v>885|16|882</v>
      </c>
      <c r="F886" s="9" t="s">
        <v>5455</v>
      </c>
      <c r="G886" s="9" t="s">
        <v>4504</v>
      </c>
      <c r="H886" s="9">
        <v>885</v>
      </c>
      <c r="J886" t="s">
        <v>2052</v>
      </c>
      <c r="K886" t="str">
        <f t="shared" si="70"/>
        <v>Jefferson County,H1</v>
      </c>
      <c r="L886" t="str">
        <f t="shared" si="71"/>
        <v>Jefferson County</v>
      </c>
      <c r="M886" t="str">
        <f t="shared" si="72"/>
        <v>Jefferson</v>
      </c>
    </row>
    <row r="887" spans="1:13" x14ac:dyDescent="0.25">
      <c r="A887" s="1">
        <v>886</v>
      </c>
      <c r="B887" s="1">
        <v>16</v>
      </c>
      <c r="C887" s="28">
        <f t="shared" si="73"/>
        <v>896</v>
      </c>
      <c r="D887" s="13" t="str">
        <f t="shared" si="69"/>
        <v>886|16|896</v>
      </c>
      <c r="F887" s="9" t="s">
        <v>5467</v>
      </c>
      <c r="G887" s="9" t="s">
        <v>5457</v>
      </c>
      <c r="H887" s="9">
        <v>886</v>
      </c>
      <c r="J887" t="s">
        <v>2053</v>
      </c>
      <c r="K887" t="str">
        <f t="shared" si="70"/>
        <v>Johnson County,H1</v>
      </c>
      <c r="L887" t="str">
        <f t="shared" si="71"/>
        <v>Johnson County</v>
      </c>
      <c r="M887" t="str">
        <f t="shared" si="72"/>
        <v>Johnson</v>
      </c>
    </row>
    <row r="888" spans="1:13" x14ac:dyDescent="0.25">
      <c r="A888" s="1">
        <v>887</v>
      </c>
      <c r="B888" s="1">
        <v>16</v>
      </c>
      <c r="C888" s="28">
        <f t="shared" si="73"/>
        <v>898</v>
      </c>
      <c r="D888" s="13" t="str">
        <f t="shared" si="69"/>
        <v>887|16|898</v>
      </c>
      <c r="F888" s="9" t="s">
        <v>5469</v>
      </c>
      <c r="G888" s="9" t="s">
        <v>5458</v>
      </c>
      <c r="H888" s="9">
        <v>887</v>
      </c>
      <c r="J888" t="s">
        <v>2054</v>
      </c>
      <c r="K888" t="str">
        <f t="shared" si="70"/>
        <v>Jones County,H1</v>
      </c>
      <c r="L888" t="str">
        <f t="shared" si="71"/>
        <v>Jones County</v>
      </c>
      <c r="M888" t="str">
        <f t="shared" si="72"/>
        <v>Jones</v>
      </c>
    </row>
    <row r="889" spans="1:13" x14ac:dyDescent="0.25">
      <c r="A889" s="1">
        <v>888</v>
      </c>
      <c r="B889" s="1">
        <v>16</v>
      </c>
      <c r="C889" s="28">
        <f t="shared" si="73"/>
        <v>930</v>
      </c>
      <c r="D889" s="13" t="str">
        <f t="shared" si="69"/>
        <v>888|16|930</v>
      </c>
      <c r="F889" s="9" t="s">
        <v>5497</v>
      </c>
      <c r="G889" s="9" t="s">
        <v>5459</v>
      </c>
      <c r="H889" s="9">
        <v>888</v>
      </c>
      <c r="J889" t="s">
        <v>2055</v>
      </c>
      <c r="K889" t="str">
        <f t="shared" si="70"/>
        <v>Keokuk County,H1</v>
      </c>
      <c r="L889" t="str">
        <f t="shared" si="71"/>
        <v>Keokuk County</v>
      </c>
      <c r="M889" t="str">
        <f t="shared" si="72"/>
        <v>Keokuk</v>
      </c>
    </row>
    <row r="890" spans="1:13" x14ac:dyDescent="0.25">
      <c r="A890" s="1">
        <v>889</v>
      </c>
      <c r="B890" s="1">
        <v>16</v>
      </c>
      <c r="C890" s="28">
        <f t="shared" si="73"/>
        <v>964</v>
      </c>
      <c r="D890" s="13" t="str">
        <f t="shared" si="69"/>
        <v>889|16|964</v>
      </c>
      <c r="F890" s="9" t="s">
        <v>5529</v>
      </c>
      <c r="G890" s="9" t="s">
        <v>5460</v>
      </c>
      <c r="H890" s="9">
        <v>889</v>
      </c>
      <c r="J890" t="s">
        <v>2056</v>
      </c>
      <c r="K890" t="str">
        <f t="shared" si="70"/>
        <v>Kossuth County,H1</v>
      </c>
      <c r="L890" t="str">
        <f t="shared" si="71"/>
        <v>Kossuth County</v>
      </c>
      <c r="M890" t="str">
        <f t="shared" si="72"/>
        <v>Kossuth</v>
      </c>
    </row>
    <row r="891" spans="1:13" x14ac:dyDescent="0.25">
      <c r="A891" s="1">
        <v>890</v>
      </c>
      <c r="B891" s="1">
        <v>16</v>
      </c>
      <c r="C891" s="28">
        <f t="shared" si="73"/>
        <v>1016</v>
      </c>
      <c r="D891" s="13" t="str">
        <f t="shared" si="69"/>
        <v>890|16|1016</v>
      </c>
      <c r="F891" s="9" t="s">
        <v>5573</v>
      </c>
      <c r="G891" s="9" t="s">
        <v>5461</v>
      </c>
      <c r="H891" s="9">
        <v>890</v>
      </c>
      <c r="J891" t="s">
        <v>2057</v>
      </c>
      <c r="K891" t="str">
        <f t="shared" si="70"/>
        <v>Lee County,H1</v>
      </c>
      <c r="L891" t="str">
        <f t="shared" si="71"/>
        <v>Lee County</v>
      </c>
      <c r="M891" t="str">
        <f t="shared" si="72"/>
        <v>Lee</v>
      </c>
    </row>
    <row r="892" spans="1:13" x14ac:dyDescent="0.25">
      <c r="A892" s="1">
        <v>891</v>
      </c>
      <c r="B892" s="1">
        <v>16</v>
      </c>
      <c r="C892" s="28">
        <f t="shared" si="73"/>
        <v>1036</v>
      </c>
      <c r="D892" s="13" t="str">
        <f t="shared" si="69"/>
        <v>891|16|1036</v>
      </c>
      <c r="F892" s="9" t="s">
        <v>5591</v>
      </c>
      <c r="G892" s="9" t="s">
        <v>5462</v>
      </c>
      <c r="H892" s="9">
        <v>891</v>
      </c>
      <c r="J892" t="s">
        <v>2058</v>
      </c>
      <c r="K892" t="str">
        <f t="shared" si="70"/>
        <v>Linn County,H1</v>
      </c>
      <c r="L892" t="str">
        <f t="shared" si="71"/>
        <v>Linn County</v>
      </c>
      <c r="M892" t="str">
        <f t="shared" si="72"/>
        <v>Linn</v>
      </c>
    </row>
    <row r="893" spans="1:13" x14ac:dyDescent="0.25">
      <c r="A893" s="1">
        <v>892</v>
      </c>
      <c r="B893" s="1">
        <v>16</v>
      </c>
      <c r="C893" s="28">
        <f t="shared" si="73"/>
        <v>1053</v>
      </c>
      <c r="D893" s="13" t="str">
        <f t="shared" si="69"/>
        <v>892|16|1053</v>
      </c>
      <c r="F893" s="9" t="s">
        <v>5605</v>
      </c>
      <c r="G893" s="9" t="s">
        <v>5463</v>
      </c>
      <c r="H893" s="9">
        <v>892</v>
      </c>
      <c r="J893" t="s">
        <v>2059</v>
      </c>
      <c r="K893" t="str">
        <f t="shared" si="70"/>
        <v>Louisa County,H1</v>
      </c>
      <c r="L893" t="str">
        <f t="shared" si="71"/>
        <v>Louisa County</v>
      </c>
      <c r="M893" t="str">
        <f t="shared" si="72"/>
        <v>Louisa</v>
      </c>
    </row>
    <row r="894" spans="1:13" x14ac:dyDescent="0.25">
      <c r="A894" s="1">
        <v>893</v>
      </c>
      <c r="B894" s="1">
        <v>16</v>
      </c>
      <c r="C894" s="28">
        <f t="shared" si="73"/>
        <v>1059</v>
      </c>
      <c r="D894" s="13" t="str">
        <f t="shared" si="69"/>
        <v>893|16|1059</v>
      </c>
      <c r="F894" s="9" t="s">
        <v>5611</v>
      </c>
      <c r="G894" s="9" t="s">
        <v>5464</v>
      </c>
      <c r="H894" s="9">
        <v>893</v>
      </c>
      <c r="J894" t="s">
        <v>2060</v>
      </c>
      <c r="K894" t="str">
        <f t="shared" si="70"/>
        <v>Lucas County,H1</v>
      </c>
      <c r="L894" t="str">
        <f t="shared" si="71"/>
        <v>Lucas County</v>
      </c>
      <c r="M894" t="str">
        <f t="shared" si="72"/>
        <v>Lucas</v>
      </c>
    </row>
    <row r="895" spans="1:13" x14ac:dyDescent="0.25">
      <c r="A895" s="1">
        <v>894</v>
      </c>
      <c r="B895" s="1">
        <v>16</v>
      </c>
      <c r="C895" s="28">
        <f t="shared" si="73"/>
        <v>1070</v>
      </c>
      <c r="D895" s="13" t="str">
        <f t="shared" si="69"/>
        <v>894|16|1070</v>
      </c>
      <c r="F895" s="9" t="s">
        <v>5620</v>
      </c>
      <c r="G895" s="9" t="s">
        <v>5465</v>
      </c>
      <c r="H895" s="9">
        <v>894</v>
      </c>
      <c r="J895" t="s">
        <v>2061</v>
      </c>
      <c r="K895" t="str">
        <f t="shared" si="70"/>
        <v>Lyon County,H1</v>
      </c>
      <c r="L895" t="str">
        <f t="shared" si="71"/>
        <v>Lyon County</v>
      </c>
      <c r="M895" t="str">
        <f t="shared" si="72"/>
        <v>Lyon</v>
      </c>
    </row>
    <row r="896" spans="1:13" x14ac:dyDescent="0.25">
      <c r="A896" s="1">
        <v>895</v>
      </c>
      <c r="B896" s="1">
        <v>16</v>
      </c>
      <c r="C896" s="28">
        <f t="shared" si="73"/>
        <v>1076</v>
      </c>
      <c r="D896" s="13" t="str">
        <f t="shared" si="69"/>
        <v>895|16|1076</v>
      </c>
      <c r="F896" s="9" t="s">
        <v>5626</v>
      </c>
      <c r="G896" s="9" t="s">
        <v>5466</v>
      </c>
      <c r="H896" s="9">
        <v>895</v>
      </c>
      <c r="J896" t="s">
        <v>2062</v>
      </c>
      <c r="K896" t="str">
        <f t="shared" si="70"/>
        <v>Madison County,H1</v>
      </c>
      <c r="L896" t="str">
        <f t="shared" si="71"/>
        <v>Madison County</v>
      </c>
      <c r="M896" t="str">
        <f t="shared" si="72"/>
        <v>Madison</v>
      </c>
    </row>
    <row r="897" spans="1:13" x14ac:dyDescent="0.25">
      <c r="A897" s="1">
        <v>896</v>
      </c>
      <c r="B897" s="1">
        <v>16</v>
      </c>
      <c r="C897" s="28">
        <f t="shared" si="73"/>
        <v>1079</v>
      </c>
      <c r="D897" s="13" t="str">
        <f t="shared" si="69"/>
        <v>896|16|1079</v>
      </c>
      <c r="F897" s="9" t="s">
        <v>5628</v>
      </c>
      <c r="G897" s="9" t="s">
        <v>5467</v>
      </c>
      <c r="H897" s="9">
        <v>896</v>
      </c>
      <c r="J897" t="s">
        <v>2063</v>
      </c>
      <c r="K897" t="str">
        <f t="shared" si="70"/>
        <v>Mahaska County,H1</v>
      </c>
      <c r="L897" t="str">
        <f t="shared" si="71"/>
        <v>Mahaska County</v>
      </c>
      <c r="M897" t="str">
        <f t="shared" si="72"/>
        <v>Mahaska</v>
      </c>
    </row>
    <row r="898" spans="1:13" x14ac:dyDescent="0.25">
      <c r="A898" s="1">
        <v>897</v>
      </c>
      <c r="B898" s="1">
        <v>16</v>
      </c>
      <c r="C898" s="28">
        <f t="shared" si="73"/>
        <v>1098</v>
      </c>
      <c r="D898" s="13" t="str">
        <f t="shared" ref="D898:D961" si="74">A898&amp;"|"&amp;B898&amp;"|"&amp;C898</f>
        <v>897|16|1098</v>
      </c>
      <c r="F898" s="9" t="s">
        <v>5642</v>
      </c>
      <c r="G898" s="9" t="s">
        <v>5468</v>
      </c>
      <c r="H898" s="9">
        <v>897</v>
      </c>
      <c r="J898" t="s">
        <v>2064</v>
      </c>
      <c r="K898" t="str">
        <f t="shared" si="70"/>
        <v>Marion County,H1</v>
      </c>
      <c r="L898" t="str">
        <f t="shared" si="71"/>
        <v>Marion County</v>
      </c>
      <c r="M898" t="str">
        <f t="shared" si="72"/>
        <v>Marion</v>
      </c>
    </row>
    <row r="899" spans="1:13" x14ac:dyDescent="0.25">
      <c r="A899" s="1">
        <v>898</v>
      </c>
      <c r="B899" s="1">
        <v>16</v>
      </c>
      <c r="C899" s="28">
        <f t="shared" si="73"/>
        <v>1102</v>
      </c>
      <c r="D899" s="13" t="str">
        <f t="shared" si="74"/>
        <v>898|16|1102</v>
      </c>
      <c r="F899" s="9" t="s">
        <v>5646</v>
      </c>
      <c r="G899" s="9" t="s">
        <v>5469</v>
      </c>
      <c r="H899" s="9">
        <v>898</v>
      </c>
      <c r="J899" t="s">
        <v>2065</v>
      </c>
      <c r="K899" t="str">
        <f t="shared" ref="K899:K962" si="75">RIGHT(J899,LEN(J899)-10)</f>
        <v>Marshall County,H1</v>
      </c>
      <c r="L899" t="str">
        <f t="shared" ref="L899:L962" si="76">LEFT(K899,LEN(K899)-3)</f>
        <v>Marshall County</v>
      </c>
      <c r="M899" t="str">
        <f t="shared" ref="M899:M962" si="77">SUBSTITUTE(L899," County","")</f>
        <v>Marshall</v>
      </c>
    </row>
    <row r="900" spans="1:13" x14ac:dyDescent="0.25">
      <c r="A900" s="1">
        <v>899</v>
      </c>
      <c r="B900" s="1">
        <v>16</v>
      </c>
      <c r="C900" s="28">
        <f t="shared" si="73"/>
        <v>1169</v>
      </c>
      <c r="D900" s="13" t="str">
        <f t="shared" si="74"/>
        <v>899|16|1169</v>
      </c>
      <c r="F900" s="9" t="s">
        <v>5708</v>
      </c>
      <c r="G900" s="9" t="s">
        <v>5470</v>
      </c>
      <c r="H900" s="9">
        <v>899</v>
      </c>
      <c r="J900" t="s">
        <v>2066</v>
      </c>
      <c r="K900" t="str">
        <f t="shared" si="75"/>
        <v>Mills County,H1</v>
      </c>
      <c r="L900" t="str">
        <f t="shared" si="76"/>
        <v>Mills County</v>
      </c>
      <c r="M900" t="str">
        <f t="shared" si="77"/>
        <v>Mills</v>
      </c>
    </row>
    <row r="901" spans="1:13" x14ac:dyDescent="0.25">
      <c r="A901" s="1">
        <v>900</v>
      </c>
      <c r="B901" s="1">
        <v>16</v>
      </c>
      <c r="C901" s="28">
        <f t="shared" si="73"/>
        <v>1179</v>
      </c>
      <c r="D901" s="13" t="str">
        <f t="shared" si="74"/>
        <v>900|16|1179</v>
      </c>
      <c r="F901" s="9" t="s">
        <v>5717</v>
      </c>
      <c r="G901" s="9" t="s">
        <v>5471</v>
      </c>
      <c r="H901" s="9">
        <v>900</v>
      </c>
      <c r="J901" t="s">
        <v>2067</v>
      </c>
      <c r="K901" t="str">
        <f t="shared" si="75"/>
        <v>Mitchell County,H1</v>
      </c>
      <c r="L901" t="str">
        <f t="shared" si="76"/>
        <v>Mitchell County</v>
      </c>
      <c r="M901" t="str">
        <f t="shared" si="77"/>
        <v>Mitchell</v>
      </c>
    </row>
    <row r="902" spans="1:13" x14ac:dyDescent="0.25">
      <c r="A902" s="1">
        <v>901</v>
      </c>
      <c r="B902" s="1">
        <v>16</v>
      </c>
      <c r="C902" s="28">
        <f t="shared" si="73"/>
        <v>1188</v>
      </c>
      <c r="D902" s="13" t="str">
        <f t="shared" si="74"/>
        <v>901|16|1188</v>
      </c>
      <c r="F902" s="9" t="s">
        <v>5724</v>
      </c>
      <c r="G902" s="9" t="s">
        <v>4633</v>
      </c>
      <c r="H902" s="9">
        <v>901</v>
      </c>
      <c r="J902" t="s">
        <v>2068</v>
      </c>
      <c r="K902" t="str">
        <f t="shared" si="75"/>
        <v>Monona County,H1</v>
      </c>
      <c r="L902" t="str">
        <f t="shared" si="76"/>
        <v>Monona County</v>
      </c>
      <c r="M902" t="str">
        <f t="shared" si="77"/>
        <v>Monona</v>
      </c>
    </row>
    <row r="903" spans="1:13" x14ac:dyDescent="0.25">
      <c r="A903" s="1">
        <v>902</v>
      </c>
      <c r="B903" s="1">
        <v>16</v>
      </c>
      <c r="C903" s="28">
        <f t="shared" si="73"/>
        <v>1190</v>
      </c>
      <c r="D903" s="13" t="str">
        <f t="shared" si="74"/>
        <v>902|16|1190</v>
      </c>
      <c r="F903" s="9" t="s">
        <v>5726</v>
      </c>
      <c r="G903" s="9" t="s">
        <v>5472</v>
      </c>
      <c r="H903" s="9">
        <v>902</v>
      </c>
      <c r="J903" t="s">
        <v>2069</v>
      </c>
      <c r="K903" t="str">
        <f t="shared" si="75"/>
        <v>Monroe County,H1</v>
      </c>
      <c r="L903" t="str">
        <f t="shared" si="76"/>
        <v>Monroe County</v>
      </c>
      <c r="M903" t="str">
        <f t="shared" si="77"/>
        <v>Monroe</v>
      </c>
    </row>
    <row r="904" spans="1:13" x14ac:dyDescent="0.25">
      <c r="A904" s="1">
        <v>903</v>
      </c>
      <c r="B904" s="1">
        <v>16</v>
      </c>
      <c r="C904" s="28">
        <f t="shared" si="73"/>
        <v>1195</v>
      </c>
      <c r="D904" s="13" t="str">
        <f t="shared" si="74"/>
        <v>903|16|1195</v>
      </c>
      <c r="F904" s="9" t="s">
        <v>5731</v>
      </c>
      <c r="G904" s="9" t="s">
        <v>4634</v>
      </c>
      <c r="H904" s="9">
        <v>903</v>
      </c>
      <c r="J904" t="s">
        <v>2070</v>
      </c>
      <c r="K904" t="str">
        <f t="shared" si="75"/>
        <v>Montgomery County,H1</v>
      </c>
      <c r="L904" t="str">
        <f t="shared" si="76"/>
        <v>Montgomery County</v>
      </c>
      <c r="M904" t="str">
        <f t="shared" si="77"/>
        <v>Montgomery</v>
      </c>
    </row>
    <row r="905" spans="1:13" x14ac:dyDescent="0.25">
      <c r="A905" s="1">
        <v>904</v>
      </c>
      <c r="B905" s="1">
        <v>16</v>
      </c>
      <c r="C905" s="28">
        <f t="shared" si="73"/>
        <v>1217</v>
      </c>
      <c r="D905" s="13" t="str">
        <f t="shared" si="74"/>
        <v>904|16|1217</v>
      </c>
      <c r="F905" s="9" t="s">
        <v>5751</v>
      </c>
      <c r="G905" s="9" t="s">
        <v>4459</v>
      </c>
      <c r="H905" s="9">
        <v>904</v>
      </c>
      <c r="J905" t="s">
        <v>2071</v>
      </c>
      <c r="K905" t="str">
        <f t="shared" si="75"/>
        <v>Muscatine County,H1</v>
      </c>
      <c r="L905" t="str">
        <f t="shared" si="76"/>
        <v>Muscatine County</v>
      </c>
      <c r="M905" t="str">
        <f t="shared" si="77"/>
        <v>Muscatine</v>
      </c>
    </row>
    <row r="906" spans="1:13" x14ac:dyDescent="0.25">
      <c r="A906" s="1">
        <v>905</v>
      </c>
      <c r="B906" s="1">
        <v>16</v>
      </c>
      <c r="C906" s="28">
        <f t="shared" si="73"/>
        <v>1281</v>
      </c>
      <c r="D906" s="13" t="str">
        <f t="shared" si="74"/>
        <v>905|16|1281</v>
      </c>
      <c r="F906" s="9" t="s">
        <v>5803</v>
      </c>
      <c r="G906" s="9" t="s">
        <v>5473</v>
      </c>
      <c r="H906" s="9">
        <v>905</v>
      </c>
      <c r="J906" t="s">
        <v>2072</v>
      </c>
      <c r="K906" t="str">
        <f t="shared" si="75"/>
        <v>O'Brien County,H1</v>
      </c>
      <c r="L906" t="str">
        <f t="shared" si="76"/>
        <v>O'Brien County</v>
      </c>
      <c r="M906" t="str">
        <f t="shared" si="77"/>
        <v>O'Brien</v>
      </c>
    </row>
    <row r="907" spans="1:13" x14ac:dyDescent="0.25">
      <c r="A907" s="1">
        <v>906</v>
      </c>
      <c r="B907" s="1">
        <v>16</v>
      </c>
      <c r="C907" s="28">
        <f t="shared" si="73"/>
        <v>1314</v>
      </c>
      <c r="D907" s="13" t="str">
        <f t="shared" si="74"/>
        <v>906|16|1314</v>
      </c>
      <c r="F907" s="9" t="s">
        <v>5829</v>
      </c>
      <c r="G907" s="9" t="s">
        <v>5474</v>
      </c>
      <c r="H907" s="9">
        <v>906</v>
      </c>
      <c r="J907" t="s">
        <v>2073</v>
      </c>
      <c r="K907" t="str">
        <f t="shared" si="75"/>
        <v>Osceola County,H1</v>
      </c>
      <c r="L907" t="str">
        <f t="shared" si="76"/>
        <v>Osceola County</v>
      </c>
      <c r="M907" t="str">
        <f t="shared" si="77"/>
        <v>Osceola</v>
      </c>
    </row>
    <row r="908" spans="1:13" x14ac:dyDescent="0.25">
      <c r="A908" s="1">
        <v>907</v>
      </c>
      <c r="B908" s="1">
        <v>16</v>
      </c>
      <c r="C908" s="28">
        <f t="shared" si="73"/>
        <v>1334</v>
      </c>
      <c r="D908" s="13" t="str">
        <f t="shared" si="74"/>
        <v>907|16|1334</v>
      </c>
      <c r="F908" s="9" t="s">
        <v>5847</v>
      </c>
      <c r="G908" s="9" t="s">
        <v>5475</v>
      </c>
      <c r="H908" s="9">
        <v>907</v>
      </c>
      <c r="J908" t="s">
        <v>2074</v>
      </c>
      <c r="K908" t="str">
        <f t="shared" si="75"/>
        <v>Page County,H1</v>
      </c>
      <c r="L908" t="str">
        <f t="shared" si="76"/>
        <v>Page County</v>
      </c>
      <c r="M908" t="str">
        <f t="shared" si="77"/>
        <v>Page</v>
      </c>
    </row>
    <row r="909" spans="1:13" x14ac:dyDescent="0.25">
      <c r="A909" s="1">
        <v>908</v>
      </c>
      <c r="B909" s="1">
        <v>16</v>
      </c>
      <c r="C909" s="28">
        <f t="shared" si="73"/>
        <v>1336</v>
      </c>
      <c r="D909" s="13" t="str">
        <f t="shared" si="74"/>
        <v>908|16|1336</v>
      </c>
      <c r="F909" s="9" t="s">
        <v>5849</v>
      </c>
      <c r="G909" s="9" t="s">
        <v>5476</v>
      </c>
      <c r="H909" s="9">
        <v>908</v>
      </c>
      <c r="J909" t="s">
        <v>2075</v>
      </c>
      <c r="K909" t="str">
        <f t="shared" si="75"/>
        <v>Palo Alto County,H1</v>
      </c>
      <c r="L909" t="str">
        <f t="shared" si="76"/>
        <v>Palo Alto County</v>
      </c>
      <c r="M909" t="str">
        <f t="shared" si="77"/>
        <v>Palo Alto</v>
      </c>
    </row>
    <row r="910" spans="1:13" x14ac:dyDescent="0.25">
      <c r="A910" s="1">
        <v>909</v>
      </c>
      <c r="B910" s="1">
        <v>16</v>
      </c>
      <c r="C910" s="28">
        <f t="shared" si="73"/>
        <v>1400</v>
      </c>
      <c r="D910" s="13" t="str">
        <f t="shared" si="74"/>
        <v>909|16|1400</v>
      </c>
      <c r="F910" s="9" t="s">
        <v>5908</v>
      </c>
      <c r="G910" s="9" t="s">
        <v>5477</v>
      </c>
      <c r="H910" s="9">
        <v>909</v>
      </c>
      <c r="J910" t="s">
        <v>2076</v>
      </c>
      <c r="K910" t="str">
        <f t="shared" si="75"/>
        <v>Plymouth County,H1</v>
      </c>
      <c r="L910" t="str">
        <f t="shared" si="76"/>
        <v>Plymouth County</v>
      </c>
      <c r="M910" t="str">
        <f t="shared" si="77"/>
        <v>Plymouth</v>
      </c>
    </row>
    <row r="911" spans="1:13" x14ac:dyDescent="0.25">
      <c r="A911" s="1">
        <v>910</v>
      </c>
      <c r="B911" s="1">
        <v>16</v>
      </c>
      <c r="C911" s="28">
        <f t="shared" si="73"/>
        <v>1401</v>
      </c>
      <c r="D911" s="13" t="str">
        <f t="shared" si="74"/>
        <v>910|16|1401</v>
      </c>
      <c r="F911" s="9" t="s">
        <v>5909</v>
      </c>
      <c r="G911" s="9" t="s">
        <v>5478</v>
      </c>
      <c r="H911" s="9">
        <v>910</v>
      </c>
      <c r="J911" t="s">
        <v>2077</v>
      </c>
      <c r="K911" t="str">
        <f t="shared" si="75"/>
        <v>Pocahontas County,H1</v>
      </c>
      <c r="L911" t="str">
        <f t="shared" si="76"/>
        <v>Pocahontas County</v>
      </c>
      <c r="M911" t="str">
        <f t="shared" si="77"/>
        <v>Pocahontas</v>
      </c>
    </row>
    <row r="912" spans="1:13" x14ac:dyDescent="0.25">
      <c r="A912" s="1">
        <v>911</v>
      </c>
      <c r="B912" s="1">
        <v>16</v>
      </c>
      <c r="C912" s="28">
        <f t="shared" si="73"/>
        <v>1404</v>
      </c>
      <c r="D912" s="13" t="str">
        <f t="shared" si="74"/>
        <v>911|16|1404</v>
      </c>
      <c r="F912" s="9" t="s">
        <v>5911</v>
      </c>
      <c r="G912" s="9" t="s">
        <v>5479</v>
      </c>
      <c r="H912" s="9">
        <v>911</v>
      </c>
      <c r="J912" t="s">
        <v>2078</v>
      </c>
      <c r="K912" t="str">
        <f t="shared" si="75"/>
        <v>Polk County,H1</v>
      </c>
      <c r="L912" t="str">
        <f t="shared" si="76"/>
        <v>Polk County</v>
      </c>
      <c r="M912" t="str">
        <f t="shared" si="77"/>
        <v>Polk</v>
      </c>
    </row>
    <row r="913" spans="1:13" x14ac:dyDescent="0.25">
      <c r="A913" s="1">
        <v>912</v>
      </c>
      <c r="B913" s="1">
        <v>16</v>
      </c>
      <c r="C913" s="28">
        <f t="shared" si="73"/>
        <v>1415</v>
      </c>
      <c r="D913" s="13" t="str">
        <f t="shared" si="74"/>
        <v>912|16|1415</v>
      </c>
      <c r="F913" s="9" t="s">
        <v>5919</v>
      </c>
      <c r="G913" s="9" t="s">
        <v>5480</v>
      </c>
      <c r="H913" s="9">
        <v>912</v>
      </c>
      <c r="J913" t="s">
        <v>2079</v>
      </c>
      <c r="K913" t="str">
        <f t="shared" si="75"/>
        <v>Pottawattamie County,H1</v>
      </c>
      <c r="L913" t="str">
        <f t="shared" si="76"/>
        <v>Pottawattamie County</v>
      </c>
      <c r="M913" t="str">
        <f t="shared" si="77"/>
        <v>Pottawattamie</v>
      </c>
    </row>
    <row r="914" spans="1:13" x14ac:dyDescent="0.25">
      <c r="A914" s="1">
        <v>913</v>
      </c>
      <c r="B914" s="1">
        <v>16</v>
      </c>
      <c r="C914" s="28">
        <f t="shared" si="73"/>
        <v>1420</v>
      </c>
      <c r="D914" s="13" t="str">
        <f t="shared" si="74"/>
        <v>913|16|1420</v>
      </c>
      <c r="F914" s="9" t="s">
        <v>5924</v>
      </c>
      <c r="G914" s="9" t="s">
        <v>5481</v>
      </c>
      <c r="H914" s="9">
        <v>913</v>
      </c>
      <c r="J914" t="s">
        <v>2080</v>
      </c>
      <c r="K914" t="str">
        <f t="shared" si="75"/>
        <v>Poweshiek County,H1</v>
      </c>
      <c r="L914" t="str">
        <f t="shared" si="76"/>
        <v>Poweshiek County</v>
      </c>
      <c r="M914" t="str">
        <f t="shared" si="77"/>
        <v>Poweshiek</v>
      </c>
    </row>
    <row r="915" spans="1:13" x14ac:dyDescent="0.25">
      <c r="A915" s="1">
        <v>914</v>
      </c>
      <c r="B915" s="1">
        <v>16</v>
      </c>
      <c r="C915" s="28">
        <f t="shared" si="73"/>
        <v>1486</v>
      </c>
      <c r="D915" s="13" t="str">
        <f t="shared" si="74"/>
        <v>914|16|1486</v>
      </c>
      <c r="F915" s="9" t="s">
        <v>5982</v>
      </c>
      <c r="G915" s="9" t="s">
        <v>5482</v>
      </c>
      <c r="H915" s="9">
        <v>914</v>
      </c>
      <c r="J915" t="s">
        <v>2081</v>
      </c>
      <c r="K915" t="str">
        <f t="shared" si="75"/>
        <v>Ringgold County,H1</v>
      </c>
      <c r="L915" t="str">
        <f t="shared" si="76"/>
        <v>Ringgold County</v>
      </c>
      <c r="M915" t="str">
        <f t="shared" si="77"/>
        <v>Ringgold</v>
      </c>
    </row>
    <row r="916" spans="1:13" x14ac:dyDescent="0.25">
      <c r="A916" s="1">
        <v>915</v>
      </c>
      <c r="B916" s="1">
        <v>16</v>
      </c>
      <c r="C916" s="28">
        <f t="shared" si="73"/>
        <v>1530</v>
      </c>
      <c r="D916" s="13" t="str">
        <f t="shared" si="74"/>
        <v>915|16|1530</v>
      </c>
      <c r="F916" s="9" t="s">
        <v>6020</v>
      </c>
      <c r="G916" s="9" t="s">
        <v>5483</v>
      </c>
      <c r="H916" s="9">
        <v>915</v>
      </c>
      <c r="J916" t="s">
        <v>2082</v>
      </c>
      <c r="K916" t="str">
        <f t="shared" si="75"/>
        <v>Sac County,H1</v>
      </c>
      <c r="L916" t="str">
        <f t="shared" si="76"/>
        <v>Sac County</v>
      </c>
      <c r="M916" t="str">
        <f t="shared" si="77"/>
        <v>Sac</v>
      </c>
    </row>
    <row r="917" spans="1:13" x14ac:dyDescent="0.25">
      <c r="A917" s="1">
        <v>916</v>
      </c>
      <c r="B917" s="1">
        <v>16</v>
      </c>
      <c r="C917" s="28">
        <f t="shared" si="73"/>
        <v>1589</v>
      </c>
      <c r="D917" s="13" t="str">
        <f t="shared" si="74"/>
        <v>916|16|1589</v>
      </c>
      <c r="F917" s="9" t="s">
        <v>6068</v>
      </c>
      <c r="G917" s="9" t="s">
        <v>5484</v>
      </c>
      <c r="H917" s="9">
        <v>916</v>
      </c>
      <c r="J917" t="s">
        <v>2083</v>
      </c>
      <c r="K917" t="str">
        <f t="shared" si="75"/>
        <v>Scott County,H1</v>
      </c>
      <c r="L917" t="str">
        <f t="shared" si="76"/>
        <v>Scott County</v>
      </c>
      <c r="M917" t="str">
        <f t="shared" si="77"/>
        <v>Scott</v>
      </c>
    </row>
    <row r="918" spans="1:13" x14ac:dyDescent="0.25">
      <c r="A918" s="1">
        <v>917</v>
      </c>
      <c r="B918" s="1">
        <v>16</v>
      </c>
      <c r="C918" s="28">
        <f t="shared" si="73"/>
        <v>1610</v>
      </c>
      <c r="D918" s="13" t="str">
        <f t="shared" si="74"/>
        <v>917|16|1610</v>
      </c>
      <c r="F918" s="9" t="s">
        <v>6089</v>
      </c>
      <c r="G918" s="9" t="s">
        <v>5485</v>
      </c>
      <c r="H918" s="9">
        <v>917</v>
      </c>
      <c r="J918" t="s">
        <v>2084</v>
      </c>
      <c r="K918" t="str">
        <f t="shared" si="75"/>
        <v>Shelby County,H1</v>
      </c>
      <c r="L918" t="str">
        <f t="shared" si="76"/>
        <v>Shelby County</v>
      </c>
      <c r="M918" t="str">
        <f t="shared" si="77"/>
        <v>Shelby</v>
      </c>
    </row>
    <row r="919" spans="1:13" x14ac:dyDescent="0.25">
      <c r="A919" s="1">
        <v>918</v>
      </c>
      <c r="B919" s="1">
        <v>16</v>
      </c>
      <c r="C919" s="28">
        <f t="shared" si="73"/>
        <v>1621</v>
      </c>
      <c r="D919" s="13" t="str">
        <f t="shared" si="74"/>
        <v>918|16|1621</v>
      </c>
      <c r="F919" s="9" t="s">
        <v>6100</v>
      </c>
      <c r="G919" s="9" t="s">
        <v>5486</v>
      </c>
      <c r="H919" s="9">
        <v>918</v>
      </c>
      <c r="J919" t="s">
        <v>2085</v>
      </c>
      <c r="K919" t="str">
        <f t="shared" si="75"/>
        <v>Sioux County,H1</v>
      </c>
      <c r="L919" t="str">
        <f t="shared" si="76"/>
        <v>Sioux County</v>
      </c>
      <c r="M919" t="str">
        <f t="shared" si="77"/>
        <v>Sioux</v>
      </c>
    </row>
    <row r="920" spans="1:13" x14ac:dyDescent="0.25">
      <c r="A920" s="1">
        <v>919</v>
      </c>
      <c r="B920" s="1">
        <v>16</v>
      </c>
      <c r="C920" s="28">
        <f t="shared" si="73"/>
        <v>1693</v>
      </c>
      <c r="D920" s="13" t="str">
        <f t="shared" si="74"/>
        <v>919|16|1693</v>
      </c>
      <c r="F920" s="9" t="s">
        <v>6155</v>
      </c>
      <c r="G920" s="9" t="s">
        <v>5487</v>
      </c>
      <c r="H920" s="9">
        <v>919</v>
      </c>
      <c r="J920" t="s">
        <v>2086</v>
      </c>
      <c r="K920" t="str">
        <f t="shared" si="75"/>
        <v>Story County,H1</v>
      </c>
      <c r="L920" t="str">
        <f t="shared" si="76"/>
        <v>Story County</v>
      </c>
      <c r="M920" t="str">
        <f t="shared" si="77"/>
        <v>Story</v>
      </c>
    </row>
    <row r="921" spans="1:13" x14ac:dyDescent="0.25">
      <c r="A921" s="1">
        <v>920</v>
      </c>
      <c r="B921" s="1">
        <v>16</v>
      </c>
      <c r="C921" s="28">
        <f t="shared" si="73"/>
        <v>1724</v>
      </c>
      <c r="D921" s="13" t="str">
        <f t="shared" si="74"/>
        <v>920|16|1724</v>
      </c>
      <c r="F921" s="9" t="s">
        <v>6184</v>
      </c>
      <c r="G921" s="9" t="s">
        <v>5488</v>
      </c>
      <c r="H921" s="9">
        <v>920</v>
      </c>
      <c r="J921" t="s">
        <v>2087</v>
      </c>
      <c r="K921" t="str">
        <f t="shared" si="75"/>
        <v>Tama County,H1</v>
      </c>
      <c r="L921" t="str">
        <f t="shared" si="76"/>
        <v>Tama County</v>
      </c>
      <c r="M921" t="str">
        <f t="shared" si="77"/>
        <v>Tama</v>
      </c>
    </row>
    <row r="922" spans="1:13" x14ac:dyDescent="0.25">
      <c r="A922" s="1">
        <v>921</v>
      </c>
      <c r="B922" s="1">
        <v>16</v>
      </c>
      <c r="C922" s="28">
        <f t="shared" si="73"/>
        <v>1731</v>
      </c>
      <c r="D922" s="13" t="str">
        <f t="shared" si="74"/>
        <v>921|16|1731</v>
      </c>
      <c r="F922" s="9" t="s">
        <v>6190</v>
      </c>
      <c r="G922" s="9" t="s">
        <v>5489</v>
      </c>
      <c r="H922" s="9">
        <v>921</v>
      </c>
      <c r="J922" t="s">
        <v>2088</v>
      </c>
      <c r="K922" t="str">
        <f t="shared" si="75"/>
        <v>Taylor County,H1</v>
      </c>
      <c r="L922" t="str">
        <f t="shared" si="76"/>
        <v>Taylor County</v>
      </c>
      <c r="M922" t="str">
        <f t="shared" si="77"/>
        <v>Taylor</v>
      </c>
    </row>
    <row r="923" spans="1:13" x14ac:dyDescent="0.25">
      <c r="A923" s="1">
        <v>922</v>
      </c>
      <c r="B923" s="1">
        <v>16</v>
      </c>
      <c r="C923" s="28">
        <f t="shared" si="73"/>
        <v>1802</v>
      </c>
      <c r="D923" s="13" t="str">
        <f t="shared" si="74"/>
        <v>922|16|1802</v>
      </c>
      <c r="F923" s="9" t="s">
        <v>6254</v>
      </c>
      <c r="G923" s="9" t="s">
        <v>5490</v>
      </c>
      <c r="H923" s="9">
        <v>922</v>
      </c>
      <c r="J923" t="s">
        <v>2089</v>
      </c>
      <c r="K923" t="str">
        <f t="shared" si="75"/>
        <v>Union County,H1</v>
      </c>
      <c r="L923" t="str">
        <f t="shared" si="76"/>
        <v>Union County</v>
      </c>
      <c r="M923" t="str">
        <f t="shared" si="77"/>
        <v>Union</v>
      </c>
    </row>
    <row r="924" spans="1:13" x14ac:dyDescent="0.25">
      <c r="A924" s="1">
        <v>923</v>
      </c>
      <c r="B924" s="1">
        <v>16</v>
      </c>
      <c r="C924" s="28">
        <f t="shared" si="73"/>
        <v>1814</v>
      </c>
      <c r="D924" s="13" t="str">
        <f t="shared" si="74"/>
        <v>923|16|1814</v>
      </c>
      <c r="F924" s="9" t="s">
        <v>6262</v>
      </c>
      <c r="G924" s="9" t="s">
        <v>4460</v>
      </c>
      <c r="H924" s="9">
        <v>923</v>
      </c>
      <c r="J924" t="s">
        <v>2090</v>
      </c>
      <c r="K924" t="str">
        <f t="shared" si="75"/>
        <v>Van Buren County,H1</v>
      </c>
      <c r="L924" t="str">
        <f t="shared" si="76"/>
        <v>Van Buren County</v>
      </c>
      <c r="M924" t="str">
        <f t="shared" si="77"/>
        <v>Van Buren</v>
      </c>
    </row>
    <row r="925" spans="1:13" x14ac:dyDescent="0.25">
      <c r="A925" s="1">
        <v>924</v>
      </c>
      <c r="B925" s="1">
        <v>16</v>
      </c>
      <c r="C925" s="28">
        <f t="shared" si="73"/>
        <v>1855</v>
      </c>
      <c r="D925" s="13" t="str">
        <f t="shared" si="74"/>
        <v>924|16|1855</v>
      </c>
      <c r="F925" s="9" t="s">
        <v>6295</v>
      </c>
      <c r="G925" s="9" t="s">
        <v>5491</v>
      </c>
      <c r="H925" s="9">
        <v>924</v>
      </c>
      <c r="J925" t="s">
        <v>2091</v>
      </c>
      <c r="K925" t="str">
        <f t="shared" si="75"/>
        <v>Wapello County,H1</v>
      </c>
      <c r="L925" t="str">
        <f t="shared" si="76"/>
        <v>Wapello County</v>
      </c>
      <c r="M925" t="str">
        <f t="shared" si="77"/>
        <v>Wapello</v>
      </c>
    </row>
    <row r="926" spans="1:13" x14ac:dyDescent="0.25">
      <c r="A926" s="1">
        <v>925</v>
      </c>
      <c r="B926" s="1">
        <v>16</v>
      </c>
      <c r="C926" s="28">
        <f t="shared" si="73"/>
        <v>1858</v>
      </c>
      <c r="D926" s="13" t="str">
        <f t="shared" si="74"/>
        <v>925|16|1858</v>
      </c>
      <c r="F926" s="9" t="s">
        <v>6298</v>
      </c>
      <c r="G926" s="9" t="s">
        <v>5492</v>
      </c>
      <c r="H926" s="9">
        <v>925</v>
      </c>
      <c r="J926" t="s">
        <v>2092</v>
      </c>
      <c r="K926" t="str">
        <f t="shared" si="75"/>
        <v>Warren County,H1</v>
      </c>
      <c r="L926" t="str">
        <f t="shared" si="76"/>
        <v>Warren County</v>
      </c>
      <c r="M926" t="str">
        <f t="shared" si="77"/>
        <v>Warren</v>
      </c>
    </row>
    <row r="927" spans="1:13" x14ac:dyDescent="0.25">
      <c r="A927" s="1">
        <v>926</v>
      </c>
      <c r="B927" s="1">
        <v>16</v>
      </c>
      <c r="C927" s="28">
        <f t="shared" si="73"/>
        <v>1865</v>
      </c>
      <c r="D927" s="13" t="str">
        <f t="shared" si="74"/>
        <v>926|16|1865</v>
      </c>
      <c r="F927" s="9" t="s">
        <v>1211</v>
      </c>
      <c r="G927" s="9" t="s">
        <v>5493</v>
      </c>
      <c r="H927" s="9">
        <v>926</v>
      </c>
      <c r="J927" t="s">
        <v>2093</v>
      </c>
      <c r="K927" t="str">
        <f t="shared" si="75"/>
        <v>Washington County,H1</v>
      </c>
      <c r="L927" t="str">
        <f t="shared" si="76"/>
        <v>Washington County</v>
      </c>
      <c r="M927" t="str">
        <f t="shared" si="77"/>
        <v>Washington</v>
      </c>
    </row>
    <row r="928" spans="1:13" x14ac:dyDescent="0.25">
      <c r="A928" s="1">
        <v>927</v>
      </c>
      <c r="B928" s="1">
        <v>16</v>
      </c>
      <c r="C928" s="28">
        <f t="shared" si="73"/>
        <v>1875</v>
      </c>
      <c r="D928" s="13" t="str">
        <f t="shared" si="74"/>
        <v>927|16|1875</v>
      </c>
      <c r="F928" s="9" t="s">
        <v>6313</v>
      </c>
      <c r="G928" s="9" t="s">
        <v>5494</v>
      </c>
      <c r="H928" s="9">
        <v>927</v>
      </c>
      <c r="J928" t="s">
        <v>2094</v>
      </c>
      <c r="K928" t="str">
        <f t="shared" si="75"/>
        <v>Wayne County,H1</v>
      </c>
      <c r="L928" t="str">
        <f t="shared" si="76"/>
        <v>Wayne County</v>
      </c>
      <c r="M928" t="str">
        <f t="shared" si="77"/>
        <v>Wayne</v>
      </c>
    </row>
    <row r="929" spans="1:13" x14ac:dyDescent="0.25">
      <c r="A929" s="1">
        <v>928</v>
      </c>
      <c r="B929" s="1">
        <v>16</v>
      </c>
      <c r="C929" s="28">
        <f t="shared" si="73"/>
        <v>1880</v>
      </c>
      <c r="D929" s="13" t="str">
        <f t="shared" si="74"/>
        <v>928|16|1880</v>
      </c>
      <c r="F929" s="9" t="s">
        <v>6317</v>
      </c>
      <c r="G929" s="9" t="s">
        <v>5495</v>
      </c>
      <c r="H929" s="9">
        <v>928</v>
      </c>
      <c r="J929" t="s">
        <v>2095</v>
      </c>
      <c r="K929" t="str">
        <f t="shared" si="75"/>
        <v>Webster County,H1</v>
      </c>
      <c r="L929" t="str">
        <f t="shared" si="76"/>
        <v>Webster County</v>
      </c>
      <c r="M929" t="str">
        <f t="shared" si="77"/>
        <v>Webster</v>
      </c>
    </row>
    <row r="930" spans="1:13" x14ac:dyDescent="0.25">
      <c r="A930" s="1">
        <v>929</v>
      </c>
      <c r="B930" s="1">
        <v>16</v>
      </c>
      <c r="C930" s="28">
        <f t="shared" si="73"/>
        <v>1923</v>
      </c>
      <c r="D930" s="13" t="str">
        <f t="shared" si="74"/>
        <v>929|16|1923</v>
      </c>
      <c r="F930" s="9" t="s">
        <v>6352</v>
      </c>
      <c r="G930" s="9" t="s">
        <v>5496</v>
      </c>
      <c r="H930" s="9">
        <v>929</v>
      </c>
      <c r="J930" t="s">
        <v>2096</v>
      </c>
      <c r="K930" t="str">
        <f t="shared" si="75"/>
        <v>Winnebago County,H1</v>
      </c>
      <c r="L930" t="str">
        <f t="shared" si="76"/>
        <v>Winnebago County</v>
      </c>
      <c r="M930" t="str">
        <f t="shared" si="77"/>
        <v>Winnebago</v>
      </c>
    </row>
    <row r="931" spans="1:13" x14ac:dyDescent="0.25">
      <c r="A931" s="1">
        <v>930</v>
      </c>
      <c r="B931" s="1">
        <v>16</v>
      </c>
      <c r="C931" s="28">
        <f t="shared" si="73"/>
        <v>1924</v>
      </c>
      <c r="D931" s="13" t="str">
        <f t="shared" si="74"/>
        <v>930|16|1924</v>
      </c>
      <c r="F931" s="9" t="s">
        <v>6353</v>
      </c>
      <c r="G931" s="9" t="s">
        <v>5497</v>
      </c>
      <c r="H931" s="9">
        <v>930</v>
      </c>
      <c r="J931" t="s">
        <v>2097</v>
      </c>
      <c r="K931" t="str">
        <f t="shared" si="75"/>
        <v>Winneshiek County,H1</v>
      </c>
      <c r="L931" t="str">
        <f t="shared" si="76"/>
        <v>Winneshiek County</v>
      </c>
      <c r="M931" t="str">
        <f t="shared" si="77"/>
        <v>Winneshiek</v>
      </c>
    </row>
    <row r="932" spans="1:13" x14ac:dyDescent="0.25">
      <c r="A932" s="1">
        <v>931</v>
      </c>
      <c r="B932" s="1">
        <v>16</v>
      </c>
      <c r="C932" s="28">
        <f t="shared" si="73"/>
        <v>1931</v>
      </c>
      <c r="D932" s="13" t="str">
        <f t="shared" si="74"/>
        <v>931|16|1931</v>
      </c>
      <c r="F932" s="9" t="s">
        <v>6360</v>
      </c>
      <c r="G932" s="9" t="s">
        <v>5498</v>
      </c>
      <c r="H932" s="9">
        <v>931</v>
      </c>
      <c r="J932" t="s">
        <v>2098</v>
      </c>
      <c r="K932" t="str">
        <f t="shared" si="75"/>
        <v>Woodbury County,H1</v>
      </c>
      <c r="L932" t="str">
        <f t="shared" si="76"/>
        <v>Woodbury County</v>
      </c>
      <c r="M932" t="str">
        <f t="shared" si="77"/>
        <v>Woodbury</v>
      </c>
    </row>
    <row r="933" spans="1:13" x14ac:dyDescent="0.25">
      <c r="A933" s="1">
        <v>932</v>
      </c>
      <c r="B933" s="1">
        <v>16</v>
      </c>
      <c r="C933" s="28">
        <f t="shared" si="73"/>
        <v>1938</v>
      </c>
      <c r="D933" s="13" t="str">
        <f t="shared" si="74"/>
        <v>932|16|1938</v>
      </c>
      <c r="F933" s="9" t="s">
        <v>6367</v>
      </c>
      <c r="G933" s="9" t="s">
        <v>5499</v>
      </c>
      <c r="H933" s="9">
        <v>932</v>
      </c>
      <c r="J933" t="s">
        <v>2099</v>
      </c>
      <c r="K933" t="str">
        <f t="shared" si="75"/>
        <v>Worth County,H1</v>
      </c>
      <c r="L933" t="str">
        <f t="shared" si="76"/>
        <v>Worth County</v>
      </c>
      <c r="M933" t="str">
        <f t="shared" si="77"/>
        <v>Worth</v>
      </c>
    </row>
    <row r="934" spans="1:13" x14ac:dyDescent="0.25">
      <c r="A934" s="1">
        <v>933</v>
      </c>
      <c r="B934" s="1">
        <v>16</v>
      </c>
      <c r="C934" s="28">
        <f t="shared" si="73"/>
        <v>1940</v>
      </c>
      <c r="D934" s="13" t="str">
        <f t="shared" si="74"/>
        <v>933|16|1940</v>
      </c>
      <c r="F934" s="9" t="s">
        <v>6368</v>
      </c>
      <c r="G934" s="9" t="s">
        <v>5500</v>
      </c>
      <c r="H934" s="9">
        <v>933</v>
      </c>
      <c r="J934" t="s">
        <v>2100</v>
      </c>
      <c r="K934" t="str">
        <f t="shared" si="75"/>
        <v>Wright County,H1</v>
      </c>
      <c r="L934" t="str">
        <f t="shared" si="76"/>
        <v>Wright County</v>
      </c>
      <c r="M934" t="str">
        <f t="shared" si="77"/>
        <v>Wright</v>
      </c>
    </row>
    <row r="935" spans="1:13" x14ac:dyDescent="0.25">
      <c r="A935" s="1">
        <v>934</v>
      </c>
      <c r="B935" s="1">
        <v>17</v>
      </c>
      <c r="C935" s="28">
        <f t="shared" si="73"/>
        <v>34</v>
      </c>
      <c r="D935" s="13" t="str">
        <f t="shared" si="74"/>
        <v>934|17|34</v>
      </c>
      <c r="F935" s="9" t="s">
        <v>4701</v>
      </c>
      <c r="G935" s="9" t="s">
        <v>4461</v>
      </c>
      <c r="H935" s="9">
        <v>934</v>
      </c>
      <c r="J935" t="s">
        <v>2101</v>
      </c>
      <c r="K935" t="str">
        <f t="shared" si="75"/>
        <v>Allen County,H1</v>
      </c>
      <c r="L935" t="str">
        <f t="shared" si="76"/>
        <v>Allen County</v>
      </c>
      <c r="M935" t="str">
        <f t="shared" si="77"/>
        <v>Allen</v>
      </c>
    </row>
    <row r="936" spans="1:13" x14ac:dyDescent="0.25">
      <c r="A936" s="1">
        <v>935</v>
      </c>
      <c r="B936" s="1">
        <v>17</v>
      </c>
      <c r="C936" s="28">
        <f t="shared" si="73"/>
        <v>45</v>
      </c>
      <c r="D936" s="13" t="str">
        <f t="shared" si="74"/>
        <v>935|17|45</v>
      </c>
      <c r="F936" s="9" t="s">
        <v>4709</v>
      </c>
      <c r="G936" s="9" t="s">
        <v>5501</v>
      </c>
      <c r="H936" s="9">
        <v>935</v>
      </c>
      <c r="J936" t="s">
        <v>2102</v>
      </c>
      <c r="K936" t="str">
        <f t="shared" si="75"/>
        <v>Anderson County,H1</v>
      </c>
      <c r="L936" t="str">
        <f t="shared" si="76"/>
        <v>Anderson County</v>
      </c>
      <c r="M936" t="str">
        <f t="shared" si="77"/>
        <v>Anderson</v>
      </c>
    </row>
    <row r="937" spans="1:13" x14ac:dyDescent="0.25">
      <c r="A937" s="1">
        <v>936</v>
      </c>
      <c r="B937" s="1">
        <v>17</v>
      </c>
      <c r="C937" s="28">
        <f t="shared" si="73"/>
        <v>79</v>
      </c>
      <c r="D937" s="13" t="str">
        <f t="shared" si="74"/>
        <v>936|17|79</v>
      </c>
      <c r="F937" s="9" t="s">
        <v>4738</v>
      </c>
      <c r="G937" s="9" t="s">
        <v>5502</v>
      </c>
      <c r="H937" s="9">
        <v>936</v>
      </c>
      <c r="J937" t="s">
        <v>2103</v>
      </c>
      <c r="K937" t="str">
        <f t="shared" si="75"/>
        <v>Atchison County,H1</v>
      </c>
      <c r="L937" t="str">
        <f t="shared" si="76"/>
        <v>Atchison County</v>
      </c>
      <c r="M937" t="str">
        <f t="shared" si="77"/>
        <v>Atchison</v>
      </c>
    </row>
    <row r="938" spans="1:13" x14ac:dyDescent="0.25">
      <c r="A938" s="1">
        <v>937</v>
      </c>
      <c r="B938" s="1">
        <v>17</v>
      </c>
      <c r="C938" s="28">
        <f t="shared" si="73"/>
        <v>108</v>
      </c>
      <c r="D938" s="13" t="str">
        <f t="shared" si="74"/>
        <v>937|17|108</v>
      </c>
      <c r="F938" s="9" t="s">
        <v>4765</v>
      </c>
      <c r="G938" s="9" t="s">
        <v>5503</v>
      </c>
      <c r="H938" s="9">
        <v>937</v>
      </c>
      <c r="J938" t="s">
        <v>2104</v>
      </c>
      <c r="K938" t="str">
        <f t="shared" si="75"/>
        <v>Barber County,H1</v>
      </c>
      <c r="L938" t="str">
        <f t="shared" si="76"/>
        <v>Barber County</v>
      </c>
      <c r="M938" t="str">
        <f t="shared" si="77"/>
        <v>Barber</v>
      </c>
    </row>
    <row r="939" spans="1:13" x14ac:dyDescent="0.25">
      <c r="A939" s="1">
        <v>938</v>
      </c>
      <c r="B939" s="1">
        <v>17</v>
      </c>
      <c r="C939" s="28">
        <f t="shared" si="73"/>
        <v>120</v>
      </c>
      <c r="D939" s="13" t="str">
        <f t="shared" si="74"/>
        <v>938|17|120</v>
      </c>
      <c r="F939" s="9" t="s">
        <v>4775</v>
      </c>
      <c r="G939" s="9" t="s">
        <v>5504</v>
      </c>
      <c r="H939" s="9">
        <v>938</v>
      </c>
      <c r="J939" t="s">
        <v>2105</v>
      </c>
      <c r="K939" t="str">
        <f t="shared" si="75"/>
        <v>Barton County,H1</v>
      </c>
      <c r="L939" t="str">
        <f t="shared" si="76"/>
        <v>Barton County</v>
      </c>
      <c r="M939" t="str">
        <f t="shared" si="77"/>
        <v>Barton</v>
      </c>
    </row>
    <row r="940" spans="1:13" x14ac:dyDescent="0.25">
      <c r="A940" s="1">
        <v>939</v>
      </c>
      <c r="B940" s="1">
        <v>17</v>
      </c>
      <c r="C940" s="28">
        <f t="shared" si="73"/>
        <v>194</v>
      </c>
      <c r="D940" s="13" t="str">
        <f t="shared" si="74"/>
        <v>939|17|194</v>
      </c>
      <c r="F940" s="9" t="s">
        <v>4843</v>
      </c>
      <c r="G940" s="9" t="s">
        <v>5505</v>
      </c>
      <c r="H940" s="9">
        <v>939</v>
      </c>
      <c r="J940" t="s">
        <v>2106</v>
      </c>
      <c r="K940" t="str">
        <f t="shared" si="75"/>
        <v>Bourbon County,H1</v>
      </c>
      <c r="L940" t="str">
        <f t="shared" si="76"/>
        <v>Bourbon County</v>
      </c>
      <c r="M940" t="str">
        <f t="shared" si="77"/>
        <v>Bourbon</v>
      </c>
    </row>
    <row r="941" spans="1:13" x14ac:dyDescent="0.25">
      <c r="A941" s="1">
        <v>940</v>
      </c>
      <c r="B941" s="1">
        <v>17</v>
      </c>
      <c r="C941" s="28">
        <f t="shared" si="73"/>
        <v>226</v>
      </c>
      <c r="D941" s="13" t="str">
        <f t="shared" si="74"/>
        <v>940|17|226</v>
      </c>
      <c r="F941" s="9" t="s">
        <v>4873</v>
      </c>
      <c r="G941" s="9" t="s">
        <v>5506</v>
      </c>
      <c r="H941" s="9">
        <v>940</v>
      </c>
      <c r="J941" t="s">
        <v>2107</v>
      </c>
      <c r="K941" t="str">
        <f t="shared" si="75"/>
        <v>Brown County,H1</v>
      </c>
      <c r="L941" t="str">
        <f t="shared" si="76"/>
        <v>Brown County</v>
      </c>
      <c r="M941" t="str">
        <f t="shared" si="77"/>
        <v>Brown</v>
      </c>
    </row>
    <row r="942" spans="1:13" x14ac:dyDescent="0.25">
      <c r="A942" s="1">
        <v>941</v>
      </c>
      <c r="B942" s="1">
        <v>17</v>
      </c>
      <c r="C942" s="28">
        <f t="shared" si="73"/>
        <v>248</v>
      </c>
      <c r="D942" s="13" t="str">
        <f t="shared" si="74"/>
        <v>941|17|248</v>
      </c>
      <c r="F942" s="9" t="s">
        <v>4894</v>
      </c>
      <c r="G942" s="9" t="s">
        <v>5507</v>
      </c>
      <c r="H942" s="9">
        <v>941</v>
      </c>
      <c r="J942" t="s">
        <v>2108</v>
      </c>
      <c r="K942" t="str">
        <f t="shared" si="75"/>
        <v>Butler County,H1</v>
      </c>
      <c r="L942" t="str">
        <f t="shared" si="76"/>
        <v>Butler County</v>
      </c>
      <c r="M942" t="str">
        <f t="shared" si="77"/>
        <v>Butler</v>
      </c>
    </row>
    <row r="943" spans="1:13" x14ac:dyDescent="0.25">
      <c r="A943" s="1">
        <v>942</v>
      </c>
      <c r="B943" s="1">
        <v>17</v>
      </c>
      <c r="C943" s="28">
        <f t="shared" si="73"/>
        <v>328</v>
      </c>
      <c r="D943" s="13" t="str">
        <f t="shared" si="74"/>
        <v>942|17|328</v>
      </c>
      <c r="F943" s="9" t="s">
        <v>4959</v>
      </c>
      <c r="G943" s="9" t="s">
        <v>5508</v>
      </c>
      <c r="H943" s="9">
        <v>942</v>
      </c>
      <c r="J943" t="s">
        <v>2109</v>
      </c>
      <c r="K943" t="str">
        <f t="shared" si="75"/>
        <v>Chase County,H1</v>
      </c>
      <c r="L943" t="str">
        <f t="shared" si="76"/>
        <v>Chase County</v>
      </c>
      <c r="M943" t="str">
        <f t="shared" si="77"/>
        <v>Chase</v>
      </c>
    </row>
    <row r="944" spans="1:13" x14ac:dyDescent="0.25">
      <c r="A944" s="1">
        <v>943</v>
      </c>
      <c r="B944" s="1">
        <v>17</v>
      </c>
      <c r="C944" s="28">
        <f t="shared" si="73"/>
        <v>332</v>
      </c>
      <c r="D944" s="13" t="str">
        <f t="shared" si="74"/>
        <v>943|17|332</v>
      </c>
      <c r="F944" s="9" t="s">
        <v>4963</v>
      </c>
      <c r="G944" s="9" t="s">
        <v>5509</v>
      </c>
      <c r="H944" s="9">
        <v>943</v>
      </c>
      <c r="J944" t="s">
        <v>2110</v>
      </c>
      <c r="K944" t="str">
        <f t="shared" si="75"/>
        <v>Chautauqua County,H1</v>
      </c>
      <c r="L944" t="str">
        <f t="shared" si="76"/>
        <v>Chautauqua County</v>
      </c>
      <c r="M944" t="str">
        <f t="shared" si="77"/>
        <v>Chautauqua</v>
      </c>
    </row>
    <row r="945" spans="1:13" x14ac:dyDescent="0.25">
      <c r="A945" s="1">
        <v>944</v>
      </c>
      <c r="B945" s="1">
        <v>17</v>
      </c>
      <c r="C945" s="28">
        <f t="shared" ref="C945:C1008" si="78">VLOOKUP(F945,$G$2:$H$1970,2,FALSE)</f>
        <v>339</v>
      </c>
      <c r="D945" s="13" t="str">
        <f t="shared" si="74"/>
        <v>944|17|339</v>
      </c>
      <c r="F945" s="9" t="s">
        <v>4970</v>
      </c>
      <c r="G945" s="9" t="s">
        <v>5510</v>
      </c>
      <c r="H945" s="9">
        <v>944</v>
      </c>
      <c r="J945" t="s">
        <v>2111</v>
      </c>
      <c r="K945" t="str">
        <f t="shared" si="75"/>
        <v>Cherokee County,H1</v>
      </c>
      <c r="L945" t="str">
        <f t="shared" si="76"/>
        <v>Cherokee County</v>
      </c>
      <c r="M945" t="str">
        <f t="shared" si="77"/>
        <v>Cherokee</v>
      </c>
    </row>
    <row r="946" spans="1:13" x14ac:dyDescent="0.25">
      <c r="A946" s="1">
        <v>945</v>
      </c>
      <c r="B946" s="1">
        <v>17</v>
      </c>
      <c r="C946" s="28">
        <f t="shared" si="78"/>
        <v>345</v>
      </c>
      <c r="D946" s="13" t="str">
        <f t="shared" si="74"/>
        <v>945|17|345</v>
      </c>
      <c r="F946" s="9" t="s">
        <v>4975</v>
      </c>
      <c r="G946" s="9" t="s">
        <v>5511</v>
      </c>
      <c r="H946" s="9">
        <v>945</v>
      </c>
      <c r="J946" t="s">
        <v>2112</v>
      </c>
      <c r="K946" t="str">
        <f t="shared" si="75"/>
        <v>Cheyenne County,H1</v>
      </c>
      <c r="L946" t="str">
        <f t="shared" si="76"/>
        <v>Cheyenne County</v>
      </c>
      <c r="M946" t="str">
        <f t="shared" si="77"/>
        <v>Cheyenne</v>
      </c>
    </row>
    <row r="947" spans="1:13" x14ac:dyDescent="0.25">
      <c r="A947" s="1">
        <v>946</v>
      </c>
      <c r="B947" s="1">
        <v>17</v>
      </c>
      <c r="C947" s="28">
        <f t="shared" si="78"/>
        <v>370</v>
      </c>
      <c r="D947" s="13" t="str">
        <f t="shared" si="74"/>
        <v>946|17|370</v>
      </c>
      <c r="F947" s="9" t="s">
        <v>4997</v>
      </c>
      <c r="G947" s="9" t="s">
        <v>5512</v>
      </c>
      <c r="H947" s="9">
        <v>946</v>
      </c>
      <c r="J947" t="s">
        <v>2113</v>
      </c>
      <c r="K947" t="str">
        <f t="shared" si="75"/>
        <v>Clark County,H1</v>
      </c>
      <c r="L947" t="str">
        <f t="shared" si="76"/>
        <v>Clark County</v>
      </c>
      <c r="M947" t="str">
        <f t="shared" si="77"/>
        <v>Clark</v>
      </c>
    </row>
    <row r="948" spans="1:13" x14ac:dyDescent="0.25">
      <c r="A948" s="1">
        <v>947</v>
      </c>
      <c r="B948" s="1">
        <v>17</v>
      </c>
      <c r="C948" s="28">
        <f t="shared" si="78"/>
        <v>373</v>
      </c>
      <c r="D948" s="13" t="str">
        <f t="shared" si="74"/>
        <v>947|17|373</v>
      </c>
      <c r="F948" s="9" t="s">
        <v>5000</v>
      </c>
      <c r="G948" s="9" t="s">
        <v>5513</v>
      </c>
      <c r="H948" s="9">
        <v>947</v>
      </c>
      <c r="J948" t="s">
        <v>2114</v>
      </c>
      <c r="K948" t="str">
        <f t="shared" si="75"/>
        <v>Clay County,H1</v>
      </c>
      <c r="L948" t="str">
        <f t="shared" si="76"/>
        <v>Clay County</v>
      </c>
      <c r="M948" t="str">
        <f t="shared" si="77"/>
        <v>Clay</v>
      </c>
    </row>
    <row r="949" spans="1:13" x14ac:dyDescent="0.25">
      <c r="A949" s="1">
        <v>948</v>
      </c>
      <c r="B949" s="1">
        <v>17</v>
      </c>
      <c r="C949" s="28">
        <f t="shared" si="78"/>
        <v>383</v>
      </c>
      <c r="D949" s="13" t="str">
        <f t="shared" si="74"/>
        <v>948|17|383</v>
      </c>
      <c r="F949" s="9" t="s">
        <v>5010</v>
      </c>
      <c r="G949" s="9" t="s">
        <v>5514</v>
      </c>
      <c r="H949" s="9">
        <v>948</v>
      </c>
      <c r="J949" t="s">
        <v>2115</v>
      </c>
      <c r="K949" t="str">
        <f t="shared" si="75"/>
        <v>Cloud County,H1</v>
      </c>
      <c r="L949" t="str">
        <f t="shared" si="76"/>
        <v>Cloud County</v>
      </c>
      <c r="M949" t="str">
        <f t="shared" si="77"/>
        <v>Cloud</v>
      </c>
    </row>
    <row r="950" spans="1:13" x14ac:dyDescent="0.25">
      <c r="A950" s="1">
        <v>949</v>
      </c>
      <c r="B950" s="1">
        <v>17</v>
      </c>
      <c r="C950" s="28">
        <f t="shared" si="78"/>
        <v>394</v>
      </c>
      <c r="D950" s="13" t="str">
        <f t="shared" si="74"/>
        <v>949|17|394</v>
      </c>
      <c r="F950" s="9" t="s">
        <v>5020</v>
      </c>
      <c r="G950" s="9" t="s">
        <v>5515</v>
      </c>
      <c r="H950" s="9">
        <v>949</v>
      </c>
      <c r="J950" t="s">
        <v>2116</v>
      </c>
      <c r="K950" t="str">
        <f t="shared" si="75"/>
        <v>Coffey County,H1</v>
      </c>
      <c r="L950" t="str">
        <f t="shared" si="76"/>
        <v>Coffey County</v>
      </c>
      <c r="M950" t="str">
        <f t="shared" si="77"/>
        <v>Coffey</v>
      </c>
    </row>
    <row r="951" spans="1:13" x14ac:dyDescent="0.25">
      <c r="A951" s="1">
        <v>950</v>
      </c>
      <c r="B951" s="1">
        <v>17</v>
      </c>
      <c r="C951" s="28">
        <f t="shared" si="78"/>
        <v>413</v>
      </c>
      <c r="D951" s="13" t="str">
        <f t="shared" si="74"/>
        <v>950|17|413</v>
      </c>
      <c r="F951" s="9" t="s">
        <v>5037</v>
      </c>
      <c r="G951" s="9" t="s">
        <v>5516</v>
      </c>
      <c r="H951" s="9">
        <v>950</v>
      </c>
      <c r="J951" t="s">
        <v>2117</v>
      </c>
      <c r="K951" t="str">
        <f t="shared" si="75"/>
        <v>Comanche County,H1</v>
      </c>
      <c r="L951" t="str">
        <f t="shared" si="76"/>
        <v>Comanche County</v>
      </c>
      <c r="M951" t="str">
        <f t="shared" si="77"/>
        <v>Comanche</v>
      </c>
    </row>
    <row r="952" spans="1:13" x14ac:dyDescent="0.25">
      <c r="A952" s="1">
        <v>951</v>
      </c>
      <c r="B952" s="1">
        <v>17</v>
      </c>
      <c r="C952" s="28">
        <f t="shared" si="78"/>
        <v>440</v>
      </c>
      <c r="D952" s="13" t="str">
        <f t="shared" si="74"/>
        <v>951|17|440</v>
      </c>
      <c r="F952" s="9" t="s">
        <v>5060</v>
      </c>
      <c r="G952" s="9" t="s">
        <v>5517</v>
      </c>
      <c r="H952" s="9">
        <v>951</v>
      </c>
      <c r="J952" t="s">
        <v>2118</v>
      </c>
      <c r="K952" t="str">
        <f t="shared" si="75"/>
        <v>Cowley County,H1</v>
      </c>
      <c r="L952" t="str">
        <f t="shared" si="76"/>
        <v>Cowley County</v>
      </c>
      <c r="M952" t="str">
        <f t="shared" si="77"/>
        <v>Cowley</v>
      </c>
    </row>
    <row r="953" spans="1:13" x14ac:dyDescent="0.25">
      <c r="A953" s="1">
        <v>952</v>
      </c>
      <c r="B953" s="1">
        <v>17</v>
      </c>
      <c r="C953" s="28">
        <f t="shared" si="78"/>
        <v>446</v>
      </c>
      <c r="D953" s="13" t="str">
        <f t="shared" si="74"/>
        <v>952|17|446</v>
      </c>
      <c r="F953" s="9" t="s">
        <v>5066</v>
      </c>
      <c r="G953" s="9" t="s">
        <v>5518</v>
      </c>
      <c r="H953" s="9">
        <v>952</v>
      </c>
      <c r="J953" t="s">
        <v>2119</v>
      </c>
      <c r="K953" t="str">
        <f t="shared" si="75"/>
        <v>Crawford County,H1</v>
      </c>
      <c r="L953" t="str">
        <f t="shared" si="76"/>
        <v>Crawford County</v>
      </c>
      <c r="M953" t="str">
        <f t="shared" si="77"/>
        <v>Crawford</v>
      </c>
    </row>
    <row r="954" spans="1:13" x14ac:dyDescent="0.25">
      <c r="A954" s="1">
        <v>953</v>
      </c>
      <c r="B954" s="1">
        <v>17</v>
      </c>
      <c r="C954" s="28">
        <f t="shared" si="78"/>
        <v>493</v>
      </c>
      <c r="D954" s="13" t="str">
        <f t="shared" si="74"/>
        <v>953|17|493</v>
      </c>
      <c r="F954" s="9" t="s">
        <v>5110</v>
      </c>
      <c r="G954" s="9" t="s">
        <v>5519</v>
      </c>
      <c r="H954" s="9">
        <v>953</v>
      </c>
      <c r="J954" t="s">
        <v>2120</v>
      </c>
      <c r="K954" t="str">
        <f t="shared" si="75"/>
        <v>Decatur County,H1</v>
      </c>
      <c r="L954" t="str">
        <f t="shared" si="76"/>
        <v>Decatur County</v>
      </c>
      <c r="M954" t="str">
        <f t="shared" si="77"/>
        <v>Decatur</v>
      </c>
    </row>
    <row r="955" spans="1:13" x14ac:dyDescent="0.25">
      <c r="A955" s="1">
        <v>954</v>
      </c>
      <c r="B955" s="1">
        <v>17</v>
      </c>
      <c r="C955" s="28">
        <f t="shared" si="78"/>
        <v>514</v>
      </c>
      <c r="D955" s="13" t="str">
        <f t="shared" si="74"/>
        <v>954|17|514</v>
      </c>
      <c r="F955" s="9" t="s">
        <v>5129</v>
      </c>
      <c r="G955" s="9" t="s">
        <v>5520</v>
      </c>
      <c r="H955" s="9">
        <v>954</v>
      </c>
      <c r="J955" t="s">
        <v>2121</v>
      </c>
      <c r="K955" t="str">
        <f t="shared" si="75"/>
        <v>Dickinson County,H1</v>
      </c>
      <c r="L955" t="str">
        <f t="shared" si="76"/>
        <v>Dickinson County</v>
      </c>
      <c r="M955" t="str">
        <f t="shared" si="77"/>
        <v>Dickinson</v>
      </c>
    </row>
    <row r="956" spans="1:13" x14ac:dyDescent="0.25">
      <c r="A956" s="1">
        <v>955</v>
      </c>
      <c r="B956" s="1">
        <v>17</v>
      </c>
      <c r="C956" s="28">
        <f t="shared" si="78"/>
        <v>528</v>
      </c>
      <c r="D956" s="13" t="str">
        <f t="shared" si="74"/>
        <v>955|17|528</v>
      </c>
      <c r="F956" s="9" t="s">
        <v>5141</v>
      </c>
      <c r="G956" s="9" t="s">
        <v>5521</v>
      </c>
      <c r="H956" s="9">
        <v>955</v>
      </c>
      <c r="J956" t="s">
        <v>2122</v>
      </c>
      <c r="K956" t="str">
        <f t="shared" si="75"/>
        <v>Doniphan County,H1</v>
      </c>
      <c r="L956" t="str">
        <f t="shared" si="76"/>
        <v>Doniphan County</v>
      </c>
      <c r="M956" t="str">
        <f t="shared" si="77"/>
        <v>Doniphan</v>
      </c>
    </row>
    <row r="957" spans="1:13" x14ac:dyDescent="0.25">
      <c r="A957" s="1">
        <v>956</v>
      </c>
      <c r="B957" s="1">
        <v>17</v>
      </c>
      <c r="C957" s="28">
        <f t="shared" si="78"/>
        <v>535</v>
      </c>
      <c r="D957" s="13" t="str">
        <f t="shared" si="74"/>
        <v>956|17|535</v>
      </c>
      <c r="F957" s="9" t="s">
        <v>5147</v>
      </c>
      <c r="G957" s="9" t="s">
        <v>5522</v>
      </c>
      <c r="H957" s="9">
        <v>956</v>
      </c>
      <c r="J957" t="s">
        <v>2123</v>
      </c>
      <c r="K957" t="str">
        <f t="shared" si="75"/>
        <v>Douglas County,H1</v>
      </c>
      <c r="L957" t="str">
        <f t="shared" si="76"/>
        <v>Douglas County</v>
      </c>
      <c r="M957" t="str">
        <f t="shared" si="77"/>
        <v>Douglas</v>
      </c>
    </row>
    <row r="958" spans="1:13" x14ac:dyDescent="0.25">
      <c r="A958" s="1">
        <v>957</v>
      </c>
      <c r="B958" s="1">
        <v>17</v>
      </c>
      <c r="C958" s="28">
        <f t="shared" si="78"/>
        <v>567</v>
      </c>
      <c r="D958" s="13" t="str">
        <f t="shared" si="74"/>
        <v>957|17|567</v>
      </c>
      <c r="F958" s="9" t="s">
        <v>5175</v>
      </c>
      <c r="G958" s="9" t="s">
        <v>5523</v>
      </c>
      <c r="H958" s="9">
        <v>957</v>
      </c>
      <c r="J958" t="s">
        <v>2124</v>
      </c>
      <c r="K958" t="str">
        <f t="shared" si="75"/>
        <v>Edwards County,H1</v>
      </c>
      <c r="L958" t="str">
        <f t="shared" si="76"/>
        <v>Edwards County</v>
      </c>
      <c r="M958" t="str">
        <f t="shared" si="77"/>
        <v>Edwards</v>
      </c>
    </row>
    <row r="959" spans="1:13" x14ac:dyDescent="0.25">
      <c r="A959" s="1">
        <v>958</v>
      </c>
      <c r="B959" s="1">
        <v>17</v>
      </c>
      <c r="C959" s="28">
        <f t="shared" si="78"/>
        <v>572</v>
      </c>
      <c r="D959" s="13" t="str">
        <f t="shared" si="74"/>
        <v>958|17|572</v>
      </c>
      <c r="F959" s="9" t="s">
        <v>5180</v>
      </c>
      <c r="G959" s="9" t="s">
        <v>5524</v>
      </c>
      <c r="H959" s="9">
        <v>958</v>
      </c>
      <c r="J959" t="s">
        <v>2125</v>
      </c>
      <c r="K959" t="str">
        <f t="shared" si="75"/>
        <v>Elk County,H1</v>
      </c>
      <c r="L959" t="str">
        <f t="shared" si="76"/>
        <v>Elk County</v>
      </c>
      <c r="M959" t="str">
        <f t="shared" si="77"/>
        <v>Elk</v>
      </c>
    </row>
    <row r="960" spans="1:13" x14ac:dyDescent="0.25">
      <c r="A960" s="1">
        <v>959</v>
      </c>
      <c r="B960" s="1">
        <v>17</v>
      </c>
      <c r="C960" s="28">
        <f t="shared" si="78"/>
        <v>576</v>
      </c>
      <c r="D960" s="13" t="str">
        <f t="shared" si="74"/>
        <v>959|17|576</v>
      </c>
      <c r="F960" s="9" t="s">
        <v>5184</v>
      </c>
      <c r="G960" s="9" t="s">
        <v>5525</v>
      </c>
      <c r="H960" s="9">
        <v>959</v>
      </c>
      <c r="J960" t="s">
        <v>2126</v>
      </c>
      <c r="K960" t="str">
        <f t="shared" si="75"/>
        <v>Ellis County,H1</v>
      </c>
      <c r="L960" t="str">
        <f t="shared" si="76"/>
        <v>Ellis County</v>
      </c>
      <c r="M960" t="str">
        <f t="shared" si="77"/>
        <v>Ellis</v>
      </c>
    </row>
    <row r="961" spans="1:13" x14ac:dyDescent="0.25">
      <c r="A961" s="1">
        <v>960</v>
      </c>
      <c r="B961" s="1">
        <v>17</v>
      </c>
      <c r="C961" s="28">
        <f t="shared" si="78"/>
        <v>577</v>
      </c>
      <c r="D961" s="13" t="str">
        <f t="shared" si="74"/>
        <v>960|17|577</v>
      </c>
      <c r="F961" s="9" t="s">
        <v>5185</v>
      </c>
      <c r="G961" s="9" t="s">
        <v>4462</v>
      </c>
      <c r="H961" s="9">
        <v>960</v>
      </c>
      <c r="J961" t="s">
        <v>2127</v>
      </c>
      <c r="K961" t="str">
        <f t="shared" si="75"/>
        <v>Ellsworth County,H1</v>
      </c>
      <c r="L961" t="str">
        <f t="shared" si="76"/>
        <v>Ellsworth County</v>
      </c>
      <c r="M961" t="str">
        <f t="shared" si="77"/>
        <v>Ellsworth</v>
      </c>
    </row>
    <row r="962" spans="1:13" x14ac:dyDescent="0.25">
      <c r="A962" s="1">
        <v>961</v>
      </c>
      <c r="B962" s="1">
        <v>17</v>
      </c>
      <c r="C962" s="28">
        <f t="shared" si="78"/>
        <v>613</v>
      </c>
      <c r="D962" s="13" t="str">
        <f t="shared" ref="D962:D1025" si="79">A962&amp;"|"&amp;B962&amp;"|"&amp;C962</f>
        <v>961|17|613</v>
      </c>
      <c r="F962" s="9" t="s">
        <v>5215</v>
      </c>
      <c r="G962" s="9" t="s">
        <v>5526</v>
      </c>
      <c r="H962" s="9">
        <v>961</v>
      </c>
      <c r="J962" t="s">
        <v>2128</v>
      </c>
      <c r="K962" t="str">
        <f t="shared" si="75"/>
        <v>Finney County,H1</v>
      </c>
      <c r="L962" t="str">
        <f t="shared" si="76"/>
        <v>Finney County</v>
      </c>
      <c r="M962" t="str">
        <f t="shared" si="77"/>
        <v>Finney</v>
      </c>
    </row>
    <row r="963" spans="1:13" x14ac:dyDescent="0.25">
      <c r="A963" s="1">
        <v>962</v>
      </c>
      <c r="B963" s="1">
        <v>17</v>
      </c>
      <c r="C963" s="28">
        <f t="shared" si="78"/>
        <v>624</v>
      </c>
      <c r="D963" s="13" t="str">
        <f t="shared" si="79"/>
        <v>962|17|624</v>
      </c>
      <c r="F963" s="9" t="s">
        <v>5225</v>
      </c>
      <c r="G963" s="9" t="s">
        <v>5527</v>
      </c>
      <c r="H963" s="9">
        <v>962</v>
      </c>
      <c r="J963" t="s">
        <v>2129</v>
      </c>
      <c r="K963" t="str">
        <f t="shared" ref="K963:K1026" si="80">RIGHT(J963,LEN(J963)-10)</f>
        <v>Ford County,H1</v>
      </c>
      <c r="L963" t="str">
        <f t="shared" ref="L963:L1026" si="81">LEFT(K963,LEN(K963)-3)</f>
        <v>Ford County</v>
      </c>
      <c r="M963" t="str">
        <f t="shared" ref="M963:M1026" si="82">SUBSTITUTE(L963," County","")</f>
        <v>Ford</v>
      </c>
    </row>
    <row r="964" spans="1:13" x14ac:dyDescent="0.25">
      <c r="A964" s="1">
        <v>963</v>
      </c>
      <c r="B964" s="1">
        <v>17</v>
      </c>
      <c r="C964" s="28">
        <f t="shared" si="78"/>
        <v>632</v>
      </c>
      <c r="D964" s="13" t="str">
        <f t="shared" si="79"/>
        <v>963|17|632</v>
      </c>
      <c r="F964" s="9" t="s">
        <v>5232</v>
      </c>
      <c r="G964" s="9" t="s">
        <v>5528</v>
      </c>
      <c r="H964" s="9">
        <v>963</v>
      </c>
      <c r="J964" t="s">
        <v>2130</v>
      </c>
      <c r="K964" t="str">
        <f t="shared" si="80"/>
        <v>Franklin County,H1</v>
      </c>
      <c r="L964" t="str">
        <f t="shared" si="81"/>
        <v>Franklin County</v>
      </c>
      <c r="M964" t="str">
        <f t="shared" si="82"/>
        <v>Franklin</v>
      </c>
    </row>
    <row r="965" spans="1:13" x14ac:dyDescent="0.25">
      <c r="A965" s="1">
        <v>964</v>
      </c>
      <c r="B965" s="1">
        <v>17</v>
      </c>
      <c r="C965" s="28">
        <f t="shared" si="78"/>
        <v>661</v>
      </c>
      <c r="D965" s="13" t="str">
        <f t="shared" si="79"/>
        <v>964|17|661</v>
      </c>
      <c r="F965" s="9" t="s">
        <v>5258</v>
      </c>
      <c r="G965" s="9" t="s">
        <v>5529</v>
      </c>
      <c r="H965" s="9">
        <v>964</v>
      </c>
      <c r="J965" t="s">
        <v>2131</v>
      </c>
      <c r="K965" t="str">
        <f t="shared" si="80"/>
        <v>Geary County,H1</v>
      </c>
      <c r="L965" t="str">
        <f t="shared" si="81"/>
        <v>Geary County</v>
      </c>
      <c r="M965" t="str">
        <f t="shared" si="82"/>
        <v>Geary</v>
      </c>
    </row>
    <row r="966" spans="1:13" x14ac:dyDescent="0.25">
      <c r="A966" s="1">
        <v>965</v>
      </c>
      <c r="B966" s="1">
        <v>17</v>
      </c>
      <c r="C966" s="28">
        <f t="shared" si="78"/>
        <v>695</v>
      </c>
      <c r="D966" s="13" t="str">
        <f t="shared" si="79"/>
        <v>965|17|695</v>
      </c>
      <c r="F966" s="9" t="s">
        <v>5292</v>
      </c>
      <c r="G966" s="9" t="s">
        <v>5530</v>
      </c>
      <c r="H966" s="9">
        <v>965</v>
      </c>
      <c r="J966" t="s">
        <v>2132</v>
      </c>
      <c r="K966" t="str">
        <f t="shared" si="80"/>
        <v>Gove County,H1</v>
      </c>
      <c r="L966" t="str">
        <f t="shared" si="81"/>
        <v>Gove County</v>
      </c>
      <c r="M966" t="str">
        <f t="shared" si="82"/>
        <v>Gove</v>
      </c>
    </row>
    <row r="967" spans="1:13" x14ac:dyDescent="0.25">
      <c r="A967" s="1">
        <v>966</v>
      </c>
      <c r="B967" s="1">
        <v>17</v>
      </c>
      <c r="C967" s="28">
        <f t="shared" si="78"/>
        <v>698</v>
      </c>
      <c r="D967" s="13" t="str">
        <f t="shared" si="79"/>
        <v>966|17|698</v>
      </c>
      <c r="F967" s="9" t="s">
        <v>5295</v>
      </c>
      <c r="G967" s="9" t="s">
        <v>5531</v>
      </c>
      <c r="H967" s="9">
        <v>966</v>
      </c>
      <c r="J967" t="s">
        <v>2133</v>
      </c>
      <c r="K967" t="str">
        <f t="shared" si="80"/>
        <v>Graham County,H1</v>
      </c>
      <c r="L967" t="str">
        <f t="shared" si="81"/>
        <v>Graham County</v>
      </c>
      <c r="M967" t="str">
        <f t="shared" si="82"/>
        <v>Graham</v>
      </c>
    </row>
    <row r="968" spans="1:13" x14ac:dyDescent="0.25">
      <c r="A968" s="1">
        <v>967</v>
      </c>
      <c r="B968" s="1">
        <v>17</v>
      </c>
      <c r="C968" s="28">
        <f t="shared" si="78"/>
        <v>705</v>
      </c>
      <c r="D968" s="13" t="str">
        <f t="shared" si="79"/>
        <v>967|17|705</v>
      </c>
      <c r="F968" s="9" t="s">
        <v>5302</v>
      </c>
      <c r="G968" s="9" t="s">
        <v>5532</v>
      </c>
      <c r="H968" s="9">
        <v>967</v>
      </c>
      <c r="J968" t="s">
        <v>2134</v>
      </c>
      <c r="K968" t="str">
        <f t="shared" si="80"/>
        <v>Grant County,H1</v>
      </c>
      <c r="L968" t="str">
        <f t="shared" si="81"/>
        <v>Grant County</v>
      </c>
      <c r="M968" t="str">
        <f t="shared" si="82"/>
        <v>Grant</v>
      </c>
    </row>
    <row r="969" spans="1:13" x14ac:dyDescent="0.25">
      <c r="A969" s="1">
        <v>968</v>
      </c>
      <c r="B969" s="1">
        <v>17</v>
      </c>
      <c r="C969" s="28">
        <f t="shared" si="78"/>
        <v>710</v>
      </c>
      <c r="D969" s="13" t="str">
        <f t="shared" si="79"/>
        <v>968|17|710</v>
      </c>
      <c r="F969" s="9" t="s">
        <v>5306</v>
      </c>
      <c r="G969" s="9" t="s">
        <v>5533</v>
      </c>
      <c r="H969" s="9">
        <v>968</v>
      </c>
      <c r="J969" t="s">
        <v>2135</v>
      </c>
      <c r="K969" t="str">
        <f t="shared" si="80"/>
        <v>Gray County,H1</v>
      </c>
      <c r="L969" t="str">
        <f t="shared" si="81"/>
        <v>Gray County</v>
      </c>
      <c r="M969" t="str">
        <f t="shared" si="82"/>
        <v>Gray</v>
      </c>
    </row>
    <row r="970" spans="1:13" x14ac:dyDescent="0.25">
      <c r="A970" s="1">
        <v>969</v>
      </c>
      <c r="B970" s="1">
        <v>17</v>
      </c>
      <c r="C970" s="28">
        <f t="shared" si="78"/>
        <v>713</v>
      </c>
      <c r="D970" s="13" t="str">
        <f t="shared" si="79"/>
        <v>969|17|713</v>
      </c>
      <c r="F970" s="9" t="s">
        <v>5309</v>
      </c>
      <c r="G970" s="9" t="s">
        <v>4508</v>
      </c>
      <c r="H970" s="9">
        <v>969</v>
      </c>
      <c r="J970" t="s">
        <v>2136</v>
      </c>
      <c r="K970" t="str">
        <f t="shared" si="80"/>
        <v>Greeley County,H1</v>
      </c>
      <c r="L970" t="str">
        <f t="shared" si="81"/>
        <v>Greeley County</v>
      </c>
      <c r="M970" t="str">
        <f t="shared" si="82"/>
        <v>Greeley</v>
      </c>
    </row>
    <row r="971" spans="1:13" x14ac:dyDescent="0.25">
      <c r="A971" s="1">
        <v>970</v>
      </c>
      <c r="B971" s="1">
        <v>17</v>
      </c>
      <c r="C971" s="28">
        <f t="shared" si="78"/>
        <v>722</v>
      </c>
      <c r="D971" s="13" t="str">
        <f t="shared" si="79"/>
        <v>970|17|722</v>
      </c>
      <c r="F971" s="9" t="s">
        <v>5318</v>
      </c>
      <c r="G971" s="9" t="s">
        <v>5534</v>
      </c>
      <c r="H971" s="9">
        <v>970</v>
      </c>
      <c r="J971" t="s">
        <v>2137</v>
      </c>
      <c r="K971" t="str">
        <f t="shared" si="80"/>
        <v>Greenwood County,H1</v>
      </c>
      <c r="L971" t="str">
        <f t="shared" si="81"/>
        <v>Greenwood County</v>
      </c>
      <c r="M971" t="str">
        <f t="shared" si="82"/>
        <v>Greenwood</v>
      </c>
    </row>
    <row r="972" spans="1:13" x14ac:dyDescent="0.25">
      <c r="A972" s="1">
        <v>971</v>
      </c>
      <c r="B972" s="1">
        <v>17</v>
      </c>
      <c r="C972" s="28">
        <f t="shared" si="78"/>
        <v>750</v>
      </c>
      <c r="D972" s="13" t="str">
        <f t="shared" si="79"/>
        <v>971|17|750</v>
      </c>
      <c r="F972" s="9" t="s">
        <v>5339</v>
      </c>
      <c r="G972" s="9" t="s">
        <v>5535</v>
      </c>
      <c r="H972" s="9">
        <v>971</v>
      </c>
      <c r="J972" t="s">
        <v>2138</v>
      </c>
      <c r="K972" t="str">
        <f t="shared" si="80"/>
        <v>Hamilton County,H1</v>
      </c>
      <c r="L972" t="str">
        <f t="shared" si="81"/>
        <v>Hamilton County</v>
      </c>
      <c r="M972" t="str">
        <f t="shared" si="82"/>
        <v>Hamilton</v>
      </c>
    </row>
    <row r="973" spans="1:13" x14ac:dyDescent="0.25">
      <c r="A973" s="1">
        <v>972</v>
      </c>
      <c r="B973" s="1">
        <v>17</v>
      </c>
      <c r="C973" s="28">
        <f t="shared" si="78"/>
        <v>772</v>
      </c>
      <c r="D973" s="13" t="str">
        <f t="shared" si="79"/>
        <v>972|17|772</v>
      </c>
      <c r="F973" s="9" t="s">
        <v>5360</v>
      </c>
      <c r="G973" s="9" t="s">
        <v>5536</v>
      </c>
      <c r="H973" s="9">
        <v>972</v>
      </c>
      <c r="J973" t="s">
        <v>2139</v>
      </c>
      <c r="K973" t="str">
        <f t="shared" si="80"/>
        <v>Harper County,H1</v>
      </c>
      <c r="L973" t="str">
        <f t="shared" si="81"/>
        <v>Harper County</v>
      </c>
      <c r="M973" t="str">
        <f t="shared" si="82"/>
        <v>Harper</v>
      </c>
    </row>
    <row r="974" spans="1:13" x14ac:dyDescent="0.25">
      <c r="A974" s="1">
        <v>973</v>
      </c>
      <c r="B974" s="1">
        <v>17</v>
      </c>
      <c r="C974" s="28">
        <f t="shared" si="78"/>
        <v>779</v>
      </c>
      <c r="D974" s="13" t="str">
        <f t="shared" si="79"/>
        <v>973|17|779</v>
      </c>
      <c r="F974" s="9" t="s">
        <v>5366</v>
      </c>
      <c r="G974" s="9" t="s">
        <v>5537</v>
      </c>
      <c r="H974" s="9">
        <v>973</v>
      </c>
      <c r="J974" t="s">
        <v>2140</v>
      </c>
      <c r="K974" t="str">
        <f t="shared" si="80"/>
        <v>Harvey County,H1</v>
      </c>
      <c r="L974" t="str">
        <f t="shared" si="81"/>
        <v>Harvey County</v>
      </c>
      <c r="M974" t="str">
        <f t="shared" si="82"/>
        <v>Harvey</v>
      </c>
    </row>
    <row r="975" spans="1:13" x14ac:dyDescent="0.25">
      <c r="A975" s="1">
        <v>974</v>
      </c>
      <c r="B975" s="1">
        <v>17</v>
      </c>
      <c r="C975" s="28">
        <f t="shared" si="78"/>
        <v>780</v>
      </c>
      <c r="D975" s="13" t="str">
        <f t="shared" si="79"/>
        <v>974|17|780</v>
      </c>
      <c r="F975" s="9" t="s">
        <v>5367</v>
      </c>
      <c r="G975" s="9" t="s">
        <v>5538</v>
      </c>
      <c r="H975" s="9">
        <v>974</v>
      </c>
      <c r="J975" t="s">
        <v>2141</v>
      </c>
      <c r="K975" t="str">
        <f t="shared" si="80"/>
        <v>Haskell County,H1</v>
      </c>
      <c r="L975" t="str">
        <f t="shared" si="81"/>
        <v>Haskell County</v>
      </c>
      <c r="M975" t="str">
        <f t="shared" si="82"/>
        <v>Haskell</v>
      </c>
    </row>
    <row r="976" spans="1:13" x14ac:dyDescent="0.25">
      <c r="A976" s="1">
        <v>975</v>
      </c>
      <c r="B976" s="1">
        <v>17</v>
      </c>
      <c r="C976" s="28">
        <f t="shared" si="78"/>
        <v>813</v>
      </c>
      <c r="D976" s="13" t="str">
        <f t="shared" si="79"/>
        <v>975|17|813</v>
      </c>
      <c r="F976" s="9" t="s">
        <v>5398</v>
      </c>
      <c r="G976" s="9" t="s">
        <v>4506</v>
      </c>
      <c r="H976" s="9">
        <v>975</v>
      </c>
      <c r="J976" t="s">
        <v>2142</v>
      </c>
      <c r="K976" t="str">
        <f t="shared" si="80"/>
        <v>Hodgeman County,H1</v>
      </c>
      <c r="L976" t="str">
        <f t="shared" si="81"/>
        <v>Hodgeman County</v>
      </c>
      <c r="M976" t="str">
        <f t="shared" si="82"/>
        <v>Hodgeman</v>
      </c>
    </row>
    <row r="977" spans="1:13" x14ac:dyDescent="0.25">
      <c r="A977" s="1">
        <v>976</v>
      </c>
      <c r="B977" s="1">
        <v>17</v>
      </c>
      <c r="C977" s="28">
        <f t="shared" si="78"/>
        <v>875</v>
      </c>
      <c r="D977" s="13" t="str">
        <f t="shared" si="79"/>
        <v>976|17|875</v>
      </c>
      <c r="F977" s="9" t="s">
        <v>5450</v>
      </c>
      <c r="G977" s="9" t="s">
        <v>4507</v>
      </c>
      <c r="H977" s="9">
        <v>976</v>
      </c>
      <c r="J977" t="s">
        <v>2143</v>
      </c>
      <c r="K977" t="str">
        <f t="shared" si="80"/>
        <v>Jackson County,H1</v>
      </c>
      <c r="L977" t="str">
        <f t="shared" si="81"/>
        <v>Jackson County</v>
      </c>
      <c r="M977" t="str">
        <f t="shared" si="82"/>
        <v>Jackson</v>
      </c>
    </row>
    <row r="978" spans="1:13" x14ac:dyDescent="0.25">
      <c r="A978" s="1">
        <v>977</v>
      </c>
      <c r="B978" s="1">
        <v>17</v>
      </c>
      <c r="C978" s="28">
        <f t="shared" si="78"/>
        <v>882</v>
      </c>
      <c r="D978" s="13" t="str">
        <f t="shared" si="79"/>
        <v>977|17|882</v>
      </c>
      <c r="F978" s="9" t="s">
        <v>5455</v>
      </c>
      <c r="G978" s="9" t="s">
        <v>5539</v>
      </c>
      <c r="H978" s="9">
        <v>977</v>
      </c>
      <c r="J978" t="s">
        <v>2144</v>
      </c>
      <c r="K978" t="str">
        <f t="shared" si="80"/>
        <v>Jefferson County,H1</v>
      </c>
      <c r="L978" t="str">
        <f t="shared" si="81"/>
        <v>Jefferson County</v>
      </c>
      <c r="M978" t="str">
        <f t="shared" si="82"/>
        <v>Jefferson</v>
      </c>
    </row>
    <row r="979" spans="1:13" x14ac:dyDescent="0.25">
      <c r="A979" s="1">
        <v>978</v>
      </c>
      <c r="B979" s="1">
        <v>17</v>
      </c>
      <c r="C979" s="28">
        <f t="shared" si="78"/>
        <v>892</v>
      </c>
      <c r="D979" s="13" t="str">
        <f t="shared" si="79"/>
        <v>978|17|892</v>
      </c>
      <c r="F979" s="9" t="s">
        <v>5463</v>
      </c>
      <c r="G979" s="9" t="s">
        <v>4635</v>
      </c>
      <c r="H979" s="9">
        <v>978</v>
      </c>
      <c r="J979" t="s">
        <v>2145</v>
      </c>
      <c r="K979" t="str">
        <f t="shared" si="80"/>
        <v>Jewell County,H1</v>
      </c>
      <c r="L979" t="str">
        <f t="shared" si="81"/>
        <v>Jewell County</v>
      </c>
      <c r="M979" t="str">
        <f t="shared" si="82"/>
        <v>Jewell</v>
      </c>
    </row>
    <row r="980" spans="1:13" x14ac:dyDescent="0.25">
      <c r="A980" s="1">
        <v>979</v>
      </c>
      <c r="B980" s="1">
        <v>17</v>
      </c>
      <c r="C980" s="28">
        <f t="shared" si="78"/>
        <v>896</v>
      </c>
      <c r="D980" s="13" t="str">
        <f t="shared" si="79"/>
        <v>979|17|896</v>
      </c>
      <c r="F980" s="9" t="s">
        <v>5467</v>
      </c>
      <c r="G980" s="9" t="s">
        <v>4463</v>
      </c>
      <c r="H980" s="9">
        <v>979</v>
      </c>
      <c r="J980" t="s">
        <v>2146</v>
      </c>
      <c r="K980" t="str">
        <f t="shared" si="80"/>
        <v>Johnson County,H1</v>
      </c>
      <c r="L980" t="str">
        <f t="shared" si="81"/>
        <v>Johnson County</v>
      </c>
      <c r="M980" t="str">
        <f t="shared" si="82"/>
        <v>Johnson</v>
      </c>
    </row>
    <row r="981" spans="1:13" x14ac:dyDescent="0.25">
      <c r="A981" s="1">
        <v>980</v>
      </c>
      <c r="B981" s="1">
        <v>17</v>
      </c>
      <c r="C981" s="28">
        <f t="shared" si="78"/>
        <v>920</v>
      </c>
      <c r="D981" s="13" t="str">
        <f t="shared" si="79"/>
        <v>980|17|920</v>
      </c>
      <c r="F981" s="9" t="s">
        <v>5488</v>
      </c>
      <c r="G981" s="9" t="s">
        <v>5540</v>
      </c>
      <c r="H981" s="9">
        <v>980</v>
      </c>
      <c r="J981" t="s">
        <v>2147</v>
      </c>
      <c r="K981" t="str">
        <f t="shared" si="80"/>
        <v>Kearny County,H1</v>
      </c>
      <c r="L981" t="str">
        <f t="shared" si="81"/>
        <v>Kearny County</v>
      </c>
      <c r="M981" t="str">
        <f t="shared" si="82"/>
        <v>Kearny</v>
      </c>
    </row>
    <row r="982" spans="1:13" x14ac:dyDescent="0.25">
      <c r="A982" s="1">
        <v>981</v>
      </c>
      <c r="B982" s="1">
        <v>17</v>
      </c>
      <c r="C982" s="28">
        <f t="shared" si="78"/>
        <v>946</v>
      </c>
      <c r="D982" s="13" t="str">
        <f t="shared" si="79"/>
        <v>981|17|946</v>
      </c>
      <c r="F982" s="9" t="s">
        <v>5512</v>
      </c>
      <c r="G982" s="9" t="s">
        <v>5541</v>
      </c>
      <c r="H982" s="9">
        <v>981</v>
      </c>
      <c r="J982" t="s">
        <v>2148</v>
      </c>
      <c r="K982" t="str">
        <f t="shared" si="80"/>
        <v>Kingman County,H1</v>
      </c>
      <c r="L982" t="str">
        <f t="shared" si="81"/>
        <v>Kingman County</v>
      </c>
      <c r="M982" t="str">
        <f t="shared" si="82"/>
        <v>Kingman</v>
      </c>
    </row>
    <row r="983" spans="1:13" x14ac:dyDescent="0.25">
      <c r="A983" s="1">
        <v>982</v>
      </c>
      <c r="B983" s="1">
        <v>17</v>
      </c>
      <c r="C983" s="28">
        <f t="shared" si="78"/>
        <v>950</v>
      </c>
      <c r="D983" s="13" t="str">
        <f t="shared" si="79"/>
        <v>982|17|950</v>
      </c>
      <c r="F983" s="9" t="s">
        <v>5516</v>
      </c>
      <c r="G983" s="9" t="s">
        <v>5542</v>
      </c>
      <c r="H983" s="9">
        <v>982</v>
      </c>
      <c r="J983" t="s">
        <v>2149</v>
      </c>
      <c r="K983" t="str">
        <f t="shared" si="80"/>
        <v>Kiowa County,H1</v>
      </c>
      <c r="L983" t="str">
        <f t="shared" si="81"/>
        <v>Kiowa County</v>
      </c>
      <c r="M983" t="str">
        <f t="shared" si="82"/>
        <v>Kiowa</v>
      </c>
    </row>
    <row r="984" spans="1:13" x14ac:dyDescent="0.25">
      <c r="A984" s="1">
        <v>983</v>
      </c>
      <c r="B984" s="1">
        <v>17</v>
      </c>
      <c r="C984" s="28">
        <f t="shared" si="78"/>
        <v>970</v>
      </c>
      <c r="D984" s="13" t="str">
        <f t="shared" si="79"/>
        <v>983|17|970</v>
      </c>
      <c r="F984" s="9" t="s">
        <v>5534</v>
      </c>
      <c r="G984" s="9" t="s">
        <v>5543</v>
      </c>
      <c r="H984" s="9">
        <v>983</v>
      </c>
      <c r="J984" t="s">
        <v>2150</v>
      </c>
      <c r="K984" t="str">
        <f t="shared" si="80"/>
        <v>Labette County,H1</v>
      </c>
      <c r="L984" t="str">
        <f t="shared" si="81"/>
        <v>Labette County</v>
      </c>
      <c r="M984" t="str">
        <f t="shared" si="82"/>
        <v>Labette</v>
      </c>
    </row>
    <row r="985" spans="1:13" x14ac:dyDescent="0.25">
      <c r="A985" s="1">
        <v>984</v>
      </c>
      <c r="B985" s="1">
        <v>17</v>
      </c>
      <c r="C985" s="28">
        <f t="shared" si="78"/>
        <v>989</v>
      </c>
      <c r="D985" s="13" t="str">
        <f t="shared" si="79"/>
        <v>984|17|989</v>
      </c>
      <c r="F985" s="9" t="s">
        <v>5549</v>
      </c>
      <c r="G985" s="9" t="s">
        <v>5544</v>
      </c>
      <c r="H985" s="9">
        <v>984</v>
      </c>
      <c r="J985" t="s">
        <v>2151</v>
      </c>
      <c r="K985" t="str">
        <f t="shared" si="80"/>
        <v>Lane County,H1</v>
      </c>
      <c r="L985" t="str">
        <f t="shared" si="81"/>
        <v>Lane County</v>
      </c>
      <c r="M985" t="str">
        <f t="shared" si="82"/>
        <v>Lane</v>
      </c>
    </row>
    <row r="986" spans="1:13" x14ac:dyDescent="0.25">
      <c r="A986" s="1">
        <v>985</v>
      </c>
      <c r="B986" s="1">
        <v>17</v>
      </c>
      <c r="C986" s="28">
        <f t="shared" si="78"/>
        <v>1014</v>
      </c>
      <c r="D986" s="13" t="str">
        <f t="shared" si="79"/>
        <v>985|17|1014</v>
      </c>
      <c r="F986" s="9" t="s">
        <v>5571</v>
      </c>
      <c r="G986" s="9" t="s">
        <v>5545</v>
      </c>
      <c r="H986" s="9">
        <v>985</v>
      </c>
      <c r="J986" t="s">
        <v>2152</v>
      </c>
      <c r="K986" t="str">
        <f t="shared" si="80"/>
        <v>Leavenworth County,H1</v>
      </c>
      <c r="L986" t="str">
        <f t="shared" si="81"/>
        <v>Leavenworth County</v>
      </c>
      <c r="M986" t="str">
        <f t="shared" si="82"/>
        <v>Leavenworth</v>
      </c>
    </row>
    <row r="987" spans="1:13" x14ac:dyDescent="0.25">
      <c r="A987" s="1">
        <v>986</v>
      </c>
      <c r="B987" s="1">
        <v>17</v>
      </c>
      <c r="C987" s="28">
        <f t="shared" si="78"/>
        <v>1034</v>
      </c>
      <c r="D987" s="13" t="str">
        <f t="shared" si="79"/>
        <v>986|17|1034</v>
      </c>
      <c r="F987" s="9" t="s">
        <v>5590</v>
      </c>
      <c r="G987" s="9" t="s">
        <v>5546</v>
      </c>
      <c r="H987" s="9">
        <v>986</v>
      </c>
      <c r="J987" t="s">
        <v>2153</v>
      </c>
      <c r="K987" t="str">
        <f t="shared" si="80"/>
        <v>Lincoln County,H1</v>
      </c>
      <c r="L987" t="str">
        <f t="shared" si="81"/>
        <v>Lincoln County</v>
      </c>
      <c r="M987" t="str">
        <f t="shared" si="82"/>
        <v>Lincoln</v>
      </c>
    </row>
    <row r="988" spans="1:13" x14ac:dyDescent="0.25">
      <c r="A988" s="1">
        <v>987</v>
      </c>
      <c r="B988" s="1">
        <v>17</v>
      </c>
      <c r="C988" s="28">
        <f t="shared" si="78"/>
        <v>1036</v>
      </c>
      <c r="D988" s="13" t="str">
        <f t="shared" si="79"/>
        <v>987|17|1036</v>
      </c>
      <c r="F988" s="9" t="s">
        <v>5591</v>
      </c>
      <c r="G988" s="9" t="s">
        <v>5547</v>
      </c>
      <c r="H988" s="9">
        <v>987</v>
      </c>
      <c r="J988" t="s">
        <v>2154</v>
      </c>
      <c r="K988" t="str">
        <f t="shared" si="80"/>
        <v>Linn County,H1</v>
      </c>
      <c r="L988" t="str">
        <f t="shared" si="81"/>
        <v>Linn County</v>
      </c>
      <c r="M988" t="str">
        <f t="shared" si="82"/>
        <v>Linn</v>
      </c>
    </row>
    <row r="989" spans="1:13" x14ac:dyDescent="0.25">
      <c r="A989" s="1">
        <v>988</v>
      </c>
      <c r="B989" s="1">
        <v>17</v>
      </c>
      <c r="C989" s="28">
        <f t="shared" si="78"/>
        <v>1044</v>
      </c>
      <c r="D989" s="13" t="str">
        <f t="shared" si="79"/>
        <v>988|17|1044</v>
      </c>
      <c r="F989" s="9" t="s">
        <v>5598</v>
      </c>
      <c r="G989" s="9" t="s">
        <v>5548</v>
      </c>
      <c r="H989" s="9">
        <v>988</v>
      </c>
      <c r="J989" t="s">
        <v>2155</v>
      </c>
      <c r="K989" t="str">
        <f t="shared" si="80"/>
        <v>Logan County,H1</v>
      </c>
      <c r="L989" t="str">
        <f t="shared" si="81"/>
        <v>Logan County</v>
      </c>
      <c r="M989" t="str">
        <f t="shared" si="82"/>
        <v>Logan</v>
      </c>
    </row>
    <row r="990" spans="1:13" x14ac:dyDescent="0.25">
      <c r="A990" s="1">
        <v>989</v>
      </c>
      <c r="B990" s="1">
        <v>17</v>
      </c>
      <c r="C990" s="28">
        <f t="shared" si="78"/>
        <v>1070</v>
      </c>
      <c r="D990" s="13" t="str">
        <f t="shared" si="79"/>
        <v>989|17|1070</v>
      </c>
      <c r="F990" s="9" t="s">
        <v>5620</v>
      </c>
      <c r="G990" s="9" t="s">
        <v>5549</v>
      </c>
      <c r="H990" s="9">
        <v>989</v>
      </c>
      <c r="J990" t="s">
        <v>2156</v>
      </c>
      <c r="K990" t="str">
        <f t="shared" si="80"/>
        <v>Lyon County,H1</v>
      </c>
      <c r="L990" t="str">
        <f t="shared" si="81"/>
        <v>Lyon County</v>
      </c>
      <c r="M990" t="str">
        <f t="shared" si="82"/>
        <v>Lyon</v>
      </c>
    </row>
    <row r="991" spans="1:13" x14ac:dyDescent="0.25">
      <c r="A991" s="1">
        <v>990</v>
      </c>
      <c r="B991" s="1">
        <v>17</v>
      </c>
      <c r="C991" s="28">
        <f t="shared" si="78"/>
        <v>1139</v>
      </c>
      <c r="D991" s="13" t="str">
        <f t="shared" si="79"/>
        <v>990|17|1139</v>
      </c>
      <c r="F991" s="9" t="s">
        <v>5679</v>
      </c>
      <c r="G991" s="9" t="s">
        <v>5550</v>
      </c>
      <c r="H991" s="9">
        <v>990</v>
      </c>
      <c r="J991" t="s">
        <v>2157</v>
      </c>
      <c r="K991" t="str">
        <f t="shared" si="80"/>
        <v>McPherson County,H1</v>
      </c>
      <c r="L991" t="str">
        <f t="shared" si="81"/>
        <v>McPherson County</v>
      </c>
      <c r="M991" t="str">
        <f t="shared" si="82"/>
        <v>McPherson</v>
      </c>
    </row>
    <row r="992" spans="1:13" x14ac:dyDescent="0.25">
      <c r="A992" s="1">
        <v>991</v>
      </c>
      <c r="B992" s="1">
        <v>17</v>
      </c>
      <c r="C992" s="28">
        <f t="shared" si="78"/>
        <v>1098</v>
      </c>
      <c r="D992" s="13" t="str">
        <f t="shared" si="79"/>
        <v>991|17|1098</v>
      </c>
      <c r="F992" s="9" t="s">
        <v>5642</v>
      </c>
      <c r="G992" s="9" t="s">
        <v>5551</v>
      </c>
      <c r="H992" s="9">
        <v>991</v>
      </c>
      <c r="J992" t="s">
        <v>2158</v>
      </c>
      <c r="K992" t="str">
        <f t="shared" si="80"/>
        <v>Marion County,H1</v>
      </c>
      <c r="L992" t="str">
        <f t="shared" si="81"/>
        <v>Marion County</v>
      </c>
      <c r="M992" t="str">
        <f t="shared" si="82"/>
        <v>Marion</v>
      </c>
    </row>
    <row r="993" spans="1:13" x14ac:dyDescent="0.25">
      <c r="A993" s="1">
        <v>992</v>
      </c>
      <c r="B993" s="1">
        <v>17</v>
      </c>
      <c r="C993" s="28">
        <f t="shared" si="78"/>
        <v>1102</v>
      </c>
      <c r="D993" s="13" t="str">
        <f t="shared" si="79"/>
        <v>992|17|1102</v>
      </c>
      <c r="F993" s="9" t="s">
        <v>5646</v>
      </c>
      <c r="G993" s="9" t="s">
        <v>5552</v>
      </c>
      <c r="H993" s="9">
        <v>992</v>
      </c>
      <c r="J993" t="s">
        <v>2159</v>
      </c>
      <c r="K993" t="str">
        <f t="shared" si="80"/>
        <v>Marshall County,H1</v>
      </c>
      <c r="L993" t="str">
        <f t="shared" si="81"/>
        <v>Marshall County</v>
      </c>
      <c r="M993" t="str">
        <f t="shared" si="82"/>
        <v>Marshall</v>
      </c>
    </row>
    <row r="994" spans="1:13" x14ac:dyDescent="0.25">
      <c r="A994" s="1">
        <v>993</v>
      </c>
      <c r="B994" s="1">
        <v>17</v>
      </c>
      <c r="C994" s="28">
        <f t="shared" si="78"/>
        <v>1140</v>
      </c>
      <c r="D994" s="13" t="str">
        <f t="shared" si="79"/>
        <v>993|17|1140</v>
      </c>
      <c r="F994" s="9" t="s">
        <v>5680</v>
      </c>
      <c r="G994" s="9" t="s">
        <v>5553</v>
      </c>
      <c r="H994" s="9">
        <v>993</v>
      </c>
      <c r="J994" t="s">
        <v>2160</v>
      </c>
      <c r="K994" t="str">
        <f t="shared" si="80"/>
        <v>Meade County,H1</v>
      </c>
      <c r="L994" t="str">
        <f t="shared" si="81"/>
        <v>Meade County</v>
      </c>
      <c r="M994" t="str">
        <f t="shared" si="82"/>
        <v>Meade</v>
      </c>
    </row>
    <row r="995" spans="1:13" x14ac:dyDescent="0.25">
      <c r="A995" s="1">
        <v>994</v>
      </c>
      <c r="B995" s="1">
        <v>17</v>
      </c>
      <c r="C995" s="28">
        <f t="shared" si="78"/>
        <v>1159</v>
      </c>
      <c r="D995" s="13" t="str">
        <f t="shared" si="79"/>
        <v>994|17|1159</v>
      </c>
      <c r="F995" s="9" t="s">
        <v>5699</v>
      </c>
      <c r="G995" s="9" t="s">
        <v>5554</v>
      </c>
      <c r="H995" s="9">
        <v>994</v>
      </c>
      <c r="J995" t="s">
        <v>2161</v>
      </c>
      <c r="K995" t="str">
        <f t="shared" si="80"/>
        <v>Miami County,H1</v>
      </c>
      <c r="L995" t="str">
        <f t="shared" si="81"/>
        <v>Miami County</v>
      </c>
      <c r="M995" t="str">
        <f t="shared" si="82"/>
        <v>Miami</v>
      </c>
    </row>
    <row r="996" spans="1:13" x14ac:dyDescent="0.25">
      <c r="A996" s="1">
        <v>995</v>
      </c>
      <c r="B996" s="1">
        <v>17</v>
      </c>
      <c r="C996" s="28">
        <f t="shared" si="78"/>
        <v>1179</v>
      </c>
      <c r="D996" s="13" t="str">
        <f t="shared" si="79"/>
        <v>995|17|1179</v>
      </c>
      <c r="F996" s="9" t="s">
        <v>5717</v>
      </c>
      <c r="G996" s="9" t="s">
        <v>4636</v>
      </c>
      <c r="H996" s="9">
        <v>995</v>
      </c>
      <c r="J996" t="s">
        <v>2162</v>
      </c>
      <c r="K996" t="str">
        <f t="shared" si="80"/>
        <v>Mitchell County,H1</v>
      </c>
      <c r="L996" t="str">
        <f t="shared" si="81"/>
        <v>Mitchell County</v>
      </c>
      <c r="M996" t="str">
        <f t="shared" si="82"/>
        <v>Mitchell</v>
      </c>
    </row>
    <row r="997" spans="1:13" x14ac:dyDescent="0.25">
      <c r="A997" s="1">
        <v>996</v>
      </c>
      <c r="B997" s="1">
        <v>17</v>
      </c>
      <c r="C997" s="28">
        <f t="shared" si="78"/>
        <v>1195</v>
      </c>
      <c r="D997" s="13" t="str">
        <f t="shared" si="79"/>
        <v>996|17|1195</v>
      </c>
      <c r="F997" s="9" t="s">
        <v>5731</v>
      </c>
      <c r="G997" s="9" t="s">
        <v>5555</v>
      </c>
      <c r="H997" s="9">
        <v>996</v>
      </c>
      <c r="J997" t="s">
        <v>2163</v>
      </c>
      <c r="K997" t="str">
        <f t="shared" si="80"/>
        <v>Montgomery County,H1</v>
      </c>
      <c r="L997" t="str">
        <f t="shared" si="81"/>
        <v>Montgomery County</v>
      </c>
      <c r="M997" t="str">
        <f t="shared" si="82"/>
        <v>Montgomery</v>
      </c>
    </row>
    <row r="998" spans="1:13" x14ac:dyDescent="0.25">
      <c r="A998" s="1">
        <v>997</v>
      </c>
      <c r="B998" s="1">
        <v>17</v>
      </c>
      <c r="C998" s="28">
        <f t="shared" si="78"/>
        <v>1206</v>
      </c>
      <c r="D998" s="13" t="str">
        <f t="shared" si="79"/>
        <v>997|17|1206</v>
      </c>
      <c r="F998" s="9" t="s">
        <v>5740</v>
      </c>
      <c r="G998" s="9" t="s">
        <v>5556</v>
      </c>
      <c r="H998" s="9">
        <v>997</v>
      </c>
      <c r="J998" t="s">
        <v>2164</v>
      </c>
      <c r="K998" t="str">
        <f t="shared" si="80"/>
        <v>Morris County,H1</v>
      </c>
      <c r="L998" t="str">
        <f t="shared" si="81"/>
        <v>Morris County</v>
      </c>
      <c r="M998" t="str">
        <f t="shared" si="82"/>
        <v>Morris</v>
      </c>
    </row>
    <row r="999" spans="1:13" x14ac:dyDescent="0.25">
      <c r="A999" s="1">
        <v>998</v>
      </c>
      <c r="B999" s="1">
        <v>17</v>
      </c>
      <c r="C999" s="28">
        <f t="shared" si="78"/>
        <v>1209</v>
      </c>
      <c r="D999" s="13" t="str">
        <f t="shared" si="79"/>
        <v>998|17|1209</v>
      </c>
      <c r="F999" s="9" t="s">
        <v>5743</v>
      </c>
      <c r="G999" s="9" t="s">
        <v>5557</v>
      </c>
      <c r="H999" s="9">
        <v>998</v>
      </c>
      <c r="J999" t="s">
        <v>2165</v>
      </c>
      <c r="K999" t="str">
        <f t="shared" si="80"/>
        <v>Morton County,H1</v>
      </c>
      <c r="L999" t="str">
        <f t="shared" si="81"/>
        <v>Morton County</v>
      </c>
      <c r="M999" t="str">
        <f t="shared" si="82"/>
        <v>Morton</v>
      </c>
    </row>
    <row r="1000" spans="1:13" x14ac:dyDescent="0.25">
      <c r="A1000" s="1">
        <v>999</v>
      </c>
      <c r="B1000" s="1">
        <v>17</v>
      </c>
      <c r="C1000" s="28">
        <f t="shared" si="78"/>
        <v>1236</v>
      </c>
      <c r="D1000" s="13" t="str">
        <f t="shared" si="79"/>
        <v>999|17|1236</v>
      </c>
      <c r="F1000" s="9" t="s">
        <v>5767</v>
      </c>
      <c r="G1000" s="9" t="s">
        <v>4637</v>
      </c>
      <c r="H1000" s="9">
        <v>999</v>
      </c>
      <c r="J1000" t="s">
        <v>2166</v>
      </c>
      <c r="K1000" t="str">
        <f t="shared" si="80"/>
        <v>Nemaha County,H1</v>
      </c>
      <c r="L1000" t="str">
        <f t="shared" si="81"/>
        <v>Nemaha County</v>
      </c>
      <c r="M1000" t="str">
        <f t="shared" si="82"/>
        <v>Nemaha</v>
      </c>
    </row>
    <row r="1001" spans="1:13" x14ac:dyDescent="0.25">
      <c r="A1001" s="1">
        <v>1000</v>
      </c>
      <c r="B1001" s="1">
        <v>17</v>
      </c>
      <c r="C1001" s="28">
        <f t="shared" si="78"/>
        <v>1237</v>
      </c>
      <c r="D1001" s="13" t="str">
        <f t="shared" si="79"/>
        <v>1000|17|1237</v>
      </c>
      <c r="F1001" s="9" t="s">
        <v>5768</v>
      </c>
      <c r="G1001" s="9" t="s">
        <v>4638</v>
      </c>
      <c r="H1001" s="9">
        <v>1000</v>
      </c>
      <c r="J1001" t="s">
        <v>2167</v>
      </c>
      <c r="K1001" t="str">
        <f t="shared" si="80"/>
        <v>Neosho County,H1</v>
      </c>
      <c r="L1001" t="str">
        <f t="shared" si="81"/>
        <v>Neosho County</v>
      </c>
      <c r="M1001" t="str">
        <f t="shared" si="82"/>
        <v>Neosho</v>
      </c>
    </row>
    <row r="1002" spans="1:13" x14ac:dyDescent="0.25">
      <c r="A1002" s="1">
        <v>1001</v>
      </c>
      <c r="B1002" s="1">
        <v>17</v>
      </c>
      <c r="C1002" s="28">
        <f t="shared" si="78"/>
        <v>1239</v>
      </c>
      <c r="D1002" s="13" t="str">
        <f t="shared" si="79"/>
        <v>1001|17|1239</v>
      </c>
      <c r="F1002" s="9" t="s">
        <v>5770</v>
      </c>
      <c r="G1002" s="9" t="s">
        <v>5558</v>
      </c>
      <c r="H1002" s="9">
        <v>1001</v>
      </c>
      <c r="J1002" t="s">
        <v>2168</v>
      </c>
      <c r="K1002" t="str">
        <f t="shared" si="80"/>
        <v>Ness County,H1</v>
      </c>
      <c r="L1002" t="str">
        <f t="shared" si="81"/>
        <v>Ness County</v>
      </c>
      <c r="M1002" t="str">
        <f t="shared" si="82"/>
        <v>Ness</v>
      </c>
    </row>
    <row r="1003" spans="1:13" x14ac:dyDescent="0.25">
      <c r="A1003" s="1">
        <v>1002</v>
      </c>
      <c r="B1003" s="1">
        <v>17</v>
      </c>
      <c r="C1003" s="28">
        <f t="shared" si="78"/>
        <v>1272</v>
      </c>
      <c r="D1003" s="13" t="str">
        <f t="shared" si="79"/>
        <v>1002|17|1272</v>
      </c>
      <c r="F1003" s="9" t="s">
        <v>5794</v>
      </c>
      <c r="G1003" s="9" t="s">
        <v>5559</v>
      </c>
      <c r="H1003" s="9">
        <v>1002</v>
      </c>
      <c r="J1003" t="s">
        <v>2169</v>
      </c>
      <c r="K1003" t="str">
        <f t="shared" si="80"/>
        <v>Norton County,H1</v>
      </c>
      <c r="L1003" t="str">
        <f t="shared" si="81"/>
        <v>Norton County</v>
      </c>
      <c r="M1003" t="str">
        <f t="shared" si="82"/>
        <v>Norton</v>
      </c>
    </row>
    <row r="1004" spans="1:13" x14ac:dyDescent="0.25">
      <c r="A1004" s="1">
        <v>1003</v>
      </c>
      <c r="B1004" s="1">
        <v>17</v>
      </c>
      <c r="C1004" s="28">
        <f t="shared" si="78"/>
        <v>1312</v>
      </c>
      <c r="D1004" s="13" t="str">
        <f t="shared" si="79"/>
        <v>1003|17|1312</v>
      </c>
      <c r="F1004" s="9" t="s">
        <v>5827</v>
      </c>
      <c r="G1004" s="9" t="s">
        <v>5560</v>
      </c>
      <c r="H1004" s="9">
        <v>1003</v>
      </c>
      <c r="J1004" t="s">
        <v>2170</v>
      </c>
      <c r="K1004" t="str">
        <f t="shared" si="80"/>
        <v>Osage County,H1</v>
      </c>
      <c r="L1004" t="str">
        <f t="shared" si="81"/>
        <v>Osage County</v>
      </c>
      <c r="M1004" t="str">
        <f t="shared" si="82"/>
        <v>Osage</v>
      </c>
    </row>
    <row r="1005" spans="1:13" x14ac:dyDescent="0.25">
      <c r="A1005" s="1">
        <v>1004</v>
      </c>
      <c r="B1005" s="1">
        <v>17</v>
      </c>
      <c r="C1005" s="28">
        <f t="shared" si="78"/>
        <v>1313</v>
      </c>
      <c r="D1005" s="13" t="str">
        <f t="shared" si="79"/>
        <v>1004|17|1313</v>
      </c>
      <c r="F1005" s="9" t="s">
        <v>5828</v>
      </c>
      <c r="G1005" s="9" t="s">
        <v>5561</v>
      </c>
      <c r="H1005" s="9">
        <v>1004</v>
      </c>
      <c r="J1005" t="s">
        <v>2171</v>
      </c>
      <c r="K1005" t="str">
        <f t="shared" si="80"/>
        <v>Osborne County,H1</v>
      </c>
      <c r="L1005" t="str">
        <f t="shared" si="81"/>
        <v>Osborne County</v>
      </c>
      <c r="M1005" t="str">
        <f t="shared" si="82"/>
        <v>Osborne</v>
      </c>
    </row>
    <row r="1006" spans="1:13" x14ac:dyDescent="0.25">
      <c r="A1006" s="1">
        <v>1005</v>
      </c>
      <c r="B1006" s="1">
        <v>17</v>
      </c>
      <c r="C1006" s="28">
        <f t="shared" si="78"/>
        <v>1320</v>
      </c>
      <c r="D1006" s="13" t="str">
        <f t="shared" si="79"/>
        <v>1005|17|1320</v>
      </c>
      <c r="F1006" s="9" t="s">
        <v>5835</v>
      </c>
      <c r="G1006" s="9" t="s">
        <v>5562</v>
      </c>
      <c r="H1006" s="9">
        <v>1005</v>
      </c>
      <c r="J1006" t="s">
        <v>2172</v>
      </c>
      <c r="K1006" t="str">
        <f t="shared" si="80"/>
        <v>Ottawa County,H1</v>
      </c>
      <c r="L1006" t="str">
        <f t="shared" si="81"/>
        <v>Ottawa County</v>
      </c>
      <c r="M1006" t="str">
        <f t="shared" si="82"/>
        <v>Ottawa</v>
      </c>
    </row>
    <row r="1007" spans="1:13" x14ac:dyDescent="0.25">
      <c r="A1007" s="1">
        <v>1006</v>
      </c>
      <c r="B1007" s="1">
        <v>17</v>
      </c>
      <c r="C1007" s="28">
        <f t="shared" si="78"/>
        <v>1350</v>
      </c>
      <c r="D1007" s="13" t="str">
        <f t="shared" si="79"/>
        <v>1006|17|1350</v>
      </c>
      <c r="F1007" s="9" t="s">
        <v>5862</v>
      </c>
      <c r="G1007" s="9" t="s">
        <v>5563</v>
      </c>
      <c r="H1007" s="9">
        <v>1006</v>
      </c>
      <c r="J1007" t="s">
        <v>2173</v>
      </c>
      <c r="K1007" t="str">
        <f t="shared" si="80"/>
        <v>Pawnee County,H1</v>
      </c>
      <c r="L1007" t="str">
        <f t="shared" si="81"/>
        <v>Pawnee County</v>
      </c>
      <c r="M1007" t="str">
        <f t="shared" si="82"/>
        <v>Pawnee</v>
      </c>
    </row>
    <row r="1008" spans="1:13" x14ac:dyDescent="0.25">
      <c r="A1008" s="1">
        <v>1007</v>
      </c>
      <c r="B1008" s="1">
        <v>17</v>
      </c>
      <c r="C1008" s="28">
        <f t="shared" si="78"/>
        <v>1377</v>
      </c>
      <c r="D1008" s="13" t="str">
        <f t="shared" si="79"/>
        <v>1007|17|1377</v>
      </c>
      <c r="F1008" s="9" t="s">
        <v>5886</v>
      </c>
      <c r="G1008" s="9" t="s">
        <v>5564</v>
      </c>
      <c r="H1008" s="9">
        <v>1007</v>
      </c>
      <c r="J1008" t="s">
        <v>2174</v>
      </c>
      <c r="K1008" t="str">
        <f t="shared" si="80"/>
        <v>Phillips County,H1</v>
      </c>
      <c r="L1008" t="str">
        <f t="shared" si="81"/>
        <v>Phillips County</v>
      </c>
      <c r="M1008" t="str">
        <f t="shared" si="82"/>
        <v>Phillips</v>
      </c>
    </row>
    <row r="1009" spans="1:13" x14ac:dyDescent="0.25">
      <c r="A1009" s="1">
        <v>1008</v>
      </c>
      <c r="B1009" s="1">
        <v>17</v>
      </c>
      <c r="C1009" s="28">
        <f t="shared" ref="C1009:C1072" si="83">VLOOKUP(F1009,$G$2:$H$1970,2,FALSE)</f>
        <v>1414</v>
      </c>
      <c r="D1009" s="13" t="str">
        <f t="shared" si="79"/>
        <v>1008|17|1414</v>
      </c>
      <c r="F1009" s="9" t="s">
        <v>5918</v>
      </c>
      <c r="G1009" s="9" t="s">
        <v>5565</v>
      </c>
      <c r="H1009" s="9">
        <v>1008</v>
      </c>
      <c r="J1009" t="s">
        <v>2175</v>
      </c>
      <c r="K1009" t="str">
        <f t="shared" si="80"/>
        <v>Pottawatomie County,H1</v>
      </c>
      <c r="L1009" t="str">
        <f t="shared" si="81"/>
        <v>Pottawatomie County</v>
      </c>
      <c r="M1009" t="str">
        <f t="shared" si="82"/>
        <v>Pottawatomie</v>
      </c>
    </row>
    <row r="1010" spans="1:13" x14ac:dyDescent="0.25">
      <c r="A1010" s="1">
        <v>1009</v>
      </c>
      <c r="B1010" s="1">
        <v>17</v>
      </c>
      <c r="C1010" s="28">
        <f t="shared" si="83"/>
        <v>1423</v>
      </c>
      <c r="D1010" s="13" t="str">
        <f t="shared" si="79"/>
        <v>1009|17|1423</v>
      </c>
      <c r="F1010" s="9" t="s">
        <v>5927</v>
      </c>
      <c r="G1010" s="9" t="s">
        <v>5566</v>
      </c>
      <c r="H1010" s="9">
        <v>1009</v>
      </c>
      <c r="J1010" t="s">
        <v>2176</v>
      </c>
      <c r="K1010" t="str">
        <f t="shared" si="80"/>
        <v>Pratt County,H1</v>
      </c>
      <c r="L1010" t="str">
        <f t="shared" si="81"/>
        <v>Pratt County</v>
      </c>
      <c r="M1010" t="str">
        <f t="shared" si="82"/>
        <v>Pratt</v>
      </c>
    </row>
    <row r="1011" spans="1:13" x14ac:dyDescent="0.25">
      <c r="A1011" s="1">
        <v>1010</v>
      </c>
      <c r="B1011" s="1">
        <v>17</v>
      </c>
      <c r="C1011" s="28">
        <f t="shared" si="83"/>
        <v>1460</v>
      </c>
      <c r="D1011" s="13" t="str">
        <f t="shared" si="79"/>
        <v>1010|17|1460</v>
      </c>
      <c r="F1011" s="9" t="s">
        <v>5960</v>
      </c>
      <c r="G1011" s="9" t="s">
        <v>5567</v>
      </c>
      <c r="H1011" s="9">
        <v>1010</v>
      </c>
      <c r="J1011" t="s">
        <v>2177</v>
      </c>
      <c r="K1011" t="str">
        <f t="shared" si="80"/>
        <v>Rawlins County,H1</v>
      </c>
      <c r="L1011" t="str">
        <f t="shared" si="81"/>
        <v>Rawlins County</v>
      </c>
      <c r="M1011" t="str">
        <f t="shared" si="82"/>
        <v>Rawlins</v>
      </c>
    </row>
    <row r="1012" spans="1:13" x14ac:dyDescent="0.25">
      <c r="A1012" s="1">
        <v>1011</v>
      </c>
      <c r="B1012" s="1">
        <v>17</v>
      </c>
      <c r="C1012" s="28">
        <f t="shared" si="83"/>
        <v>1471</v>
      </c>
      <c r="D1012" s="13" t="str">
        <f t="shared" si="79"/>
        <v>1011|17|1471</v>
      </c>
      <c r="F1012" s="9" t="s">
        <v>5970</v>
      </c>
      <c r="G1012" s="9" t="s">
        <v>5568</v>
      </c>
      <c r="H1012" s="9">
        <v>1011</v>
      </c>
      <c r="J1012" t="s">
        <v>2178</v>
      </c>
      <c r="K1012" t="str">
        <f t="shared" si="80"/>
        <v>Reno County,H1</v>
      </c>
      <c r="L1012" t="str">
        <f t="shared" si="81"/>
        <v>Reno County</v>
      </c>
      <c r="M1012" t="str">
        <f t="shared" si="82"/>
        <v>Reno</v>
      </c>
    </row>
    <row r="1013" spans="1:13" x14ac:dyDescent="0.25">
      <c r="A1013" s="1">
        <v>1012</v>
      </c>
      <c r="B1013" s="1">
        <v>17</v>
      </c>
      <c r="C1013" s="28">
        <f t="shared" si="83"/>
        <v>1474</v>
      </c>
      <c r="D1013" s="13" t="str">
        <f t="shared" si="79"/>
        <v>1012|17|1474</v>
      </c>
      <c r="F1013" s="9" t="s">
        <v>5973</v>
      </c>
      <c r="G1013" s="9" t="s">
        <v>5569</v>
      </c>
      <c r="H1013" s="9">
        <v>1012</v>
      </c>
      <c r="J1013" t="s">
        <v>2179</v>
      </c>
      <c r="K1013" t="str">
        <f t="shared" si="80"/>
        <v>Republic County,H1</v>
      </c>
      <c r="L1013" t="str">
        <f t="shared" si="81"/>
        <v>Republic County</v>
      </c>
      <c r="M1013" t="str">
        <f t="shared" si="82"/>
        <v>Republic</v>
      </c>
    </row>
    <row r="1014" spans="1:13" x14ac:dyDescent="0.25">
      <c r="A1014" s="1">
        <v>1013</v>
      </c>
      <c r="B1014" s="1">
        <v>17</v>
      </c>
      <c r="C1014" s="28">
        <f t="shared" si="83"/>
        <v>1477</v>
      </c>
      <c r="D1014" s="13" t="str">
        <f t="shared" si="79"/>
        <v>1013|17|1477</v>
      </c>
      <c r="F1014" s="9" t="s">
        <v>5976</v>
      </c>
      <c r="G1014" s="9" t="s">
        <v>5570</v>
      </c>
      <c r="H1014" s="9">
        <v>1013</v>
      </c>
      <c r="J1014" t="s">
        <v>2180</v>
      </c>
      <c r="K1014" t="str">
        <f t="shared" si="80"/>
        <v>Rice County,H1</v>
      </c>
      <c r="L1014" t="str">
        <f t="shared" si="81"/>
        <v>Rice County</v>
      </c>
      <c r="M1014" t="str">
        <f t="shared" si="82"/>
        <v>Rice</v>
      </c>
    </row>
    <row r="1015" spans="1:13" x14ac:dyDescent="0.25">
      <c r="A1015" s="1">
        <v>1014</v>
      </c>
      <c r="B1015" s="1">
        <v>17</v>
      </c>
      <c r="C1015" s="28">
        <f t="shared" si="83"/>
        <v>1484</v>
      </c>
      <c r="D1015" s="13" t="str">
        <f t="shared" si="79"/>
        <v>1014|17|1484</v>
      </c>
      <c r="F1015" s="9" t="s">
        <v>5981</v>
      </c>
      <c r="G1015" s="9" t="s">
        <v>5571</v>
      </c>
      <c r="H1015" s="9">
        <v>1014</v>
      </c>
      <c r="J1015" t="s">
        <v>2181</v>
      </c>
      <c r="K1015" t="str">
        <f t="shared" si="80"/>
        <v>Riley County,H1</v>
      </c>
      <c r="L1015" t="str">
        <f t="shared" si="81"/>
        <v>Riley County</v>
      </c>
      <c r="M1015" t="str">
        <f t="shared" si="82"/>
        <v>Riley</v>
      </c>
    </row>
    <row r="1016" spans="1:13" x14ac:dyDescent="0.25">
      <c r="A1016" s="1">
        <v>1015</v>
      </c>
      <c r="B1016" s="1">
        <v>17</v>
      </c>
      <c r="C1016" s="28">
        <f t="shared" si="83"/>
        <v>1511</v>
      </c>
      <c r="D1016" s="13" t="str">
        <f t="shared" si="79"/>
        <v>1015|17|1511</v>
      </c>
      <c r="F1016" s="9" t="s">
        <v>6005</v>
      </c>
      <c r="G1016" s="9" t="s">
        <v>5572</v>
      </c>
      <c r="H1016" s="9">
        <v>1015</v>
      </c>
      <c r="J1016" t="s">
        <v>2182</v>
      </c>
      <c r="K1016" t="str">
        <f t="shared" si="80"/>
        <v>Rooks County,H1</v>
      </c>
      <c r="L1016" t="str">
        <f t="shared" si="81"/>
        <v>Rooks County</v>
      </c>
      <c r="M1016" t="str">
        <f t="shared" si="82"/>
        <v>Rooks</v>
      </c>
    </row>
    <row r="1017" spans="1:13" x14ac:dyDescent="0.25">
      <c r="A1017" s="1">
        <v>1016</v>
      </c>
      <c r="B1017" s="1">
        <v>17</v>
      </c>
      <c r="C1017" s="28">
        <f t="shared" si="83"/>
        <v>1522</v>
      </c>
      <c r="D1017" s="13" t="str">
        <f t="shared" si="79"/>
        <v>1016|17|1522</v>
      </c>
      <c r="F1017" s="9" t="s">
        <v>6014</v>
      </c>
      <c r="G1017" s="9" t="s">
        <v>5573</v>
      </c>
      <c r="H1017" s="9">
        <v>1016</v>
      </c>
      <c r="J1017" t="s">
        <v>2183</v>
      </c>
      <c r="K1017" t="str">
        <f t="shared" si="80"/>
        <v>Rush County,H1</v>
      </c>
      <c r="L1017" t="str">
        <f t="shared" si="81"/>
        <v>Rush County</v>
      </c>
      <c r="M1017" t="str">
        <f t="shared" si="82"/>
        <v>Rush</v>
      </c>
    </row>
    <row r="1018" spans="1:13" x14ac:dyDescent="0.25">
      <c r="A1018" s="1">
        <v>1017</v>
      </c>
      <c r="B1018" s="1">
        <v>17</v>
      </c>
      <c r="C1018" s="28">
        <f t="shared" si="83"/>
        <v>1524</v>
      </c>
      <c r="D1018" s="13" t="str">
        <f t="shared" si="79"/>
        <v>1017|17|1524</v>
      </c>
      <c r="F1018" s="9" t="s">
        <v>6016</v>
      </c>
      <c r="G1018" s="9" t="s">
        <v>5574</v>
      </c>
      <c r="H1018" s="9">
        <v>1017</v>
      </c>
      <c r="J1018" t="s">
        <v>2184</v>
      </c>
      <c r="K1018" t="str">
        <f t="shared" si="80"/>
        <v>Russell County,H1</v>
      </c>
      <c r="L1018" t="str">
        <f t="shared" si="81"/>
        <v>Russell County</v>
      </c>
      <c r="M1018" t="str">
        <f t="shared" si="82"/>
        <v>Russell</v>
      </c>
    </row>
    <row r="1019" spans="1:13" x14ac:dyDescent="0.25">
      <c r="A1019" s="1">
        <v>1018</v>
      </c>
      <c r="B1019" s="1">
        <v>17</v>
      </c>
      <c r="C1019" s="28">
        <f t="shared" si="83"/>
        <v>1539</v>
      </c>
      <c r="D1019" s="13" t="str">
        <f t="shared" si="79"/>
        <v>1018|17|1539</v>
      </c>
      <c r="F1019" s="9" t="s">
        <v>6026</v>
      </c>
      <c r="G1019" s="9" t="s">
        <v>5575</v>
      </c>
      <c r="H1019" s="9">
        <v>1018</v>
      </c>
      <c r="J1019" t="s">
        <v>2185</v>
      </c>
      <c r="K1019" t="str">
        <f t="shared" si="80"/>
        <v>Saline County,H1</v>
      </c>
      <c r="L1019" t="str">
        <f t="shared" si="81"/>
        <v>Saline County</v>
      </c>
      <c r="M1019" t="str">
        <f t="shared" si="82"/>
        <v>Saline</v>
      </c>
    </row>
    <row r="1020" spans="1:13" x14ac:dyDescent="0.25">
      <c r="A1020" s="1">
        <v>1019</v>
      </c>
      <c r="B1020" s="1">
        <v>17</v>
      </c>
      <c r="C1020" s="28">
        <f t="shared" si="83"/>
        <v>1589</v>
      </c>
      <c r="D1020" s="13" t="str">
        <f t="shared" si="79"/>
        <v>1019|17|1589</v>
      </c>
      <c r="F1020" s="9" t="s">
        <v>6068</v>
      </c>
      <c r="G1020" s="9" t="s">
        <v>5576</v>
      </c>
      <c r="H1020" s="9">
        <v>1019</v>
      </c>
      <c r="J1020" t="s">
        <v>2186</v>
      </c>
      <c r="K1020" t="str">
        <f t="shared" si="80"/>
        <v>Scott County,H1</v>
      </c>
      <c r="L1020" t="str">
        <f t="shared" si="81"/>
        <v>Scott County</v>
      </c>
      <c r="M1020" t="str">
        <f t="shared" si="82"/>
        <v>Scott</v>
      </c>
    </row>
    <row r="1021" spans="1:13" x14ac:dyDescent="0.25">
      <c r="A1021" s="1">
        <v>1020</v>
      </c>
      <c r="B1021" s="1">
        <v>17</v>
      </c>
      <c r="C1021" s="28">
        <f t="shared" si="83"/>
        <v>1595</v>
      </c>
      <c r="D1021" s="13" t="str">
        <f t="shared" si="79"/>
        <v>1020|17|1595</v>
      </c>
      <c r="F1021" s="9" t="s">
        <v>6074</v>
      </c>
      <c r="G1021" s="9" t="s">
        <v>5577</v>
      </c>
      <c r="H1021" s="9">
        <v>1020</v>
      </c>
      <c r="J1021" t="s">
        <v>2187</v>
      </c>
      <c r="K1021" t="str">
        <f t="shared" si="80"/>
        <v>Sedgwick County,H1</v>
      </c>
      <c r="L1021" t="str">
        <f t="shared" si="81"/>
        <v>Sedgwick County</v>
      </c>
      <c r="M1021" t="str">
        <f t="shared" si="82"/>
        <v>Sedgwick</v>
      </c>
    </row>
    <row r="1022" spans="1:13" x14ac:dyDescent="0.25">
      <c r="A1022" s="1">
        <v>1021</v>
      </c>
      <c r="B1022" s="1">
        <v>17</v>
      </c>
      <c r="C1022" s="28">
        <f t="shared" si="83"/>
        <v>1601</v>
      </c>
      <c r="D1022" s="13" t="str">
        <f t="shared" si="79"/>
        <v>1021|17|1601</v>
      </c>
      <c r="F1022" s="9" t="s">
        <v>6080</v>
      </c>
      <c r="G1022" s="9" t="s">
        <v>5578</v>
      </c>
      <c r="H1022" s="9">
        <v>1021</v>
      </c>
      <c r="J1022" t="s">
        <v>2188</v>
      </c>
      <c r="K1022" t="str">
        <f t="shared" si="80"/>
        <v>Seward County,H1</v>
      </c>
      <c r="L1022" t="str">
        <f t="shared" si="81"/>
        <v>Seward County</v>
      </c>
      <c r="M1022" t="str">
        <f t="shared" si="82"/>
        <v>Seward</v>
      </c>
    </row>
    <row r="1023" spans="1:13" x14ac:dyDescent="0.25">
      <c r="A1023" s="1">
        <v>1022</v>
      </c>
      <c r="B1023" s="1">
        <v>17</v>
      </c>
      <c r="C1023" s="28">
        <f t="shared" si="83"/>
        <v>1608</v>
      </c>
      <c r="D1023" s="13" t="str">
        <f t="shared" si="79"/>
        <v>1022|17|1608</v>
      </c>
      <c r="F1023" s="9" t="s">
        <v>6087</v>
      </c>
      <c r="G1023" s="9" t="s">
        <v>5579</v>
      </c>
      <c r="H1023" s="9">
        <v>1022</v>
      </c>
      <c r="J1023" t="s">
        <v>2189</v>
      </c>
      <c r="K1023" t="str">
        <f t="shared" si="80"/>
        <v>Shawnee County,H1</v>
      </c>
      <c r="L1023" t="str">
        <f t="shared" si="81"/>
        <v>Shawnee County</v>
      </c>
      <c r="M1023" t="str">
        <f t="shared" si="82"/>
        <v>Shawnee</v>
      </c>
    </row>
    <row r="1024" spans="1:13" x14ac:dyDescent="0.25">
      <c r="A1024" s="1">
        <v>1023</v>
      </c>
      <c r="B1024" s="1">
        <v>17</v>
      </c>
      <c r="C1024" s="28">
        <f t="shared" si="83"/>
        <v>1613</v>
      </c>
      <c r="D1024" s="13" t="str">
        <f t="shared" si="79"/>
        <v>1023|17|1613</v>
      </c>
      <c r="F1024" s="9" t="s">
        <v>6092</v>
      </c>
      <c r="G1024" s="9" t="s">
        <v>5580</v>
      </c>
      <c r="H1024" s="9">
        <v>1023</v>
      </c>
      <c r="J1024" t="s">
        <v>2190</v>
      </c>
      <c r="K1024" t="str">
        <f t="shared" si="80"/>
        <v>Sheridan County,H1</v>
      </c>
      <c r="L1024" t="str">
        <f t="shared" si="81"/>
        <v>Sheridan County</v>
      </c>
      <c r="M1024" t="str">
        <f t="shared" si="82"/>
        <v>Sheridan</v>
      </c>
    </row>
    <row r="1025" spans="1:13" x14ac:dyDescent="0.25">
      <c r="A1025" s="1">
        <v>1024</v>
      </c>
      <c r="B1025" s="1">
        <v>17</v>
      </c>
      <c r="C1025" s="28">
        <f t="shared" si="83"/>
        <v>1614</v>
      </c>
      <c r="D1025" s="13" t="str">
        <f t="shared" si="79"/>
        <v>1024|17|1614</v>
      </c>
      <c r="F1025" s="9" t="s">
        <v>6093</v>
      </c>
      <c r="G1025" s="9" t="s">
        <v>5581</v>
      </c>
      <c r="H1025" s="9">
        <v>1024</v>
      </c>
      <c r="J1025" t="s">
        <v>2191</v>
      </c>
      <c r="K1025" t="str">
        <f t="shared" si="80"/>
        <v>Sherman County,H1</v>
      </c>
      <c r="L1025" t="str">
        <f t="shared" si="81"/>
        <v>Sherman County</v>
      </c>
      <c r="M1025" t="str">
        <f t="shared" si="82"/>
        <v>Sherman</v>
      </c>
    </row>
    <row r="1026" spans="1:13" x14ac:dyDescent="0.25">
      <c r="A1026" s="1">
        <v>1025</v>
      </c>
      <c r="B1026" s="1">
        <v>17</v>
      </c>
      <c r="C1026" s="28">
        <f t="shared" si="83"/>
        <v>1628</v>
      </c>
      <c r="D1026" s="13" t="str">
        <f t="shared" ref="D1026:D1089" si="84">A1026&amp;"|"&amp;B1026&amp;"|"&amp;C1026</f>
        <v>1025|17|1628</v>
      </c>
      <c r="F1026" s="9" t="s">
        <v>6105</v>
      </c>
      <c r="G1026" s="9" t="s">
        <v>5582</v>
      </c>
      <c r="H1026" s="9">
        <v>1025</v>
      </c>
      <c r="J1026" t="s">
        <v>2192</v>
      </c>
      <c r="K1026" t="str">
        <f t="shared" si="80"/>
        <v>Smith County,H1</v>
      </c>
      <c r="L1026" t="str">
        <f t="shared" si="81"/>
        <v>Smith County</v>
      </c>
      <c r="M1026" t="str">
        <f t="shared" si="82"/>
        <v>Smith</v>
      </c>
    </row>
    <row r="1027" spans="1:13" x14ac:dyDescent="0.25">
      <c r="A1027" s="1">
        <v>1026</v>
      </c>
      <c r="B1027" s="1">
        <v>17</v>
      </c>
      <c r="C1027" s="28">
        <f t="shared" si="83"/>
        <v>1669</v>
      </c>
      <c r="D1027" s="13" t="str">
        <f t="shared" si="84"/>
        <v>1026|17|1669</v>
      </c>
      <c r="F1027" s="9" t="s">
        <v>6132</v>
      </c>
      <c r="G1027" s="9" t="s">
        <v>5583</v>
      </c>
      <c r="H1027" s="9">
        <v>1026</v>
      </c>
      <c r="J1027" t="s">
        <v>2193</v>
      </c>
      <c r="K1027" t="str">
        <f t="shared" ref="K1027:K1090" si="85">RIGHT(J1027,LEN(J1027)-10)</f>
        <v>Stafford County,H1</v>
      </c>
      <c r="L1027" t="str">
        <f t="shared" ref="L1027:L1090" si="86">LEFT(K1027,LEN(K1027)-3)</f>
        <v>Stafford County</v>
      </c>
      <c r="M1027" t="str">
        <f t="shared" ref="M1027:M1090" si="87">SUBSTITUTE(L1027," County","")</f>
        <v>Stafford</v>
      </c>
    </row>
    <row r="1028" spans="1:13" x14ac:dyDescent="0.25">
      <c r="A1028" s="1">
        <v>1027</v>
      </c>
      <c r="B1028" s="1">
        <v>17</v>
      </c>
      <c r="C1028" s="28">
        <f t="shared" si="83"/>
        <v>1673</v>
      </c>
      <c r="D1028" s="13" t="str">
        <f t="shared" si="84"/>
        <v>1027|17|1673</v>
      </c>
      <c r="F1028" s="9" t="s">
        <v>6136</v>
      </c>
      <c r="G1028" s="9" t="s">
        <v>5584</v>
      </c>
      <c r="H1028" s="9">
        <v>1027</v>
      </c>
      <c r="J1028" t="s">
        <v>2194</v>
      </c>
      <c r="K1028" t="str">
        <f t="shared" si="85"/>
        <v>Stanton County,H1</v>
      </c>
      <c r="L1028" t="str">
        <f t="shared" si="86"/>
        <v>Stanton County</v>
      </c>
      <c r="M1028" t="str">
        <f t="shared" si="87"/>
        <v>Stanton</v>
      </c>
    </row>
    <row r="1029" spans="1:13" x14ac:dyDescent="0.25">
      <c r="A1029" s="1">
        <v>1028</v>
      </c>
      <c r="B1029" s="1">
        <v>17</v>
      </c>
      <c r="C1029" s="28">
        <f t="shared" si="83"/>
        <v>1685</v>
      </c>
      <c r="D1029" s="13" t="str">
        <f t="shared" si="84"/>
        <v>1028|17|1685</v>
      </c>
      <c r="F1029" s="9" t="s">
        <v>6147</v>
      </c>
      <c r="G1029" s="9" t="s">
        <v>5585</v>
      </c>
      <c r="H1029" s="9">
        <v>1028</v>
      </c>
      <c r="J1029" t="s">
        <v>2195</v>
      </c>
      <c r="K1029" t="str">
        <f t="shared" si="85"/>
        <v>Stevens County,H1</v>
      </c>
      <c r="L1029" t="str">
        <f t="shared" si="86"/>
        <v>Stevens County</v>
      </c>
      <c r="M1029" t="str">
        <f t="shared" si="87"/>
        <v>Stevens</v>
      </c>
    </row>
    <row r="1030" spans="1:13" x14ac:dyDescent="0.25">
      <c r="A1030" s="1">
        <v>1029</v>
      </c>
      <c r="B1030" s="1">
        <v>17</v>
      </c>
      <c r="C1030" s="28">
        <f t="shared" si="83"/>
        <v>1703</v>
      </c>
      <c r="D1030" s="13" t="str">
        <f t="shared" si="84"/>
        <v>1029|17|1703</v>
      </c>
      <c r="F1030" s="9" t="s">
        <v>6164</v>
      </c>
      <c r="G1030" s="9" t="s">
        <v>4564</v>
      </c>
      <c r="H1030" s="9">
        <v>1029</v>
      </c>
      <c r="J1030" t="s">
        <v>2196</v>
      </c>
      <c r="K1030" t="str">
        <f t="shared" si="85"/>
        <v>Sumner County,H1</v>
      </c>
      <c r="L1030" t="str">
        <f t="shared" si="86"/>
        <v>Sumner County</v>
      </c>
      <c r="M1030" t="str">
        <f t="shared" si="87"/>
        <v>Sumner</v>
      </c>
    </row>
    <row r="1031" spans="1:13" x14ac:dyDescent="0.25">
      <c r="A1031" s="1">
        <v>1030</v>
      </c>
      <c r="B1031" s="1">
        <v>17</v>
      </c>
      <c r="C1031" s="28">
        <f t="shared" si="83"/>
        <v>1743</v>
      </c>
      <c r="D1031" s="13" t="str">
        <f t="shared" si="84"/>
        <v>1030|17|1743</v>
      </c>
      <c r="F1031" s="9" t="s">
        <v>6199</v>
      </c>
      <c r="G1031" s="9" t="s">
        <v>5586</v>
      </c>
      <c r="H1031" s="9">
        <v>1030</v>
      </c>
      <c r="J1031" t="s">
        <v>2197</v>
      </c>
      <c r="K1031" t="str">
        <f t="shared" si="85"/>
        <v>Thomas County,H1</v>
      </c>
      <c r="L1031" t="str">
        <f t="shared" si="86"/>
        <v>Thomas County</v>
      </c>
      <c r="M1031" t="str">
        <f t="shared" si="87"/>
        <v>Thomas</v>
      </c>
    </row>
    <row r="1032" spans="1:13" x14ac:dyDescent="0.25">
      <c r="A1032" s="1">
        <v>1031</v>
      </c>
      <c r="B1032" s="1">
        <v>17</v>
      </c>
      <c r="C1032" s="28">
        <f t="shared" si="83"/>
        <v>1773</v>
      </c>
      <c r="D1032" s="13" t="str">
        <f t="shared" si="84"/>
        <v>1031|17|1773</v>
      </c>
      <c r="F1032" s="9" t="s">
        <v>6226</v>
      </c>
      <c r="G1032" s="9" t="s">
        <v>5587</v>
      </c>
      <c r="H1032" s="9">
        <v>1031</v>
      </c>
      <c r="J1032" t="s">
        <v>2198</v>
      </c>
      <c r="K1032" t="str">
        <f t="shared" si="85"/>
        <v>Trego County,H1</v>
      </c>
      <c r="L1032" t="str">
        <f t="shared" si="86"/>
        <v>Trego County</v>
      </c>
      <c r="M1032" t="str">
        <f t="shared" si="87"/>
        <v>Trego</v>
      </c>
    </row>
    <row r="1033" spans="1:13" x14ac:dyDescent="0.25">
      <c r="A1033" s="1">
        <v>1032</v>
      </c>
      <c r="B1033" s="1">
        <v>17</v>
      </c>
      <c r="C1033" s="28">
        <f t="shared" si="83"/>
        <v>1838</v>
      </c>
      <c r="D1033" s="13" t="str">
        <f t="shared" si="84"/>
        <v>1032|17|1838</v>
      </c>
      <c r="F1033" s="9" t="s">
        <v>6279</v>
      </c>
      <c r="G1033" s="9" t="s">
        <v>5588</v>
      </c>
      <c r="H1033" s="9">
        <v>1032</v>
      </c>
      <c r="J1033" t="s">
        <v>2199</v>
      </c>
      <c r="K1033" t="str">
        <f t="shared" si="85"/>
        <v>Wabaunsee County,H1</v>
      </c>
      <c r="L1033" t="str">
        <f t="shared" si="86"/>
        <v>Wabaunsee County</v>
      </c>
      <c r="M1033" t="str">
        <f t="shared" si="87"/>
        <v>Wabaunsee</v>
      </c>
    </row>
    <row r="1034" spans="1:13" x14ac:dyDescent="0.25">
      <c r="A1034" s="1">
        <v>1033</v>
      </c>
      <c r="B1034" s="1">
        <v>17</v>
      </c>
      <c r="C1034" s="28">
        <f t="shared" si="83"/>
        <v>1848</v>
      </c>
      <c r="D1034" s="13" t="str">
        <f t="shared" si="84"/>
        <v>1033|17|1848</v>
      </c>
      <c r="F1034" s="9" t="s">
        <v>6288</v>
      </c>
      <c r="G1034" s="9" t="s">
        <v>5589</v>
      </c>
      <c r="H1034" s="9">
        <v>1033</v>
      </c>
      <c r="J1034" t="s">
        <v>2200</v>
      </c>
      <c r="K1034" t="str">
        <f t="shared" si="85"/>
        <v>Wallace County,H1</v>
      </c>
      <c r="L1034" t="str">
        <f t="shared" si="86"/>
        <v>Wallace County</v>
      </c>
      <c r="M1034" t="str">
        <f t="shared" si="87"/>
        <v>Wallace</v>
      </c>
    </row>
    <row r="1035" spans="1:13" x14ac:dyDescent="0.25">
      <c r="A1035" s="1">
        <v>1034</v>
      </c>
      <c r="B1035" s="1">
        <v>17</v>
      </c>
      <c r="C1035" s="28">
        <f t="shared" si="83"/>
        <v>1865</v>
      </c>
      <c r="D1035" s="13" t="str">
        <f t="shared" si="84"/>
        <v>1034|17|1865</v>
      </c>
      <c r="F1035" s="9" t="s">
        <v>1211</v>
      </c>
      <c r="G1035" s="9" t="s">
        <v>5590</v>
      </c>
      <c r="H1035" s="9">
        <v>1034</v>
      </c>
      <c r="J1035" t="s">
        <v>2201</v>
      </c>
      <c r="K1035" t="str">
        <f t="shared" si="85"/>
        <v>Washington County,H1</v>
      </c>
      <c r="L1035" t="str">
        <f t="shared" si="86"/>
        <v>Washington County</v>
      </c>
      <c r="M1035" t="str">
        <f t="shared" si="87"/>
        <v>Washington</v>
      </c>
    </row>
    <row r="1036" spans="1:13" x14ac:dyDescent="0.25">
      <c r="A1036" s="1">
        <v>1035</v>
      </c>
      <c r="B1036" s="1">
        <v>17</v>
      </c>
      <c r="C1036" s="28">
        <f t="shared" si="83"/>
        <v>1904</v>
      </c>
      <c r="D1036" s="13" t="str">
        <f t="shared" si="84"/>
        <v>1035|17|1904</v>
      </c>
      <c r="F1036" s="9" t="s">
        <v>6336</v>
      </c>
      <c r="G1036" s="9" t="s">
        <v>4509</v>
      </c>
      <c r="H1036" s="9">
        <v>1035</v>
      </c>
      <c r="J1036" t="s">
        <v>2202</v>
      </c>
      <c r="K1036" t="str">
        <f t="shared" si="85"/>
        <v>Wichita County,H1</v>
      </c>
      <c r="L1036" t="str">
        <f t="shared" si="86"/>
        <v>Wichita County</v>
      </c>
      <c r="M1036" t="str">
        <f t="shared" si="87"/>
        <v>Wichita</v>
      </c>
    </row>
    <row r="1037" spans="1:13" x14ac:dyDescent="0.25">
      <c r="A1037" s="1">
        <v>1036</v>
      </c>
      <c r="B1037" s="1">
        <v>17</v>
      </c>
      <c r="C1037" s="28">
        <f t="shared" si="83"/>
        <v>1917</v>
      </c>
      <c r="D1037" s="13" t="str">
        <f t="shared" si="84"/>
        <v>1036|17|1917</v>
      </c>
      <c r="F1037" s="9" t="s">
        <v>6348</v>
      </c>
      <c r="G1037" s="9" t="s">
        <v>5591</v>
      </c>
      <c r="H1037" s="9">
        <v>1036</v>
      </c>
      <c r="J1037" t="s">
        <v>2203</v>
      </c>
      <c r="K1037" t="str">
        <f t="shared" si="85"/>
        <v>Wilson County,H1</v>
      </c>
      <c r="L1037" t="str">
        <f t="shared" si="86"/>
        <v>Wilson County</v>
      </c>
      <c r="M1037" t="str">
        <f t="shared" si="87"/>
        <v>Wilson</v>
      </c>
    </row>
    <row r="1038" spans="1:13" x14ac:dyDescent="0.25">
      <c r="A1038" s="1">
        <v>1037</v>
      </c>
      <c r="B1038" s="1">
        <v>17</v>
      </c>
      <c r="C1038" s="28">
        <f t="shared" si="83"/>
        <v>1935</v>
      </c>
      <c r="D1038" s="13" t="str">
        <f t="shared" si="84"/>
        <v>1037|17|1935</v>
      </c>
      <c r="F1038" s="9" t="s">
        <v>6364</v>
      </c>
      <c r="G1038" s="9" t="s">
        <v>5592</v>
      </c>
      <c r="H1038" s="9">
        <v>1037</v>
      </c>
      <c r="J1038" t="s">
        <v>2204</v>
      </c>
      <c r="K1038" t="str">
        <f t="shared" si="85"/>
        <v>Woodson County,H1</v>
      </c>
      <c r="L1038" t="str">
        <f t="shared" si="86"/>
        <v>Woodson County</v>
      </c>
      <c r="M1038" t="str">
        <f t="shared" si="87"/>
        <v>Woodson</v>
      </c>
    </row>
    <row r="1039" spans="1:13" x14ac:dyDescent="0.25">
      <c r="A1039" s="1">
        <v>1038</v>
      </c>
      <c r="B1039" s="1">
        <v>17</v>
      </c>
      <c r="C1039" s="28">
        <f t="shared" si="83"/>
        <v>1942</v>
      </c>
      <c r="D1039" s="13" t="str">
        <f t="shared" si="84"/>
        <v>1038|17|1942</v>
      </c>
      <c r="F1039" s="9" t="s">
        <v>6370</v>
      </c>
      <c r="G1039" s="9" t="s">
        <v>5593</v>
      </c>
      <c r="H1039" s="9">
        <v>1038</v>
      </c>
      <c r="J1039" t="s">
        <v>2205</v>
      </c>
      <c r="K1039" t="str">
        <f t="shared" si="85"/>
        <v>Wyandotte County,H6</v>
      </c>
      <c r="L1039" t="str">
        <f t="shared" si="86"/>
        <v>Wyandotte County</v>
      </c>
      <c r="M1039" t="str">
        <f t="shared" si="87"/>
        <v>Wyandotte</v>
      </c>
    </row>
    <row r="1040" spans="1:13" x14ac:dyDescent="0.25">
      <c r="A1040" s="1">
        <v>1039</v>
      </c>
      <c r="B1040" s="1">
        <v>18</v>
      </c>
      <c r="C1040" s="28">
        <f t="shared" si="83"/>
        <v>5</v>
      </c>
      <c r="D1040" s="13" t="str">
        <f t="shared" si="84"/>
        <v>1039|18|5</v>
      </c>
      <c r="F1040" s="9" t="s">
        <v>4680</v>
      </c>
      <c r="G1040" s="9" t="s">
        <v>5594</v>
      </c>
      <c r="H1040" s="9">
        <v>1039</v>
      </c>
      <c r="J1040" t="s">
        <v>2206</v>
      </c>
      <c r="K1040" t="str">
        <f t="shared" si="85"/>
        <v>Adair County,H1</v>
      </c>
      <c r="L1040" t="str">
        <f t="shared" si="86"/>
        <v>Adair County</v>
      </c>
      <c r="M1040" t="str">
        <f t="shared" si="87"/>
        <v>Adair</v>
      </c>
    </row>
    <row r="1041" spans="1:13" x14ac:dyDescent="0.25">
      <c r="A1041" s="1">
        <v>1040</v>
      </c>
      <c r="B1041" s="1">
        <v>18</v>
      </c>
      <c r="C1041" s="28">
        <f t="shared" si="83"/>
        <v>34</v>
      </c>
      <c r="D1041" s="13" t="str">
        <f t="shared" si="84"/>
        <v>1040|18|34</v>
      </c>
      <c r="F1041" s="9" t="s">
        <v>4701</v>
      </c>
      <c r="G1041" s="9" t="s">
        <v>5595</v>
      </c>
      <c r="H1041" s="9">
        <v>1040</v>
      </c>
      <c r="J1041" t="s">
        <v>2207</v>
      </c>
      <c r="K1041" t="str">
        <f t="shared" si="85"/>
        <v>Allen County,H1</v>
      </c>
      <c r="L1041" t="str">
        <f t="shared" si="86"/>
        <v>Allen County</v>
      </c>
      <c r="M1041" t="str">
        <f t="shared" si="87"/>
        <v>Allen</v>
      </c>
    </row>
    <row r="1042" spans="1:13" x14ac:dyDescent="0.25">
      <c r="A1042" s="1">
        <v>1041</v>
      </c>
      <c r="B1042" s="1">
        <v>18</v>
      </c>
      <c r="C1042" s="28">
        <f t="shared" si="83"/>
        <v>45</v>
      </c>
      <c r="D1042" s="13" t="str">
        <f t="shared" si="84"/>
        <v>1041|18|45</v>
      </c>
      <c r="F1042" s="9" t="s">
        <v>4709</v>
      </c>
      <c r="G1042" s="9" t="s">
        <v>5596</v>
      </c>
      <c r="H1042" s="9">
        <v>1041</v>
      </c>
      <c r="J1042" t="s">
        <v>2208</v>
      </c>
      <c r="K1042" t="str">
        <f t="shared" si="85"/>
        <v>Anderson County,H1</v>
      </c>
      <c r="L1042" t="str">
        <f t="shared" si="86"/>
        <v>Anderson County</v>
      </c>
      <c r="M1042" t="str">
        <f t="shared" si="87"/>
        <v>Anderson</v>
      </c>
    </row>
    <row r="1043" spans="1:13" x14ac:dyDescent="0.25">
      <c r="A1043" s="1">
        <v>1042</v>
      </c>
      <c r="B1043" s="1">
        <v>18</v>
      </c>
      <c r="C1043" s="28">
        <f t="shared" si="83"/>
        <v>99</v>
      </c>
      <c r="D1043" s="13" t="str">
        <f t="shared" si="84"/>
        <v>1042|18|99</v>
      </c>
      <c r="F1043" s="9" t="s">
        <v>4757</v>
      </c>
      <c r="G1043" s="9" t="s">
        <v>4510</v>
      </c>
      <c r="H1043" s="9">
        <v>1042</v>
      </c>
      <c r="J1043" t="s">
        <v>2209</v>
      </c>
      <c r="K1043" t="str">
        <f t="shared" si="85"/>
        <v>Ballard County,H1</v>
      </c>
      <c r="L1043" t="str">
        <f t="shared" si="86"/>
        <v>Ballard County</v>
      </c>
      <c r="M1043" t="str">
        <f t="shared" si="87"/>
        <v>Ballard</v>
      </c>
    </row>
    <row r="1044" spans="1:13" x14ac:dyDescent="0.25">
      <c r="A1044" s="1">
        <v>1043</v>
      </c>
      <c r="B1044" s="1">
        <v>18</v>
      </c>
      <c r="C1044" s="28">
        <f t="shared" si="83"/>
        <v>115</v>
      </c>
      <c r="D1044" s="13" t="str">
        <f t="shared" si="84"/>
        <v>1043|18|115</v>
      </c>
      <c r="F1044" s="9" t="s">
        <v>4770</v>
      </c>
      <c r="G1044" s="9" t="s">
        <v>5597</v>
      </c>
      <c r="H1044" s="9">
        <v>1043</v>
      </c>
      <c r="J1044" t="s">
        <v>2210</v>
      </c>
      <c r="K1044" t="str">
        <f t="shared" si="85"/>
        <v>Barren County,H1</v>
      </c>
      <c r="L1044" t="str">
        <f t="shared" si="86"/>
        <v>Barren County</v>
      </c>
      <c r="M1044" t="str">
        <f t="shared" si="87"/>
        <v>Barren</v>
      </c>
    </row>
    <row r="1045" spans="1:13" x14ac:dyDescent="0.25">
      <c r="A1045" s="1">
        <v>1044</v>
      </c>
      <c r="B1045" s="1">
        <v>18</v>
      </c>
      <c r="C1045" s="28">
        <f t="shared" si="83"/>
        <v>124</v>
      </c>
      <c r="D1045" s="13" t="str">
        <f t="shared" si="84"/>
        <v>1044|18|124</v>
      </c>
      <c r="F1045" s="9" t="s">
        <v>4779</v>
      </c>
      <c r="G1045" s="9" t="s">
        <v>5598</v>
      </c>
      <c r="H1045" s="9">
        <v>1044</v>
      </c>
      <c r="J1045" t="s">
        <v>2211</v>
      </c>
      <c r="K1045" t="str">
        <f t="shared" si="85"/>
        <v>Bath County,H1</v>
      </c>
      <c r="L1045" t="str">
        <f t="shared" si="86"/>
        <v>Bath County</v>
      </c>
      <c r="M1045" t="str">
        <f t="shared" si="87"/>
        <v>Bath</v>
      </c>
    </row>
    <row r="1046" spans="1:13" x14ac:dyDescent="0.25">
      <c r="A1046" s="1">
        <v>1045</v>
      </c>
      <c r="B1046" s="1">
        <v>18</v>
      </c>
      <c r="C1046" s="28">
        <f t="shared" si="83"/>
        <v>142</v>
      </c>
      <c r="D1046" s="13" t="str">
        <f t="shared" si="84"/>
        <v>1045|18|142</v>
      </c>
      <c r="F1046" s="9" t="s">
        <v>4794</v>
      </c>
      <c r="G1046" s="9" t="s">
        <v>4639</v>
      </c>
      <c r="H1046" s="9">
        <v>1045</v>
      </c>
      <c r="J1046" t="s">
        <v>2212</v>
      </c>
      <c r="K1046" t="str">
        <f t="shared" si="85"/>
        <v>Bell County,H1</v>
      </c>
      <c r="L1046" t="str">
        <f t="shared" si="86"/>
        <v>Bell County</v>
      </c>
      <c r="M1046" t="str">
        <f t="shared" si="87"/>
        <v>Bell</v>
      </c>
    </row>
    <row r="1047" spans="1:13" x14ac:dyDescent="0.25">
      <c r="A1047" s="1">
        <v>1046</v>
      </c>
      <c r="B1047" s="1">
        <v>18</v>
      </c>
      <c r="C1047" s="28">
        <f t="shared" si="83"/>
        <v>186</v>
      </c>
      <c r="D1047" s="13" t="str">
        <f t="shared" si="84"/>
        <v>1046|18|186</v>
      </c>
      <c r="F1047" s="9" t="s">
        <v>4836</v>
      </c>
      <c r="G1047" s="9" t="s">
        <v>5599</v>
      </c>
      <c r="H1047" s="9">
        <v>1046</v>
      </c>
      <c r="J1047" t="s">
        <v>2213</v>
      </c>
      <c r="K1047" t="str">
        <f t="shared" si="85"/>
        <v>Boone County,H1</v>
      </c>
      <c r="L1047" t="str">
        <f t="shared" si="86"/>
        <v>Boone County</v>
      </c>
      <c r="M1047" t="str">
        <f t="shared" si="87"/>
        <v>Boone</v>
      </c>
    </row>
    <row r="1048" spans="1:13" x14ac:dyDescent="0.25">
      <c r="A1048" s="1">
        <v>1047</v>
      </c>
      <c r="B1048" s="1">
        <v>18</v>
      </c>
      <c r="C1048" s="28">
        <f t="shared" si="83"/>
        <v>194</v>
      </c>
      <c r="D1048" s="13" t="str">
        <f t="shared" si="84"/>
        <v>1047|18|194</v>
      </c>
      <c r="F1048" s="9" t="s">
        <v>4843</v>
      </c>
      <c r="G1048" s="9" t="s">
        <v>5600</v>
      </c>
      <c r="H1048" s="9">
        <v>1047</v>
      </c>
      <c r="J1048" t="s">
        <v>2214</v>
      </c>
      <c r="K1048" t="str">
        <f t="shared" si="85"/>
        <v>Bourbon County,H1</v>
      </c>
      <c r="L1048" t="str">
        <f t="shared" si="86"/>
        <v>Bourbon County</v>
      </c>
      <c r="M1048" t="str">
        <f t="shared" si="87"/>
        <v>Bourbon</v>
      </c>
    </row>
    <row r="1049" spans="1:13" x14ac:dyDescent="0.25">
      <c r="A1049" s="1">
        <v>1048</v>
      </c>
      <c r="B1049" s="1">
        <v>18</v>
      </c>
      <c r="C1049" s="28">
        <f t="shared" si="83"/>
        <v>199</v>
      </c>
      <c r="D1049" s="13" t="str">
        <f t="shared" si="84"/>
        <v>1048|18|199</v>
      </c>
      <c r="F1049" s="9" t="s">
        <v>4848</v>
      </c>
      <c r="G1049" s="9" t="s">
        <v>5601</v>
      </c>
      <c r="H1049" s="9">
        <v>1048</v>
      </c>
      <c r="J1049" t="s">
        <v>2215</v>
      </c>
      <c r="K1049" t="str">
        <f t="shared" si="85"/>
        <v>Boyd County,H1</v>
      </c>
      <c r="L1049" t="str">
        <f t="shared" si="86"/>
        <v>Boyd County</v>
      </c>
      <c r="M1049" t="str">
        <f t="shared" si="87"/>
        <v>Boyd</v>
      </c>
    </row>
    <row r="1050" spans="1:13" x14ac:dyDescent="0.25">
      <c r="A1050" s="1">
        <v>1049</v>
      </c>
      <c r="B1050" s="1">
        <v>18</v>
      </c>
      <c r="C1050" s="28">
        <f t="shared" si="83"/>
        <v>200</v>
      </c>
      <c r="D1050" s="13" t="str">
        <f t="shared" si="84"/>
        <v>1049|18|200</v>
      </c>
      <c r="F1050" s="9" t="s">
        <v>4849</v>
      </c>
      <c r="G1050" s="9" t="s">
        <v>5602</v>
      </c>
      <c r="H1050" s="9">
        <v>1049</v>
      </c>
      <c r="J1050" t="s">
        <v>2216</v>
      </c>
      <c r="K1050" t="str">
        <f t="shared" si="85"/>
        <v>Boyle County,H1</v>
      </c>
      <c r="L1050" t="str">
        <f t="shared" si="86"/>
        <v>Boyle County</v>
      </c>
      <c r="M1050" t="str">
        <f t="shared" si="87"/>
        <v>Boyle</v>
      </c>
    </row>
    <row r="1051" spans="1:13" x14ac:dyDescent="0.25">
      <c r="A1051" s="1">
        <v>1050</v>
      </c>
      <c r="B1051" s="1">
        <v>18</v>
      </c>
      <c r="C1051" s="28">
        <f t="shared" si="83"/>
        <v>201</v>
      </c>
      <c r="D1051" s="13" t="str">
        <f t="shared" si="84"/>
        <v>1050|18|201</v>
      </c>
      <c r="F1051" s="9" t="s">
        <v>4850</v>
      </c>
      <c r="G1051" s="9" t="s">
        <v>546</v>
      </c>
      <c r="H1051" s="9">
        <v>1050</v>
      </c>
      <c r="J1051" t="s">
        <v>2217</v>
      </c>
      <c r="K1051" t="str">
        <f t="shared" si="85"/>
        <v>Bracken County,H1</v>
      </c>
      <c r="L1051" t="str">
        <f t="shared" si="86"/>
        <v>Bracken County</v>
      </c>
      <c r="M1051" t="str">
        <f t="shared" si="87"/>
        <v>Bracken</v>
      </c>
    </row>
    <row r="1052" spans="1:13" x14ac:dyDescent="0.25">
      <c r="A1052" s="1">
        <v>1051</v>
      </c>
      <c r="B1052" s="1">
        <v>18</v>
      </c>
      <c r="C1052" s="28">
        <f t="shared" si="83"/>
        <v>209</v>
      </c>
      <c r="D1052" s="13" t="str">
        <f t="shared" si="84"/>
        <v>1051|18|209</v>
      </c>
      <c r="F1052" s="9" t="s">
        <v>4858</v>
      </c>
      <c r="G1052" s="9" t="s">
        <v>5603</v>
      </c>
      <c r="H1052" s="9">
        <v>1051</v>
      </c>
      <c r="J1052" t="s">
        <v>2218</v>
      </c>
      <c r="K1052" t="str">
        <f t="shared" si="85"/>
        <v>Breathitt County,H1</v>
      </c>
      <c r="L1052" t="str">
        <f t="shared" si="86"/>
        <v>Breathitt County</v>
      </c>
      <c r="M1052" t="str">
        <f t="shared" si="87"/>
        <v>Breathitt</v>
      </c>
    </row>
    <row r="1053" spans="1:13" x14ac:dyDescent="0.25">
      <c r="A1053" s="1">
        <v>1052</v>
      </c>
      <c r="B1053" s="1">
        <v>18</v>
      </c>
      <c r="C1053" s="28">
        <f t="shared" si="83"/>
        <v>210</v>
      </c>
      <c r="D1053" s="13" t="str">
        <f t="shared" si="84"/>
        <v>1052|18|210</v>
      </c>
      <c r="F1053" s="9" t="s">
        <v>4859</v>
      </c>
      <c r="G1053" s="9" t="s">
        <v>5604</v>
      </c>
      <c r="H1053" s="9">
        <v>1052</v>
      </c>
      <c r="J1053" t="s">
        <v>2219</v>
      </c>
      <c r="K1053" t="str">
        <f t="shared" si="85"/>
        <v>Breckinridge County,H1</v>
      </c>
      <c r="L1053" t="str">
        <f t="shared" si="86"/>
        <v>Breckinridge County</v>
      </c>
      <c r="M1053" t="str">
        <f t="shared" si="87"/>
        <v>Breckinridge</v>
      </c>
    </row>
    <row r="1054" spans="1:13" x14ac:dyDescent="0.25">
      <c r="A1054" s="1">
        <v>1053</v>
      </c>
      <c r="B1054" s="1">
        <v>18</v>
      </c>
      <c r="C1054" s="28">
        <f t="shared" si="83"/>
        <v>236</v>
      </c>
      <c r="D1054" s="13" t="str">
        <f t="shared" si="84"/>
        <v>1053|18|236</v>
      </c>
      <c r="F1054" s="9" t="s">
        <v>4882</v>
      </c>
      <c r="G1054" s="9" t="s">
        <v>5605</v>
      </c>
      <c r="H1054" s="9">
        <v>1053</v>
      </c>
      <c r="J1054" t="s">
        <v>2220</v>
      </c>
      <c r="K1054" t="str">
        <f t="shared" si="85"/>
        <v>Bullitt County,H1</v>
      </c>
      <c r="L1054" t="str">
        <f t="shared" si="86"/>
        <v>Bullitt County</v>
      </c>
      <c r="M1054" t="str">
        <f t="shared" si="87"/>
        <v>Bullitt</v>
      </c>
    </row>
    <row r="1055" spans="1:13" x14ac:dyDescent="0.25">
      <c r="A1055" s="1">
        <v>1054</v>
      </c>
      <c r="B1055" s="1">
        <v>18</v>
      </c>
      <c r="C1055" s="28">
        <f t="shared" si="83"/>
        <v>248</v>
      </c>
      <c r="D1055" s="13" t="str">
        <f t="shared" si="84"/>
        <v>1054|18|248</v>
      </c>
      <c r="F1055" s="9" t="s">
        <v>4894</v>
      </c>
      <c r="G1055" s="9" t="s">
        <v>5606</v>
      </c>
      <c r="H1055" s="9">
        <v>1054</v>
      </c>
      <c r="J1055" t="s">
        <v>2221</v>
      </c>
      <c r="K1055" t="str">
        <f t="shared" si="85"/>
        <v>Butler County,H1</v>
      </c>
      <c r="L1055" t="str">
        <f t="shared" si="86"/>
        <v>Butler County</v>
      </c>
      <c r="M1055" t="str">
        <f t="shared" si="87"/>
        <v>Butler</v>
      </c>
    </row>
    <row r="1056" spans="1:13" x14ac:dyDescent="0.25">
      <c r="A1056" s="1">
        <v>1055</v>
      </c>
      <c r="B1056" s="1">
        <v>18</v>
      </c>
      <c r="C1056" s="28">
        <f t="shared" si="83"/>
        <v>260</v>
      </c>
      <c r="D1056" s="13" t="str">
        <f t="shared" si="84"/>
        <v>1055|18|260</v>
      </c>
      <c r="F1056" s="9" t="s">
        <v>4902</v>
      </c>
      <c r="G1056" s="9" t="s">
        <v>5607</v>
      </c>
      <c r="H1056" s="9">
        <v>1055</v>
      </c>
      <c r="J1056" t="s">
        <v>2222</v>
      </c>
      <c r="K1056" t="str">
        <f t="shared" si="85"/>
        <v>Caldwell County,H1</v>
      </c>
      <c r="L1056" t="str">
        <f t="shared" si="86"/>
        <v>Caldwell County</v>
      </c>
      <c r="M1056" t="str">
        <f t="shared" si="87"/>
        <v>Caldwell</v>
      </c>
    </row>
    <row r="1057" spans="1:13" x14ac:dyDescent="0.25">
      <c r="A1057" s="1">
        <v>1056</v>
      </c>
      <c r="B1057" s="1">
        <v>18</v>
      </c>
      <c r="C1057" s="28">
        <f t="shared" si="83"/>
        <v>266</v>
      </c>
      <c r="D1057" s="13" t="str">
        <f t="shared" si="84"/>
        <v>1056|18|266</v>
      </c>
      <c r="F1057" s="9" t="s">
        <v>4907</v>
      </c>
      <c r="G1057" s="9" t="s">
        <v>5608</v>
      </c>
      <c r="H1057" s="9">
        <v>1056</v>
      </c>
      <c r="J1057" t="s">
        <v>2223</v>
      </c>
      <c r="K1057" t="str">
        <f t="shared" si="85"/>
        <v>Calloway County,H1</v>
      </c>
      <c r="L1057" t="str">
        <f t="shared" si="86"/>
        <v>Calloway County</v>
      </c>
      <c r="M1057" t="str">
        <f t="shared" si="87"/>
        <v>Calloway</v>
      </c>
    </row>
    <row r="1058" spans="1:13" x14ac:dyDescent="0.25">
      <c r="A1058" s="1">
        <v>1057</v>
      </c>
      <c r="B1058" s="1">
        <v>18</v>
      </c>
      <c r="C1058" s="28">
        <f t="shared" si="83"/>
        <v>275</v>
      </c>
      <c r="D1058" s="13" t="str">
        <f t="shared" si="84"/>
        <v>1057|18|275</v>
      </c>
      <c r="F1058" s="9" t="s">
        <v>4915</v>
      </c>
      <c r="G1058" s="9" t="s">
        <v>5609</v>
      </c>
      <c r="H1058" s="9">
        <v>1057</v>
      </c>
      <c r="J1058" t="s">
        <v>2224</v>
      </c>
      <c r="K1058" t="str">
        <f t="shared" si="85"/>
        <v>Campbell County,H1</v>
      </c>
      <c r="L1058" t="str">
        <f t="shared" si="86"/>
        <v>Campbell County</v>
      </c>
      <c r="M1058" t="str">
        <f t="shared" si="87"/>
        <v>Campbell</v>
      </c>
    </row>
    <row r="1059" spans="1:13" x14ac:dyDescent="0.25">
      <c r="A1059" s="1">
        <v>1058</v>
      </c>
      <c r="B1059" s="1">
        <v>18</v>
      </c>
      <c r="C1059" s="28">
        <f t="shared" si="83"/>
        <v>286</v>
      </c>
      <c r="D1059" s="13" t="str">
        <f t="shared" si="84"/>
        <v>1058|18|286</v>
      </c>
      <c r="F1059" s="9" t="s">
        <v>4924</v>
      </c>
      <c r="G1059" s="9" t="s">
        <v>5610</v>
      </c>
      <c r="H1059" s="9">
        <v>1058</v>
      </c>
      <c r="J1059" t="s">
        <v>2225</v>
      </c>
      <c r="K1059" t="str">
        <f t="shared" si="85"/>
        <v>Carlisle County,H1</v>
      </c>
      <c r="L1059" t="str">
        <f t="shared" si="86"/>
        <v>Carlisle County</v>
      </c>
      <c r="M1059" t="str">
        <f t="shared" si="87"/>
        <v>Carlisle</v>
      </c>
    </row>
    <row r="1060" spans="1:13" x14ac:dyDescent="0.25">
      <c r="A1060" s="1">
        <v>1059</v>
      </c>
      <c r="B1060" s="1">
        <v>18</v>
      </c>
      <c r="C1060" s="28">
        <f t="shared" si="83"/>
        <v>290</v>
      </c>
      <c r="D1060" s="13" t="str">
        <f t="shared" si="84"/>
        <v>1059|18|290</v>
      </c>
      <c r="F1060" s="9" t="s">
        <v>4927</v>
      </c>
      <c r="G1060" s="9" t="s">
        <v>5611</v>
      </c>
      <c r="H1060" s="9">
        <v>1059</v>
      </c>
      <c r="J1060" t="s">
        <v>2226</v>
      </c>
      <c r="K1060" t="str">
        <f t="shared" si="85"/>
        <v>Carroll County,H1</v>
      </c>
      <c r="L1060" t="str">
        <f t="shared" si="86"/>
        <v>Carroll County</v>
      </c>
      <c r="M1060" t="str">
        <f t="shared" si="87"/>
        <v>Carroll</v>
      </c>
    </row>
    <row r="1061" spans="1:13" x14ac:dyDescent="0.25">
      <c r="A1061" s="1">
        <v>1060</v>
      </c>
      <c r="B1061" s="1">
        <v>18</v>
      </c>
      <c r="C1061" s="28">
        <f t="shared" si="83"/>
        <v>293</v>
      </c>
      <c r="D1061" s="13" t="str">
        <f t="shared" si="84"/>
        <v>1060|18|293</v>
      </c>
      <c r="F1061" s="9" t="s">
        <v>4929</v>
      </c>
      <c r="G1061" s="9" t="s">
        <v>5612</v>
      </c>
      <c r="H1061" s="9">
        <v>1060</v>
      </c>
      <c r="J1061" t="s">
        <v>2227</v>
      </c>
      <c r="K1061" t="str">
        <f t="shared" si="85"/>
        <v>Carter County,H1</v>
      </c>
      <c r="L1061" t="str">
        <f t="shared" si="86"/>
        <v>Carter County</v>
      </c>
      <c r="M1061" t="str">
        <f t="shared" si="87"/>
        <v>Carter</v>
      </c>
    </row>
    <row r="1062" spans="1:13" x14ac:dyDescent="0.25">
      <c r="A1062" s="1">
        <v>1061</v>
      </c>
      <c r="B1062" s="1">
        <v>18</v>
      </c>
      <c r="C1062" s="28">
        <f t="shared" si="83"/>
        <v>297</v>
      </c>
      <c r="D1062" s="13" t="str">
        <f t="shared" si="84"/>
        <v>1061|18|297</v>
      </c>
      <c r="F1062" s="9" t="s">
        <v>4933</v>
      </c>
      <c r="G1062" s="9" t="s">
        <v>5613</v>
      </c>
      <c r="H1062" s="9">
        <v>1061</v>
      </c>
      <c r="J1062" t="s">
        <v>2228</v>
      </c>
      <c r="K1062" t="str">
        <f t="shared" si="85"/>
        <v>Casey County,H1</v>
      </c>
      <c r="L1062" t="str">
        <f t="shared" si="86"/>
        <v>Casey County</v>
      </c>
      <c r="M1062" t="str">
        <f t="shared" si="87"/>
        <v>Casey</v>
      </c>
    </row>
    <row r="1063" spans="1:13" x14ac:dyDescent="0.25">
      <c r="A1063" s="1">
        <v>1062</v>
      </c>
      <c r="B1063" s="1">
        <v>18</v>
      </c>
      <c r="C1063" s="28">
        <f t="shared" si="83"/>
        <v>356</v>
      </c>
      <c r="D1063" s="13" t="str">
        <f t="shared" si="84"/>
        <v>1062|18|356</v>
      </c>
      <c r="F1063" s="9" t="s">
        <v>4986</v>
      </c>
      <c r="G1063" s="9" t="s">
        <v>5614</v>
      </c>
      <c r="H1063" s="9">
        <v>1062</v>
      </c>
      <c r="J1063" t="s">
        <v>2229</v>
      </c>
      <c r="K1063" t="str">
        <f t="shared" si="85"/>
        <v>Christian County,H1</v>
      </c>
      <c r="L1063" t="str">
        <f t="shared" si="86"/>
        <v>Christian County</v>
      </c>
      <c r="M1063" t="str">
        <f t="shared" si="87"/>
        <v>Christian</v>
      </c>
    </row>
    <row r="1064" spans="1:13" x14ac:dyDescent="0.25">
      <c r="A1064" s="1">
        <v>1063</v>
      </c>
      <c r="B1064" s="1">
        <v>18</v>
      </c>
      <c r="C1064" s="28">
        <f t="shared" si="83"/>
        <v>370</v>
      </c>
      <c r="D1064" s="13" t="str">
        <f t="shared" si="84"/>
        <v>1063|18|370</v>
      </c>
      <c r="F1064" s="9" t="s">
        <v>4997</v>
      </c>
      <c r="G1064" s="9" t="s">
        <v>5615</v>
      </c>
      <c r="H1064" s="9">
        <v>1063</v>
      </c>
      <c r="J1064" t="s">
        <v>2230</v>
      </c>
      <c r="K1064" t="str">
        <f t="shared" si="85"/>
        <v>Clark County,H1</v>
      </c>
      <c r="L1064" t="str">
        <f t="shared" si="86"/>
        <v>Clark County</v>
      </c>
      <c r="M1064" t="str">
        <f t="shared" si="87"/>
        <v>Clark</v>
      </c>
    </row>
    <row r="1065" spans="1:13" x14ac:dyDescent="0.25">
      <c r="A1065" s="1">
        <v>1064</v>
      </c>
      <c r="B1065" s="1">
        <v>18</v>
      </c>
      <c r="C1065" s="28">
        <f t="shared" si="83"/>
        <v>373</v>
      </c>
      <c r="D1065" s="13" t="str">
        <f t="shared" si="84"/>
        <v>1064|18|373</v>
      </c>
      <c r="F1065" s="9" t="s">
        <v>5000</v>
      </c>
      <c r="G1065" s="9" t="s">
        <v>4640</v>
      </c>
      <c r="H1065" s="9">
        <v>1064</v>
      </c>
      <c r="J1065" t="s">
        <v>2231</v>
      </c>
      <c r="K1065" t="str">
        <f t="shared" si="85"/>
        <v>Clay County,H1</v>
      </c>
      <c r="L1065" t="str">
        <f t="shared" si="86"/>
        <v>Clay County</v>
      </c>
      <c r="M1065" t="str">
        <f t="shared" si="87"/>
        <v>Clay</v>
      </c>
    </row>
    <row r="1066" spans="1:13" x14ac:dyDescent="0.25">
      <c r="A1066" s="1">
        <v>1065</v>
      </c>
      <c r="B1066" s="1">
        <v>18</v>
      </c>
      <c r="C1066" s="28">
        <f t="shared" si="83"/>
        <v>382</v>
      </c>
      <c r="D1066" s="13" t="str">
        <f t="shared" si="84"/>
        <v>1065|18|382</v>
      </c>
      <c r="F1066" s="9" t="s">
        <v>5009</v>
      </c>
      <c r="G1066" s="9" t="s">
        <v>5616</v>
      </c>
      <c r="H1066" s="9">
        <v>1065</v>
      </c>
      <c r="J1066" t="s">
        <v>2232</v>
      </c>
      <c r="K1066" t="str">
        <f t="shared" si="85"/>
        <v>Clinton County,H1</v>
      </c>
      <c r="L1066" t="str">
        <f t="shared" si="86"/>
        <v>Clinton County</v>
      </c>
      <c r="M1066" t="str">
        <f t="shared" si="87"/>
        <v>Clinton</v>
      </c>
    </row>
    <row r="1067" spans="1:13" x14ac:dyDescent="0.25">
      <c r="A1067" s="1">
        <v>1066</v>
      </c>
      <c r="B1067" s="1">
        <v>18</v>
      </c>
      <c r="C1067" s="28">
        <f t="shared" si="83"/>
        <v>450</v>
      </c>
      <c r="D1067" s="13" t="str">
        <f t="shared" si="84"/>
        <v>1066|18|450</v>
      </c>
      <c r="F1067" s="9" t="s">
        <v>5070</v>
      </c>
      <c r="G1067" s="9" t="s">
        <v>5617</v>
      </c>
      <c r="H1067" s="9">
        <v>1066</v>
      </c>
      <c r="J1067" t="s">
        <v>2233</v>
      </c>
      <c r="K1067" t="str">
        <f t="shared" si="85"/>
        <v>Crittenden County,H1</v>
      </c>
      <c r="L1067" t="str">
        <f t="shared" si="86"/>
        <v>Crittenden County</v>
      </c>
      <c r="M1067" t="str">
        <f t="shared" si="87"/>
        <v>Crittenden</v>
      </c>
    </row>
    <row r="1068" spans="1:13" x14ac:dyDescent="0.25">
      <c r="A1068" s="1">
        <v>1067</v>
      </c>
      <c r="B1068" s="1">
        <v>18</v>
      </c>
      <c r="C1068" s="28">
        <f t="shared" si="83"/>
        <v>461</v>
      </c>
      <c r="D1068" s="13" t="str">
        <f t="shared" si="84"/>
        <v>1067|18|461</v>
      </c>
      <c r="F1068" s="9" t="s">
        <v>5080</v>
      </c>
      <c r="G1068" s="9" t="s">
        <v>5618</v>
      </c>
      <c r="H1068" s="9">
        <v>1067</v>
      </c>
      <c r="J1068" t="s">
        <v>2234</v>
      </c>
      <c r="K1068" t="str">
        <f t="shared" si="85"/>
        <v>Cumberland County,H1</v>
      </c>
      <c r="L1068" t="str">
        <f t="shared" si="86"/>
        <v>Cumberland County</v>
      </c>
      <c r="M1068" t="str">
        <f t="shared" si="87"/>
        <v>Cumberland</v>
      </c>
    </row>
    <row r="1069" spans="1:13" x14ac:dyDescent="0.25">
      <c r="A1069" s="1">
        <v>1068</v>
      </c>
      <c r="B1069" s="1">
        <v>18</v>
      </c>
      <c r="C1069" s="28">
        <f t="shared" si="83"/>
        <v>482</v>
      </c>
      <c r="D1069" s="13" t="str">
        <f t="shared" si="84"/>
        <v>1068|18|482</v>
      </c>
      <c r="F1069" s="9" t="s">
        <v>5100</v>
      </c>
      <c r="G1069" s="9" t="s">
        <v>4565</v>
      </c>
      <c r="H1069" s="9">
        <v>1068</v>
      </c>
      <c r="J1069" t="s">
        <v>2235</v>
      </c>
      <c r="K1069" t="str">
        <f t="shared" si="85"/>
        <v>Daviess County,H1</v>
      </c>
      <c r="L1069" t="str">
        <f t="shared" si="86"/>
        <v>Daviess County</v>
      </c>
      <c r="M1069" t="str">
        <f t="shared" si="87"/>
        <v>Daviess</v>
      </c>
    </row>
    <row r="1070" spans="1:13" x14ac:dyDescent="0.25">
      <c r="A1070" s="1">
        <v>1069</v>
      </c>
      <c r="B1070" s="1">
        <v>18</v>
      </c>
      <c r="C1070" s="28">
        <f t="shared" si="83"/>
        <v>565</v>
      </c>
      <c r="D1070" s="13" t="str">
        <f t="shared" si="84"/>
        <v>1069|18|565</v>
      </c>
      <c r="F1070" s="9" t="s">
        <v>5173</v>
      </c>
      <c r="G1070" s="9" t="s">
        <v>5619</v>
      </c>
      <c r="H1070" s="9">
        <v>1069</v>
      </c>
      <c r="J1070" t="s">
        <v>2236</v>
      </c>
      <c r="K1070" t="str">
        <f t="shared" si="85"/>
        <v>Edmonson County,H1</v>
      </c>
      <c r="L1070" t="str">
        <f t="shared" si="86"/>
        <v>Edmonson County</v>
      </c>
      <c r="M1070" t="str">
        <f t="shared" si="87"/>
        <v>Edmonson</v>
      </c>
    </row>
    <row r="1071" spans="1:13" x14ac:dyDescent="0.25">
      <c r="A1071" s="1">
        <v>1070</v>
      </c>
      <c r="B1071" s="1">
        <v>18</v>
      </c>
      <c r="C1071" s="28">
        <f t="shared" si="83"/>
        <v>575</v>
      </c>
      <c r="D1071" s="13" t="str">
        <f t="shared" si="84"/>
        <v>1070|18|575</v>
      </c>
      <c r="F1071" s="9" t="s">
        <v>5183</v>
      </c>
      <c r="G1071" s="9" t="s">
        <v>5620</v>
      </c>
      <c r="H1071" s="9">
        <v>1070</v>
      </c>
      <c r="J1071" t="s">
        <v>2237</v>
      </c>
      <c r="K1071" t="str">
        <f t="shared" si="85"/>
        <v>Elliott County,H1</v>
      </c>
      <c r="L1071" t="str">
        <f t="shared" si="86"/>
        <v>Elliott County</v>
      </c>
      <c r="M1071" t="str">
        <f t="shared" si="87"/>
        <v>Elliott</v>
      </c>
    </row>
    <row r="1072" spans="1:13" x14ac:dyDescent="0.25">
      <c r="A1072" s="1">
        <v>1071</v>
      </c>
      <c r="B1072" s="1">
        <v>18</v>
      </c>
      <c r="C1072" s="28">
        <f t="shared" si="83"/>
        <v>589</v>
      </c>
      <c r="D1072" s="13" t="str">
        <f t="shared" si="84"/>
        <v>1071|18|589</v>
      </c>
      <c r="F1072" s="9" t="s">
        <v>5196</v>
      </c>
      <c r="G1072" s="9" t="s">
        <v>5621</v>
      </c>
      <c r="H1072" s="9">
        <v>1071</v>
      </c>
      <c r="J1072" t="s">
        <v>2238</v>
      </c>
      <c r="K1072" t="str">
        <f t="shared" si="85"/>
        <v>Estill County,H1</v>
      </c>
      <c r="L1072" t="str">
        <f t="shared" si="86"/>
        <v>Estill County</v>
      </c>
      <c r="M1072" t="str">
        <f t="shared" si="87"/>
        <v>Estill</v>
      </c>
    </row>
    <row r="1073" spans="1:13" x14ac:dyDescent="0.25">
      <c r="A1073" s="1">
        <v>1072</v>
      </c>
      <c r="B1073" s="1">
        <v>18</v>
      </c>
      <c r="C1073" s="28">
        <f t="shared" ref="C1073:C1136" si="88">VLOOKUP(F1073,$G$2:$H$1970,2,FALSE)</f>
        <v>608</v>
      </c>
      <c r="D1073" s="13" t="str">
        <f t="shared" si="84"/>
        <v>1072|18|608</v>
      </c>
      <c r="F1073" s="9" t="s">
        <v>5210</v>
      </c>
      <c r="G1073" s="9" t="s">
        <v>5622</v>
      </c>
      <c r="H1073" s="9">
        <v>1072</v>
      </c>
      <c r="J1073" t="s">
        <v>2239</v>
      </c>
      <c r="K1073" t="str">
        <f t="shared" si="85"/>
        <v>Fayette County,H6</v>
      </c>
      <c r="L1073" t="str">
        <f t="shared" si="86"/>
        <v>Fayette County</v>
      </c>
      <c r="M1073" t="str">
        <f t="shared" si="87"/>
        <v>Fayette</v>
      </c>
    </row>
    <row r="1074" spans="1:13" x14ac:dyDescent="0.25">
      <c r="A1074" s="1">
        <v>1073</v>
      </c>
      <c r="B1074" s="1">
        <v>18</v>
      </c>
      <c r="C1074" s="28">
        <f t="shared" si="88"/>
        <v>617</v>
      </c>
      <c r="D1074" s="13" t="str">
        <f t="shared" si="84"/>
        <v>1073|18|617</v>
      </c>
      <c r="F1074" s="9" t="s">
        <v>5219</v>
      </c>
      <c r="G1074" s="9" t="s">
        <v>5623</v>
      </c>
      <c r="H1074" s="9">
        <v>1073</v>
      </c>
      <c r="J1074" t="s">
        <v>2240</v>
      </c>
      <c r="K1074" t="str">
        <f t="shared" si="85"/>
        <v>Fleming County,H1</v>
      </c>
      <c r="L1074" t="str">
        <f t="shared" si="86"/>
        <v>Fleming County</v>
      </c>
      <c r="M1074" t="str">
        <f t="shared" si="87"/>
        <v>Fleming</v>
      </c>
    </row>
    <row r="1075" spans="1:13" x14ac:dyDescent="0.25">
      <c r="A1075" s="1">
        <v>1074</v>
      </c>
      <c r="B1075" s="1">
        <v>18</v>
      </c>
      <c r="C1075" s="28">
        <f t="shared" si="88"/>
        <v>620</v>
      </c>
      <c r="D1075" s="13" t="str">
        <f t="shared" si="84"/>
        <v>1074|18|620</v>
      </c>
      <c r="F1075" s="9" t="s">
        <v>5221</v>
      </c>
      <c r="G1075" s="9" t="s">
        <v>5624</v>
      </c>
      <c r="H1075" s="9">
        <v>1074</v>
      </c>
      <c r="J1075" t="s">
        <v>2241</v>
      </c>
      <c r="K1075" t="str">
        <f t="shared" si="85"/>
        <v>Floyd County,H1</v>
      </c>
      <c r="L1075" t="str">
        <f t="shared" si="86"/>
        <v>Floyd County</v>
      </c>
      <c r="M1075" t="str">
        <f t="shared" si="87"/>
        <v>Floyd</v>
      </c>
    </row>
    <row r="1076" spans="1:13" x14ac:dyDescent="0.25">
      <c r="A1076" s="1">
        <v>1075</v>
      </c>
      <c r="B1076" s="1">
        <v>18</v>
      </c>
      <c r="C1076" s="28">
        <f t="shared" si="88"/>
        <v>632</v>
      </c>
      <c r="D1076" s="13" t="str">
        <f t="shared" si="84"/>
        <v>1075|18|632</v>
      </c>
      <c r="F1076" s="9" t="s">
        <v>5232</v>
      </c>
      <c r="G1076" s="9" t="s">
        <v>5625</v>
      </c>
      <c r="H1076" s="9">
        <v>1075</v>
      </c>
      <c r="J1076" t="s">
        <v>2242</v>
      </c>
      <c r="K1076" t="str">
        <f t="shared" si="85"/>
        <v>Franklin County,H1</v>
      </c>
      <c r="L1076" t="str">
        <f t="shared" si="86"/>
        <v>Franklin County</v>
      </c>
      <c r="M1076" t="str">
        <f t="shared" si="87"/>
        <v>Franklin</v>
      </c>
    </row>
    <row r="1077" spans="1:13" x14ac:dyDescent="0.25">
      <c r="A1077" s="1">
        <v>1076</v>
      </c>
      <c r="B1077" s="1">
        <v>18</v>
      </c>
      <c r="C1077" s="28">
        <f t="shared" si="88"/>
        <v>642</v>
      </c>
      <c r="D1077" s="13" t="str">
        <f t="shared" si="84"/>
        <v>1076|18|642</v>
      </c>
      <c r="F1077" s="9" t="s">
        <v>5240</v>
      </c>
      <c r="G1077" s="9" t="s">
        <v>5626</v>
      </c>
      <c r="H1077" s="9">
        <v>1076</v>
      </c>
      <c r="J1077" t="s">
        <v>2243</v>
      </c>
      <c r="K1077" t="str">
        <f t="shared" si="85"/>
        <v>Fulton County,H1</v>
      </c>
      <c r="L1077" t="str">
        <f t="shared" si="86"/>
        <v>Fulton County</v>
      </c>
      <c r="M1077" t="str">
        <f t="shared" si="87"/>
        <v>Fulton</v>
      </c>
    </row>
    <row r="1078" spans="1:13" x14ac:dyDescent="0.25">
      <c r="A1078" s="1">
        <v>1077</v>
      </c>
      <c r="B1078" s="1">
        <v>18</v>
      </c>
      <c r="C1078" s="28">
        <f t="shared" si="88"/>
        <v>648</v>
      </c>
      <c r="D1078" s="13" t="str">
        <f t="shared" si="84"/>
        <v>1077|18|648</v>
      </c>
      <c r="F1078" s="9" t="s">
        <v>5245</v>
      </c>
      <c r="G1078" s="9" t="s">
        <v>4511</v>
      </c>
      <c r="H1078" s="9">
        <v>1077</v>
      </c>
      <c r="J1078" t="s">
        <v>2244</v>
      </c>
      <c r="K1078" t="str">
        <f t="shared" si="85"/>
        <v>Gallatin County,H1</v>
      </c>
      <c r="L1078" t="str">
        <f t="shared" si="86"/>
        <v>Gallatin County</v>
      </c>
      <c r="M1078" t="str">
        <f t="shared" si="87"/>
        <v>Gallatin</v>
      </c>
    </row>
    <row r="1079" spans="1:13" x14ac:dyDescent="0.25">
      <c r="A1079" s="1">
        <v>1078</v>
      </c>
      <c r="B1079" s="1">
        <v>18</v>
      </c>
      <c r="C1079" s="28">
        <f t="shared" si="88"/>
        <v>654</v>
      </c>
      <c r="D1079" s="13" t="str">
        <f t="shared" si="84"/>
        <v>1078|18|654</v>
      </c>
      <c r="F1079" s="9" t="s">
        <v>5251</v>
      </c>
      <c r="G1079" s="9" t="s">
        <v>5627</v>
      </c>
      <c r="H1079" s="9">
        <v>1078</v>
      </c>
      <c r="J1079" t="s">
        <v>2245</v>
      </c>
      <c r="K1079" t="str">
        <f t="shared" si="85"/>
        <v>Garrard County,H1</v>
      </c>
      <c r="L1079" t="str">
        <f t="shared" si="86"/>
        <v>Garrard County</v>
      </c>
      <c r="M1079" t="str">
        <f t="shared" si="87"/>
        <v>Garrard</v>
      </c>
    </row>
    <row r="1080" spans="1:13" x14ac:dyDescent="0.25">
      <c r="A1080" s="1">
        <v>1079</v>
      </c>
      <c r="B1080" s="1">
        <v>18</v>
      </c>
      <c r="C1080" s="28">
        <f t="shared" si="88"/>
        <v>705</v>
      </c>
      <c r="D1080" s="13" t="str">
        <f t="shared" si="84"/>
        <v>1079|18|705</v>
      </c>
      <c r="F1080" s="9" t="s">
        <v>5302</v>
      </c>
      <c r="G1080" s="9" t="s">
        <v>5628</v>
      </c>
      <c r="H1080" s="9">
        <v>1079</v>
      </c>
      <c r="J1080" t="s">
        <v>2246</v>
      </c>
      <c r="K1080" t="str">
        <f t="shared" si="85"/>
        <v>Grant County,H1</v>
      </c>
      <c r="L1080" t="str">
        <f t="shared" si="86"/>
        <v>Grant County</v>
      </c>
      <c r="M1080" t="str">
        <f t="shared" si="87"/>
        <v>Grant</v>
      </c>
    </row>
    <row r="1081" spans="1:13" x14ac:dyDescent="0.25">
      <c r="A1081" s="1">
        <v>1080</v>
      </c>
      <c r="B1081" s="1">
        <v>18</v>
      </c>
      <c r="C1081" s="28">
        <f t="shared" si="88"/>
        <v>709</v>
      </c>
      <c r="D1081" s="13" t="str">
        <f t="shared" si="84"/>
        <v>1080|18|709</v>
      </c>
      <c r="F1081" s="9" t="s">
        <v>5305</v>
      </c>
      <c r="G1081" s="9" t="s">
        <v>5629</v>
      </c>
      <c r="H1081" s="9">
        <v>1080</v>
      </c>
      <c r="J1081" t="s">
        <v>2247</v>
      </c>
      <c r="K1081" t="str">
        <f t="shared" si="85"/>
        <v>Graves County,H1</v>
      </c>
      <c r="L1081" t="str">
        <f t="shared" si="86"/>
        <v>Graves County</v>
      </c>
      <c r="M1081" t="str">
        <f t="shared" si="87"/>
        <v>Graves</v>
      </c>
    </row>
    <row r="1082" spans="1:13" x14ac:dyDescent="0.25">
      <c r="A1082" s="1">
        <v>1081</v>
      </c>
      <c r="B1082" s="1">
        <v>18</v>
      </c>
      <c r="C1082" s="28">
        <f t="shared" si="88"/>
        <v>712</v>
      </c>
      <c r="D1082" s="13" t="str">
        <f t="shared" si="84"/>
        <v>1081|18|712</v>
      </c>
      <c r="F1082" s="9" t="s">
        <v>5308</v>
      </c>
      <c r="G1082" s="9" t="s">
        <v>5630</v>
      </c>
      <c r="H1082" s="9">
        <v>1081</v>
      </c>
      <c r="J1082" t="s">
        <v>2248</v>
      </c>
      <c r="K1082" t="str">
        <f t="shared" si="85"/>
        <v>Grayson County,H1</v>
      </c>
      <c r="L1082" t="str">
        <f t="shared" si="86"/>
        <v>Grayson County</v>
      </c>
      <c r="M1082" t="str">
        <f t="shared" si="87"/>
        <v>Grayson</v>
      </c>
    </row>
    <row r="1083" spans="1:13" x14ac:dyDescent="0.25">
      <c r="A1083" s="1">
        <v>1082</v>
      </c>
      <c r="B1083" s="1">
        <v>18</v>
      </c>
      <c r="C1083" s="28">
        <f t="shared" si="88"/>
        <v>714</v>
      </c>
      <c r="D1083" s="13" t="str">
        <f t="shared" si="84"/>
        <v>1082|18|714</v>
      </c>
      <c r="F1083" s="9" t="s">
        <v>5310</v>
      </c>
      <c r="G1083" s="9" t="s">
        <v>5631</v>
      </c>
      <c r="H1083" s="9">
        <v>1082</v>
      </c>
      <c r="J1083" t="s">
        <v>2249</v>
      </c>
      <c r="K1083" t="str">
        <f t="shared" si="85"/>
        <v>Green County,H1</v>
      </c>
      <c r="L1083" t="str">
        <f t="shared" si="86"/>
        <v>Green County</v>
      </c>
      <c r="M1083" t="str">
        <f t="shared" si="87"/>
        <v>Green</v>
      </c>
    </row>
    <row r="1084" spans="1:13" x14ac:dyDescent="0.25">
      <c r="A1084" s="1">
        <v>1083</v>
      </c>
      <c r="B1084" s="1">
        <v>18</v>
      </c>
      <c r="C1084" s="28">
        <f t="shared" si="88"/>
        <v>720</v>
      </c>
      <c r="D1084" s="13" t="str">
        <f t="shared" si="84"/>
        <v>1083|18|720</v>
      </c>
      <c r="F1084" s="9" t="s">
        <v>5316</v>
      </c>
      <c r="G1084" s="9" t="s">
        <v>5632</v>
      </c>
      <c r="H1084" s="9">
        <v>1083</v>
      </c>
      <c r="J1084" t="s">
        <v>2250</v>
      </c>
      <c r="K1084" t="str">
        <f t="shared" si="85"/>
        <v>Greenup County,H1</v>
      </c>
      <c r="L1084" t="str">
        <f t="shared" si="86"/>
        <v>Greenup County</v>
      </c>
      <c r="M1084" t="str">
        <f t="shared" si="87"/>
        <v>Greenup</v>
      </c>
    </row>
    <row r="1085" spans="1:13" x14ac:dyDescent="0.25">
      <c r="A1085" s="1">
        <v>1084</v>
      </c>
      <c r="B1085" s="1">
        <v>18</v>
      </c>
      <c r="C1085" s="28">
        <f t="shared" si="88"/>
        <v>756</v>
      </c>
      <c r="D1085" s="13" t="str">
        <f t="shared" si="84"/>
        <v>1084|18|756</v>
      </c>
      <c r="F1085" s="9" t="s">
        <v>5344</v>
      </c>
      <c r="G1085" s="9" t="s">
        <v>4566</v>
      </c>
      <c r="H1085" s="9">
        <v>1084</v>
      </c>
      <c r="J1085" t="s">
        <v>2251</v>
      </c>
      <c r="K1085" t="str">
        <f t="shared" si="85"/>
        <v>Hancock County,H1</v>
      </c>
      <c r="L1085" t="str">
        <f t="shared" si="86"/>
        <v>Hancock County</v>
      </c>
      <c r="M1085" t="str">
        <f t="shared" si="87"/>
        <v>Hancock</v>
      </c>
    </row>
    <row r="1086" spans="1:13" x14ac:dyDescent="0.25">
      <c r="A1086" s="1">
        <v>1085</v>
      </c>
      <c r="B1086" s="1">
        <v>18</v>
      </c>
      <c r="C1086" s="28">
        <f t="shared" si="88"/>
        <v>764</v>
      </c>
      <c r="D1086" s="13" t="str">
        <f t="shared" si="84"/>
        <v>1085|18|764</v>
      </c>
      <c r="F1086" s="9" t="s">
        <v>5352</v>
      </c>
      <c r="G1086" s="9" t="s">
        <v>4567</v>
      </c>
      <c r="H1086" s="9">
        <v>1085</v>
      </c>
      <c r="J1086" t="s">
        <v>2252</v>
      </c>
      <c r="K1086" t="str">
        <f t="shared" si="85"/>
        <v>Hardin County,H1</v>
      </c>
      <c r="L1086" t="str">
        <f t="shared" si="86"/>
        <v>Hardin County</v>
      </c>
      <c r="M1086" t="str">
        <f t="shared" si="87"/>
        <v>Hardin</v>
      </c>
    </row>
    <row r="1087" spans="1:13" x14ac:dyDescent="0.25">
      <c r="A1087" s="1">
        <v>1086</v>
      </c>
      <c r="B1087" s="1">
        <v>18</v>
      </c>
      <c r="C1087" s="28">
        <f t="shared" si="88"/>
        <v>768</v>
      </c>
      <c r="D1087" s="13" t="str">
        <f t="shared" si="84"/>
        <v>1086|18|768</v>
      </c>
      <c r="F1087" s="9" t="s">
        <v>5356</v>
      </c>
      <c r="G1087" s="9" t="s">
        <v>5633</v>
      </c>
      <c r="H1087" s="9">
        <v>1086</v>
      </c>
      <c r="J1087" t="s">
        <v>2253</v>
      </c>
      <c r="K1087" t="str">
        <f t="shared" si="85"/>
        <v>Harlan County,H1</v>
      </c>
      <c r="L1087" t="str">
        <f t="shared" si="86"/>
        <v>Harlan County</v>
      </c>
      <c r="M1087" t="str">
        <f t="shared" si="87"/>
        <v>Harlan</v>
      </c>
    </row>
    <row r="1088" spans="1:13" x14ac:dyDescent="0.25">
      <c r="A1088" s="1">
        <v>1087</v>
      </c>
      <c r="B1088" s="1">
        <v>18</v>
      </c>
      <c r="C1088" s="28">
        <f t="shared" si="88"/>
        <v>774</v>
      </c>
      <c r="D1088" s="13" t="str">
        <f t="shared" si="84"/>
        <v>1087|18|774</v>
      </c>
      <c r="F1088" s="9" t="s">
        <v>5362</v>
      </c>
      <c r="G1088" s="9" t="s">
        <v>4641</v>
      </c>
      <c r="H1088" s="9">
        <v>1087</v>
      </c>
      <c r="J1088" t="s">
        <v>2254</v>
      </c>
      <c r="K1088" t="str">
        <f t="shared" si="85"/>
        <v>Harrison County,H1</v>
      </c>
      <c r="L1088" t="str">
        <f t="shared" si="86"/>
        <v>Harrison County</v>
      </c>
      <c r="M1088" t="str">
        <f t="shared" si="87"/>
        <v>Harrison</v>
      </c>
    </row>
    <row r="1089" spans="1:13" x14ac:dyDescent="0.25">
      <c r="A1089" s="1">
        <v>1088</v>
      </c>
      <c r="B1089" s="1">
        <v>18</v>
      </c>
      <c r="C1089" s="28">
        <f t="shared" si="88"/>
        <v>776</v>
      </c>
      <c r="D1089" s="13" t="str">
        <f t="shared" si="84"/>
        <v>1088|18|776</v>
      </c>
      <c r="F1089" s="9" t="s">
        <v>5363</v>
      </c>
      <c r="G1089" s="9" t="s">
        <v>5634</v>
      </c>
      <c r="H1089" s="9">
        <v>1088</v>
      </c>
      <c r="J1089" t="s">
        <v>2255</v>
      </c>
      <c r="K1089" t="str">
        <f t="shared" si="85"/>
        <v>Hart County,H1</v>
      </c>
      <c r="L1089" t="str">
        <f t="shared" si="86"/>
        <v>Hart County</v>
      </c>
      <c r="M1089" t="str">
        <f t="shared" si="87"/>
        <v>Hart</v>
      </c>
    </row>
    <row r="1090" spans="1:13" x14ac:dyDescent="0.25">
      <c r="A1090" s="1">
        <v>1089</v>
      </c>
      <c r="B1090" s="1">
        <v>18</v>
      </c>
      <c r="C1090" s="28">
        <f t="shared" si="88"/>
        <v>790</v>
      </c>
      <c r="D1090" s="13" t="str">
        <f t="shared" ref="D1090:D1153" si="89">A1090&amp;"|"&amp;B1090&amp;"|"&amp;C1090</f>
        <v>1089|18|790</v>
      </c>
      <c r="F1090" s="9" t="s">
        <v>5375</v>
      </c>
      <c r="G1090" s="9" t="s">
        <v>5635</v>
      </c>
      <c r="H1090" s="9">
        <v>1089</v>
      </c>
      <c r="J1090" t="s">
        <v>2256</v>
      </c>
      <c r="K1090" t="str">
        <f t="shared" si="85"/>
        <v>Henderson County,H1</v>
      </c>
      <c r="L1090" t="str">
        <f t="shared" si="86"/>
        <v>Henderson County</v>
      </c>
      <c r="M1090" t="str">
        <f t="shared" si="87"/>
        <v>Henderson</v>
      </c>
    </row>
    <row r="1091" spans="1:13" x14ac:dyDescent="0.25">
      <c r="A1091" s="1">
        <v>1090</v>
      </c>
      <c r="B1091" s="1">
        <v>18</v>
      </c>
      <c r="C1091" s="28">
        <f t="shared" si="88"/>
        <v>795</v>
      </c>
      <c r="D1091" s="13" t="str">
        <f t="shared" si="89"/>
        <v>1090|18|795</v>
      </c>
      <c r="F1091" s="9" t="s">
        <v>5380</v>
      </c>
      <c r="G1091" s="9" t="s">
        <v>4586</v>
      </c>
      <c r="H1091" s="9">
        <v>1090</v>
      </c>
      <c r="J1091" t="s">
        <v>2257</v>
      </c>
      <c r="K1091" t="str">
        <f t="shared" ref="K1091:K1154" si="90">RIGHT(J1091,LEN(J1091)-10)</f>
        <v>Henry County,H1</v>
      </c>
      <c r="L1091" t="str">
        <f t="shared" ref="L1091:L1154" si="91">LEFT(K1091,LEN(K1091)-3)</f>
        <v>Henry County</v>
      </c>
      <c r="M1091" t="str">
        <f t="shared" ref="M1091:M1154" si="92">SUBSTITUTE(L1091," County","")</f>
        <v>Henry</v>
      </c>
    </row>
    <row r="1092" spans="1:13" x14ac:dyDescent="0.25">
      <c r="A1092" s="1">
        <v>1091</v>
      </c>
      <c r="B1092" s="1">
        <v>18</v>
      </c>
      <c r="C1092" s="28">
        <f t="shared" si="88"/>
        <v>800</v>
      </c>
      <c r="D1092" s="13" t="str">
        <f t="shared" si="89"/>
        <v>1091|18|800</v>
      </c>
      <c r="F1092" s="9" t="s">
        <v>5385</v>
      </c>
      <c r="G1092" s="9" t="s">
        <v>5636</v>
      </c>
      <c r="H1092" s="9">
        <v>1091</v>
      </c>
      <c r="J1092" t="s">
        <v>2258</v>
      </c>
      <c r="K1092" t="str">
        <f t="shared" si="90"/>
        <v>Hickman County,H1</v>
      </c>
      <c r="L1092" t="str">
        <f t="shared" si="91"/>
        <v>Hickman County</v>
      </c>
      <c r="M1092" t="str">
        <f t="shared" si="92"/>
        <v>Hickman</v>
      </c>
    </row>
    <row r="1093" spans="1:13" x14ac:dyDescent="0.25">
      <c r="A1093" s="1">
        <v>1092</v>
      </c>
      <c r="B1093" s="1">
        <v>18</v>
      </c>
      <c r="C1093" s="28">
        <f t="shared" si="88"/>
        <v>823</v>
      </c>
      <c r="D1093" s="13" t="str">
        <f t="shared" si="89"/>
        <v>1092|18|823</v>
      </c>
      <c r="F1093" s="9" t="s">
        <v>5406</v>
      </c>
      <c r="G1093" s="9" t="s">
        <v>5637</v>
      </c>
      <c r="H1093" s="9">
        <v>1092</v>
      </c>
      <c r="J1093" t="s">
        <v>2259</v>
      </c>
      <c r="K1093" t="str">
        <f t="shared" si="90"/>
        <v>Hopkins County,H1</v>
      </c>
      <c r="L1093" t="str">
        <f t="shared" si="91"/>
        <v>Hopkins County</v>
      </c>
      <c r="M1093" t="str">
        <f t="shared" si="92"/>
        <v>Hopkins</v>
      </c>
    </row>
    <row r="1094" spans="1:13" x14ac:dyDescent="0.25">
      <c r="A1094" s="1">
        <v>1093</v>
      </c>
      <c r="B1094" s="1">
        <v>18</v>
      </c>
      <c r="C1094" s="28">
        <f t="shared" si="88"/>
        <v>875</v>
      </c>
      <c r="D1094" s="13" t="str">
        <f t="shared" si="89"/>
        <v>1093|18|875</v>
      </c>
      <c r="F1094" s="9" t="s">
        <v>5450</v>
      </c>
      <c r="G1094" s="9" t="s">
        <v>4642</v>
      </c>
      <c r="H1094" s="9">
        <v>1093</v>
      </c>
      <c r="J1094" t="s">
        <v>2260</v>
      </c>
      <c r="K1094" t="str">
        <f t="shared" si="90"/>
        <v>Jackson County,H1</v>
      </c>
      <c r="L1094" t="str">
        <f t="shared" si="91"/>
        <v>Jackson County</v>
      </c>
      <c r="M1094" t="str">
        <f t="shared" si="92"/>
        <v>Jackson</v>
      </c>
    </row>
    <row r="1095" spans="1:13" x14ac:dyDescent="0.25">
      <c r="A1095" s="1">
        <v>1094</v>
      </c>
      <c r="B1095" s="1">
        <v>18</v>
      </c>
      <c r="C1095" s="28">
        <f t="shared" si="88"/>
        <v>882</v>
      </c>
      <c r="D1095" s="13" t="str">
        <f t="shared" si="89"/>
        <v>1094|18|882</v>
      </c>
      <c r="F1095" s="9" t="s">
        <v>5455</v>
      </c>
      <c r="G1095" s="9" t="s">
        <v>5638</v>
      </c>
      <c r="H1095" s="9">
        <v>1094</v>
      </c>
      <c r="J1095" t="s">
        <v>2261</v>
      </c>
      <c r="K1095" t="str">
        <f t="shared" si="90"/>
        <v>Jefferson County,H1</v>
      </c>
      <c r="L1095" t="str">
        <f t="shared" si="91"/>
        <v>Jefferson County</v>
      </c>
      <c r="M1095" t="str">
        <f t="shared" si="92"/>
        <v>Jefferson</v>
      </c>
    </row>
    <row r="1096" spans="1:13" x14ac:dyDescent="0.25">
      <c r="A1096" s="1">
        <v>1095</v>
      </c>
      <c r="B1096" s="1">
        <v>18</v>
      </c>
      <c r="C1096" s="28">
        <f t="shared" si="88"/>
        <v>891</v>
      </c>
      <c r="D1096" s="13" t="str">
        <f t="shared" si="89"/>
        <v>1095|18|891</v>
      </c>
      <c r="F1096" s="9" t="s">
        <v>5462</v>
      </c>
      <c r="G1096" s="9" t="s">
        <v>5639</v>
      </c>
      <c r="H1096" s="9">
        <v>1095</v>
      </c>
      <c r="J1096" t="s">
        <v>2262</v>
      </c>
      <c r="K1096" t="str">
        <f t="shared" si="90"/>
        <v>Jessamine County,H1</v>
      </c>
      <c r="L1096" t="str">
        <f t="shared" si="91"/>
        <v>Jessamine County</v>
      </c>
      <c r="M1096" t="str">
        <f t="shared" si="92"/>
        <v>Jessamine</v>
      </c>
    </row>
    <row r="1097" spans="1:13" x14ac:dyDescent="0.25">
      <c r="A1097" s="1">
        <v>1096</v>
      </c>
      <c r="B1097" s="1">
        <v>18</v>
      </c>
      <c r="C1097" s="28">
        <f t="shared" si="88"/>
        <v>896</v>
      </c>
      <c r="D1097" s="13" t="str">
        <f t="shared" si="89"/>
        <v>1096|18|896</v>
      </c>
      <c r="F1097" s="9" t="s">
        <v>5467</v>
      </c>
      <c r="G1097" s="9" t="s">
        <v>5640</v>
      </c>
      <c r="H1097" s="9">
        <v>1096</v>
      </c>
      <c r="J1097" t="s">
        <v>2263</v>
      </c>
      <c r="K1097" t="str">
        <f t="shared" si="90"/>
        <v>Johnson County,H1</v>
      </c>
      <c r="L1097" t="str">
        <f t="shared" si="91"/>
        <v>Johnson County</v>
      </c>
      <c r="M1097" t="str">
        <f t="shared" si="92"/>
        <v>Johnson</v>
      </c>
    </row>
    <row r="1098" spans="1:13" x14ac:dyDescent="0.25">
      <c r="A1098" s="1">
        <v>1097</v>
      </c>
      <c r="B1098" s="1">
        <v>18</v>
      </c>
      <c r="C1098" s="28">
        <f t="shared" si="88"/>
        <v>929</v>
      </c>
      <c r="D1098" s="13" t="str">
        <f t="shared" si="89"/>
        <v>1097|18|929</v>
      </c>
      <c r="F1098" s="9" t="s">
        <v>5496</v>
      </c>
      <c r="G1098" s="9" t="s">
        <v>5641</v>
      </c>
      <c r="H1098" s="9">
        <v>1097</v>
      </c>
      <c r="J1098" t="s">
        <v>2264</v>
      </c>
      <c r="K1098" t="str">
        <f t="shared" si="90"/>
        <v>Kenton County,H1</v>
      </c>
      <c r="L1098" t="str">
        <f t="shared" si="91"/>
        <v>Kenton County</v>
      </c>
      <c r="M1098" t="str">
        <f t="shared" si="92"/>
        <v>Kenton</v>
      </c>
    </row>
    <row r="1099" spans="1:13" x14ac:dyDescent="0.25">
      <c r="A1099" s="1">
        <v>1098</v>
      </c>
      <c r="B1099" s="1">
        <v>18</v>
      </c>
      <c r="C1099" s="28">
        <f t="shared" si="88"/>
        <v>958</v>
      </c>
      <c r="D1099" s="13" t="str">
        <f t="shared" si="89"/>
        <v>1098|18|958</v>
      </c>
      <c r="F1099" s="9" t="s">
        <v>5524</v>
      </c>
      <c r="G1099" s="9" t="s">
        <v>5642</v>
      </c>
      <c r="H1099" s="9">
        <v>1098</v>
      </c>
      <c r="J1099" t="s">
        <v>2265</v>
      </c>
      <c r="K1099" t="str">
        <f t="shared" si="90"/>
        <v>Knott County,H1</v>
      </c>
      <c r="L1099" t="str">
        <f t="shared" si="91"/>
        <v>Knott County</v>
      </c>
      <c r="M1099" t="str">
        <f t="shared" si="92"/>
        <v>Knott</v>
      </c>
    </row>
    <row r="1100" spans="1:13" x14ac:dyDescent="0.25">
      <c r="A1100" s="1">
        <v>1099</v>
      </c>
      <c r="B1100" s="1">
        <v>18</v>
      </c>
      <c r="C1100" s="28">
        <f t="shared" si="88"/>
        <v>959</v>
      </c>
      <c r="D1100" s="13" t="str">
        <f t="shared" si="89"/>
        <v>1099|18|959</v>
      </c>
      <c r="F1100" s="9" t="s">
        <v>5525</v>
      </c>
      <c r="G1100" s="9" t="s">
        <v>5643</v>
      </c>
      <c r="H1100" s="9">
        <v>1099</v>
      </c>
      <c r="J1100" t="s">
        <v>2266</v>
      </c>
      <c r="K1100" t="str">
        <f t="shared" si="90"/>
        <v>Knox County,H1</v>
      </c>
      <c r="L1100" t="str">
        <f t="shared" si="91"/>
        <v>Knox County</v>
      </c>
      <c r="M1100" t="str">
        <f t="shared" si="92"/>
        <v>Knox</v>
      </c>
    </row>
    <row r="1101" spans="1:13" x14ac:dyDescent="0.25">
      <c r="A1101" s="1">
        <v>1100</v>
      </c>
      <c r="B1101" s="1">
        <v>18</v>
      </c>
      <c r="C1101" s="28">
        <f t="shared" si="88"/>
        <v>997</v>
      </c>
      <c r="D1101" s="13" t="str">
        <f t="shared" si="89"/>
        <v>1100|18|997</v>
      </c>
      <c r="F1101" s="9" t="s">
        <v>5556</v>
      </c>
      <c r="G1101" s="9" t="s">
        <v>5644</v>
      </c>
      <c r="H1101" s="9">
        <v>1100</v>
      </c>
      <c r="J1101" t="s">
        <v>2267</v>
      </c>
      <c r="K1101" t="str">
        <f t="shared" si="90"/>
        <v>Larue County,H1</v>
      </c>
      <c r="L1101" t="str">
        <f t="shared" si="91"/>
        <v>Larue County</v>
      </c>
      <c r="M1101" t="str">
        <f t="shared" si="92"/>
        <v>Larue</v>
      </c>
    </row>
    <row r="1102" spans="1:13" x14ac:dyDescent="0.25">
      <c r="A1102" s="1">
        <v>1101</v>
      </c>
      <c r="B1102" s="1">
        <v>18</v>
      </c>
      <c r="C1102" s="28">
        <f t="shared" si="88"/>
        <v>1006</v>
      </c>
      <c r="D1102" s="13" t="str">
        <f t="shared" si="89"/>
        <v>1101|18|1006</v>
      </c>
      <c r="F1102" s="9" t="s">
        <v>5563</v>
      </c>
      <c r="G1102" s="9" t="s">
        <v>5645</v>
      </c>
      <c r="H1102" s="9">
        <v>1101</v>
      </c>
      <c r="J1102" t="s">
        <v>2268</v>
      </c>
      <c r="K1102" t="str">
        <f t="shared" si="90"/>
        <v>Laurel County,H1</v>
      </c>
      <c r="L1102" t="str">
        <f t="shared" si="91"/>
        <v>Laurel County</v>
      </c>
      <c r="M1102" t="str">
        <f t="shared" si="92"/>
        <v>Laurel</v>
      </c>
    </row>
    <row r="1103" spans="1:13" x14ac:dyDescent="0.25">
      <c r="A1103" s="1">
        <v>1102</v>
      </c>
      <c r="B1103" s="1">
        <v>18</v>
      </c>
      <c r="C1103" s="28">
        <f t="shared" si="88"/>
        <v>1009</v>
      </c>
      <c r="D1103" s="13" t="str">
        <f t="shared" si="89"/>
        <v>1102|18|1009</v>
      </c>
      <c r="F1103" s="9" t="s">
        <v>5566</v>
      </c>
      <c r="G1103" s="9" t="s">
        <v>5646</v>
      </c>
      <c r="H1103" s="9">
        <v>1102</v>
      </c>
      <c r="J1103" t="s">
        <v>2269</v>
      </c>
      <c r="K1103" t="str">
        <f t="shared" si="90"/>
        <v>Lawrence County,H1</v>
      </c>
      <c r="L1103" t="str">
        <f t="shared" si="91"/>
        <v>Lawrence County</v>
      </c>
      <c r="M1103" t="str">
        <f t="shared" si="92"/>
        <v>Lawrence</v>
      </c>
    </row>
    <row r="1104" spans="1:13" x14ac:dyDescent="0.25">
      <c r="A1104" s="1">
        <v>1103</v>
      </c>
      <c r="B1104" s="1">
        <v>18</v>
      </c>
      <c r="C1104" s="28">
        <f t="shared" si="88"/>
        <v>1016</v>
      </c>
      <c r="D1104" s="13" t="str">
        <f t="shared" si="89"/>
        <v>1103|18|1016</v>
      </c>
      <c r="F1104" s="9" t="s">
        <v>5573</v>
      </c>
      <c r="G1104" s="9" t="s">
        <v>5647</v>
      </c>
      <c r="H1104" s="9">
        <v>1103</v>
      </c>
      <c r="J1104" t="s">
        <v>2270</v>
      </c>
      <c r="K1104" t="str">
        <f t="shared" si="90"/>
        <v>Lee County,H1</v>
      </c>
      <c r="L1104" t="str">
        <f t="shared" si="91"/>
        <v>Lee County</v>
      </c>
      <c r="M1104" t="str">
        <f t="shared" si="92"/>
        <v>Lee</v>
      </c>
    </row>
    <row r="1105" spans="1:13" x14ac:dyDescent="0.25">
      <c r="A1105" s="1">
        <v>1104</v>
      </c>
      <c r="B1105" s="1">
        <v>18</v>
      </c>
      <c r="C1105" s="28">
        <f t="shared" si="88"/>
        <v>1024</v>
      </c>
      <c r="D1105" s="13" t="str">
        <f t="shared" si="89"/>
        <v>1104|18|1024</v>
      </c>
      <c r="F1105" s="9" t="s">
        <v>5581</v>
      </c>
      <c r="G1105" s="9" t="s">
        <v>4568</v>
      </c>
      <c r="H1105" s="9">
        <v>1104</v>
      </c>
      <c r="J1105" t="s">
        <v>2271</v>
      </c>
      <c r="K1105" t="str">
        <f t="shared" si="90"/>
        <v>Leslie County,H1</v>
      </c>
      <c r="L1105" t="str">
        <f t="shared" si="91"/>
        <v>Leslie County</v>
      </c>
      <c r="M1105" t="str">
        <f t="shared" si="92"/>
        <v>Leslie</v>
      </c>
    </row>
    <row r="1106" spans="1:13" x14ac:dyDescent="0.25">
      <c r="A1106" s="1">
        <v>1105</v>
      </c>
      <c r="B1106" s="1">
        <v>18</v>
      </c>
      <c r="C1106" s="28">
        <f t="shared" si="88"/>
        <v>1025</v>
      </c>
      <c r="D1106" s="13" t="str">
        <f t="shared" si="89"/>
        <v>1105|18|1025</v>
      </c>
      <c r="F1106" s="9" t="s">
        <v>5582</v>
      </c>
      <c r="G1106" s="9" t="s">
        <v>5648</v>
      </c>
      <c r="H1106" s="9">
        <v>1105</v>
      </c>
      <c r="J1106" t="s">
        <v>2272</v>
      </c>
      <c r="K1106" t="str">
        <f t="shared" si="90"/>
        <v>Letcher County,H1</v>
      </c>
      <c r="L1106" t="str">
        <f t="shared" si="91"/>
        <v>Letcher County</v>
      </c>
      <c r="M1106" t="str">
        <f t="shared" si="92"/>
        <v>Letcher</v>
      </c>
    </row>
    <row r="1107" spans="1:13" x14ac:dyDescent="0.25">
      <c r="A1107" s="1">
        <v>1106</v>
      </c>
      <c r="B1107" s="1">
        <v>18</v>
      </c>
      <c r="C1107" s="28">
        <f t="shared" si="88"/>
        <v>1028</v>
      </c>
      <c r="D1107" s="13" t="str">
        <f t="shared" si="89"/>
        <v>1106|18|1028</v>
      </c>
      <c r="F1107" s="9" t="s">
        <v>5585</v>
      </c>
      <c r="G1107" s="9" t="s">
        <v>5649</v>
      </c>
      <c r="H1107" s="9">
        <v>1106</v>
      </c>
      <c r="J1107" t="s">
        <v>2273</v>
      </c>
      <c r="K1107" t="str">
        <f t="shared" si="90"/>
        <v>Lewis County,H1</v>
      </c>
      <c r="L1107" t="str">
        <f t="shared" si="91"/>
        <v>Lewis County</v>
      </c>
      <c r="M1107" t="str">
        <f t="shared" si="92"/>
        <v>Lewis</v>
      </c>
    </row>
    <row r="1108" spans="1:13" x14ac:dyDescent="0.25">
      <c r="A1108" s="1">
        <v>1107</v>
      </c>
      <c r="B1108" s="1">
        <v>18</v>
      </c>
      <c r="C1108" s="28">
        <f t="shared" si="88"/>
        <v>1034</v>
      </c>
      <c r="D1108" s="13" t="str">
        <f t="shared" si="89"/>
        <v>1107|18|1034</v>
      </c>
      <c r="F1108" s="9" t="s">
        <v>5590</v>
      </c>
      <c r="G1108" s="9" t="s">
        <v>5650</v>
      </c>
      <c r="H1108" s="9">
        <v>1107</v>
      </c>
      <c r="J1108" t="s">
        <v>2274</v>
      </c>
      <c r="K1108" t="str">
        <f t="shared" si="90"/>
        <v>Lincoln County,H1</v>
      </c>
      <c r="L1108" t="str">
        <f t="shared" si="91"/>
        <v>Lincoln County</v>
      </c>
      <c r="M1108" t="str">
        <f t="shared" si="92"/>
        <v>Lincoln</v>
      </c>
    </row>
    <row r="1109" spans="1:13" x14ac:dyDescent="0.25">
      <c r="A1109" s="1">
        <v>1108</v>
      </c>
      <c r="B1109" s="1">
        <v>18</v>
      </c>
      <c r="C1109" s="28">
        <f t="shared" si="88"/>
        <v>1041</v>
      </c>
      <c r="D1109" s="13" t="str">
        <f t="shared" si="89"/>
        <v>1108|18|1041</v>
      </c>
      <c r="F1109" s="9" t="s">
        <v>5596</v>
      </c>
      <c r="G1109" s="9" t="s">
        <v>4464</v>
      </c>
      <c r="H1109" s="9">
        <v>1108</v>
      </c>
      <c r="J1109" t="s">
        <v>2275</v>
      </c>
      <c r="K1109" t="str">
        <f t="shared" si="90"/>
        <v>Livingston County,H1</v>
      </c>
      <c r="L1109" t="str">
        <f t="shared" si="91"/>
        <v>Livingston County</v>
      </c>
      <c r="M1109" t="str">
        <f t="shared" si="92"/>
        <v>Livingston</v>
      </c>
    </row>
    <row r="1110" spans="1:13" x14ac:dyDescent="0.25">
      <c r="A1110" s="1">
        <v>1109</v>
      </c>
      <c r="B1110" s="1">
        <v>18</v>
      </c>
      <c r="C1110" s="28">
        <f t="shared" si="88"/>
        <v>1044</v>
      </c>
      <c r="D1110" s="13" t="str">
        <f t="shared" si="89"/>
        <v>1109|18|1044</v>
      </c>
      <c r="F1110" s="9" t="s">
        <v>5598</v>
      </c>
      <c r="G1110" s="9" t="s">
        <v>5651</v>
      </c>
      <c r="H1110" s="9">
        <v>1109</v>
      </c>
      <c r="J1110" t="s">
        <v>2276</v>
      </c>
      <c r="K1110" t="str">
        <f t="shared" si="90"/>
        <v>Logan County,H1</v>
      </c>
      <c r="L1110" t="str">
        <f t="shared" si="91"/>
        <v>Logan County</v>
      </c>
      <c r="M1110" t="str">
        <f t="shared" si="92"/>
        <v>Logan</v>
      </c>
    </row>
    <row r="1111" spans="1:13" x14ac:dyDescent="0.25">
      <c r="A1111" s="1">
        <v>1110</v>
      </c>
      <c r="B1111" s="1">
        <v>18</v>
      </c>
      <c r="C1111" s="28">
        <f t="shared" si="88"/>
        <v>1070</v>
      </c>
      <c r="D1111" s="13" t="str">
        <f t="shared" si="89"/>
        <v>1110|18|1070</v>
      </c>
      <c r="F1111" s="9" t="s">
        <v>5620</v>
      </c>
      <c r="G1111" s="9" t="s">
        <v>5652</v>
      </c>
      <c r="H1111" s="9">
        <v>1110</v>
      </c>
      <c r="J1111" t="s">
        <v>2277</v>
      </c>
      <c r="K1111" t="str">
        <f t="shared" si="90"/>
        <v>Lyon County,H1</v>
      </c>
      <c r="L1111" t="str">
        <f t="shared" si="91"/>
        <v>Lyon County</v>
      </c>
      <c r="M1111" t="str">
        <f t="shared" si="92"/>
        <v>Lyon</v>
      </c>
    </row>
    <row r="1112" spans="1:13" x14ac:dyDescent="0.25">
      <c r="A1112" s="1">
        <v>1111</v>
      </c>
      <c r="B1112" s="1">
        <v>18</v>
      </c>
      <c r="C1112" s="28">
        <f t="shared" si="88"/>
        <v>1120</v>
      </c>
      <c r="D1112" s="13" t="str">
        <f t="shared" si="89"/>
        <v>1111|18|1120</v>
      </c>
      <c r="F1112" s="9" t="s">
        <v>5660</v>
      </c>
      <c r="G1112" s="9" t="s">
        <v>4643</v>
      </c>
      <c r="H1112" s="9">
        <v>1111</v>
      </c>
      <c r="J1112" t="s">
        <v>2278</v>
      </c>
      <c r="K1112" t="str">
        <f t="shared" si="90"/>
        <v>McCracken County,H1</v>
      </c>
      <c r="L1112" t="str">
        <f t="shared" si="91"/>
        <v>McCracken County</v>
      </c>
      <c r="M1112" t="str">
        <f t="shared" si="92"/>
        <v>McCracken</v>
      </c>
    </row>
    <row r="1113" spans="1:13" x14ac:dyDescent="0.25">
      <c r="A1113" s="1">
        <v>1112</v>
      </c>
      <c r="B1113" s="1">
        <v>18</v>
      </c>
      <c r="C1113" s="28">
        <f t="shared" si="88"/>
        <v>1121</v>
      </c>
      <c r="D1113" s="13" t="str">
        <f t="shared" si="89"/>
        <v>1112|18|1121</v>
      </c>
      <c r="F1113" s="9" t="s">
        <v>5661</v>
      </c>
      <c r="G1113" s="9" t="s">
        <v>5653</v>
      </c>
      <c r="H1113" s="9">
        <v>1112</v>
      </c>
      <c r="J1113" t="s">
        <v>2279</v>
      </c>
      <c r="K1113" t="str">
        <f t="shared" si="90"/>
        <v>McCreary County,H1</v>
      </c>
      <c r="L1113" t="str">
        <f t="shared" si="91"/>
        <v>McCreary County</v>
      </c>
      <c r="M1113" t="str">
        <f t="shared" si="92"/>
        <v>McCreary</v>
      </c>
    </row>
    <row r="1114" spans="1:13" x14ac:dyDescent="0.25">
      <c r="A1114" s="1">
        <v>1113</v>
      </c>
      <c r="B1114" s="1">
        <v>18</v>
      </c>
      <c r="C1114" s="28">
        <f t="shared" si="88"/>
        <v>1133</v>
      </c>
      <c r="D1114" s="13" t="str">
        <f t="shared" si="89"/>
        <v>1113|18|1133</v>
      </c>
      <c r="F1114" s="9" t="s">
        <v>5673</v>
      </c>
      <c r="G1114" s="9" t="s">
        <v>5654</v>
      </c>
      <c r="H1114" s="9">
        <v>1113</v>
      </c>
      <c r="J1114" t="s">
        <v>2280</v>
      </c>
      <c r="K1114" t="str">
        <f t="shared" si="90"/>
        <v>McLean County,H1</v>
      </c>
      <c r="L1114" t="str">
        <f t="shared" si="91"/>
        <v>McLean County</v>
      </c>
      <c r="M1114" t="str">
        <f t="shared" si="92"/>
        <v>McLean</v>
      </c>
    </row>
    <row r="1115" spans="1:13" x14ac:dyDescent="0.25">
      <c r="A1115" s="1">
        <v>1114</v>
      </c>
      <c r="B1115" s="1">
        <v>18</v>
      </c>
      <c r="C1115" s="28">
        <f t="shared" si="88"/>
        <v>1076</v>
      </c>
      <c r="D1115" s="13" t="str">
        <f t="shared" si="89"/>
        <v>1114|18|1076</v>
      </c>
      <c r="F1115" s="9" t="s">
        <v>5626</v>
      </c>
      <c r="G1115" s="9" t="s">
        <v>4644</v>
      </c>
      <c r="H1115" s="9">
        <v>1114</v>
      </c>
      <c r="J1115" t="s">
        <v>2281</v>
      </c>
      <c r="K1115" t="str">
        <f t="shared" si="90"/>
        <v>Madison County,H1</v>
      </c>
      <c r="L1115" t="str">
        <f t="shared" si="91"/>
        <v>Madison County</v>
      </c>
      <c r="M1115" t="str">
        <f t="shared" si="92"/>
        <v>Madison</v>
      </c>
    </row>
    <row r="1116" spans="1:13" x14ac:dyDescent="0.25">
      <c r="A1116" s="1">
        <v>1115</v>
      </c>
      <c r="B1116" s="1">
        <v>18</v>
      </c>
      <c r="C1116" s="28">
        <f t="shared" si="88"/>
        <v>1078</v>
      </c>
      <c r="D1116" s="13" t="str">
        <f t="shared" si="89"/>
        <v>1115|18|1078</v>
      </c>
      <c r="F1116" s="9" t="s">
        <v>5627</v>
      </c>
      <c r="G1116" s="9" t="s">
        <v>5655</v>
      </c>
      <c r="H1116" s="9">
        <v>1115</v>
      </c>
      <c r="J1116" t="s">
        <v>2282</v>
      </c>
      <c r="K1116" t="str">
        <f t="shared" si="90"/>
        <v>Magoffin County,H1</v>
      </c>
      <c r="L1116" t="str">
        <f t="shared" si="91"/>
        <v>Magoffin County</v>
      </c>
      <c r="M1116" t="str">
        <f t="shared" si="92"/>
        <v>Magoffin</v>
      </c>
    </row>
    <row r="1117" spans="1:13" x14ac:dyDescent="0.25">
      <c r="A1117" s="1">
        <v>1116</v>
      </c>
      <c r="B1117" s="1">
        <v>18</v>
      </c>
      <c r="C1117" s="28">
        <f t="shared" si="88"/>
        <v>1098</v>
      </c>
      <c r="D1117" s="13" t="str">
        <f t="shared" si="89"/>
        <v>1116|18|1098</v>
      </c>
      <c r="F1117" s="9" t="s">
        <v>5642</v>
      </c>
      <c r="G1117" s="9" t="s">
        <v>5656</v>
      </c>
      <c r="H1117" s="9">
        <v>1116</v>
      </c>
      <c r="J1117" t="s">
        <v>2283</v>
      </c>
      <c r="K1117" t="str">
        <f t="shared" si="90"/>
        <v>Marion County,H1</v>
      </c>
      <c r="L1117" t="str">
        <f t="shared" si="91"/>
        <v>Marion County</v>
      </c>
      <c r="M1117" t="str">
        <f t="shared" si="92"/>
        <v>Marion</v>
      </c>
    </row>
    <row r="1118" spans="1:13" x14ac:dyDescent="0.25">
      <c r="A1118" s="1">
        <v>1117</v>
      </c>
      <c r="B1118" s="1">
        <v>18</v>
      </c>
      <c r="C1118" s="28">
        <f t="shared" si="88"/>
        <v>1102</v>
      </c>
      <c r="D1118" s="13" t="str">
        <f t="shared" si="89"/>
        <v>1117|18|1102</v>
      </c>
      <c r="F1118" s="9" t="s">
        <v>5646</v>
      </c>
      <c r="G1118" s="9" t="s">
        <v>5657</v>
      </c>
      <c r="H1118" s="9">
        <v>1117</v>
      </c>
      <c r="J1118" t="s">
        <v>2284</v>
      </c>
      <c r="K1118" t="str">
        <f t="shared" si="90"/>
        <v>Marshall County,H1</v>
      </c>
      <c r="L1118" t="str">
        <f t="shared" si="91"/>
        <v>Marshall County</v>
      </c>
      <c r="M1118" t="str">
        <f t="shared" si="92"/>
        <v>Marshall</v>
      </c>
    </row>
    <row r="1119" spans="1:13" x14ac:dyDescent="0.25">
      <c r="A1119" s="1">
        <v>1118</v>
      </c>
      <c r="B1119" s="1">
        <v>18</v>
      </c>
      <c r="C1119" s="28">
        <f t="shared" si="88"/>
        <v>1103</v>
      </c>
      <c r="D1119" s="13" t="str">
        <f t="shared" si="89"/>
        <v>1118|18|1103</v>
      </c>
      <c r="F1119" s="9" t="s">
        <v>5647</v>
      </c>
      <c r="G1119" s="9" t="s">
        <v>5658</v>
      </c>
      <c r="H1119" s="9">
        <v>1118</v>
      </c>
      <c r="J1119" t="s">
        <v>2285</v>
      </c>
      <c r="K1119" t="str">
        <f t="shared" si="90"/>
        <v>Martin County,H1</v>
      </c>
      <c r="L1119" t="str">
        <f t="shared" si="91"/>
        <v>Martin County</v>
      </c>
      <c r="M1119" t="str">
        <f t="shared" si="92"/>
        <v>Martin</v>
      </c>
    </row>
    <row r="1120" spans="1:13" x14ac:dyDescent="0.25">
      <c r="A1120" s="1">
        <v>1119</v>
      </c>
      <c r="B1120" s="1">
        <v>18</v>
      </c>
      <c r="C1120" s="28">
        <f t="shared" si="88"/>
        <v>1105</v>
      </c>
      <c r="D1120" s="13" t="str">
        <f t="shared" si="89"/>
        <v>1119|18|1105</v>
      </c>
      <c r="F1120" s="9" t="s">
        <v>5648</v>
      </c>
      <c r="G1120" s="9" t="s">
        <v>5659</v>
      </c>
      <c r="H1120" s="9">
        <v>1119</v>
      </c>
      <c r="J1120" t="s">
        <v>2286</v>
      </c>
      <c r="K1120" t="str">
        <f t="shared" si="90"/>
        <v>Mason County,H1</v>
      </c>
      <c r="L1120" t="str">
        <f t="shared" si="91"/>
        <v>Mason County</v>
      </c>
      <c r="M1120" t="str">
        <f t="shared" si="92"/>
        <v>Mason</v>
      </c>
    </row>
    <row r="1121" spans="1:13" x14ac:dyDescent="0.25">
      <c r="A1121" s="1">
        <v>1120</v>
      </c>
      <c r="B1121" s="1">
        <v>18</v>
      </c>
      <c r="C1121" s="28">
        <f t="shared" si="88"/>
        <v>1140</v>
      </c>
      <c r="D1121" s="13" t="str">
        <f t="shared" si="89"/>
        <v>1120|18|1140</v>
      </c>
      <c r="F1121" s="9" t="s">
        <v>5680</v>
      </c>
      <c r="G1121" s="9" t="s">
        <v>5660</v>
      </c>
      <c r="H1121" s="9">
        <v>1120</v>
      </c>
      <c r="J1121" t="s">
        <v>2287</v>
      </c>
      <c r="K1121" t="str">
        <f t="shared" si="90"/>
        <v>Meade County,H1</v>
      </c>
      <c r="L1121" t="str">
        <f t="shared" si="91"/>
        <v>Meade County</v>
      </c>
      <c r="M1121" t="str">
        <f t="shared" si="92"/>
        <v>Meade</v>
      </c>
    </row>
    <row r="1122" spans="1:13" x14ac:dyDescent="0.25">
      <c r="A1122" s="1">
        <v>1121</v>
      </c>
      <c r="B1122" s="1">
        <v>18</v>
      </c>
      <c r="C1122" s="28">
        <f t="shared" si="88"/>
        <v>1150</v>
      </c>
      <c r="D1122" s="13" t="str">
        <f t="shared" si="89"/>
        <v>1121|18|1150</v>
      </c>
      <c r="F1122" s="9" t="s">
        <v>5690</v>
      </c>
      <c r="G1122" s="9" t="s">
        <v>5661</v>
      </c>
      <c r="H1122" s="9">
        <v>1121</v>
      </c>
      <c r="J1122" t="s">
        <v>2288</v>
      </c>
      <c r="K1122" t="str">
        <f t="shared" si="90"/>
        <v>Menifee County,H1</v>
      </c>
      <c r="L1122" t="str">
        <f t="shared" si="91"/>
        <v>Menifee County</v>
      </c>
      <c r="M1122" t="str">
        <f t="shared" si="92"/>
        <v>Menifee</v>
      </c>
    </row>
    <row r="1123" spans="1:13" x14ac:dyDescent="0.25">
      <c r="A1123" s="1">
        <v>1122</v>
      </c>
      <c r="B1123" s="1">
        <v>18</v>
      </c>
      <c r="C1123" s="28">
        <f t="shared" si="88"/>
        <v>1153</v>
      </c>
      <c r="D1123" s="13" t="str">
        <f t="shared" si="89"/>
        <v>1122|18|1153</v>
      </c>
      <c r="F1123" s="9" t="s">
        <v>5693</v>
      </c>
      <c r="G1123" s="9" t="s">
        <v>5662</v>
      </c>
      <c r="H1123" s="9">
        <v>1122</v>
      </c>
      <c r="J1123" t="s">
        <v>2289</v>
      </c>
      <c r="K1123" t="str">
        <f t="shared" si="90"/>
        <v>Mercer County,H1</v>
      </c>
      <c r="L1123" t="str">
        <f t="shared" si="91"/>
        <v>Mercer County</v>
      </c>
      <c r="M1123" t="str">
        <f t="shared" si="92"/>
        <v>Mercer</v>
      </c>
    </row>
    <row r="1124" spans="1:13" x14ac:dyDescent="0.25">
      <c r="A1124" s="1">
        <v>1123</v>
      </c>
      <c r="B1124" s="1">
        <v>18</v>
      </c>
      <c r="C1124" s="28">
        <f t="shared" si="88"/>
        <v>1158</v>
      </c>
      <c r="D1124" s="13" t="str">
        <f t="shared" si="89"/>
        <v>1123|18|1158</v>
      </c>
      <c r="F1124" s="9" t="s">
        <v>5698</v>
      </c>
      <c r="G1124" s="9" t="s">
        <v>5663</v>
      </c>
      <c r="H1124" s="9">
        <v>1123</v>
      </c>
      <c r="J1124" t="s">
        <v>2290</v>
      </c>
      <c r="K1124" t="str">
        <f t="shared" si="90"/>
        <v>Metcalfe County,H1</v>
      </c>
      <c r="L1124" t="str">
        <f t="shared" si="91"/>
        <v>Metcalfe County</v>
      </c>
      <c r="M1124" t="str">
        <f t="shared" si="92"/>
        <v>Metcalfe</v>
      </c>
    </row>
    <row r="1125" spans="1:13" x14ac:dyDescent="0.25">
      <c r="A1125" s="1">
        <v>1124</v>
      </c>
      <c r="B1125" s="1">
        <v>18</v>
      </c>
      <c r="C1125" s="28">
        <f t="shared" si="88"/>
        <v>1190</v>
      </c>
      <c r="D1125" s="13" t="str">
        <f t="shared" si="89"/>
        <v>1124|18|1190</v>
      </c>
      <c r="F1125" s="9" t="s">
        <v>5726</v>
      </c>
      <c r="G1125" s="9" t="s">
        <v>5664</v>
      </c>
      <c r="H1125" s="9">
        <v>1124</v>
      </c>
      <c r="J1125" t="s">
        <v>2291</v>
      </c>
      <c r="K1125" t="str">
        <f t="shared" si="90"/>
        <v>Monroe County,H1</v>
      </c>
      <c r="L1125" t="str">
        <f t="shared" si="91"/>
        <v>Monroe County</v>
      </c>
      <c r="M1125" t="str">
        <f t="shared" si="92"/>
        <v>Monroe</v>
      </c>
    </row>
    <row r="1126" spans="1:13" x14ac:dyDescent="0.25">
      <c r="A1126" s="1">
        <v>1125</v>
      </c>
      <c r="B1126" s="1">
        <v>18</v>
      </c>
      <c r="C1126" s="28">
        <f t="shared" si="88"/>
        <v>1195</v>
      </c>
      <c r="D1126" s="13" t="str">
        <f t="shared" si="89"/>
        <v>1125|18|1195</v>
      </c>
      <c r="F1126" s="9" t="s">
        <v>5731</v>
      </c>
      <c r="G1126" s="9" t="s">
        <v>5665</v>
      </c>
      <c r="H1126" s="9">
        <v>1125</v>
      </c>
      <c r="J1126" t="s">
        <v>2292</v>
      </c>
      <c r="K1126" t="str">
        <f t="shared" si="90"/>
        <v>Montgomery County,H1</v>
      </c>
      <c r="L1126" t="str">
        <f t="shared" si="91"/>
        <v>Montgomery County</v>
      </c>
      <c r="M1126" t="str">
        <f t="shared" si="92"/>
        <v>Montgomery</v>
      </c>
    </row>
    <row r="1127" spans="1:13" x14ac:dyDescent="0.25">
      <c r="A1127" s="1">
        <v>1126</v>
      </c>
      <c r="B1127" s="1">
        <v>18</v>
      </c>
      <c r="C1127" s="28">
        <f t="shared" si="88"/>
        <v>1203</v>
      </c>
      <c r="D1127" s="13" t="str">
        <f t="shared" si="89"/>
        <v>1126|18|1203</v>
      </c>
      <c r="F1127" s="9" t="s">
        <v>5738</v>
      </c>
      <c r="G1127" s="9" t="s">
        <v>5666</v>
      </c>
      <c r="H1127" s="9">
        <v>1126</v>
      </c>
      <c r="J1127" t="s">
        <v>2293</v>
      </c>
      <c r="K1127" t="str">
        <f t="shared" si="90"/>
        <v>Morgan County,H1</v>
      </c>
      <c r="L1127" t="str">
        <f t="shared" si="91"/>
        <v>Morgan County</v>
      </c>
      <c r="M1127" t="str">
        <f t="shared" si="92"/>
        <v>Morgan</v>
      </c>
    </row>
    <row r="1128" spans="1:13" x14ac:dyDescent="0.25">
      <c r="A1128" s="1">
        <v>1127</v>
      </c>
      <c r="B1128" s="1">
        <v>18</v>
      </c>
      <c r="C1128" s="28">
        <f t="shared" si="88"/>
        <v>1214</v>
      </c>
      <c r="D1128" s="13" t="str">
        <f t="shared" si="89"/>
        <v>1127|18|1214</v>
      </c>
      <c r="F1128" s="9" t="s">
        <v>5748</v>
      </c>
      <c r="G1128" s="9" t="s">
        <v>5667</v>
      </c>
      <c r="H1128" s="9">
        <v>1127</v>
      </c>
      <c r="J1128" t="s">
        <v>2294</v>
      </c>
      <c r="K1128" t="str">
        <f t="shared" si="90"/>
        <v>Muhlenberg County,H1</v>
      </c>
      <c r="L1128" t="str">
        <f t="shared" si="91"/>
        <v>Muhlenberg County</v>
      </c>
      <c r="M1128" t="str">
        <f t="shared" si="92"/>
        <v>Muhlenberg</v>
      </c>
    </row>
    <row r="1129" spans="1:13" x14ac:dyDescent="0.25">
      <c r="A1129" s="1">
        <v>1128</v>
      </c>
      <c r="B1129" s="1">
        <v>18</v>
      </c>
      <c r="C1129" s="28">
        <f t="shared" si="88"/>
        <v>1235</v>
      </c>
      <c r="D1129" s="13" t="str">
        <f t="shared" si="89"/>
        <v>1128|18|1235</v>
      </c>
      <c r="F1129" s="9" t="s">
        <v>5766</v>
      </c>
      <c r="G1129" s="9" t="s">
        <v>5668</v>
      </c>
      <c r="H1129" s="9">
        <v>1128</v>
      </c>
      <c r="J1129" t="s">
        <v>2295</v>
      </c>
      <c r="K1129" t="str">
        <f t="shared" si="90"/>
        <v>Nelson County,H1</v>
      </c>
      <c r="L1129" t="str">
        <f t="shared" si="91"/>
        <v>Nelson County</v>
      </c>
      <c r="M1129" t="str">
        <f t="shared" si="92"/>
        <v>Nelson</v>
      </c>
    </row>
    <row r="1130" spans="1:13" x14ac:dyDescent="0.25">
      <c r="A1130" s="1">
        <v>1129</v>
      </c>
      <c r="B1130" s="1">
        <v>18</v>
      </c>
      <c r="C1130" s="28">
        <f t="shared" si="88"/>
        <v>1255</v>
      </c>
      <c r="D1130" s="13" t="str">
        <f t="shared" si="89"/>
        <v>1129|18|1255</v>
      </c>
      <c r="F1130" s="9" t="s">
        <v>5783</v>
      </c>
      <c r="G1130" s="9" t="s">
        <v>5669</v>
      </c>
      <c r="H1130" s="9">
        <v>1129</v>
      </c>
      <c r="J1130" t="s">
        <v>2296</v>
      </c>
      <c r="K1130" t="str">
        <f t="shared" si="90"/>
        <v>Nicholas County,H1</v>
      </c>
      <c r="L1130" t="str">
        <f t="shared" si="91"/>
        <v>Nicholas County</v>
      </c>
      <c r="M1130" t="str">
        <f t="shared" si="92"/>
        <v>Nicholas</v>
      </c>
    </row>
    <row r="1131" spans="1:13" x14ac:dyDescent="0.25">
      <c r="A1131" s="1">
        <v>1130</v>
      </c>
      <c r="B1131" s="1">
        <v>18</v>
      </c>
      <c r="C1131" s="28">
        <f t="shared" si="88"/>
        <v>1290</v>
      </c>
      <c r="D1131" s="13" t="str">
        <f t="shared" si="89"/>
        <v>1130|18|1290</v>
      </c>
      <c r="F1131" s="9" t="s">
        <v>570</v>
      </c>
      <c r="G1131" s="9" t="s">
        <v>5670</v>
      </c>
      <c r="H1131" s="9">
        <v>1130</v>
      </c>
      <c r="J1131" t="s">
        <v>2297</v>
      </c>
      <c r="K1131" t="str">
        <f t="shared" si="90"/>
        <v>Ohio County,H1</v>
      </c>
      <c r="L1131" t="str">
        <f t="shared" si="91"/>
        <v>Ohio County</v>
      </c>
      <c r="M1131" t="str">
        <f t="shared" si="92"/>
        <v>Ohio</v>
      </c>
    </row>
    <row r="1132" spans="1:13" x14ac:dyDescent="0.25">
      <c r="A1132" s="1">
        <v>1131</v>
      </c>
      <c r="B1132" s="1">
        <v>18</v>
      </c>
      <c r="C1132" s="28">
        <f t="shared" si="88"/>
        <v>1298</v>
      </c>
      <c r="D1132" s="13" t="str">
        <f t="shared" si="89"/>
        <v>1131|18|1298</v>
      </c>
      <c r="F1132" s="9" t="s">
        <v>5817</v>
      </c>
      <c r="G1132" s="9" t="s">
        <v>5671</v>
      </c>
      <c r="H1132" s="9">
        <v>1131</v>
      </c>
      <c r="J1132" t="s">
        <v>2298</v>
      </c>
      <c r="K1132" t="str">
        <f t="shared" si="90"/>
        <v>Oldham County,H1</v>
      </c>
      <c r="L1132" t="str">
        <f t="shared" si="91"/>
        <v>Oldham County</v>
      </c>
      <c r="M1132" t="str">
        <f t="shared" si="92"/>
        <v>Oldham</v>
      </c>
    </row>
    <row r="1133" spans="1:13" x14ac:dyDescent="0.25">
      <c r="A1133" s="1">
        <v>1132</v>
      </c>
      <c r="B1133" s="1">
        <v>18</v>
      </c>
      <c r="C1133" s="28">
        <f t="shared" si="88"/>
        <v>1327</v>
      </c>
      <c r="D1133" s="13" t="str">
        <f t="shared" si="89"/>
        <v>1132|18|1327</v>
      </c>
      <c r="F1133" s="9" t="s">
        <v>5841</v>
      </c>
      <c r="G1133" s="9" t="s">
        <v>5672</v>
      </c>
      <c r="H1133" s="9">
        <v>1132</v>
      </c>
      <c r="J1133" t="s">
        <v>2299</v>
      </c>
      <c r="K1133" t="str">
        <f t="shared" si="90"/>
        <v>Owen County,H1</v>
      </c>
      <c r="L1133" t="str">
        <f t="shared" si="91"/>
        <v>Owen County</v>
      </c>
      <c r="M1133" t="str">
        <f t="shared" si="92"/>
        <v>Owen</v>
      </c>
    </row>
    <row r="1134" spans="1:13" x14ac:dyDescent="0.25">
      <c r="A1134" s="1">
        <v>1133</v>
      </c>
      <c r="B1134" s="1">
        <v>18</v>
      </c>
      <c r="C1134" s="28">
        <f t="shared" si="88"/>
        <v>1328</v>
      </c>
      <c r="D1134" s="13" t="str">
        <f t="shared" si="89"/>
        <v>1133|18|1328</v>
      </c>
      <c r="F1134" s="9" t="s">
        <v>5842</v>
      </c>
      <c r="G1134" s="9" t="s">
        <v>5673</v>
      </c>
      <c r="H1134" s="9">
        <v>1133</v>
      </c>
      <c r="J1134" t="s">
        <v>2300</v>
      </c>
      <c r="K1134" t="str">
        <f t="shared" si="90"/>
        <v>Owsley County,H1</v>
      </c>
      <c r="L1134" t="str">
        <f t="shared" si="91"/>
        <v>Owsley County</v>
      </c>
      <c r="M1134" t="str">
        <f t="shared" si="92"/>
        <v>Owsley</v>
      </c>
    </row>
    <row r="1135" spans="1:13" x14ac:dyDescent="0.25">
      <c r="A1135" s="1">
        <v>1134</v>
      </c>
      <c r="B1135" s="1">
        <v>18</v>
      </c>
      <c r="C1135" s="28">
        <f t="shared" si="88"/>
        <v>1360</v>
      </c>
      <c r="D1135" s="13" t="str">
        <f t="shared" si="89"/>
        <v>1134|18|1360</v>
      </c>
      <c r="F1135" s="9" t="s">
        <v>5872</v>
      </c>
      <c r="G1135" s="9" t="s">
        <v>5674</v>
      </c>
      <c r="H1135" s="9">
        <v>1134</v>
      </c>
      <c r="J1135" t="s">
        <v>2301</v>
      </c>
      <c r="K1135" t="str">
        <f t="shared" si="90"/>
        <v>Pendleton County,H1</v>
      </c>
      <c r="L1135" t="str">
        <f t="shared" si="91"/>
        <v>Pendleton County</v>
      </c>
      <c r="M1135" t="str">
        <f t="shared" si="92"/>
        <v>Pendleton</v>
      </c>
    </row>
    <row r="1136" spans="1:13" x14ac:dyDescent="0.25">
      <c r="A1136" s="1">
        <v>1135</v>
      </c>
      <c r="B1136" s="1">
        <v>18</v>
      </c>
      <c r="C1136" s="28">
        <f t="shared" si="88"/>
        <v>1368</v>
      </c>
      <c r="D1136" s="13" t="str">
        <f t="shared" si="89"/>
        <v>1135|18|1368</v>
      </c>
      <c r="F1136" s="9" t="s">
        <v>5879</v>
      </c>
      <c r="G1136" s="9" t="s">
        <v>5675</v>
      </c>
      <c r="H1136" s="9">
        <v>1135</v>
      </c>
      <c r="J1136" t="s">
        <v>2302</v>
      </c>
      <c r="K1136" t="str">
        <f t="shared" si="90"/>
        <v>Perry County,H1</v>
      </c>
      <c r="L1136" t="str">
        <f t="shared" si="91"/>
        <v>Perry County</v>
      </c>
      <c r="M1136" t="str">
        <f t="shared" si="92"/>
        <v>Perry</v>
      </c>
    </row>
    <row r="1137" spans="1:13" x14ac:dyDescent="0.25">
      <c r="A1137" s="1">
        <v>1136</v>
      </c>
      <c r="B1137" s="1">
        <v>18</v>
      </c>
      <c r="C1137" s="28">
        <f t="shared" ref="C1137:C1200" si="93">VLOOKUP(F1137,$G$2:$H$1970,2,FALSE)</f>
        <v>1383</v>
      </c>
      <c r="D1137" s="13" t="str">
        <f t="shared" si="89"/>
        <v>1136|18|1383</v>
      </c>
      <c r="F1137" s="9" t="s">
        <v>5892</v>
      </c>
      <c r="G1137" s="9" t="s">
        <v>5676</v>
      </c>
      <c r="H1137" s="9">
        <v>1136</v>
      </c>
      <c r="J1137" t="s">
        <v>2303</v>
      </c>
      <c r="K1137" t="str">
        <f t="shared" si="90"/>
        <v>Pike County,H1</v>
      </c>
      <c r="L1137" t="str">
        <f t="shared" si="91"/>
        <v>Pike County</v>
      </c>
      <c r="M1137" t="str">
        <f t="shared" si="92"/>
        <v>Pike</v>
      </c>
    </row>
    <row r="1138" spans="1:13" x14ac:dyDescent="0.25">
      <c r="A1138" s="1">
        <v>1137</v>
      </c>
      <c r="B1138" s="1">
        <v>18</v>
      </c>
      <c r="C1138" s="28">
        <f t="shared" si="93"/>
        <v>1418</v>
      </c>
      <c r="D1138" s="13" t="str">
        <f t="shared" si="89"/>
        <v>1137|18|1418</v>
      </c>
      <c r="F1138" s="9" t="s">
        <v>5922</v>
      </c>
      <c r="G1138" s="9" t="s">
        <v>5677</v>
      </c>
      <c r="H1138" s="9">
        <v>1137</v>
      </c>
      <c r="J1138" t="s">
        <v>2304</v>
      </c>
      <c r="K1138" t="str">
        <f t="shared" si="90"/>
        <v>Powell County,H1</v>
      </c>
      <c r="L1138" t="str">
        <f t="shared" si="91"/>
        <v>Powell County</v>
      </c>
      <c r="M1138" t="str">
        <f t="shared" si="92"/>
        <v>Powell</v>
      </c>
    </row>
    <row r="1139" spans="1:13" x14ac:dyDescent="0.25">
      <c r="A1139" s="1">
        <v>1138</v>
      </c>
      <c r="B1139" s="1">
        <v>18</v>
      </c>
      <c r="C1139" s="28">
        <f t="shared" si="93"/>
        <v>1438</v>
      </c>
      <c r="D1139" s="13" t="str">
        <f t="shared" si="89"/>
        <v>1138|18|1438</v>
      </c>
      <c r="F1139" s="9" t="s">
        <v>5941</v>
      </c>
      <c r="G1139" s="9" t="s">
        <v>5678</v>
      </c>
      <c r="H1139" s="9">
        <v>1138</v>
      </c>
      <c r="J1139" t="s">
        <v>2305</v>
      </c>
      <c r="K1139" t="str">
        <f t="shared" si="90"/>
        <v>Pulaski County,H1</v>
      </c>
      <c r="L1139" t="str">
        <f t="shared" si="91"/>
        <v>Pulaski County</v>
      </c>
      <c r="M1139" t="str">
        <f t="shared" si="92"/>
        <v>Pulaski</v>
      </c>
    </row>
    <row r="1140" spans="1:13" x14ac:dyDescent="0.25">
      <c r="A1140" s="1">
        <v>1139</v>
      </c>
      <c r="B1140" s="1">
        <v>18</v>
      </c>
      <c r="C1140" s="28">
        <f t="shared" si="93"/>
        <v>1498</v>
      </c>
      <c r="D1140" s="13" t="str">
        <f t="shared" si="89"/>
        <v>1139|18|1498</v>
      </c>
      <c r="F1140" s="9" t="s">
        <v>5992</v>
      </c>
      <c r="G1140" s="9" t="s">
        <v>5679</v>
      </c>
      <c r="H1140" s="9">
        <v>1139</v>
      </c>
      <c r="J1140" t="s">
        <v>2306</v>
      </c>
      <c r="K1140" t="str">
        <f t="shared" si="90"/>
        <v>Robertson County,H1</v>
      </c>
      <c r="L1140" t="str">
        <f t="shared" si="91"/>
        <v>Robertson County</v>
      </c>
      <c r="M1140" t="str">
        <f t="shared" si="92"/>
        <v>Robertson</v>
      </c>
    </row>
    <row r="1141" spans="1:13" x14ac:dyDescent="0.25">
      <c r="A1141" s="1">
        <v>1140</v>
      </c>
      <c r="B1141" s="1">
        <v>18</v>
      </c>
      <c r="C1141" s="28">
        <f t="shared" si="93"/>
        <v>1503</v>
      </c>
      <c r="D1141" s="13" t="str">
        <f t="shared" si="89"/>
        <v>1140|18|1503</v>
      </c>
      <c r="F1141" s="9" t="s">
        <v>5997</v>
      </c>
      <c r="G1141" s="9" t="s">
        <v>5680</v>
      </c>
      <c r="H1141" s="9">
        <v>1140</v>
      </c>
      <c r="J1141" t="s">
        <v>2307</v>
      </c>
      <c r="K1141" t="str">
        <f t="shared" si="90"/>
        <v>Rockcastle County,H1</v>
      </c>
      <c r="L1141" t="str">
        <f t="shared" si="91"/>
        <v>Rockcastle County</v>
      </c>
      <c r="M1141" t="str">
        <f t="shared" si="92"/>
        <v>Rockcastle</v>
      </c>
    </row>
    <row r="1142" spans="1:13" x14ac:dyDescent="0.25">
      <c r="A1142" s="1">
        <v>1141</v>
      </c>
      <c r="B1142" s="1">
        <v>18</v>
      </c>
      <c r="C1142" s="28">
        <f t="shared" si="93"/>
        <v>1520</v>
      </c>
      <c r="D1142" s="13" t="str">
        <f t="shared" si="89"/>
        <v>1141|18|1520</v>
      </c>
      <c r="F1142" s="9" t="s">
        <v>6012</v>
      </c>
      <c r="G1142" s="9" t="s">
        <v>5681</v>
      </c>
      <c r="H1142" s="9">
        <v>1141</v>
      </c>
      <c r="J1142" t="s">
        <v>2308</v>
      </c>
      <c r="K1142" t="str">
        <f t="shared" si="90"/>
        <v>Rowan County,H1</v>
      </c>
      <c r="L1142" t="str">
        <f t="shared" si="91"/>
        <v>Rowan County</v>
      </c>
      <c r="M1142" t="str">
        <f t="shared" si="92"/>
        <v>Rowan</v>
      </c>
    </row>
    <row r="1143" spans="1:13" x14ac:dyDescent="0.25">
      <c r="A1143" s="1">
        <v>1142</v>
      </c>
      <c r="B1143" s="1">
        <v>18</v>
      </c>
      <c r="C1143" s="28">
        <f t="shared" si="93"/>
        <v>1524</v>
      </c>
      <c r="D1143" s="13" t="str">
        <f t="shared" si="89"/>
        <v>1142|18|1524</v>
      </c>
      <c r="F1143" s="9" t="s">
        <v>6016</v>
      </c>
      <c r="G1143" s="9" t="s">
        <v>5682</v>
      </c>
      <c r="H1143" s="9">
        <v>1142</v>
      </c>
      <c r="J1143" t="s">
        <v>2309</v>
      </c>
      <c r="K1143" t="str">
        <f t="shared" si="90"/>
        <v>Russell County,H1</v>
      </c>
      <c r="L1143" t="str">
        <f t="shared" si="91"/>
        <v>Russell County</v>
      </c>
      <c r="M1143" t="str">
        <f t="shared" si="92"/>
        <v>Russell</v>
      </c>
    </row>
    <row r="1144" spans="1:13" x14ac:dyDescent="0.25">
      <c r="A1144" s="1">
        <v>1143</v>
      </c>
      <c r="B1144" s="1">
        <v>18</v>
      </c>
      <c r="C1144" s="28">
        <f t="shared" si="93"/>
        <v>1589</v>
      </c>
      <c r="D1144" s="13" t="str">
        <f t="shared" si="89"/>
        <v>1143|18|1589</v>
      </c>
      <c r="F1144" s="9" t="s">
        <v>6068</v>
      </c>
      <c r="G1144" s="9" t="s">
        <v>5683</v>
      </c>
      <c r="H1144" s="9">
        <v>1143</v>
      </c>
      <c r="J1144" t="s">
        <v>2310</v>
      </c>
      <c r="K1144" t="str">
        <f t="shared" si="90"/>
        <v>Scott County,H1</v>
      </c>
      <c r="L1144" t="str">
        <f t="shared" si="91"/>
        <v>Scott County</v>
      </c>
      <c r="M1144" t="str">
        <f t="shared" si="92"/>
        <v>Scott</v>
      </c>
    </row>
    <row r="1145" spans="1:13" x14ac:dyDescent="0.25">
      <c r="A1145" s="1">
        <v>1144</v>
      </c>
      <c r="B1145" s="1">
        <v>18</v>
      </c>
      <c r="C1145" s="28">
        <f t="shared" si="93"/>
        <v>1610</v>
      </c>
      <c r="D1145" s="13" t="str">
        <f t="shared" si="89"/>
        <v>1144|18|1610</v>
      </c>
      <c r="F1145" s="9" t="s">
        <v>6089</v>
      </c>
      <c r="G1145" s="9" t="s">
        <v>5684</v>
      </c>
      <c r="H1145" s="9">
        <v>1144</v>
      </c>
      <c r="J1145" t="s">
        <v>2311</v>
      </c>
      <c r="K1145" t="str">
        <f t="shared" si="90"/>
        <v>Shelby County,H1</v>
      </c>
      <c r="L1145" t="str">
        <f t="shared" si="91"/>
        <v>Shelby County</v>
      </c>
      <c r="M1145" t="str">
        <f t="shared" si="92"/>
        <v>Shelby</v>
      </c>
    </row>
    <row r="1146" spans="1:13" x14ac:dyDescent="0.25">
      <c r="A1146" s="1">
        <v>1145</v>
      </c>
      <c r="B1146" s="1">
        <v>18</v>
      </c>
      <c r="C1146" s="28">
        <f t="shared" si="93"/>
        <v>1620</v>
      </c>
      <c r="D1146" s="13" t="str">
        <f t="shared" si="89"/>
        <v>1145|18|1620</v>
      </c>
      <c r="F1146" s="9" t="s">
        <v>6099</v>
      </c>
      <c r="G1146" s="9" t="s">
        <v>5685</v>
      </c>
      <c r="H1146" s="9">
        <v>1145</v>
      </c>
      <c r="J1146" t="s">
        <v>2312</v>
      </c>
      <c r="K1146" t="str">
        <f t="shared" si="90"/>
        <v>Simpson County,H1</v>
      </c>
      <c r="L1146" t="str">
        <f t="shared" si="91"/>
        <v>Simpson County</v>
      </c>
      <c r="M1146" t="str">
        <f t="shared" si="92"/>
        <v>Simpson</v>
      </c>
    </row>
    <row r="1147" spans="1:13" x14ac:dyDescent="0.25">
      <c r="A1147" s="1">
        <v>1146</v>
      </c>
      <c r="B1147" s="1">
        <v>18</v>
      </c>
      <c r="C1147" s="28">
        <f t="shared" si="93"/>
        <v>1641</v>
      </c>
      <c r="D1147" s="13" t="str">
        <f t="shared" si="89"/>
        <v>1146|18|1641</v>
      </c>
      <c r="F1147" s="9" t="s">
        <v>6117</v>
      </c>
      <c r="G1147" s="9" t="s">
        <v>5686</v>
      </c>
      <c r="H1147" s="9">
        <v>1146</v>
      </c>
      <c r="J1147" t="s">
        <v>2313</v>
      </c>
      <c r="K1147" t="str">
        <f t="shared" si="90"/>
        <v>Spencer County,H1</v>
      </c>
      <c r="L1147" t="str">
        <f t="shared" si="91"/>
        <v>Spencer County</v>
      </c>
      <c r="M1147" t="str">
        <f t="shared" si="92"/>
        <v>Spencer</v>
      </c>
    </row>
    <row r="1148" spans="1:13" x14ac:dyDescent="0.25">
      <c r="A1148" s="1">
        <v>1147</v>
      </c>
      <c r="B1148" s="1">
        <v>18</v>
      </c>
      <c r="C1148" s="28">
        <f t="shared" si="93"/>
        <v>1731</v>
      </c>
      <c r="D1148" s="13" t="str">
        <f t="shared" si="89"/>
        <v>1147|18|1731</v>
      </c>
      <c r="F1148" s="9" t="s">
        <v>6190</v>
      </c>
      <c r="G1148" s="9" t="s">
        <v>5687</v>
      </c>
      <c r="H1148" s="9">
        <v>1147</v>
      </c>
      <c r="J1148" t="s">
        <v>2314</v>
      </c>
      <c r="K1148" t="str">
        <f t="shared" si="90"/>
        <v>Taylor County,H1</v>
      </c>
      <c r="L1148" t="str">
        <f t="shared" si="91"/>
        <v>Taylor County</v>
      </c>
      <c r="M1148" t="str">
        <f t="shared" si="92"/>
        <v>Taylor</v>
      </c>
    </row>
    <row r="1149" spans="1:13" x14ac:dyDescent="0.25">
      <c r="A1149" s="1">
        <v>1148</v>
      </c>
      <c r="B1149" s="1">
        <v>18</v>
      </c>
      <c r="C1149" s="28">
        <f t="shared" si="93"/>
        <v>1758</v>
      </c>
      <c r="D1149" s="13" t="str">
        <f t="shared" si="89"/>
        <v>1148|18|1758</v>
      </c>
      <c r="F1149" s="9" t="s">
        <v>6211</v>
      </c>
      <c r="G1149" s="9" t="s">
        <v>5688</v>
      </c>
      <c r="H1149" s="9">
        <v>1148</v>
      </c>
      <c r="J1149" t="s">
        <v>2315</v>
      </c>
      <c r="K1149" t="str">
        <f t="shared" si="90"/>
        <v>Todd County,H1</v>
      </c>
      <c r="L1149" t="str">
        <f t="shared" si="91"/>
        <v>Todd County</v>
      </c>
      <c r="M1149" t="str">
        <f t="shared" si="92"/>
        <v>Todd</v>
      </c>
    </row>
    <row r="1150" spans="1:13" x14ac:dyDescent="0.25">
      <c r="A1150" s="1">
        <v>1149</v>
      </c>
      <c r="B1150" s="1">
        <v>18</v>
      </c>
      <c r="C1150" s="28">
        <f t="shared" si="93"/>
        <v>1776</v>
      </c>
      <c r="D1150" s="13" t="str">
        <f t="shared" si="89"/>
        <v>1149|18|1776</v>
      </c>
      <c r="F1150" s="9" t="s">
        <v>6229</v>
      </c>
      <c r="G1150" s="9" t="s">
        <v>5689</v>
      </c>
      <c r="H1150" s="9">
        <v>1149</v>
      </c>
      <c r="J1150" t="s">
        <v>2316</v>
      </c>
      <c r="K1150" t="str">
        <f t="shared" si="90"/>
        <v>Trigg County,H1</v>
      </c>
      <c r="L1150" t="str">
        <f t="shared" si="91"/>
        <v>Trigg County</v>
      </c>
      <c r="M1150" t="str">
        <f t="shared" si="92"/>
        <v>Trigg</v>
      </c>
    </row>
    <row r="1151" spans="1:13" x14ac:dyDescent="0.25">
      <c r="A1151" s="1">
        <v>1150</v>
      </c>
      <c r="B1151" s="1">
        <v>18</v>
      </c>
      <c r="C1151" s="28">
        <f t="shared" si="93"/>
        <v>1777</v>
      </c>
      <c r="D1151" s="13" t="str">
        <f t="shared" si="89"/>
        <v>1150|18|1777</v>
      </c>
      <c r="F1151" s="9" t="s">
        <v>6230</v>
      </c>
      <c r="G1151" s="9" t="s">
        <v>5690</v>
      </c>
      <c r="H1151" s="9">
        <v>1150</v>
      </c>
      <c r="J1151" t="s">
        <v>2317</v>
      </c>
      <c r="K1151" t="str">
        <f t="shared" si="90"/>
        <v>Trimble County,H1</v>
      </c>
      <c r="L1151" t="str">
        <f t="shared" si="91"/>
        <v>Trimble County</v>
      </c>
      <c r="M1151" t="str">
        <f t="shared" si="92"/>
        <v>Trimble</v>
      </c>
    </row>
    <row r="1152" spans="1:13" x14ac:dyDescent="0.25">
      <c r="A1152" s="1">
        <v>1151</v>
      </c>
      <c r="B1152" s="1">
        <v>18</v>
      </c>
      <c r="C1152" s="28">
        <f t="shared" si="93"/>
        <v>1802</v>
      </c>
      <c r="D1152" s="13" t="str">
        <f t="shared" si="89"/>
        <v>1151|18|1802</v>
      </c>
      <c r="F1152" s="9" t="s">
        <v>6254</v>
      </c>
      <c r="G1152" s="9" t="s">
        <v>5691</v>
      </c>
      <c r="H1152" s="9">
        <v>1151</v>
      </c>
      <c r="J1152" t="s">
        <v>2318</v>
      </c>
      <c r="K1152" t="str">
        <f t="shared" si="90"/>
        <v>Union County,H1</v>
      </c>
      <c r="L1152" t="str">
        <f t="shared" si="91"/>
        <v>Union County</v>
      </c>
      <c r="M1152" t="str">
        <f t="shared" si="92"/>
        <v>Union</v>
      </c>
    </row>
    <row r="1153" spans="1:13" x14ac:dyDescent="0.25">
      <c r="A1153" s="1">
        <v>1152</v>
      </c>
      <c r="B1153" s="1">
        <v>18</v>
      </c>
      <c r="C1153" s="28">
        <f t="shared" si="93"/>
        <v>1858</v>
      </c>
      <c r="D1153" s="13" t="str">
        <f t="shared" si="89"/>
        <v>1152|18|1858</v>
      </c>
      <c r="F1153" s="9" t="s">
        <v>6298</v>
      </c>
      <c r="G1153" s="9" t="s">
        <v>5692</v>
      </c>
      <c r="H1153" s="9">
        <v>1152</v>
      </c>
      <c r="J1153" t="s">
        <v>2319</v>
      </c>
      <c r="K1153" t="str">
        <f t="shared" si="90"/>
        <v>Warren County,H1</v>
      </c>
      <c r="L1153" t="str">
        <f t="shared" si="91"/>
        <v>Warren County</v>
      </c>
      <c r="M1153" t="str">
        <f t="shared" si="92"/>
        <v>Warren</v>
      </c>
    </row>
    <row r="1154" spans="1:13" x14ac:dyDescent="0.25">
      <c r="A1154" s="1">
        <v>1153</v>
      </c>
      <c r="B1154" s="1">
        <v>18</v>
      </c>
      <c r="C1154" s="28">
        <f t="shared" si="93"/>
        <v>1865</v>
      </c>
      <c r="D1154" s="13" t="str">
        <f t="shared" ref="D1154:D1217" si="94">A1154&amp;"|"&amp;B1154&amp;"|"&amp;C1154</f>
        <v>1153|18|1865</v>
      </c>
      <c r="F1154" s="9" t="s">
        <v>1211</v>
      </c>
      <c r="G1154" s="9" t="s">
        <v>5693</v>
      </c>
      <c r="H1154" s="9">
        <v>1153</v>
      </c>
      <c r="J1154" t="s">
        <v>2320</v>
      </c>
      <c r="K1154" t="str">
        <f t="shared" si="90"/>
        <v>Washington County,H1</v>
      </c>
      <c r="L1154" t="str">
        <f t="shared" si="91"/>
        <v>Washington County</v>
      </c>
      <c r="M1154" t="str">
        <f t="shared" si="92"/>
        <v>Washington</v>
      </c>
    </row>
    <row r="1155" spans="1:13" x14ac:dyDescent="0.25">
      <c r="A1155" s="1">
        <v>1154</v>
      </c>
      <c r="B1155" s="1">
        <v>18</v>
      </c>
      <c r="C1155" s="28">
        <f t="shared" si="93"/>
        <v>1875</v>
      </c>
      <c r="D1155" s="13" t="str">
        <f t="shared" si="94"/>
        <v>1154|18|1875</v>
      </c>
      <c r="F1155" s="9" t="s">
        <v>6313</v>
      </c>
      <c r="G1155" s="9" t="s">
        <v>5694</v>
      </c>
      <c r="H1155" s="9">
        <v>1154</v>
      </c>
      <c r="J1155" t="s">
        <v>2321</v>
      </c>
      <c r="K1155" t="str">
        <f t="shared" ref="K1155:K1218" si="95">RIGHT(J1155,LEN(J1155)-10)</f>
        <v>Wayne County,H1</v>
      </c>
      <c r="L1155" t="str">
        <f t="shared" ref="L1155:L1218" si="96">LEFT(K1155,LEN(K1155)-3)</f>
        <v>Wayne County</v>
      </c>
      <c r="M1155" t="str">
        <f t="shared" ref="M1155:M1218" si="97">SUBSTITUTE(L1155," County","")</f>
        <v>Wayne</v>
      </c>
    </row>
    <row r="1156" spans="1:13" x14ac:dyDescent="0.25">
      <c r="A1156" s="1">
        <v>1155</v>
      </c>
      <c r="B1156" s="1">
        <v>18</v>
      </c>
      <c r="C1156" s="28">
        <f t="shared" si="93"/>
        <v>1880</v>
      </c>
      <c r="D1156" s="13" t="str">
        <f t="shared" si="94"/>
        <v>1155|18|1880</v>
      </c>
      <c r="F1156" s="9" t="s">
        <v>6317</v>
      </c>
      <c r="G1156" s="9" t="s">
        <v>5695</v>
      </c>
      <c r="H1156" s="9">
        <v>1155</v>
      </c>
      <c r="J1156" t="s">
        <v>2322</v>
      </c>
      <c r="K1156" t="str">
        <f t="shared" si="95"/>
        <v>Webster County,H1</v>
      </c>
      <c r="L1156" t="str">
        <f t="shared" si="96"/>
        <v>Webster County</v>
      </c>
      <c r="M1156" t="str">
        <f t="shared" si="97"/>
        <v>Webster</v>
      </c>
    </row>
    <row r="1157" spans="1:13" x14ac:dyDescent="0.25">
      <c r="A1157" s="1">
        <v>1156</v>
      </c>
      <c r="B1157" s="1">
        <v>18</v>
      </c>
      <c r="C1157" s="28">
        <f t="shared" si="93"/>
        <v>1901</v>
      </c>
      <c r="D1157" s="13" t="str">
        <f t="shared" si="94"/>
        <v>1156|18|1901</v>
      </c>
      <c r="F1157" s="9" t="s">
        <v>6333</v>
      </c>
      <c r="G1157" s="9" t="s">
        <v>5696</v>
      </c>
      <c r="H1157" s="9">
        <v>1156</v>
      </c>
      <c r="J1157" t="s">
        <v>2323</v>
      </c>
      <c r="K1157" t="str">
        <f t="shared" si="95"/>
        <v>Whitley County,H1</v>
      </c>
      <c r="L1157" t="str">
        <f t="shared" si="96"/>
        <v>Whitley County</v>
      </c>
      <c r="M1157" t="str">
        <f t="shared" si="97"/>
        <v>Whitley</v>
      </c>
    </row>
    <row r="1158" spans="1:13" x14ac:dyDescent="0.25">
      <c r="A1158" s="1">
        <v>1157</v>
      </c>
      <c r="B1158" s="1">
        <v>18</v>
      </c>
      <c r="C1158" s="28">
        <f t="shared" si="93"/>
        <v>1929</v>
      </c>
      <c r="D1158" s="13" t="str">
        <f t="shared" si="94"/>
        <v>1157|18|1929</v>
      </c>
      <c r="F1158" s="9" t="s">
        <v>6358</v>
      </c>
      <c r="G1158" s="9" t="s">
        <v>5697</v>
      </c>
      <c r="H1158" s="9">
        <v>1157</v>
      </c>
      <c r="J1158" t="s">
        <v>2324</v>
      </c>
      <c r="K1158" t="str">
        <f t="shared" si="95"/>
        <v>Wolfe County,H1</v>
      </c>
      <c r="L1158" t="str">
        <f t="shared" si="96"/>
        <v>Wolfe County</v>
      </c>
      <c r="M1158" t="str">
        <f t="shared" si="97"/>
        <v>Wolfe</v>
      </c>
    </row>
    <row r="1159" spans="1:13" x14ac:dyDescent="0.25">
      <c r="A1159" s="1">
        <v>1158</v>
      </c>
      <c r="B1159" s="1">
        <v>18</v>
      </c>
      <c r="C1159" s="28">
        <f t="shared" si="93"/>
        <v>1932</v>
      </c>
      <c r="D1159" s="13" t="str">
        <f t="shared" si="94"/>
        <v>1158|18|1932</v>
      </c>
      <c r="F1159" s="9" t="s">
        <v>6361</v>
      </c>
      <c r="G1159" s="9" t="s">
        <v>5698</v>
      </c>
      <c r="H1159" s="9">
        <v>1158</v>
      </c>
      <c r="J1159" t="s">
        <v>2325</v>
      </c>
      <c r="K1159" t="str">
        <f t="shared" si="95"/>
        <v>Woodford County,H1</v>
      </c>
      <c r="L1159" t="str">
        <f t="shared" si="96"/>
        <v>Woodford County</v>
      </c>
      <c r="M1159" t="str">
        <f t="shared" si="97"/>
        <v>Woodford</v>
      </c>
    </row>
    <row r="1160" spans="1:13" x14ac:dyDescent="0.25">
      <c r="A1160" s="1">
        <v>1159</v>
      </c>
      <c r="B1160" s="1">
        <v>19</v>
      </c>
      <c r="C1160" s="28">
        <f t="shared" si="93"/>
        <v>2</v>
      </c>
      <c r="D1160" s="13" t="str">
        <f t="shared" si="94"/>
        <v>1159|19|2</v>
      </c>
      <c r="F1160" s="9" t="s">
        <v>4479</v>
      </c>
      <c r="G1160" s="9" t="s">
        <v>5699</v>
      </c>
      <c r="H1160" s="9">
        <v>1159</v>
      </c>
      <c r="J1160" t="s">
        <v>2326</v>
      </c>
      <c r="K1160" t="str">
        <f t="shared" si="95"/>
        <v>Acadia Parish,H1</v>
      </c>
      <c r="L1160" t="str">
        <f t="shared" si="96"/>
        <v>Acadia Parish</v>
      </c>
      <c r="M1160" t="str">
        <f t="shared" si="97"/>
        <v>Acadia Parish</v>
      </c>
    </row>
    <row r="1161" spans="1:13" x14ac:dyDescent="0.25">
      <c r="A1161" s="1">
        <v>1160</v>
      </c>
      <c r="B1161" s="1">
        <v>19</v>
      </c>
      <c r="C1161" s="28">
        <f t="shared" si="93"/>
        <v>35</v>
      </c>
      <c r="D1161" s="13" t="str">
        <f t="shared" si="94"/>
        <v>1160|19|35</v>
      </c>
      <c r="F1161" s="9" t="s">
        <v>4480</v>
      </c>
      <c r="G1161" s="9" t="s">
        <v>5700</v>
      </c>
      <c r="H1161" s="9">
        <v>1160</v>
      </c>
      <c r="J1161" t="s">
        <v>2327</v>
      </c>
      <c r="K1161" t="str">
        <f t="shared" si="95"/>
        <v>Allen Parish,H1</v>
      </c>
      <c r="L1161" t="str">
        <f t="shared" si="96"/>
        <v>Allen Parish</v>
      </c>
      <c r="M1161" t="str">
        <f t="shared" si="97"/>
        <v>Allen Parish</v>
      </c>
    </row>
    <row r="1162" spans="1:13" x14ac:dyDescent="0.25">
      <c r="A1162" s="1">
        <v>1161</v>
      </c>
      <c r="B1162" s="1">
        <v>19</v>
      </c>
      <c r="C1162" s="28">
        <f t="shared" si="93"/>
        <v>71</v>
      </c>
      <c r="D1162" s="13" t="str">
        <f t="shared" si="94"/>
        <v>1161|19|71</v>
      </c>
      <c r="F1162" s="9" t="s">
        <v>4481</v>
      </c>
      <c r="G1162" s="9" t="s">
        <v>5701</v>
      </c>
      <c r="H1162" s="9">
        <v>1161</v>
      </c>
      <c r="J1162" t="s">
        <v>2328</v>
      </c>
      <c r="K1162" t="str">
        <f t="shared" si="95"/>
        <v>Ascension Parish,H1</v>
      </c>
      <c r="L1162" t="str">
        <f t="shared" si="96"/>
        <v>Ascension Parish</v>
      </c>
      <c r="M1162" t="str">
        <f t="shared" si="97"/>
        <v>Ascension Parish</v>
      </c>
    </row>
    <row r="1163" spans="1:13" x14ac:dyDescent="0.25">
      <c r="A1163" s="1">
        <v>1162</v>
      </c>
      <c r="B1163" s="1">
        <v>19</v>
      </c>
      <c r="C1163" s="28">
        <f t="shared" si="93"/>
        <v>77</v>
      </c>
      <c r="D1163" s="13" t="str">
        <f t="shared" si="94"/>
        <v>1162|19|77</v>
      </c>
      <c r="F1163" s="9" t="s">
        <v>4482</v>
      </c>
      <c r="G1163" s="9" t="s">
        <v>5702</v>
      </c>
      <c r="H1163" s="9">
        <v>1162</v>
      </c>
      <c r="J1163" t="s">
        <v>2329</v>
      </c>
      <c r="K1163" t="str">
        <f t="shared" si="95"/>
        <v>Assumption Parish,H1</v>
      </c>
      <c r="L1163" t="str">
        <f t="shared" si="96"/>
        <v>Assumption Parish</v>
      </c>
      <c r="M1163" t="str">
        <f t="shared" si="97"/>
        <v>Assumption Parish</v>
      </c>
    </row>
    <row r="1164" spans="1:13" x14ac:dyDescent="0.25">
      <c r="A1164" s="1">
        <v>1163</v>
      </c>
      <c r="B1164" s="1">
        <v>19</v>
      </c>
      <c r="C1164" s="28">
        <f t="shared" si="93"/>
        <v>93</v>
      </c>
      <c r="D1164" s="13" t="str">
        <f t="shared" si="94"/>
        <v>1163|19|93</v>
      </c>
      <c r="F1164" s="9" t="s">
        <v>4483</v>
      </c>
      <c r="G1164" s="9" t="s">
        <v>4673</v>
      </c>
      <c r="H1164" s="9">
        <v>1163</v>
      </c>
      <c r="J1164" t="s">
        <v>2330</v>
      </c>
      <c r="K1164" t="str">
        <f t="shared" si="95"/>
        <v>Avoyelles Parish,H1</v>
      </c>
      <c r="L1164" t="str">
        <f t="shared" si="96"/>
        <v>Avoyelles Parish</v>
      </c>
      <c r="M1164" t="str">
        <f t="shared" si="97"/>
        <v>Avoyelles Parish</v>
      </c>
    </row>
    <row r="1165" spans="1:13" x14ac:dyDescent="0.25">
      <c r="A1165" s="1">
        <v>1164</v>
      </c>
      <c r="B1165" s="1">
        <v>19</v>
      </c>
      <c r="C1165" s="28">
        <f t="shared" si="93"/>
        <v>133</v>
      </c>
      <c r="D1165" s="13" t="str">
        <f t="shared" si="94"/>
        <v>1164|19|133</v>
      </c>
      <c r="F1165" s="9" t="s">
        <v>4484</v>
      </c>
      <c r="G1165" s="9" t="s">
        <v>5703</v>
      </c>
      <c r="H1165" s="9">
        <v>1164</v>
      </c>
      <c r="J1165" t="s">
        <v>2331</v>
      </c>
      <c r="K1165" t="str">
        <f t="shared" si="95"/>
        <v>Beauregard Parish,H1</v>
      </c>
      <c r="L1165" t="str">
        <f t="shared" si="96"/>
        <v>Beauregard Parish</v>
      </c>
      <c r="M1165" t="str">
        <f t="shared" si="97"/>
        <v>Beauregard Parish</v>
      </c>
    </row>
    <row r="1166" spans="1:13" x14ac:dyDescent="0.25">
      <c r="A1166" s="1">
        <v>1165</v>
      </c>
      <c r="B1166" s="1">
        <v>19</v>
      </c>
      <c r="C1166" s="28">
        <f t="shared" si="93"/>
        <v>163</v>
      </c>
      <c r="D1166" s="13" t="str">
        <f t="shared" si="94"/>
        <v>1165|19|163</v>
      </c>
      <c r="F1166" s="9" t="s">
        <v>4485</v>
      </c>
      <c r="G1166" s="9" t="s">
        <v>5704</v>
      </c>
      <c r="H1166" s="9">
        <v>1165</v>
      </c>
      <c r="J1166" t="s">
        <v>2332</v>
      </c>
      <c r="K1166" t="str">
        <f t="shared" si="95"/>
        <v>Bienville Parish,H1</v>
      </c>
      <c r="L1166" t="str">
        <f t="shared" si="96"/>
        <v>Bienville Parish</v>
      </c>
      <c r="M1166" t="str">
        <f t="shared" si="97"/>
        <v>Bienville Parish</v>
      </c>
    </row>
    <row r="1167" spans="1:13" x14ac:dyDescent="0.25">
      <c r="A1167" s="1">
        <v>1166</v>
      </c>
      <c r="B1167" s="1">
        <v>19</v>
      </c>
      <c r="C1167" s="28">
        <f t="shared" si="93"/>
        <v>189</v>
      </c>
      <c r="D1167" s="13" t="str">
        <f t="shared" si="94"/>
        <v>1166|19|189</v>
      </c>
      <c r="F1167" s="9" t="s">
        <v>4486</v>
      </c>
      <c r="G1167" s="9" t="s">
        <v>5705</v>
      </c>
      <c r="H1167" s="9">
        <v>1166</v>
      </c>
      <c r="J1167" t="s">
        <v>2333</v>
      </c>
      <c r="K1167" t="str">
        <f t="shared" si="95"/>
        <v>Bossier Parish,H1</v>
      </c>
      <c r="L1167" t="str">
        <f t="shared" si="96"/>
        <v>Bossier Parish</v>
      </c>
      <c r="M1167" t="str">
        <f t="shared" si="97"/>
        <v>Bossier Parish</v>
      </c>
    </row>
    <row r="1168" spans="1:13" x14ac:dyDescent="0.25">
      <c r="A1168" s="1">
        <v>1167</v>
      </c>
      <c r="B1168" s="1">
        <v>19</v>
      </c>
      <c r="C1168" s="28">
        <f t="shared" si="93"/>
        <v>256</v>
      </c>
      <c r="D1168" s="13" t="str">
        <f t="shared" si="94"/>
        <v>1167|19|256</v>
      </c>
      <c r="F1168" s="9" t="s">
        <v>4487</v>
      </c>
      <c r="G1168" s="9" t="s">
        <v>5706</v>
      </c>
      <c r="H1168" s="9">
        <v>1167</v>
      </c>
      <c r="J1168" t="s">
        <v>2334</v>
      </c>
      <c r="K1168" t="str">
        <f t="shared" si="95"/>
        <v>Caddo Parish,H1</v>
      </c>
      <c r="L1168" t="str">
        <f t="shared" si="96"/>
        <v>Caddo Parish</v>
      </c>
      <c r="M1168" t="str">
        <f t="shared" si="97"/>
        <v>Caddo Parish</v>
      </c>
    </row>
    <row r="1169" spans="1:13" x14ac:dyDescent="0.25">
      <c r="A1169" s="1">
        <v>1168</v>
      </c>
      <c r="B1169" s="1">
        <v>19</v>
      </c>
      <c r="C1169" s="28">
        <f t="shared" si="93"/>
        <v>259</v>
      </c>
      <c r="D1169" s="13" t="str">
        <f t="shared" si="94"/>
        <v>1168|19|259</v>
      </c>
      <c r="F1169" s="9" t="s">
        <v>4488</v>
      </c>
      <c r="G1169" s="9" t="s">
        <v>5707</v>
      </c>
      <c r="H1169" s="9">
        <v>1168</v>
      </c>
      <c r="J1169" t="s">
        <v>2335</v>
      </c>
      <c r="K1169" t="str">
        <f t="shared" si="95"/>
        <v>Calcasieu Parish,H1</v>
      </c>
      <c r="L1169" t="str">
        <f t="shared" si="96"/>
        <v>Calcasieu Parish</v>
      </c>
      <c r="M1169" t="str">
        <f t="shared" si="97"/>
        <v>Calcasieu Parish</v>
      </c>
    </row>
    <row r="1170" spans="1:13" x14ac:dyDescent="0.25">
      <c r="A1170" s="1">
        <v>1169</v>
      </c>
      <c r="B1170" s="1">
        <v>19</v>
      </c>
      <c r="C1170" s="28">
        <f t="shared" si="93"/>
        <v>261</v>
      </c>
      <c r="D1170" s="13" t="str">
        <f t="shared" si="94"/>
        <v>1169|19|261</v>
      </c>
      <c r="F1170" s="9" t="s">
        <v>4489</v>
      </c>
      <c r="G1170" s="9" t="s">
        <v>5708</v>
      </c>
      <c r="H1170" s="9">
        <v>1169</v>
      </c>
      <c r="J1170" t="s">
        <v>2336</v>
      </c>
      <c r="K1170" t="str">
        <f t="shared" si="95"/>
        <v>Caldwell Parish,H1</v>
      </c>
      <c r="L1170" t="str">
        <f t="shared" si="96"/>
        <v>Caldwell Parish</v>
      </c>
      <c r="M1170" t="str">
        <f t="shared" si="97"/>
        <v>Caldwell Parish</v>
      </c>
    </row>
    <row r="1171" spans="1:13" x14ac:dyDescent="0.25">
      <c r="A1171" s="1">
        <v>1170</v>
      </c>
      <c r="B1171" s="1">
        <v>19</v>
      </c>
      <c r="C1171" s="28">
        <f t="shared" si="93"/>
        <v>273</v>
      </c>
      <c r="D1171" s="13" t="str">
        <f t="shared" si="94"/>
        <v>1170|19|273</v>
      </c>
      <c r="F1171" s="9" t="s">
        <v>4490</v>
      </c>
      <c r="G1171" s="9" t="s">
        <v>5709</v>
      </c>
      <c r="H1171" s="9">
        <v>1170</v>
      </c>
      <c r="J1171" t="s">
        <v>2337</v>
      </c>
      <c r="K1171" t="str">
        <f t="shared" si="95"/>
        <v>Cameron Parish,H1</v>
      </c>
      <c r="L1171" t="str">
        <f t="shared" si="96"/>
        <v>Cameron Parish</v>
      </c>
      <c r="M1171" t="str">
        <f t="shared" si="97"/>
        <v>Cameron Parish</v>
      </c>
    </row>
    <row r="1172" spans="1:13" x14ac:dyDescent="0.25">
      <c r="A1172" s="1">
        <v>1171</v>
      </c>
      <c r="B1172" s="1">
        <v>19</v>
      </c>
      <c r="C1172" s="28">
        <f t="shared" si="93"/>
        <v>302</v>
      </c>
      <c r="D1172" s="13" t="str">
        <f t="shared" si="94"/>
        <v>1171|19|302</v>
      </c>
      <c r="F1172" s="9" t="s">
        <v>4491</v>
      </c>
      <c r="G1172" s="9" t="s">
        <v>5710</v>
      </c>
      <c r="H1172" s="9">
        <v>1171</v>
      </c>
      <c r="J1172" t="s">
        <v>2338</v>
      </c>
      <c r="K1172" t="str">
        <f t="shared" si="95"/>
        <v>Catahoula Parish,H1</v>
      </c>
      <c r="L1172" t="str">
        <f t="shared" si="96"/>
        <v>Catahoula Parish</v>
      </c>
      <c r="M1172" t="str">
        <f t="shared" si="97"/>
        <v>Catahoula Parish</v>
      </c>
    </row>
    <row r="1173" spans="1:13" x14ac:dyDescent="0.25">
      <c r="A1173" s="1">
        <v>1172</v>
      </c>
      <c r="B1173" s="1">
        <v>19</v>
      </c>
      <c r="C1173" s="28">
        <f t="shared" si="93"/>
        <v>365</v>
      </c>
      <c r="D1173" s="13" t="str">
        <f t="shared" si="94"/>
        <v>1172|19|365</v>
      </c>
      <c r="F1173" s="9" t="s">
        <v>4492</v>
      </c>
      <c r="G1173" s="9" t="s">
        <v>5711</v>
      </c>
      <c r="H1173" s="9">
        <v>1172</v>
      </c>
      <c r="J1173" t="s">
        <v>2339</v>
      </c>
      <c r="K1173" t="str">
        <f t="shared" si="95"/>
        <v>Claiborne Parish,H1</v>
      </c>
      <c r="L1173" t="str">
        <f t="shared" si="96"/>
        <v>Claiborne Parish</v>
      </c>
      <c r="M1173" t="str">
        <f t="shared" si="97"/>
        <v>Claiborne Parish</v>
      </c>
    </row>
    <row r="1174" spans="1:13" x14ac:dyDescent="0.25">
      <c r="A1174" s="1">
        <v>1173</v>
      </c>
      <c r="B1174" s="1">
        <v>19</v>
      </c>
      <c r="C1174" s="28">
        <f t="shared" si="93"/>
        <v>416</v>
      </c>
      <c r="D1174" s="13" t="str">
        <f t="shared" si="94"/>
        <v>1173|19|416</v>
      </c>
      <c r="F1174" s="9" t="s">
        <v>4493</v>
      </c>
      <c r="G1174" s="9" t="s">
        <v>5712</v>
      </c>
      <c r="H1174" s="9">
        <v>1173</v>
      </c>
      <c r="J1174" t="s">
        <v>2340</v>
      </c>
      <c r="K1174" t="str">
        <f t="shared" si="95"/>
        <v>Concordia Parish,H1</v>
      </c>
      <c r="L1174" t="str">
        <f t="shared" si="96"/>
        <v>Concordia Parish</v>
      </c>
      <c r="M1174" t="str">
        <f t="shared" si="97"/>
        <v>Concordia Parish</v>
      </c>
    </row>
    <row r="1175" spans="1:13" x14ac:dyDescent="0.25">
      <c r="A1175" s="1">
        <v>1174</v>
      </c>
      <c r="B1175" s="1">
        <v>19</v>
      </c>
      <c r="C1175" s="28">
        <f t="shared" si="93"/>
        <v>489</v>
      </c>
      <c r="D1175" s="13" t="str">
        <f t="shared" si="94"/>
        <v>1174|19|489</v>
      </c>
      <c r="F1175" s="9" t="s">
        <v>4494</v>
      </c>
      <c r="G1175" s="9" t="s">
        <v>5713</v>
      </c>
      <c r="H1175" s="9">
        <v>1174</v>
      </c>
      <c r="J1175" t="s">
        <v>2341</v>
      </c>
      <c r="K1175" t="str">
        <f t="shared" si="95"/>
        <v>De Soto Parish,H1</v>
      </c>
      <c r="L1175" t="str">
        <f t="shared" si="96"/>
        <v>De Soto Parish</v>
      </c>
      <c r="M1175" t="str">
        <f t="shared" si="97"/>
        <v>De Soto Parish</v>
      </c>
    </row>
    <row r="1176" spans="1:13" x14ac:dyDescent="0.25">
      <c r="A1176" s="1">
        <v>1175</v>
      </c>
      <c r="B1176" s="1">
        <v>19</v>
      </c>
      <c r="C1176" s="28">
        <f t="shared" si="93"/>
        <v>552</v>
      </c>
      <c r="D1176" s="13" t="str">
        <f t="shared" si="94"/>
        <v>1175|19|552</v>
      </c>
      <c r="F1176" s="9" t="s">
        <v>4495</v>
      </c>
      <c r="G1176" s="9" t="s">
        <v>5714</v>
      </c>
      <c r="H1176" s="9">
        <v>1175</v>
      </c>
      <c r="J1176" t="s">
        <v>2342</v>
      </c>
      <c r="K1176" t="str">
        <f t="shared" si="95"/>
        <v>East Baton Rouge Parish,H1</v>
      </c>
      <c r="L1176" t="str">
        <f t="shared" si="96"/>
        <v>East Baton Rouge Parish</v>
      </c>
      <c r="M1176" t="str">
        <f t="shared" si="97"/>
        <v>East Baton Rouge Parish</v>
      </c>
    </row>
    <row r="1177" spans="1:13" x14ac:dyDescent="0.25">
      <c r="A1177" s="1">
        <v>1176</v>
      </c>
      <c r="B1177" s="1">
        <v>19</v>
      </c>
      <c r="C1177" s="28">
        <f t="shared" si="93"/>
        <v>553</v>
      </c>
      <c r="D1177" s="13" t="str">
        <f t="shared" si="94"/>
        <v>1176|19|553</v>
      </c>
      <c r="F1177" s="9" t="s">
        <v>4496</v>
      </c>
      <c r="G1177" s="9" t="s">
        <v>5715</v>
      </c>
      <c r="H1177" s="9">
        <v>1176</v>
      </c>
      <c r="J1177" t="s">
        <v>2343</v>
      </c>
      <c r="K1177" t="str">
        <f t="shared" si="95"/>
        <v>East Carroll Parish,H1</v>
      </c>
      <c r="L1177" t="str">
        <f t="shared" si="96"/>
        <v>East Carroll Parish</v>
      </c>
      <c r="M1177" t="str">
        <f t="shared" si="97"/>
        <v>East Carroll Parish</v>
      </c>
    </row>
    <row r="1178" spans="1:13" x14ac:dyDescent="0.25">
      <c r="A1178" s="1">
        <v>1177</v>
      </c>
      <c r="B1178" s="1">
        <v>19</v>
      </c>
      <c r="C1178" s="28">
        <f t="shared" si="93"/>
        <v>554</v>
      </c>
      <c r="D1178" s="13" t="str">
        <f t="shared" si="94"/>
        <v>1177|19|554</v>
      </c>
      <c r="F1178" s="9" t="s">
        <v>4497</v>
      </c>
      <c r="G1178" s="9" t="s">
        <v>554</v>
      </c>
      <c r="H1178" s="9">
        <v>1177</v>
      </c>
      <c r="J1178" t="s">
        <v>2344</v>
      </c>
      <c r="K1178" t="str">
        <f t="shared" si="95"/>
        <v>East Feliciana Parish,H1</v>
      </c>
      <c r="L1178" t="str">
        <f t="shared" si="96"/>
        <v>East Feliciana Parish</v>
      </c>
      <c r="M1178" t="str">
        <f t="shared" si="97"/>
        <v>East Feliciana Parish</v>
      </c>
    </row>
    <row r="1179" spans="1:13" x14ac:dyDescent="0.25">
      <c r="A1179" s="1">
        <v>1178</v>
      </c>
      <c r="B1179" s="1">
        <v>19</v>
      </c>
      <c r="C1179" s="28">
        <f t="shared" si="93"/>
        <v>592</v>
      </c>
      <c r="D1179" s="13" t="str">
        <f t="shared" si="94"/>
        <v>1178|19|592</v>
      </c>
      <c r="F1179" s="9" t="s">
        <v>4498</v>
      </c>
      <c r="G1179" s="9" t="s">
        <v>5716</v>
      </c>
      <c r="H1179" s="9">
        <v>1178</v>
      </c>
      <c r="J1179" t="s">
        <v>2345</v>
      </c>
      <c r="K1179" t="str">
        <f t="shared" si="95"/>
        <v>Evangeline Parish,H1</v>
      </c>
      <c r="L1179" t="str">
        <f t="shared" si="96"/>
        <v>Evangeline Parish</v>
      </c>
      <c r="M1179" t="str">
        <f t="shared" si="97"/>
        <v>Evangeline Parish</v>
      </c>
    </row>
    <row r="1180" spans="1:13" x14ac:dyDescent="0.25">
      <c r="A1180" s="1">
        <v>1179</v>
      </c>
      <c r="B1180" s="1">
        <v>19</v>
      </c>
      <c r="C1180" s="28">
        <f t="shared" si="93"/>
        <v>633</v>
      </c>
      <c r="D1180" s="13" t="str">
        <f t="shared" si="94"/>
        <v>1179|19|633</v>
      </c>
      <c r="F1180" s="9" t="s">
        <v>4499</v>
      </c>
      <c r="G1180" s="9" t="s">
        <v>5717</v>
      </c>
      <c r="H1180" s="9">
        <v>1179</v>
      </c>
      <c r="J1180" t="s">
        <v>2346</v>
      </c>
      <c r="K1180" t="str">
        <f t="shared" si="95"/>
        <v>Franklin Parish,H1</v>
      </c>
      <c r="L1180" t="str">
        <f t="shared" si="96"/>
        <v>Franklin Parish</v>
      </c>
      <c r="M1180" t="str">
        <f t="shared" si="97"/>
        <v>Franklin Parish</v>
      </c>
    </row>
    <row r="1181" spans="1:13" x14ac:dyDescent="0.25">
      <c r="A1181" s="1">
        <v>1180</v>
      </c>
      <c r="B1181" s="1">
        <v>19</v>
      </c>
      <c r="C1181" s="28">
        <f t="shared" si="93"/>
        <v>706</v>
      </c>
      <c r="D1181" s="13" t="str">
        <f t="shared" si="94"/>
        <v>1180|19|706</v>
      </c>
      <c r="F1181" s="9" t="s">
        <v>4500</v>
      </c>
      <c r="G1181" s="9" t="s">
        <v>1079</v>
      </c>
      <c r="H1181" s="9">
        <v>1180</v>
      </c>
      <c r="J1181" t="s">
        <v>2347</v>
      </c>
      <c r="K1181" t="str">
        <f t="shared" si="95"/>
        <v>Grant Parish,H1</v>
      </c>
      <c r="L1181" t="str">
        <f t="shared" si="96"/>
        <v>Grant Parish</v>
      </c>
      <c r="M1181" t="str">
        <f t="shared" si="97"/>
        <v>Grant Parish</v>
      </c>
    </row>
    <row r="1182" spans="1:13" x14ac:dyDescent="0.25">
      <c r="A1182" s="1">
        <v>1181</v>
      </c>
      <c r="B1182" s="1">
        <v>19</v>
      </c>
      <c r="C1182" s="28">
        <f t="shared" si="93"/>
        <v>847</v>
      </c>
      <c r="D1182" s="13" t="str">
        <f t="shared" si="94"/>
        <v>1181|19|847</v>
      </c>
      <c r="F1182" s="9" t="s">
        <v>4501</v>
      </c>
      <c r="G1182" s="9" t="s">
        <v>4645</v>
      </c>
      <c r="H1182" s="9">
        <v>1181</v>
      </c>
      <c r="J1182" t="s">
        <v>2348</v>
      </c>
      <c r="K1182" t="str">
        <f t="shared" si="95"/>
        <v>Iberia Parish,H1</v>
      </c>
      <c r="L1182" t="str">
        <f t="shared" si="96"/>
        <v>Iberia Parish</v>
      </c>
      <c r="M1182" t="str">
        <f t="shared" si="97"/>
        <v>Iberia Parish</v>
      </c>
    </row>
    <row r="1183" spans="1:13" x14ac:dyDescent="0.25">
      <c r="A1183" s="1">
        <v>1182</v>
      </c>
      <c r="B1183" s="1">
        <v>19</v>
      </c>
      <c r="C1183" s="28">
        <f t="shared" si="93"/>
        <v>848</v>
      </c>
      <c r="D1183" s="13" t="str">
        <f t="shared" si="94"/>
        <v>1182|19|848</v>
      </c>
      <c r="F1183" s="9" t="s">
        <v>4502</v>
      </c>
      <c r="G1183" s="9" t="s">
        <v>5718</v>
      </c>
      <c r="H1183" s="9">
        <v>1182</v>
      </c>
      <c r="J1183" t="s">
        <v>2349</v>
      </c>
      <c r="K1183" t="str">
        <f t="shared" si="95"/>
        <v>Iberville Parish,H1</v>
      </c>
      <c r="L1183" t="str">
        <f t="shared" si="96"/>
        <v>Iberville Parish</v>
      </c>
      <c r="M1183" t="str">
        <f t="shared" si="97"/>
        <v>Iberville Parish</v>
      </c>
    </row>
    <row r="1184" spans="1:13" x14ac:dyDescent="0.25">
      <c r="A1184" s="1">
        <v>1183</v>
      </c>
      <c r="B1184" s="1">
        <v>19</v>
      </c>
      <c r="C1184" s="28">
        <f t="shared" si="93"/>
        <v>876</v>
      </c>
      <c r="D1184" s="13" t="str">
        <f t="shared" si="94"/>
        <v>1183|19|876</v>
      </c>
      <c r="F1184" s="9" t="s">
        <v>4503</v>
      </c>
      <c r="G1184" s="9" t="s">
        <v>5719</v>
      </c>
      <c r="H1184" s="9">
        <v>1183</v>
      </c>
      <c r="J1184" t="s">
        <v>2350</v>
      </c>
      <c r="K1184" t="str">
        <f t="shared" si="95"/>
        <v>Jackson Parish,H1</v>
      </c>
      <c r="L1184" t="str">
        <f t="shared" si="96"/>
        <v>Jackson Parish</v>
      </c>
      <c r="M1184" t="str">
        <f t="shared" si="97"/>
        <v>Jackson Parish</v>
      </c>
    </row>
    <row r="1185" spans="1:13" x14ac:dyDescent="0.25">
      <c r="A1185" s="1">
        <v>1184</v>
      </c>
      <c r="B1185" s="1">
        <v>19</v>
      </c>
      <c r="C1185" s="28">
        <f t="shared" si="93"/>
        <v>885</v>
      </c>
      <c r="D1185" s="13" t="str">
        <f t="shared" si="94"/>
        <v>1184|19|885</v>
      </c>
      <c r="F1185" s="9" t="s">
        <v>4504</v>
      </c>
      <c r="G1185" s="9" t="s">
        <v>5720</v>
      </c>
      <c r="H1185" s="9">
        <v>1184</v>
      </c>
      <c r="J1185" t="s">
        <v>2351</v>
      </c>
      <c r="K1185" t="str">
        <f t="shared" si="95"/>
        <v>Jefferson Parish,H1</v>
      </c>
      <c r="L1185" t="str">
        <f t="shared" si="96"/>
        <v>Jefferson Parish</v>
      </c>
      <c r="M1185" t="str">
        <f t="shared" si="97"/>
        <v>Jefferson Parish</v>
      </c>
    </row>
    <row r="1186" spans="1:13" x14ac:dyDescent="0.25">
      <c r="A1186" s="1">
        <v>1185</v>
      </c>
      <c r="B1186" s="1">
        <v>19</v>
      </c>
      <c r="C1186" s="28">
        <f t="shared" si="93"/>
        <v>884</v>
      </c>
      <c r="D1186" s="13" t="str">
        <f t="shared" si="94"/>
        <v>1185|19|884</v>
      </c>
      <c r="F1186" s="9" t="s">
        <v>4505</v>
      </c>
      <c r="G1186" s="9" t="s">
        <v>5721</v>
      </c>
      <c r="H1186" s="9">
        <v>1185</v>
      </c>
      <c r="J1186" t="s">
        <v>2352</v>
      </c>
      <c r="K1186" t="str">
        <f t="shared" si="95"/>
        <v>Jefferson Davis Parish,H1</v>
      </c>
      <c r="L1186" t="str">
        <f t="shared" si="96"/>
        <v>Jefferson Davis Parish</v>
      </c>
      <c r="M1186" t="str">
        <f t="shared" si="97"/>
        <v>Jefferson Davis Parish</v>
      </c>
    </row>
    <row r="1187" spans="1:13" x14ac:dyDescent="0.25">
      <c r="A1187" s="1">
        <v>1186</v>
      </c>
      <c r="B1187" s="1">
        <v>19</v>
      </c>
      <c r="C1187" s="28">
        <f t="shared" si="93"/>
        <v>975</v>
      </c>
      <c r="D1187" s="13" t="str">
        <f t="shared" si="94"/>
        <v>1186|19|975</v>
      </c>
      <c r="F1187" s="9" t="s">
        <v>4506</v>
      </c>
      <c r="G1187" s="9" t="s">
        <v>5722</v>
      </c>
      <c r="H1187" s="9">
        <v>1186</v>
      </c>
      <c r="J1187" t="s">
        <v>2353</v>
      </c>
      <c r="K1187" t="str">
        <f t="shared" si="95"/>
        <v>Lafayette Parish,H1</v>
      </c>
      <c r="L1187" t="str">
        <f t="shared" si="96"/>
        <v>Lafayette Parish</v>
      </c>
      <c r="M1187" t="str">
        <f t="shared" si="97"/>
        <v>Lafayette Parish</v>
      </c>
    </row>
    <row r="1188" spans="1:13" x14ac:dyDescent="0.25">
      <c r="A1188" s="1">
        <v>1187</v>
      </c>
      <c r="B1188" s="1">
        <v>19</v>
      </c>
      <c r="C1188" s="28">
        <f t="shared" si="93"/>
        <v>976</v>
      </c>
      <c r="D1188" s="13" t="str">
        <f t="shared" si="94"/>
        <v>1187|19|976</v>
      </c>
      <c r="F1188" s="9" t="s">
        <v>4507</v>
      </c>
      <c r="G1188" s="9" t="s">
        <v>5723</v>
      </c>
      <c r="H1188" s="9">
        <v>1187</v>
      </c>
      <c r="J1188" t="s">
        <v>2354</v>
      </c>
      <c r="K1188" t="str">
        <f t="shared" si="95"/>
        <v>Lafourche Parish,H1</v>
      </c>
      <c r="L1188" t="str">
        <f t="shared" si="96"/>
        <v>Lafourche Parish</v>
      </c>
      <c r="M1188" t="str">
        <f t="shared" si="97"/>
        <v>Lafourche Parish</v>
      </c>
    </row>
    <row r="1189" spans="1:13" x14ac:dyDescent="0.25">
      <c r="A1189" s="1">
        <v>1188</v>
      </c>
      <c r="B1189" s="1">
        <v>19</v>
      </c>
      <c r="C1189" s="28">
        <f t="shared" si="93"/>
        <v>969</v>
      </c>
      <c r="D1189" s="13" t="str">
        <f t="shared" si="94"/>
        <v>1188|19|969</v>
      </c>
      <c r="F1189" s="9" t="s">
        <v>4508</v>
      </c>
      <c r="G1189" s="9" t="s">
        <v>5724</v>
      </c>
      <c r="H1189" s="9">
        <v>1188</v>
      </c>
      <c r="J1189" t="s">
        <v>2355</v>
      </c>
      <c r="K1189" t="str">
        <f t="shared" si="95"/>
        <v>La Salle Parish,H1</v>
      </c>
      <c r="L1189" t="str">
        <f t="shared" si="96"/>
        <v>La Salle Parish</v>
      </c>
      <c r="M1189" t="str">
        <f t="shared" si="97"/>
        <v>La Salle Parish</v>
      </c>
    </row>
    <row r="1190" spans="1:13" x14ac:dyDescent="0.25">
      <c r="A1190" s="1">
        <v>1189</v>
      </c>
      <c r="B1190" s="1">
        <v>19</v>
      </c>
      <c r="C1190" s="28">
        <f t="shared" si="93"/>
        <v>1035</v>
      </c>
      <c r="D1190" s="13" t="str">
        <f t="shared" si="94"/>
        <v>1189|19|1035</v>
      </c>
      <c r="F1190" s="9" t="s">
        <v>4509</v>
      </c>
      <c r="G1190" s="9" t="s">
        <v>5725</v>
      </c>
      <c r="H1190" s="9">
        <v>1189</v>
      </c>
      <c r="J1190" t="s">
        <v>2356</v>
      </c>
      <c r="K1190" t="str">
        <f t="shared" si="95"/>
        <v>Lincoln Parish,H1</v>
      </c>
      <c r="L1190" t="str">
        <f t="shared" si="96"/>
        <v>Lincoln Parish</v>
      </c>
      <c r="M1190" t="str">
        <f t="shared" si="97"/>
        <v>Lincoln Parish</v>
      </c>
    </row>
    <row r="1191" spans="1:13" x14ac:dyDescent="0.25">
      <c r="A1191" s="1">
        <v>1190</v>
      </c>
      <c r="B1191" s="1">
        <v>19</v>
      </c>
      <c r="C1191" s="28">
        <f t="shared" si="93"/>
        <v>1042</v>
      </c>
      <c r="D1191" s="13" t="str">
        <f t="shared" si="94"/>
        <v>1190|19|1042</v>
      </c>
      <c r="F1191" s="9" t="s">
        <v>4510</v>
      </c>
      <c r="G1191" s="9" t="s">
        <v>5726</v>
      </c>
      <c r="H1191" s="9">
        <v>1190</v>
      </c>
      <c r="J1191" t="s">
        <v>2357</v>
      </c>
      <c r="K1191" t="str">
        <f t="shared" si="95"/>
        <v>Livingston Parish,H1</v>
      </c>
      <c r="L1191" t="str">
        <f t="shared" si="96"/>
        <v>Livingston Parish</v>
      </c>
      <c r="M1191" t="str">
        <f t="shared" si="97"/>
        <v>Livingston Parish</v>
      </c>
    </row>
    <row r="1192" spans="1:13" x14ac:dyDescent="0.25">
      <c r="A1192" s="1">
        <v>1191</v>
      </c>
      <c r="B1192" s="1">
        <v>19</v>
      </c>
      <c r="C1192" s="28">
        <f t="shared" si="93"/>
        <v>1077</v>
      </c>
      <c r="D1192" s="13" t="str">
        <f t="shared" si="94"/>
        <v>1191|19|1077</v>
      </c>
      <c r="F1192" s="9" t="s">
        <v>4511</v>
      </c>
      <c r="G1192" s="9" t="s">
        <v>5727</v>
      </c>
      <c r="H1192" s="9">
        <v>1191</v>
      </c>
      <c r="J1192" t="s">
        <v>2358</v>
      </c>
      <c r="K1192" t="str">
        <f t="shared" si="95"/>
        <v>Madison Parish,H1</v>
      </c>
      <c r="L1192" t="str">
        <f t="shared" si="96"/>
        <v>Madison Parish</v>
      </c>
      <c r="M1192" t="str">
        <f t="shared" si="97"/>
        <v>Madison Parish</v>
      </c>
    </row>
    <row r="1193" spans="1:13" x14ac:dyDescent="0.25">
      <c r="A1193" s="1">
        <v>1192</v>
      </c>
      <c r="B1193" s="1">
        <v>19</v>
      </c>
      <c r="C1193" s="28">
        <f t="shared" si="93"/>
        <v>1202</v>
      </c>
      <c r="D1193" s="13" t="str">
        <f t="shared" si="94"/>
        <v>1192|19|1202</v>
      </c>
      <c r="F1193" s="9" t="s">
        <v>4512</v>
      </c>
      <c r="G1193" s="9" t="s">
        <v>5728</v>
      </c>
      <c r="H1193" s="9">
        <v>1192</v>
      </c>
      <c r="J1193" t="s">
        <v>2359</v>
      </c>
      <c r="K1193" t="str">
        <f t="shared" si="95"/>
        <v>Morehouse Parish,H1</v>
      </c>
      <c r="L1193" t="str">
        <f t="shared" si="96"/>
        <v>Morehouse Parish</v>
      </c>
      <c r="M1193" t="str">
        <f t="shared" si="97"/>
        <v>Morehouse Parish</v>
      </c>
    </row>
    <row r="1194" spans="1:13" x14ac:dyDescent="0.25">
      <c r="A1194" s="1">
        <v>1193</v>
      </c>
      <c r="B1194" s="1">
        <v>19</v>
      </c>
      <c r="C1194" s="28">
        <f t="shared" si="93"/>
        <v>1231</v>
      </c>
      <c r="D1194" s="13" t="str">
        <f t="shared" si="94"/>
        <v>1193|19|1231</v>
      </c>
      <c r="F1194" s="9" t="s">
        <v>4513</v>
      </c>
      <c r="G1194" s="9" t="s">
        <v>5729</v>
      </c>
      <c r="H1194" s="9">
        <v>1193</v>
      </c>
      <c r="J1194" t="s">
        <v>2360</v>
      </c>
      <c r="K1194" t="str">
        <f t="shared" si="95"/>
        <v>Natchitoches Parish,H1</v>
      </c>
      <c r="L1194" t="str">
        <f t="shared" si="96"/>
        <v>Natchitoches Parish</v>
      </c>
      <c r="M1194" t="str">
        <f t="shared" si="97"/>
        <v>Natchitoches Parish</v>
      </c>
    </row>
    <row r="1195" spans="1:13" x14ac:dyDescent="0.25">
      <c r="A1195" s="1">
        <v>1194</v>
      </c>
      <c r="B1195" s="1">
        <v>19</v>
      </c>
      <c r="C1195" s="28">
        <f t="shared" si="93"/>
        <v>1310</v>
      </c>
      <c r="D1195" s="13" t="str">
        <f t="shared" si="94"/>
        <v>1194|19|1310</v>
      </c>
      <c r="F1195" s="9" t="s">
        <v>4514</v>
      </c>
      <c r="G1195" s="9" t="s">
        <v>5730</v>
      </c>
      <c r="H1195" s="9">
        <v>1194</v>
      </c>
      <c r="J1195" t="s">
        <v>2361</v>
      </c>
      <c r="K1195" t="str">
        <f t="shared" si="95"/>
        <v>Orleans Parish,H6</v>
      </c>
      <c r="L1195" t="str">
        <f t="shared" si="96"/>
        <v>Orleans Parish</v>
      </c>
      <c r="M1195" t="str">
        <f t="shared" si="97"/>
        <v>Orleans Parish</v>
      </c>
    </row>
    <row r="1196" spans="1:13" x14ac:dyDescent="0.25">
      <c r="A1196" s="1">
        <v>1195</v>
      </c>
      <c r="B1196" s="1">
        <v>19</v>
      </c>
      <c r="C1196" s="28">
        <f t="shared" si="93"/>
        <v>1323</v>
      </c>
      <c r="D1196" s="13" t="str">
        <f t="shared" si="94"/>
        <v>1195|19|1323</v>
      </c>
      <c r="F1196" s="9" t="s">
        <v>4515</v>
      </c>
      <c r="G1196" s="9" t="s">
        <v>5731</v>
      </c>
      <c r="H1196" s="9">
        <v>1195</v>
      </c>
      <c r="J1196" t="s">
        <v>2362</v>
      </c>
      <c r="K1196" t="str">
        <f t="shared" si="95"/>
        <v>Ouachita Parish,H1</v>
      </c>
      <c r="L1196" t="str">
        <f t="shared" si="96"/>
        <v>Ouachita Parish</v>
      </c>
      <c r="M1196" t="str">
        <f t="shared" si="97"/>
        <v>Ouachita Parish</v>
      </c>
    </row>
    <row r="1197" spans="1:13" x14ac:dyDescent="0.25">
      <c r="A1197" s="1">
        <v>1196</v>
      </c>
      <c r="B1197" s="1">
        <v>19</v>
      </c>
      <c r="C1197" s="28">
        <f t="shared" si="93"/>
        <v>1396</v>
      </c>
      <c r="D1197" s="13" t="str">
        <f t="shared" si="94"/>
        <v>1196|19|1396</v>
      </c>
      <c r="F1197" s="9" t="s">
        <v>4516</v>
      </c>
      <c r="G1197" s="9" t="s">
        <v>5732</v>
      </c>
      <c r="H1197" s="9">
        <v>1196</v>
      </c>
      <c r="J1197" t="s">
        <v>2363</v>
      </c>
      <c r="K1197" t="str">
        <f t="shared" si="95"/>
        <v>Plaquemines Parish,H1</v>
      </c>
      <c r="L1197" t="str">
        <f t="shared" si="96"/>
        <v>Plaquemines Parish</v>
      </c>
      <c r="M1197" t="str">
        <f t="shared" si="97"/>
        <v>Plaquemines Parish</v>
      </c>
    </row>
    <row r="1198" spans="1:13" x14ac:dyDescent="0.25">
      <c r="A1198" s="1">
        <v>1197</v>
      </c>
      <c r="B1198" s="1">
        <v>19</v>
      </c>
      <c r="C1198" s="28">
        <f t="shared" si="93"/>
        <v>1403</v>
      </c>
      <c r="D1198" s="13" t="str">
        <f t="shared" si="94"/>
        <v>1197|19|1403</v>
      </c>
      <c r="F1198" s="9" t="s">
        <v>4517</v>
      </c>
      <c r="G1198" s="9" t="s">
        <v>5733</v>
      </c>
      <c r="H1198" s="9">
        <v>1197</v>
      </c>
      <c r="J1198" t="s">
        <v>2364</v>
      </c>
      <c r="K1198" t="str">
        <f t="shared" si="95"/>
        <v>Pointe Coupee Parish,H1</v>
      </c>
      <c r="L1198" t="str">
        <f t="shared" si="96"/>
        <v>Pointe Coupee Parish</v>
      </c>
      <c r="M1198" t="str">
        <f t="shared" si="97"/>
        <v>Pointe Coupee Parish</v>
      </c>
    </row>
    <row r="1199" spans="1:13" x14ac:dyDescent="0.25">
      <c r="A1199" s="1">
        <v>1198</v>
      </c>
      <c r="B1199" s="1">
        <v>19</v>
      </c>
      <c r="C1199" s="28">
        <f t="shared" si="93"/>
        <v>1457</v>
      </c>
      <c r="D1199" s="13" t="str">
        <f t="shared" si="94"/>
        <v>1198|19|1457</v>
      </c>
      <c r="F1199" s="9" t="s">
        <v>4518</v>
      </c>
      <c r="G1199" s="9" t="s">
        <v>5734</v>
      </c>
      <c r="H1199" s="9">
        <v>1198</v>
      </c>
      <c r="J1199" t="s">
        <v>2365</v>
      </c>
      <c r="K1199" t="str">
        <f t="shared" si="95"/>
        <v>Rapides Parish,H1</v>
      </c>
      <c r="L1199" t="str">
        <f t="shared" si="96"/>
        <v>Rapides Parish</v>
      </c>
      <c r="M1199" t="str">
        <f t="shared" si="97"/>
        <v>Rapides Parish</v>
      </c>
    </row>
    <row r="1200" spans="1:13" x14ac:dyDescent="0.25">
      <c r="A1200" s="1">
        <v>1199</v>
      </c>
      <c r="B1200" s="1">
        <v>19</v>
      </c>
      <c r="C1200" s="28">
        <f t="shared" si="93"/>
        <v>1466</v>
      </c>
      <c r="D1200" s="13" t="str">
        <f t="shared" si="94"/>
        <v>1199|19|1466</v>
      </c>
      <c r="F1200" s="9" t="s">
        <v>4519</v>
      </c>
      <c r="G1200" s="9" t="s">
        <v>5735</v>
      </c>
      <c r="H1200" s="9">
        <v>1199</v>
      </c>
      <c r="J1200" t="s">
        <v>2366</v>
      </c>
      <c r="K1200" t="str">
        <f t="shared" si="95"/>
        <v>Red River Parish,H1</v>
      </c>
      <c r="L1200" t="str">
        <f t="shared" si="96"/>
        <v>Red River Parish</v>
      </c>
      <c r="M1200" t="str">
        <f t="shared" si="97"/>
        <v>Red River Parish</v>
      </c>
    </row>
    <row r="1201" spans="1:13" x14ac:dyDescent="0.25">
      <c r="A1201" s="1">
        <v>1200</v>
      </c>
      <c r="B1201" s="1">
        <v>19</v>
      </c>
      <c r="C1201" s="28">
        <f t="shared" ref="C1201:C1264" si="98">VLOOKUP(F1201,$G$2:$H$1970,2,FALSE)</f>
        <v>1481</v>
      </c>
      <c r="D1201" s="13" t="str">
        <f t="shared" si="94"/>
        <v>1200|19|1481</v>
      </c>
      <c r="F1201" s="9" t="s">
        <v>4520</v>
      </c>
      <c r="G1201" s="9" t="s">
        <v>5736</v>
      </c>
      <c r="H1201" s="9">
        <v>1200</v>
      </c>
      <c r="J1201" t="s">
        <v>2367</v>
      </c>
      <c r="K1201" t="str">
        <f t="shared" si="95"/>
        <v>Richland Parish,H1</v>
      </c>
      <c r="L1201" t="str">
        <f t="shared" si="96"/>
        <v>Richland Parish</v>
      </c>
      <c r="M1201" t="str">
        <f t="shared" si="97"/>
        <v>Richland Parish</v>
      </c>
    </row>
    <row r="1202" spans="1:13" x14ac:dyDescent="0.25">
      <c r="A1202" s="1">
        <v>1201</v>
      </c>
      <c r="B1202" s="1">
        <v>19</v>
      </c>
      <c r="C1202" s="28">
        <f t="shared" si="98"/>
        <v>1529</v>
      </c>
      <c r="D1202" s="13" t="str">
        <f t="shared" si="94"/>
        <v>1201|19|1529</v>
      </c>
      <c r="F1202" s="9" t="s">
        <v>4521</v>
      </c>
      <c r="G1202" s="9" t="s">
        <v>5737</v>
      </c>
      <c r="H1202" s="9">
        <v>1201</v>
      </c>
      <c r="J1202" t="s">
        <v>2368</v>
      </c>
      <c r="K1202" t="str">
        <f t="shared" si="95"/>
        <v>Sabine Parish,H1</v>
      </c>
      <c r="L1202" t="str">
        <f t="shared" si="96"/>
        <v>Sabine Parish</v>
      </c>
      <c r="M1202" t="str">
        <f t="shared" si="97"/>
        <v>Sabine Parish</v>
      </c>
    </row>
    <row r="1203" spans="1:13" x14ac:dyDescent="0.25">
      <c r="A1203" s="1">
        <v>1202</v>
      </c>
      <c r="B1203" s="1">
        <v>19</v>
      </c>
      <c r="C1203" s="28">
        <f t="shared" si="98"/>
        <v>1645</v>
      </c>
      <c r="D1203" s="13" t="str">
        <f t="shared" si="94"/>
        <v>1202|19|1645</v>
      </c>
      <c r="F1203" s="9" t="s">
        <v>4522</v>
      </c>
      <c r="G1203" s="9" t="s">
        <v>4512</v>
      </c>
      <c r="H1203" s="9">
        <v>1202</v>
      </c>
      <c r="J1203" t="s">
        <v>2369</v>
      </c>
      <c r="K1203" t="str">
        <f t="shared" si="95"/>
        <v>St. Bernard Parish,H1</v>
      </c>
      <c r="L1203" t="str">
        <f t="shared" si="96"/>
        <v>St. Bernard Parish</v>
      </c>
      <c r="M1203" t="str">
        <f t="shared" si="97"/>
        <v>St. Bernard Parish</v>
      </c>
    </row>
    <row r="1204" spans="1:13" x14ac:dyDescent="0.25">
      <c r="A1204" s="1">
        <v>1203</v>
      </c>
      <c r="B1204" s="1">
        <v>19</v>
      </c>
      <c r="C1204" s="28">
        <f t="shared" si="98"/>
        <v>1647</v>
      </c>
      <c r="D1204" s="13" t="str">
        <f t="shared" si="94"/>
        <v>1203|19|1647</v>
      </c>
      <c r="F1204" s="9" t="s">
        <v>4523</v>
      </c>
      <c r="G1204" s="9" t="s">
        <v>5738</v>
      </c>
      <c r="H1204" s="9">
        <v>1203</v>
      </c>
      <c r="J1204" t="s">
        <v>2370</v>
      </c>
      <c r="K1204" t="str">
        <f t="shared" si="95"/>
        <v>St. Charles Parish,H1</v>
      </c>
      <c r="L1204" t="str">
        <f t="shared" si="96"/>
        <v>St. Charles Parish</v>
      </c>
      <c r="M1204" t="str">
        <f t="shared" si="97"/>
        <v>St. Charles Parish</v>
      </c>
    </row>
    <row r="1205" spans="1:13" x14ac:dyDescent="0.25">
      <c r="A1205" s="1">
        <v>1204</v>
      </c>
      <c r="B1205" s="1">
        <v>19</v>
      </c>
      <c r="C1205" s="28">
        <f t="shared" si="98"/>
        <v>1653</v>
      </c>
      <c r="D1205" s="13" t="str">
        <f t="shared" si="94"/>
        <v>1204|19|1653</v>
      </c>
      <c r="F1205" s="9" t="s">
        <v>4524</v>
      </c>
      <c r="G1205" s="9" t="s">
        <v>4646</v>
      </c>
      <c r="H1205" s="9">
        <v>1204</v>
      </c>
      <c r="J1205" t="s">
        <v>2371</v>
      </c>
      <c r="K1205" t="str">
        <f t="shared" si="95"/>
        <v>St. Helena Parish,H1</v>
      </c>
      <c r="L1205" t="str">
        <f t="shared" si="96"/>
        <v>St. Helena Parish</v>
      </c>
      <c r="M1205" t="str">
        <f t="shared" si="97"/>
        <v>St. Helena Parish</v>
      </c>
    </row>
    <row r="1206" spans="1:13" x14ac:dyDescent="0.25">
      <c r="A1206" s="1">
        <v>1205</v>
      </c>
      <c r="B1206" s="1">
        <v>19</v>
      </c>
      <c r="C1206" s="28">
        <f t="shared" si="98"/>
        <v>1654</v>
      </c>
      <c r="D1206" s="13" t="str">
        <f t="shared" si="94"/>
        <v>1205|19|1654</v>
      </c>
      <c r="F1206" s="9" t="s">
        <v>4525</v>
      </c>
      <c r="G1206" s="9" t="s">
        <v>5739</v>
      </c>
      <c r="H1206" s="9">
        <v>1205</v>
      </c>
      <c r="J1206" t="s">
        <v>2372</v>
      </c>
      <c r="K1206" t="str">
        <f t="shared" si="95"/>
        <v>St. James Parish,H1</v>
      </c>
      <c r="L1206" t="str">
        <f t="shared" si="96"/>
        <v>St. James Parish</v>
      </c>
      <c r="M1206" t="str">
        <f t="shared" si="97"/>
        <v>St. James Parish</v>
      </c>
    </row>
    <row r="1207" spans="1:13" x14ac:dyDescent="0.25">
      <c r="A1207" s="1">
        <v>1206</v>
      </c>
      <c r="B1207" s="1">
        <v>19</v>
      </c>
      <c r="C1207" s="28">
        <f t="shared" si="98"/>
        <v>1656</v>
      </c>
      <c r="D1207" s="13" t="str">
        <f t="shared" si="94"/>
        <v>1206|19|1656</v>
      </c>
      <c r="F1207" s="9" t="s">
        <v>4526</v>
      </c>
      <c r="G1207" s="9" t="s">
        <v>5740</v>
      </c>
      <c r="H1207" s="9">
        <v>1206</v>
      </c>
      <c r="J1207" t="s">
        <v>2373</v>
      </c>
      <c r="K1207" t="str">
        <f t="shared" si="95"/>
        <v>St. John the Baptist Parish,H1</v>
      </c>
      <c r="L1207" t="str">
        <f t="shared" si="96"/>
        <v>St. John the Baptist Parish</v>
      </c>
      <c r="M1207" t="str">
        <f t="shared" si="97"/>
        <v>St. John the Baptist Parish</v>
      </c>
    </row>
    <row r="1208" spans="1:13" x14ac:dyDescent="0.25">
      <c r="A1208" s="1">
        <v>1207</v>
      </c>
      <c r="B1208" s="1">
        <v>19</v>
      </c>
      <c r="C1208" s="28">
        <f t="shared" si="98"/>
        <v>1659</v>
      </c>
      <c r="D1208" s="13" t="str">
        <f t="shared" si="94"/>
        <v>1207|19|1659</v>
      </c>
      <c r="F1208" s="9" t="s">
        <v>4527</v>
      </c>
      <c r="G1208" s="9" t="s">
        <v>5741</v>
      </c>
      <c r="H1208" s="9">
        <v>1207</v>
      </c>
      <c r="J1208" t="s">
        <v>2374</v>
      </c>
      <c r="K1208" t="str">
        <f t="shared" si="95"/>
        <v>St. Landry Parish,H1</v>
      </c>
      <c r="L1208" t="str">
        <f t="shared" si="96"/>
        <v>St. Landry Parish</v>
      </c>
      <c r="M1208" t="str">
        <f t="shared" si="97"/>
        <v>St. Landry Parish</v>
      </c>
    </row>
    <row r="1209" spans="1:13" x14ac:dyDescent="0.25">
      <c r="A1209" s="1">
        <v>1208</v>
      </c>
      <c r="B1209" s="1">
        <v>19</v>
      </c>
      <c r="C1209" s="28">
        <f t="shared" si="98"/>
        <v>1664</v>
      </c>
      <c r="D1209" s="13" t="str">
        <f t="shared" si="94"/>
        <v>1208|19|1664</v>
      </c>
      <c r="F1209" s="9" t="s">
        <v>4528</v>
      </c>
      <c r="G1209" s="9" t="s">
        <v>5742</v>
      </c>
      <c r="H1209" s="9">
        <v>1208</v>
      </c>
      <c r="J1209" t="s">
        <v>2375</v>
      </c>
      <c r="K1209" t="str">
        <f t="shared" si="95"/>
        <v>St. Martin Parish,H1</v>
      </c>
      <c r="L1209" t="str">
        <f t="shared" si="96"/>
        <v>St. Martin Parish</v>
      </c>
      <c r="M1209" t="str">
        <f t="shared" si="97"/>
        <v>St. Martin Parish</v>
      </c>
    </row>
    <row r="1210" spans="1:13" x14ac:dyDescent="0.25">
      <c r="A1210" s="1">
        <v>1209</v>
      </c>
      <c r="B1210" s="1">
        <v>19</v>
      </c>
      <c r="C1210" s="28">
        <f t="shared" si="98"/>
        <v>1665</v>
      </c>
      <c r="D1210" s="13" t="str">
        <f t="shared" si="94"/>
        <v>1209|19|1665</v>
      </c>
      <c r="F1210" s="9" t="s">
        <v>4529</v>
      </c>
      <c r="G1210" s="9" t="s">
        <v>5743</v>
      </c>
      <c r="H1210" s="9">
        <v>1209</v>
      </c>
      <c r="J1210" t="s">
        <v>2376</v>
      </c>
      <c r="K1210" t="str">
        <f t="shared" si="95"/>
        <v>St. Mary Parish,H1</v>
      </c>
      <c r="L1210" t="str">
        <f t="shared" si="96"/>
        <v>St. Mary Parish</v>
      </c>
      <c r="M1210" t="str">
        <f t="shared" si="97"/>
        <v>St. Mary Parish</v>
      </c>
    </row>
    <row r="1211" spans="1:13" x14ac:dyDescent="0.25">
      <c r="A1211" s="1">
        <v>1210</v>
      </c>
      <c r="B1211" s="1">
        <v>19</v>
      </c>
      <c r="C1211" s="28">
        <f t="shared" si="98"/>
        <v>1667</v>
      </c>
      <c r="D1211" s="13" t="str">
        <f t="shared" si="94"/>
        <v>1210|19|1667</v>
      </c>
      <c r="F1211" s="9" t="s">
        <v>4530</v>
      </c>
      <c r="G1211" s="9" t="s">
        <v>5744</v>
      </c>
      <c r="H1211" s="9">
        <v>1210</v>
      </c>
      <c r="J1211" t="s">
        <v>2377</v>
      </c>
      <c r="K1211" t="str">
        <f t="shared" si="95"/>
        <v>St. Tammany Parish,H1</v>
      </c>
      <c r="L1211" t="str">
        <f t="shared" si="96"/>
        <v>St. Tammany Parish</v>
      </c>
      <c r="M1211" t="str">
        <f t="shared" si="97"/>
        <v>St. Tammany Parish</v>
      </c>
    </row>
    <row r="1212" spans="1:13" x14ac:dyDescent="0.25">
      <c r="A1212" s="1">
        <v>1211</v>
      </c>
      <c r="B1212" s="1">
        <v>19</v>
      </c>
      <c r="C1212" s="28">
        <f t="shared" si="98"/>
        <v>1726</v>
      </c>
      <c r="D1212" s="13" t="str">
        <f t="shared" si="94"/>
        <v>1211|19|1726</v>
      </c>
      <c r="F1212" s="9" t="s">
        <v>4531</v>
      </c>
      <c r="G1212" s="9" t="s">
        <v>5745</v>
      </c>
      <c r="H1212" s="9">
        <v>1211</v>
      </c>
      <c r="J1212" t="s">
        <v>2378</v>
      </c>
      <c r="K1212" t="str">
        <f t="shared" si="95"/>
        <v>Tangipahoa Parish,H1</v>
      </c>
      <c r="L1212" t="str">
        <f t="shared" si="96"/>
        <v>Tangipahoa Parish</v>
      </c>
      <c r="M1212" t="str">
        <f t="shared" si="97"/>
        <v>Tangipahoa Parish</v>
      </c>
    </row>
    <row r="1213" spans="1:13" x14ac:dyDescent="0.25">
      <c r="A1213" s="1">
        <v>1212</v>
      </c>
      <c r="B1213" s="1">
        <v>19</v>
      </c>
      <c r="C1213" s="28">
        <f t="shared" si="98"/>
        <v>1736</v>
      </c>
      <c r="D1213" s="13" t="str">
        <f t="shared" si="94"/>
        <v>1212|19|1736</v>
      </c>
      <c r="F1213" s="9" t="s">
        <v>4532</v>
      </c>
      <c r="G1213" s="9" t="s">
        <v>5746</v>
      </c>
      <c r="H1213" s="9">
        <v>1212</v>
      </c>
      <c r="J1213" t="s">
        <v>2379</v>
      </c>
      <c r="K1213" t="str">
        <f t="shared" si="95"/>
        <v>Tensas Parish,H1</v>
      </c>
      <c r="L1213" t="str">
        <f t="shared" si="96"/>
        <v>Tensas Parish</v>
      </c>
      <c r="M1213" t="str">
        <f t="shared" si="97"/>
        <v>Tensas Parish</v>
      </c>
    </row>
    <row r="1214" spans="1:13" x14ac:dyDescent="0.25">
      <c r="A1214" s="1">
        <v>1213</v>
      </c>
      <c r="B1214" s="1">
        <v>19</v>
      </c>
      <c r="C1214" s="28">
        <f t="shared" si="98"/>
        <v>1737</v>
      </c>
      <c r="D1214" s="13" t="str">
        <f t="shared" si="94"/>
        <v>1213|19|1737</v>
      </c>
      <c r="F1214" s="9" t="s">
        <v>4533</v>
      </c>
      <c r="G1214" s="9" t="s">
        <v>5747</v>
      </c>
      <c r="H1214" s="9">
        <v>1213</v>
      </c>
      <c r="J1214" t="s">
        <v>2380</v>
      </c>
      <c r="K1214" t="str">
        <f t="shared" si="95"/>
        <v>Terrebonne Parish,H1</v>
      </c>
      <c r="L1214" t="str">
        <f t="shared" si="96"/>
        <v>Terrebonne Parish</v>
      </c>
      <c r="M1214" t="str">
        <f t="shared" si="97"/>
        <v>Terrebonne Parish</v>
      </c>
    </row>
    <row r="1215" spans="1:13" x14ac:dyDescent="0.25">
      <c r="A1215" s="1">
        <v>1214</v>
      </c>
      <c r="B1215" s="1">
        <v>19</v>
      </c>
      <c r="C1215" s="28">
        <f t="shared" si="98"/>
        <v>1803</v>
      </c>
      <c r="D1215" s="13" t="str">
        <f t="shared" si="94"/>
        <v>1214|19|1803</v>
      </c>
      <c r="F1215" s="9" t="s">
        <v>4534</v>
      </c>
      <c r="G1215" s="9" t="s">
        <v>5748</v>
      </c>
      <c r="H1215" s="9">
        <v>1214</v>
      </c>
      <c r="J1215" t="s">
        <v>2381</v>
      </c>
      <c r="K1215" t="str">
        <f t="shared" si="95"/>
        <v>Union Parish,H1</v>
      </c>
      <c r="L1215" t="str">
        <f t="shared" si="96"/>
        <v>Union Parish</v>
      </c>
      <c r="M1215" t="str">
        <f t="shared" si="97"/>
        <v>Union Parish</v>
      </c>
    </row>
    <row r="1216" spans="1:13" x14ac:dyDescent="0.25">
      <c r="A1216" s="1">
        <v>1215</v>
      </c>
      <c r="B1216" s="1">
        <v>19</v>
      </c>
      <c r="C1216" s="28">
        <f t="shared" si="98"/>
        <v>1824</v>
      </c>
      <c r="D1216" s="13" t="str">
        <f t="shared" si="94"/>
        <v>1215|19|1824</v>
      </c>
      <c r="F1216" s="9" t="s">
        <v>4535</v>
      </c>
      <c r="G1216" s="9" t="s">
        <v>5749</v>
      </c>
      <c r="H1216" s="9">
        <v>1215</v>
      </c>
      <c r="J1216" t="s">
        <v>2382</v>
      </c>
      <c r="K1216" t="str">
        <f t="shared" si="95"/>
        <v>Vermilion Parish,H1</v>
      </c>
      <c r="L1216" t="str">
        <f t="shared" si="96"/>
        <v>Vermilion Parish</v>
      </c>
      <c r="M1216" t="str">
        <f t="shared" si="97"/>
        <v>Vermilion Parish</v>
      </c>
    </row>
    <row r="1217" spans="1:13" x14ac:dyDescent="0.25">
      <c r="A1217" s="1">
        <v>1216</v>
      </c>
      <c r="B1217" s="1">
        <v>19</v>
      </c>
      <c r="C1217" s="28">
        <f t="shared" si="98"/>
        <v>1827</v>
      </c>
      <c r="D1217" s="13" t="str">
        <f t="shared" si="94"/>
        <v>1216|19|1827</v>
      </c>
      <c r="F1217" s="9" t="s">
        <v>4536</v>
      </c>
      <c r="G1217" s="9" t="s">
        <v>5750</v>
      </c>
      <c r="H1217" s="9">
        <v>1216</v>
      </c>
      <c r="J1217" t="s">
        <v>2383</v>
      </c>
      <c r="K1217" t="str">
        <f t="shared" si="95"/>
        <v>Vernon Parish,H1</v>
      </c>
      <c r="L1217" t="str">
        <f t="shared" si="96"/>
        <v>Vernon Parish</v>
      </c>
      <c r="M1217" t="str">
        <f t="shared" si="97"/>
        <v>Vernon Parish</v>
      </c>
    </row>
    <row r="1218" spans="1:13" x14ac:dyDescent="0.25">
      <c r="A1218" s="1">
        <v>1217</v>
      </c>
      <c r="B1218" s="1">
        <v>19</v>
      </c>
      <c r="C1218" s="28">
        <f t="shared" si="98"/>
        <v>1866</v>
      </c>
      <c r="D1218" s="13" t="str">
        <f t="shared" ref="D1218:D1281" si="99">A1218&amp;"|"&amp;B1218&amp;"|"&amp;C1218</f>
        <v>1217|19|1866</v>
      </c>
      <c r="F1218" s="9" t="s">
        <v>4537</v>
      </c>
      <c r="G1218" s="9" t="s">
        <v>5751</v>
      </c>
      <c r="H1218" s="9">
        <v>1217</v>
      </c>
      <c r="J1218" t="s">
        <v>2384</v>
      </c>
      <c r="K1218" t="str">
        <f t="shared" si="95"/>
        <v>Washington Parish,H1</v>
      </c>
      <c r="L1218" t="str">
        <f t="shared" si="96"/>
        <v>Washington Parish</v>
      </c>
      <c r="M1218" t="str">
        <f t="shared" si="97"/>
        <v>Washington Parish</v>
      </c>
    </row>
    <row r="1219" spans="1:13" x14ac:dyDescent="0.25">
      <c r="A1219" s="1">
        <v>1218</v>
      </c>
      <c r="B1219" s="1">
        <v>19</v>
      </c>
      <c r="C1219" s="28">
        <f t="shared" si="98"/>
        <v>1881</v>
      </c>
      <c r="D1219" s="13" t="str">
        <f t="shared" si="99"/>
        <v>1218|19|1881</v>
      </c>
      <c r="F1219" s="9" t="s">
        <v>4538</v>
      </c>
      <c r="G1219" s="9" t="s">
        <v>5752</v>
      </c>
      <c r="H1219" s="9">
        <v>1218</v>
      </c>
      <c r="J1219" t="s">
        <v>2385</v>
      </c>
      <c r="K1219" t="str">
        <f t="shared" ref="K1219:K1282" si="100">RIGHT(J1219,LEN(J1219)-10)</f>
        <v>Webster Parish,H1</v>
      </c>
      <c r="L1219" t="str">
        <f t="shared" ref="L1219:L1282" si="101">LEFT(K1219,LEN(K1219)-3)</f>
        <v>Webster Parish</v>
      </c>
      <c r="M1219" t="str">
        <f t="shared" ref="M1219:M1282" si="102">SUBSTITUTE(L1219," County","")</f>
        <v>Webster Parish</v>
      </c>
    </row>
    <row r="1220" spans="1:13" x14ac:dyDescent="0.25">
      <c r="A1220" s="1">
        <v>1219</v>
      </c>
      <c r="B1220" s="1">
        <v>19</v>
      </c>
      <c r="C1220" s="28">
        <f t="shared" si="98"/>
        <v>1884</v>
      </c>
      <c r="D1220" s="13" t="str">
        <f t="shared" si="99"/>
        <v>1219|19|1884</v>
      </c>
      <c r="F1220" s="9" t="s">
        <v>4539</v>
      </c>
      <c r="G1220" s="9" t="s">
        <v>5753</v>
      </c>
      <c r="H1220" s="9">
        <v>1219</v>
      </c>
      <c r="J1220" t="s">
        <v>2386</v>
      </c>
      <c r="K1220" t="str">
        <f t="shared" si="100"/>
        <v>West Baton Rouge Parish,H1</v>
      </c>
      <c r="L1220" t="str">
        <f t="shared" si="101"/>
        <v>West Baton Rouge Parish</v>
      </c>
      <c r="M1220" t="str">
        <f t="shared" si="102"/>
        <v>West Baton Rouge Parish</v>
      </c>
    </row>
    <row r="1221" spans="1:13" x14ac:dyDescent="0.25">
      <c r="A1221" s="1">
        <v>1220</v>
      </c>
      <c r="B1221" s="1">
        <v>19</v>
      </c>
      <c r="C1221" s="28">
        <f t="shared" si="98"/>
        <v>1885</v>
      </c>
      <c r="D1221" s="13" t="str">
        <f t="shared" si="99"/>
        <v>1220|19|1885</v>
      </c>
      <c r="F1221" s="9" t="s">
        <v>4540</v>
      </c>
      <c r="G1221" s="9" t="s">
        <v>5754</v>
      </c>
      <c r="H1221" s="9">
        <v>1220</v>
      </c>
      <c r="J1221" t="s">
        <v>2387</v>
      </c>
      <c r="K1221" t="str">
        <f t="shared" si="100"/>
        <v>West Carroll Parish,H1</v>
      </c>
      <c r="L1221" t="str">
        <f t="shared" si="101"/>
        <v>West Carroll Parish</v>
      </c>
      <c r="M1221" t="str">
        <f t="shared" si="102"/>
        <v>West Carroll Parish</v>
      </c>
    </row>
    <row r="1222" spans="1:13" x14ac:dyDescent="0.25">
      <c r="A1222" s="1">
        <v>1221</v>
      </c>
      <c r="B1222" s="1">
        <v>19</v>
      </c>
      <c r="C1222" s="28">
        <f t="shared" si="98"/>
        <v>1886</v>
      </c>
      <c r="D1222" s="13" t="str">
        <f t="shared" si="99"/>
        <v>1221|19|1886</v>
      </c>
      <c r="F1222" s="9" t="s">
        <v>4541</v>
      </c>
      <c r="G1222" s="9" t="s">
        <v>5755</v>
      </c>
      <c r="H1222" s="9">
        <v>1221</v>
      </c>
      <c r="J1222" t="s">
        <v>2388</v>
      </c>
      <c r="K1222" t="str">
        <f t="shared" si="100"/>
        <v>West Feliciana Parish,H1</v>
      </c>
      <c r="L1222" t="str">
        <f t="shared" si="101"/>
        <v>West Feliciana Parish</v>
      </c>
      <c r="M1222" t="str">
        <f t="shared" si="102"/>
        <v>West Feliciana Parish</v>
      </c>
    </row>
    <row r="1223" spans="1:13" x14ac:dyDescent="0.25">
      <c r="A1223" s="1">
        <v>1222</v>
      </c>
      <c r="B1223" s="1">
        <v>19</v>
      </c>
      <c r="C1223" s="28">
        <f t="shared" si="98"/>
        <v>1922</v>
      </c>
      <c r="D1223" s="13" t="str">
        <f t="shared" si="99"/>
        <v>1222|19|1922</v>
      </c>
      <c r="F1223" s="9" t="s">
        <v>4542</v>
      </c>
      <c r="G1223" s="9" t="s">
        <v>5756</v>
      </c>
      <c r="H1223" s="9">
        <v>1222</v>
      </c>
      <c r="J1223" t="s">
        <v>2389</v>
      </c>
      <c r="K1223" t="str">
        <f t="shared" si="100"/>
        <v>Winn Parish,H1</v>
      </c>
      <c r="L1223" t="str">
        <f t="shared" si="101"/>
        <v>Winn Parish</v>
      </c>
      <c r="M1223" t="str">
        <f t="shared" si="102"/>
        <v>Winn Parish</v>
      </c>
    </row>
    <row r="1224" spans="1:13" x14ac:dyDescent="0.25">
      <c r="A1224" s="1">
        <v>1223</v>
      </c>
      <c r="B1224" s="1">
        <v>20</v>
      </c>
      <c r="C1224" s="28">
        <f t="shared" si="98"/>
        <v>48</v>
      </c>
      <c r="D1224" s="13" t="str">
        <f t="shared" si="99"/>
        <v>1223|20|48</v>
      </c>
      <c r="F1224" s="9" t="s">
        <v>4712</v>
      </c>
      <c r="G1224" s="9" t="s">
        <v>5757</v>
      </c>
      <c r="H1224" s="9">
        <v>1223</v>
      </c>
      <c r="J1224" t="s">
        <v>2390</v>
      </c>
      <c r="K1224" t="str">
        <f t="shared" si="100"/>
        <v>Androscoggin County,H1</v>
      </c>
      <c r="L1224" t="str">
        <f t="shared" si="101"/>
        <v>Androscoggin County</v>
      </c>
      <c r="M1224" t="str">
        <f t="shared" si="102"/>
        <v>Androscoggin</v>
      </c>
    </row>
    <row r="1225" spans="1:13" x14ac:dyDescent="0.25">
      <c r="A1225" s="1">
        <v>1224</v>
      </c>
      <c r="B1225" s="1">
        <v>20</v>
      </c>
      <c r="C1225" s="28">
        <f t="shared" si="98"/>
        <v>68</v>
      </c>
      <c r="D1225" s="13" t="str">
        <f t="shared" si="99"/>
        <v>1224|20|68</v>
      </c>
      <c r="F1225" s="9" t="s">
        <v>4730</v>
      </c>
      <c r="G1225" s="9" t="s">
        <v>4647</v>
      </c>
      <c r="H1225" s="9">
        <v>1224</v>
      </c>
      <c r="J1225" t="s">
        <v>2391</v>
      </c>
      <c r="K1225" t="str">
        <f t="shared" si="100"/>
        <v>Aroostook County,H1</v>
      </c>
      <c r="L1225" t="str">
        <f t="shared" si="101"/>
        <v>Aroostook County</v>
      </c>
      <c r="M1225" t="str">
        <f t="shared" si="102"/>
        <v>Aroostook</v>
      </c>
    </row>
    <row r="1226" spans="1:13" x14ac:dyDescent="0.25">
      <c r="A1226" s="1">
        <v>1225</v>
      </c>
      <c r="B1226" s="1">
        <v>20</v>
      </c>
      <c r="C1226" s="28">
        <f t="shared" si="98"/>
        <v>461</v>
      </c>
      <c r="D1226" s="13" t="str">
        <f t="shared" si="99"/>
        <v>1225|20|461</v>
      </c>
      <c r="F1226" s="9" t="s">
        <v>5080</v>
      </c>
      <c r="G1226" s="9" t="s">
        <v>5758</v>
      </c>
      <c r="H1226" s="9">
        <v>1225</v>
      </c>
      <c r="J1226" t="s">
        <v>2392</v>
      </c>
      <c r="K1226" t="str">
        <f t="shared" si="100"/>
        <v>Cumberland County,H1</v>
      </c>
      <c r="L1226" t="str">
        <f t="shared" si="101"/>
        <v>Cumberland County</v>
      </c>
      <c r="M1226" t="str">
        <f t="shared" si="102"/>
        <v>Cumberland</v>
      </c>
    </row>
    <row r="1227" spans="1:13" x14ac:dyDescent="0.25">
      <c r="A1227" s="1">
        <v>1226</v>
      </c>
      <c r="B1227" s="1">
        <v>20</v>
      </c>
      <c r="C1227" s="28">
        <f t="shared" si="98"/>
        <v>632</v>
      </c>
      <c r="D1227" s="13" t="str">
        <f t="shared" si="99"/>
        <v>1226|20|632</v>
      </c>
      <c r="F1227" s="9" t="s">
        <v>5232</v>
      </c>
      <c r="G1227" s="9" t="s">
        <v>5759</v>
      </c>
      <c r="H1227" s="9">
        <v>1226</v>
      </c>
      <c r="J1227" t="s">
        <v>2393</v>
      </c>
      <c r="K1227" t="str">
        <f t="shared" si="100"/>
        <v>Franklin County,H1</v>
      </c>
      <c r="L1227" t="str">
        <f t="shared" si="101"/>
        <v>Franklin County</v>
      </c>
      <c r="M1227" t="str">
        <f t="shared" si="102"/>
        <v>Franklin</v>
      </c>
    </row>
    <row r="1228" spans="1:13" x14ac:dyDescent="0.25">
      <c r="A1228" s="1">
        <v>1227</v>
      </c>
      <c r="B1228" s="1">
        <v>20</v>
      </c>
      <c r="C1228" s="28">
        <f t="shared" si="98"/>
        <v>756</v>
      </c>
      <c r="D1228" s="13" t="str">
        <f t="shared" si="99"/>
        <v>1227|20|756</v>
      </c>
      <c r="F1228" s="9" t="s">
        <v>5344</v>
      </c>
      <c r="G1228" s="9" t="s">
        <v>5760</v>
      </c>
      <c r="H1228" s="9">
        <v>1227</v>
      </c>
      <c r="J1228" t="s">
        <v>2394</v>
      </c>
      <c r="K1228" t="str">
        <f t="shared" si="100"/>
        <v>Hancock County,H1</v>
      </c>
      <c r="L1228" t="str">
        <f t="shared" si="101"/>
        <v>Hancock County</v>
      </c>
      <c r="M1228" t="str">
        <f t="shared" si="102"/>
        <v>Hancock</v>
      </c>
    </row>
    <row r="1229" spans="1:13" x14ac:dyDescent="0.25">
      <c r="A1229" s="1">
        <v>1228</v>
      </c>
      <c r="B1229" s="1">
        <v>20</v>
      </c>
      <c r="C1229" s="28">
        <f t="shared" si="98"/>
        <v>926</v>
      </c>
      <c r="D1229" s="13" t="str">
        <f t="shared" si="99"/>
        <v>1228|20|926</v>
      </c>
      <c r="F1229" s="9" t="s">
        <v>5493</v>
      </c>
      <c r="G1229" s="9" t="s">
        <v>4648</v>
      </c>
      <c r="H1229" s="9">
        <v>1228</v>
      </c>
      <c r="J1229" t="s">
        <v>2395</v>
      </c>
      <c r="K1229" t="str">
        <f t="shared" si="100"/>
        <v>Kennebec County,H1</v>
      </c>
      <c r="L1229" t="str">
        <f t="shared" si="101"/>
        <v>Kennebec County</v>
      </c>
      <c r="M1229" t="str">
        <f t="shared" si="102"/>
        <v>Kennebec</v>
      </c>
    </row>
    <row r="1230" spans="1:13" x14ac:dyDescent="0.25">
      <c r="A1230" s="1">
        <v>1229</v>
      </c>
      <c r="B1230" s="1">
        <v>20</v>
      </c>
      <c r="C1230" s="28">
        <f t="shared" si="98"/>
        <v>959</v>
      </c>
      <c r="D1230" s="13" t="str">
        <f t="shared" si="99"/>
        <v>1229|20|959</v>
      </c>
      <c r="F1230" s="9" t="s">
        <v>5525</v>
      </c>
      <c r="G1230" s="9" t="s">
        <v>5761</v>
      </c>
      <c r="H1230" s="9">
        <v>1229</v>
      </c>
      <c r="J1230" t="s">
        <v>2396</v>
      </c>
      <c r="K1230" t="str">
        <f t="shared" si="100"/>
        <v>Knox County,H1</v>
      </c>
      <c r="L1230" t="str">
        <f t="shared" si="101"/>
        <v>Knox County</v>
      </c>
      <c r="M1230" t="str">
        <f t="shared" si="102"/>
        <v>Knox</v>
      </c>
    </row>
    <row r="1231" spans="1:13" x14ac:dyDescent="0.25">
      <c r="A1231" s="1">
        <v>1230</v>
      </c>
      <c r="B1231" s="1">
        <v>20</v>
      </c>
      <c r="C1231" s="28">
        <f t="shared" si="98"/>
        <v>1034</v>
      </c>
      <c r="D1231" s="13" t="str">
        <f t="shared" si="99"/>
        <v>1230|20|1034</v>
      </c>
      <c r="F1231" s="9" t="s">
        <v>5590</v>
      </c>
      <c r="G1231" s="9" t="s">
        <v>5762</v>
      </c>
      <c r="H1231" s="9">
        <v>1230</v>
      </c>
      <c r="J1231" t="s">
        <v>2397</v>
      </c>
      <c r="K1231" t="str">
        <f t="shared" si="100"/>
        <v>Lincoln County,H1</v>
      </c>
      <c r="L1231" t="str">
        <f t="shared" si="101"/>
        <v>Lincoln County</v>
      </c>
      <c r="M1231" t="str">
        <f t="shared" si="102"/>
        <v>Lincoln</v>
      </c>
    </row>
    <row r="1232" spans="1:13" x14ac:dyDescent="0.25">
      <c r="A1232" s="1">
        <v>1231</v>
      </c>
      <c r="B1232" s="1">
        <v>20</v>
      </c>
      <c r="C1232" s="28">
        <f t="shared" si="98"/>
        <v>1330</v>
      </c>
      <c r="D1232" s="13" t="str">
        <f t="shared" si="99"/>
        <v>1231|20|1330</v>
      </c>
      <c r="F1232" s="9" t="s">
        <v>5844</v>
      </c>
      <c r="G1232" s="9" t="s">
        <v>4513</v>
      </c>
      <c r="H1232" s="9">
        <v>1231</v>
      </c>
      <c r="J1232" t="s">
        <v>2398</v>
      </c>
      <c r="K1232" t="str">
        <f t="shared" si="100"/>
        <v>Oxford County,H1</v>
      </c>
      <c r="L1232" t="str">
        <f t="shared" si="101"/>
        <v>Oxford County</v>
      </c>
      <c r="M1232" t="str">
        <f t="shared" si="102"/>
        <v>Oxford</v>
      </c>
    </row>
    <row r="1233" spans="1:13" x14ac:dyDescent="0.25">
      <c r="A1233" s="1">
        <v>1232</v>
      </c>
      <c r="B1233" s="1">
        <v>20</v>
      </c>
      <c r="C1233" s="28">
        <f t="shared" si="98"/>
        <v>1362</v>
      </c>
      <c r="D1233" s="13" t="str">
        <f t="shared" si="99"/>
        <v>1232|20|1362</v>
      </c>
      <c r="F1233" s="9" t="s">
        <v>5874</v>
      </c>
      <c r="G1233" s="9" t="s">
        <v>5763</v>
      </c>
      <c r="H1233" s="9">
        <v>1232</v>
      </c>
      <c r="J1233" t="s">
        <v>2399</v>
      </c>
      <c r="K1233" t="str">
        <f t="shared" si="100"/>
        <v>Penobscot County,H1</v>
      </c>
      <c r="L1233" t="str">
        <f t="shared" si="101"/>
        <v>Penobscot County</v>
      </c>
      <c r="M1233" t="str">
        <f t="shared" si="102"/>
        <v>Penobscot</v>
      </c>
    </row>
    <row r="1234" spans="1:13" x14ac:dyDescent="0.25">
      <c r="A1234" s="1">
        <v>1233</v>
      </c>
      <c r="B1234" s="1">
        <v>20</v>
      </c>
      <c r="C1234" s="28">
        <f t="shared" si="98"/>
        <v>1389</v>
      </c>
      <c r="D1234" s="13" t="str">
        <f t="shared" si="99"/>
        <v>1233|20|1389</v>
      </c>
      <c r="F1234" s="9" t="s">
        <v>5898</v>
      </c>
      <c r="G1234" s="9" t="s">
        <v>5764</v>
      </c>
      <c r="H1234" s="9">
        <v>1233</v>
      </c>
      <c r="J1234" t="s">
        <v>2400</v>
      </c>
      <c r="K1234" t="str">
        <f t="shared" si="100"/>
        <v>Piscataquis County,H1</v>
      </c>
      <c r="L1234" t="str">
        <f t="shared" si="101"/>
        <v>Piscataquis County</v>
      </c>
      <c r="M1234" t="str">
        <f t="shared" si="102"/>
        <v>Piscataquis</v>
      </c>
    </row>
    <row r="1235" spans="1:13" x14ac:dyDescent="0.25">
      <c r="A1235" s="1">
        <v>1234</v>
      </c>
      <c r="B1235" s="1">
        <v>20</v>
      </c>
      <c r="C1235" s="28">
        <f t="shared" si="98"/>
        <v>1532</v>
      </c>
      <c r="D1235" s="13" t="str">
        <f t="shared" si="99"/>
        <v>1234|20|1532</v>
      </c>
      <c r="F1235" s="9" t="s">
        <v>6022</v>
      </c>
      <c r="G1235" s="9" t="s">
        <v>5765</v>
      </c>
      <c r="H1235" s="9">
        <v>1234</v>
      </c>
      <c r="J1235" t="s">
        <v>2401</v>
      </c>
      <c r="K1235" t="str">
        <f t="shared" si="100"/>
        <v>Sagadahoc County,H1</v>
      </c>
      <c r="L1235" t="str">
        <f t="shared" si="101"/>
        <v>Sagadahoc County</v>
      </c>
      <c r="M1235" t="str">
        <f t="shared" si="102"/>
        <v>Sagadahoc</v>
      </c>
    </row>
    <row r="1236" spans="1:13" x14ac:dyDescent="0.25">
      <c r="A1236" s="1">
        <v>1235</v>
      </c>
      <c r="B1236" s="1">
        <v>20</v>
      </c>
      <c r="C1236" s="28">
        <f t="shared" si="98"/>
        <v>1634</v>
      </c>
      <c r="D1236" s="13" t="str">
        <f t="shared" si="99"/>
        <v>1235|20|1634</v>
      </c>
      <c r="F1236" s="9" t="s">
        <v>6111</v>
      </c>
      <c r="G1236" s="9" t="s">
        <v>5766</v>
      </c>
      <c r="H1236" s="9">
        <v>1235</v>
      </c>
      <c r="J1236" t="s">
        <v>2402</v>
      </c>
      <c r="K1236" t="str">
        <f t="shared" si="100"/>
        <v>Somerset County,H1</v>
      </c>
      <c r="L1236" t="str">
        <f t="shared" si="101"/>
        <v>Somerset County</v>
      </c>
      <c r="M1236" t="str">
        <f t="shared" si="102"/>
        <v>Somerset</v>
      </c>
    </row>
    <row r="1237" spans="1:13" x14ac:dyDescent="0.25">
      <c r="A1237" s="1">
        <v>1236</v>
      </c>
      <c r="B1237" s="1">
        <v>20</v>
      </c>
      <c r="C1237" s="28">
        <f t="shared" si="98"/>
        <v>1845</v>
      </c>
      <c r="D1237" s="13" t="str">
        <f t="shared" si="99"/>
        <v>1236|20|1845</v>
      </c>
      <c r="F1237" s="9" t="s">
        <v>6285</v>
      </c>
      <c r="G1237" s="9" t="s">
        <v>5767</v>
      </c>
      <c r="H1237" s="9">
        <v>1236</v>
      </c>
      <c r="J1237" t="s">
        <v>2403</v>
      </c>
      <c r="K1237" t="str">
        <f t="shared" si="100"/>
        <v>Waldo County,H1</v>
      </c>
      <c r="L1237" t="str">
        <f t="shared" si="101"/>
        <v>Waldo County</v>
      </c>
      <c r="M1237" t="str">
        <f t="shared" si="102"/>
        <v>Waldo</v>
      </c>
    </row>
    <row r="1238" spans="1:13" x14ac:dyDescent="0.25">
      <c r="A1238" s="1">
        <v>1237</v>
      </c>
      <c r="B1238" s="1">
        <v>20</v>
      </c>
      <c r="C1238" s="28">
        <f t="shared" si="98"/>
        <v>1865</v>
      </c>
      <c r="D1238" s="13" t="str">
        <f t="shared" si="99"/>
        <v>1237|20|1865</v>
      </c>
      <c r="F1238" s="9" t="s">
        <v>1211</v>
      </c>
      <c r="G1238" s="9" t="s">
        <v>5768</v>
      </c>
      <c r="H1238" s="9">
        <v>1237</v>
      </c>
      <c r="J1238" t="s">
        <v>2404</v>
      </c>
      <c r="K1238" t="str">
        <f t="shared" si="100"/>
        <v>Washington County,H1</v>
      </c>
      <c r="L1238" t="str">
        <f t="shared" si="101"/>
        <v>Washington County</v>
      </c>
      <c r="M1238" t="str">
        <f t="shared" si="102"/>
        <v>Washington</v>
      </c>
    </row>
    <row r="1239" spans="1:13" x14ac:dyDescent="0.25">
      <c r="A1239" s="1">
        <v>1238</v>
      </c>
      <c r="B1239" s="1">
        <v>20</v>
      </c>
      <c r="C1239" s="28">
        <f t="shared" si="98"/>
        <v>1962</v>
      </c>
      <c r="D1239" s="13" t="str">
        <f t="shared" si="99"/>
        <v>1238|20|1962</v>
      </c>
      <c r="F1239" s="9" t="s">
        <v>6386</v>
      </c>
      <c r="G1239" s="9" t="s">
        <v>5769</v>
      </c>
      <c r="H1239" s="9">
        <v>1238</v>
      </c>
      <c r="J1239" t="s">
        <v>2405</v>
      </c>
      <c r="K1239" t="str">
        <f t="shared" si="100"/>
        <v>York County,H1</v>
      </c>
      <c r="L1239" t="str">
        <f t="shared" si="101"/>
        <v>York County</v>
      </c>
      <c r="M1239" t="str">
        <f t="shared" si="102"/>
        <v>York</v>
      </c>
    </row>
    <row r="1240" spans="1:13" x14ac:dyDescent="0.25">
      <c r="A1240" s="1">
        <v>1239</v>
      </c>
      <c r="B1240" s="1">
        <v>21</v>
      </c>
      <c r="C1240" s="28">
        <f t="shared" si="98"/>
        <v>31</v>
      </c>
      <c r="D1240" s="13" t="str">
        <f t="shared" si="99"/>
        <v>1239|21|31</v>
      </c>
      <c r="F1240" s="9" t="s">
        <v>4698</v>
      </c>
      <c r="G1240" s="9" t="s">
        <v>5770</v>
      </c>
      <c r="H1240" s="9">
        <v>1239</v>
      </c>
      <c r="J1240" t="s">
        <v>2406</v>
      </c>
      <c r="K1240" t="str">
        <f t="shared" si="100"/>
        <v>Allegany County,H1</v>
      </c>
      <c r="L1240" t="str">
        <f t="shared" si="101"/>
        <v>Allegany County</v>
      </c>
      <c r="M1240" t="str">
        <f t="shared" si="102"/>
        <v>Allegany</v>
      </c>
    </row>
    <row r="1241" spans="1:13" x14ac:dyDescent="0.25">
      <c r="A1241" s="1">
        <v>1240</v>
      </c>
      <c r="B1241" s="1">
        <v>21</v>
      </c>
      <c r="C1241" s="28">
        <f t="shared" si="98"/>
        <v>50</v>
      </c>
      <c r="D1241" s="13" t="str">
        <f t="shared" si="99"/>
        <v>1240|21|50</v>
      </c>
      <c r="F1241" s="9" t="s">
        <v>4714</v>
      </c>
      <c r="G1241" s="9" t="s">
        <v>558</v>
      </c>
      <c r="H1241" s="9">
        <v>1240</v>
      </c>
      <c r="J1241" t="s">
        <v>2407</v>
      </c>
      <c r="K1241" t="str">
        <f t="shared" si="100"/>
        <v>Anne Arundel County,H1</v>
      </c>
      <c r="L1241" t="str">
        <f t="shared" si="101"/>
        <v>Anne Arundel County</v>
      </c>
      <c r="M1241" t="str">
        <f t="shared" si="102"/>
        <v>Anne Arundel</v>
      </c>
    </row>
    <row r="1242" spans="1:13" x14ac:dyDescent="0.25">
      <c r="A1242" s="1">
        <v>1241</v>
      </c>
      <c r="B1242" s="1">
        <v>21</v>
      </c>
      <c r="C1242" s="28">
        <f t="shared" si="98"/>
        <v>101</v>
      </c>
      <c r="D1242" s="13" t="str">
        <f t="shared" si="99"/>
        <v>1241|21|101</v>
      </c>
      <c r="F1242" s="9" t="s">
        <v>4758</v>
      </c>
      <c r="G1242" s="9" t="s">
        <v>5771</v>
      </c>
      <c r="H1242" s="9">
        <v>1241</v>
      </c>
      <c r="J1242" t="s">
        <v>2408</v>
      </c>
      <c r="K1242" t="str">
        <f t="shared" si="100"/>
        <v>Baltimore County,H1</v>
      </c>
      <c r="L1242" t="str">
        <f t="shared" si="101"/>
        <v>Baltimore County</v>
      </c>
      <c r="M1242" t="str">
        <f t="shared" si="102"/>
        <v>Baltimore</v>
      </c>
    </row>
    <row r="1243" spans="1:13" x14ac:dyDescent="0.25">
      <c r="A1243" s="1">
        <v>1242</v>
      </c>
      <c r="B1243" s="1">
        <v>21</v>
      </c>
      <c r="C1243" s="28">
        <f t="shared" si="98"/>
        <v>268</v>
      </c>
      <c r="D1243" s="13" t="str">
        <f t="shared" si="99"/>
        <v>1242|21|268</v>
      </c>
      <c r="F1243" s="9" t="s">
        <v>4909</v>
      </c>
      <c r="G1243" s="9" t="s">
        <v>5772</v>
      </c>
      <c r="H1243" s="9">
        <v>1242</v>
      </c>
      <c r="J1243" t="s">
        <v>2409</v>
      </c>
      <c r="K1243" t="str">
        <f t="shared" si="100"/>
        <v>Calvert County,H1</v>
      </c>
      <c r="L1243" t="str">
        <f t="shared" si="101"/>
        <v>Calvert County</v>
      </c>
      <c r="M1243" t="str">
        <f t="shared" si="102"/>
        <v>Calvert</v>
      </c>
    </row>
    <row r="1244" spans="1:13" x14ac:dyDescent="0.25">
      <c r="A1244" s="1">
        <v>1243</v>
      </c>
      <c r="B1244" s="1">
        <v>21</v>
      </c>
      <c r="C1244" s="28">
        <f t="shared" si="98"/>
        <v>289</v>
      </c>
      <c r="D1244" s="13" t="str">
        <f t="shared" si="99"/>
        <v>1243|21|289</v>
      </c>
      <c r="F1244" s="9" t="s">
        <v>4926</v>
      </c>
      <c r="G1244" s="9" t="s">
        <v>5773</v>
      </c>
      <c r="H1244" s="9">
        <v>1243</v>
      </c>
      <c r="J1244" t="s">
        <v>2410</v>
      </c>
      <c r="K1244" t="str">
        <f t="shared" si="100"/>
        <v>Caroline County,H1</v>
      </c>
      <c r="L1244" t="str">
        <f t="shared" si="101"/>
        <v>Caroline County</v>
      </c>
      <c r="M1244" t="str">
        <f t="shared" si="102"/>
        <v>Caroline</v>
      </c>
    </row>
    <row r="1245" spans="1:13" x14ac:dyDescent="0.25">
      <c r="A1245" s="1">
        <v>1244</v>
      </c>
      <c r="B1245" s="1">
        <v>21</v>
      </c>
      <c r="C1245" s="28">
        <f t="shared" si="98"/>
        <v>290</v>
      </c>
      <c r="D1245" s="13" t="str">
        <f t="shared" si="99"/>
        <v>1244|21|290</v>
      </c>
      <c r="F1245" s="9" t="s">
        <v>4927</v>
      </c>
      <c r="G1245" s="9" t="s">
        <v>5774</v>
      </c>
      <c r="H1245" s="9">
        <v>1244</v>
      </c>
      <c r="J1245" t="s">
        <v>2411</v>
      </c>
      <c r="K1245" t="str">
        <f t="shared" si="100"/>
        <v>Carroll County,H1</v>
      </c>
      <c r="L1245" t="str">
        <f t="shared" si="101"/>
        <v>Carroll County</v>
      </c>
      <c r="M1245" t="str">
        <f t="shared" si="102"/>
        <v>Carroll</v>
      </c>
    </row>
    <row r="1246" spans="1:13" x14ac:dyDescent="0.25">
      <c r="A1246" s="1">
        <v>1245</v>
      </c>
      <c r="B1246" s="1">
        <v>21</v>
      </c>
      <c r="C1246" s="28">
        <f t="shared" si="98"/>
        <v>311</v>
      </c>
      <c r="D1246" s="13" t="str">
        <f t="shared" si="99"/>
        <v>1245|21|311</v>
      </c>
      <c r="F1246" s="9" t="s">
        <v>4944</v>
      </c>
      <c r="G1246" s="9" t="s">
        <v>5775</v>
      </c>
      <c r="H1246" s="9">
        <v>1245</v>
      </c>
      <c r="J1246" t="s">
        <v>2412</v>
      </c>
      <c r="K1246" t="str">
        <f t="shared" si="100"/>
        <v>Cecil County,H1</v>
      </c>
      <c r="L1246" t="str">
        <f t="shared" si="101"/>
        <v>Cecil County</v>
      </c>
      <c r="M1246" t="str">
        <f t="shared" si="102"/>
        <v>Cecil</v>
      </c>
    </row>
    <row r="1247" spans="1:13" x14ac:dyDescent="0.25">
      <c r="A1247" s="1">
        <v>1246</v>
      </c>
      <c r="B1247" s="1">
        <v>21</v>
      </c>
      <c r="C1247" s="28">
        <f t="shared" si="98"/>
        <v>321</v>
      </c>
      <c r="D1247" s="13" t="str">
        <f t="shared" si="99"/>
        <v>1246|21|321</v>
      </c>
      <c r="F1247" s="9" t="s">
        <v>4953</v>
      </c>
      <c r="G1247" s="9" t="s">
        <v>5776</v>
      </c>
      <c r="H1247" s="9">
        <v>1246</v>
      </c>
      <c r="J1247" t="s">
        <v>2413</v>
      </c>
      <c r="K1247" t="str">
        <f t="shared" si="100"/>
        <v>Charles County,H1</v>
      </c>
      <c r="L1247" t="str">
        <f t="shared" si="101"/>
        <v>Charles County</v>
      </c>
      <c r="M1247" t="str">
        <f t="shared" si="102"/>
        <v>Charles</v>
      </c>
    </row>
    <row r="1248" spans="1:13" x14ac:dyDescent="0.25">
      <c r="A1248" s="1">
        <v>1247</v>
      </c>
      <c r="B1248" s="1">
        <v>21</v>
      </c>
      <c r="C1248" s="28">
        <f t="shared" si="98"/>
        <v>533</v>
      </c>
      <c r="D1248" s="13" t="str">
        <f t="shared" si="99"/>
        <v>1247|21|533</v>
      </c>
      <c r="F1248" s="9" t="s">
        <v>5145</v>
      </c>
      <c r="G1248" s="9" t="s">
        <v>1205</v>
      </c>
      <c r="H1248" s="9">
        <v>1247</v>
      </c>
      <c r="J1248" t="s">
        <v>2414</v>
      </c>
      <c r="K1248" t="str">
        <f t="shared" si="100"/>
        <v>Dorchester County,H1</v>
      </c>
      <c r="L1248" t="str">
        <f t="shared" si="101"/>
        <v>Dorchester County</v>
      </c>
      <c r="M1248" t="str">
        <f t="shared" si="102"/>
        <v>Dorchester</v>
      </c>
    </row>
    <row r="1249" spans="1:13" x14ac:dyDescent="0.25">
      <c r="A1249" s="1">
        <v>1248</v>
      </c>
      <c r="B1249" s="1">
        <v>21</v>
      </c>
      <c r="C1249" s="28">
        <f t="shared" si="98"/>
        <v>634</v>
      </c>
      <c r="D1249" s="13" t="str">
        <f t="shared" si="99"/>
        <v>1248|21|634</v>
      </c>
      <c r="F1249" s="9" t="s">
        <v>5233</v>
      </c>
      <c r="G1249" s="9" t="s">
        <v>5777</v>
      </c>
      <c r="H1249" s="9">
        <v>1248</v>
      </c>
      <c r="J1249" t="s">
        <v>2415</v>
      </c>
      <c r="K1249" t="str">
        <f t="shared" si="100"/>
        <v>Frederick County,H1</v>
      </c>
      <c r="L1249" t="str">
        <f t="shared" si="101"/>
        <v>Frederick County</v>
      </c>
      <c r="M1249" t="str">
        <f t="shared" si="102"/>
        <v>Frederick</v>
      </c>
    </row>
    <row r="1250" spans="1:13" x14ac:dyDescent="0.25">
      <c r="A1250" s="1">
        <v>1249</v>
      </c>
      <c r="B1250" s="1">
        <v>21</v>
      </c>
      <c r="C1250" s="28">
        <f t="shared" si="98"/>
        <v>655</v>
      </c>
      <c r="D1250" s="13" t="str">
        <f t="shared" si="99"/>
        <v>1249|21|655</v>
      </c>
      <c r="F1250" s="9" t="s">
        <v>5252</v>
      </c>
      <c r="G1250" s="9" t="s">
        <v>5778</v>
      </c>
      <c r="H1250" s="9">
        <v>1249</v>
      </c>
      <c r="J1250" t="s">
        <v>2416</v>
      </c>
      <c r="K1250" t="str">
        <f t="shared" si="100"/>
        <v>Garrett County,H1</v>
      </c>
      <c r="L1250" t="str">
        <f t="shared" si="101"/>
        <v>Garrett County</v>
      </c>
      <c r="M1250" t="str">
        <f t="shared" si="102"/>
        <v>Garrett</v>
      </c>
    </row>
    <row r="1251" spans="1:13" x14ac:dyDescent="0.25">
      <c r="A1251" s="1">
        <v>1250</v>
      </c>
      <c r="B1251" s="1">
        <v>21</v>
      </c>
      <c r="C1251" s="28">
        <f t="shared" si="98"/>
        <v>767</v>
      </c>
      <c r="D1251" s="13" t="str">
        <f t="shared" si="99"/>
        <v>1250|21|767</v>
      </c>
      <c r="F1251" s="9" t="s">
        <v>5355</v>
      </c>
      <c r="G1251" s="9" t="s">
        <v>5779</v>
      </c>
      <c r="H1251" s="9">
        <v>1250</v>
      </c>
      <c r="J1251" t="s">
        <v>2417</v>
      </c>
      <c r="K1251" t="str">
        <f t="shared" si="100"/>
        <v>Harford County,H1</v>
      </c>
      <c r="L1251" t="str">
        <f t="shared" si="101"/>
        <v>Harford County</v>
      </c>
      <c r="M1251" t="str">
        <f t="shared" si="102"/>
        <v>Harford</v>
      </c>
    </row>
    <row r="1252" spans="1:13" x14ac:dyDescent="0.25">
      <c r="A1252" s="1">
        <v>1251</v>
      </c>
      <c r="B1252" s="1">
        <v>21</v>
      </c>
      <c r="C1252" s="28">
        <f t="shared" si="98"/>
        <v>830</v>
      </c>
      <c r="D1252" s="13" t="str">
        <f t="shared" si="99"/>
        <v>1251|21|830</v>
      </c>
      <c r="F1252" s="9" t="s">
        <v>5412</v>
      </c>
      <c r="G1252" s="9" t="s">
        <v>4569</v>
      </c>
      <c r="H1252" s="9">
        <v>1251</v>
      </c>
      <c r="J1252" t="s">
        <v>2418</v>
      </c>
      <c r="K1252" t="str">
        <f t="shared" si="100"/>
        <v>Howard County,H1</v>
      </c>
      <c r="L1252" t="str">
        <f t="shared" si="101"/>
        <v>Howard County</v>
      </c>
      <c r="M1252" t="str">
        <f t="shared" si="102"/>
        <v>Howard</v>
      </c>
    </row>
    <row r="1253" spans="1:13" x14ac:dyDescent="0.25">
      <c r="A1253" s="1">
        <v>1252</v>
      </c>
      <c r="B1253" s="1">
        <v>21</v>
      </c>
      <c r="C1253" s="28">
        <f t="shared" si="98"/>
        <v>928</v>
      </c>
      <c r="D1253" s="13" t="str">
        <f t="shared" si="99"/>
        <v>1252|21|928</v>
      </c>
      <c r="F1253" s="9" t="s">
        <v>5495</v>
      </c>
      <c r="G1253" s="9" t="s">
        <v>5780</v>
      </c>
      <c r="H1253" s="9">
        <v>1252</v>
      </c>
      <c r="J1253" t="s">
        <v>2419</v>
      </c>
      <c r="K1253" t="str">
        <f t="shared" si="100"/>
        <v>Kent County,H1</v>
      </c>
      <c r="L1253" t="str">
        <f t="shared" si="101"/>
        <v>Kent County</v>
      </c>
      <c r="M1253" t="str">
        <f t="shared" si="102"/>
        <v>Kent</v>
      </c>
    </row>
    <row r="1254" spans="1:13" x14ac:dyDescent="0.25">
      <c r="A1254" s="1">
        <v>1253</v>
      </c>
      <c r="B1254" s="1">
        <v>21</v>
      </c>
      <c r="C1254" s="28">
        <f t="shared" si="98"/>
        <v>1195</v>
      </c>
      <c r="D1254" s="13" t="str">
        <f t="shared" si="99"/>
        <v>1253|21|1195</v>
      </c>
      <c r="F1254" s="9" t="s">
        <v>5731</v>
      </c>
      <c r="G1254" s="9" t="s">
        <v>5781</v>
      </c>
      <c r="H1254" s="9">
        <v>1253</v>
      </c>
      <c r="J1254" t="s">
        <v>2420</v>
      </c>
      <c r="K1254" t="str">
        <f t="shared" si="100"/>
        <v>Montgomery County,H1</v>
      </c>
      <c r="L1254" t="str">
        <f t="shared" si="101"/>
        <v>Montgomery County</v>
      </c>
      <c r="M1254" t="str">
        <f t="shared" si="102"/>
        <v>Montgomery</v>
      </c>
    </row>
    <row r="1255" spans="1:13" x14ac:dyDescent="0.25">
      <c r="A1255" s="1">
        <v>1254</v>
      </c>
      <c r="B1255" s="1">
        <v>21</v>
      </c>
      <c r="C1255" s="28">
        <f t="shared" si="98"/>
        <v>1432</v>
      </c>
      <c r="D1255" s="13" t="str">
        <f t="shared" si="99"/>
        <v>1254|21|1432</v>
      </c>
      <c r="F1255" s="9" t="s">
        <v>5936</v>
      </c>
      <c r="G1255" s="9" t="s">
        <v>5782</v>
      </c>
      <c r="H1255" s="9">
        <v>1254</v>
      </c>
      <c r="J1255" t="s">
        <v>2421</v>
      </c>
      <c r="K1255" t="str">
        <f t="shared" si="100"/>
        <v>Prince George's County,H1</v>
      </c>
      <c r="L1255" t="str">
        <f t="shared" si="101"/>
        <v>Prince George's County</v>
      </c>
      <c r="M1255" t="str">
        <f t="shared" si="102"/>
        <v>Prince George's</v>
      </c>
    </row>
    <row r="1256" spans="1:13" x14ac:dyDescent="0.25">
      <c r="A1256" s="1">
        <v>1255</v>
      </c>
      <c r="B1256" s="1">
        <v>21</v>
      </c>
      <c r="C1256" s="28">
        <f t="shared" si="98"/>
        <v>1443</v>
      </c>
      <c r="D1256" s="13" t="str">
        <f t="shared" si="99"/>
        <v>1255|21|1443</v>
      </c>
      <c r="F1256" s="9" t="s">
        <v>5945</v>
      </c>
      <c r="G1256" s="9" t="s">
        <v>5783</v>
      </c>
      <c r="H1256" s="9">
        <v>1255</v>
      </c>
      <c r="J1256" t="s">
        <v>2422</v>
      </c>
      <c r="K1256" t="str">
        <f t="shared" si="100"/>
        <v>Queen Anne's County,H1</v>
      </c>
      <c r="L1256" t="str">
        <f t="shared" si="101"/>
        <v>Queen Anne's County</v>
      </c>
      <c r="M1256" t="str">
        <f t="shared" si="102"/>
        <v>Queen Anne's</v>
      </c>
    </row>
    <row r="1257" spans="1:13" x14ac:dyDescent="0.25">
      <c r="A1257" s="1">
        <v>1256</v>
      </c>
      <c r="B1257" s="1">
        <v>21</v>
      </c>
      <c r="C1257" s="28">
        <f t="shared" si="98"/>
        <v>1666</v>
      </c>
      <c r="D1257" s="13" t="str">
        <f t="shared" si="99"/>
        <v>1256|21|1666</v>
      </c>
      <c r="F1257" s="9" t="s">
        <v>6131</v>
      </c>
      <c r="G1257" s="9" t="s">
        <v>5784</v>
      </c>
      <c r="H1257" s="9">
        <v>1256</v>
      </c>
      <c r="J1257" t="s">
        <v>2423</v>
      </c>
      <c r="K1257" t="str">
        <f t="shared" si="100"/>
        <v>St. Mary's County,H1</v>
      </c>
      <c r="L1257" t="str">
        <f t="shared" si="101"/>
        <v>St. Mary's County</v>
      </c>
      <c r="M1257" t="str">
        <f t="shared" si="102"/>
        <v>St. Mary's</v>
      </c>
    </row>
    <row r="1258" spans="1:13" x14ac:dyDescent="0.25">
      <c r="A1258" s="1">
        <v>1257</v>
      </c>
      <c r="B1258" s="1">
        <v>21</v>
      </c>
      <c r="C1258" s="28">
        <f t="shared" si="98"/>
        <v>1634</v>
      </c>
      <c r="D1258" s="13" t="str">
        <f t="shared" si="99"/>
        <v>1257|21|1634</v>
      </c>
      <c r="F1258" s="9" t="s">
        <v>6111</v>
      </c>
      <c r="G1258" s="9" t="s">
        <v>5785</v>
      </c>
      <c r="H1258" s="9">
        <v>1257</v>
      </c>
      <c r="J1258" t="s">
        <v>2424</v>
      </c>
      <c r="K1258" t="str">
        <f t="shared" si="100"/>
        <v>Somerset County,H1</v>
      </c>
      <c r="L1258" t="str">
        <f t="shared" si="101"/>
        <v>Somerset County</v>
      </c>
      <c r="M1258" t="str">
        <f t="shared" si="102"/>
        <v>Somerset</v>
      </c>
    </row>
    <row r="1259" spans="1:13" x14ac:dyDescent="0.25">
      <c r="A1259" s="1">
        <v>1258</v>
      </c>
      <c r="B1259" s="1">
        <v>21</v>
      </c>
      <c r="C1259" s="28">
        <f t="shared" si="98"/>
        <v>1719</v>
      </c>
      <c r="D1259" s="13" t="str">
        <f t="shared" si="99"/>
        <v>1258|21|1719</v>
      </c>
      <c r="F1259" s="9" t="s">
        <v>6179</v>
      </c>
      <c r="G1259" s="9" t="s">
        <v>5786</v>
      </c>
      <c r="H1259" s="9">
        <v>1258</v>
      </c>
      <c r="J1259" t="s">
        <v>2425</v>
      </c>
      <c r="K1259" t="str">
        <f t="shared" si="100"/>
        <v>Talbot County,H1</v>
      </c>
      <c r="L1259" t="str">
        <f t="shared" si="101"/>
        <v>Talbot County</v>
      </c>
      <c r="M1259" t="str">
        <f t="shared" si="102"/>
        <v>Talbot</v>
      </c>
    </row>
    <row r="1260" spans="1:13" x14ac:dyDescent="0.25">
      <c r="A1260" s="1">
        <v>1259</v>
      </c>
      <c r="B1260" s="1">
        <v>21</v>
      </c>
      <c r="C1260" s="28">
        <f t="shared" si="98"/>
        <v>1865</v>
      </c>
      <c r="D1260" s="13" t="str">
        <f t="shared" si="99"/>
        <v>1259|21|1865</v>
      </c>
      <c r="F1260" s="9" t="s">
        <v>1211</v>
      </c>
      <c r="G1260" s="9" t="s">
        <v>5787</v>
      </c>
      <c r="H1260" s="9">
        <v>1259</v>
      </c>
      <c r="J1260" t="s">
        <v>2426</v>
      </c>
      <c r="K1260" t="str">
        <f t="shared" si="100"/>
        <v>Washington County,H1</v>
      </c>
      <c r="L1260" t="str">
        <f t="shared" si="101"/>
        <v>Washington County</v>
      </c>
      <c r="M1260" t="str">
        <f t="shared" si="102"/>
        <v>Washington</v>
      </c>
    </row>
    <row r="1261" spans="1:13" x14ac:dyDescent="0.25">
      <c r="A1261" s="1">
        <v>1260</v>
      </c>
      <c r="B1261" s="1">
        <v>21</v>
      </c>
      <c r="C1261" s="28">
        <f t="shared" si="98"/>
        <v>1905</v>
      </c>
      <c r="D1261" s="13" t="str">
        <f t="shared" si="99"/>
        <v>1260|21|1905</v>
      </c>
      <c r="F1261" s="9" t="s">
        <v>6337</v>
      </c>
      <c r="G1261" s="9" t="s">
        <v>5788</v>
      </c>
      <c r="H1261" s="9">
        <v>1260</v>
      </c>
      <c r="J1261" t="s">
        <v>2427</v>
      </c>
      <c r="K1261" t="str">
        <f t="shared" si="100"/>
        <v>Wicomico County,H1</v>
      </c>
      <c r="L1261" t="str">
        <f t="shared" si="101"/>
        <v>Wicomico County</v>
      </c>
      <c r="M1261" t="str">
        <f t="shared" si="102"/>
        <v>Wicomico</v>
      </c>
    </row>
    <row r="1262" spans="1:13" x14ac:dyDescent="0.25">
      <c r="A1262" s="1">
        <v>1261</v>
      </c>
      <c r="B1262" s="1">
        <v>21</v>
      </c>
      <c r="C1262" s="28">
        <f t="shared" si="98"/>
        <v>1937</v>
      </c>
      <c r="D1262" s="13" t="str">
        <f t="shared" si="99"/>
        <v>1261|21|1937</v>
      </c>
      <c r="F1262" s="9" t="s">
        <v>6366</v>
      </c>
      <c r="G1262" s="9" t="s">
        <v>5789</v>
      </c>
      <c r="H1262" s="9">
        <v>1261</v>
      </c>
      <c r="J1262" t="s">
        <v>2428</v>
      </c>
      <c r="K1262" t="str">
        <f t="shared" si="100"/>
        <v>Worcester County,H1</v>
      </c>
      <c r="L1262" t="str">
        <f t="shared" si="101"/>
        <v>Worcester County</v>
      </c>
      <c r="M1262" t="str">
        <f t="shared" si="102"/>
        <v>Worcester</v>
      </c>
    </row>
    <row r="1263" spans="1:13" x14ac:dyDescent="0.25">
      <c r="A1263" s="1">
        <v>1262</v>
      </c>
      <c r="B1263" s="1">
        <v>21</v>
      </c>
      <c r="C1263" s="28">
        <f t="shared" si="98"/>
        <v>100</v>
      </c>
      <c r="D1263" s="13" t="str">
        <f t="shared" si="99"/>
        <v>1262|21|100</v>
      </c>
      <c r="F1263" s="9" t="s">
        <v>4543</v>
      </c>
      <c r="G1263" s="9" t="s">
        <v>4465</v>
      </c>
      <c r="H1263" s="9">
        <v>1262</v>
      </c>
      <c r="J1263" t="s">
        <v>2429</v>
      </c>
      <c r="K1263" t="str">
        <f t="shared" si="100"/>
        <v>Baltimore city,C7</v>
      </c>
      <c r="L1263" t="str">
        <f t="shared" si="101"/>
        <v>Baltimore city</v>
      </c>
      <c r="M1263" t="str">
        <f t="shared" si="102"/>
        <v>Baltimore city</v>
      </c>
    </row>
    <row r="1264" spans="1:13" x14ac:dyDescent="0.25">
      <c r="A1264" s="1">
        <v>1263</v>
      </c>
      <c r="B1264" s="1">
        <v>22</v>
      </c>
      <c r="C1264" s="28">
        <f t="shared" si="98"/>
        <v>112</v>
      </c>
      <c r="D1264" s="13" t="str">
        <f t="shared" si="99"/>
        <v>1263|22|112</v>
      </c>
      <c r="F1264" s="9" t="s">
        <v>4768</v>
      </c>
      <c r="G1264" s="9" t="s">
        <v>4570</v>
      </c>
      <c r="H1264" s="9">
        <v>1263</v>
      </c>
      <c r="J1264" t="s">
        <v>2430</v>
      </c>
      <c r="K1264" t="str">
        <f t="shared" si="100"/>
        <v>Barnstable County,H1</v>
      </c>
      <c r="L1264" t="str">
        <f t="shared" si="101"/>
        <v>Barnstable County</v>
      </c>
      <c r="M1264" t="str">
        <f t="shared" si="102"/>
        <v>Barnstable</v>
      </c>
    </row>
    <row r="1265" spans="1:13" x14ac:dyDescent="0.25">
      <c r="A1265" s="1">
        <v>1264</v>
      </c>
      <c r="B1265" s="1">
        <v>22</v>
      </c>
      <c r="C1265" s="28">
        <f t="shared" ref="C1265:C1328" si="103">VLOOKUP(F1265,$G$2:$H$1970,2,FALSE)</f>
        <v>156</v>
      </c>
      <c r="D1265" s="13" t="str">
        <f t="shared" si="99"/>
        <v>1264|22|156</v>
      </c>
      <c r="F1265" s="9" t="s">
        <v>4808</v>
      </c>
      <c r="G1265" s="9" t="s">
        <v>5790</v>
      </c>
      <c r="H1265" s="9">
        <v>1264</v>
      </c>
      <c r="J1265" t="s">
        <v>2431</v>
      </c>
      <c r="K1265" t="str">
        <f t="shared" si="100"/>
        <v>Berkshire County,H4</v>
      </c>
      <c r="L1265" t="str">
        <f t="shared" si="101"/>
        <v>Berkshire County</v>
      </c>
      <c r="M1265" t="str">
        <f t="shared" si="102"/>
        <v>Berkshire</v>
      </c>
    </row>
    <row r="1266" spans="1:13" x14ac:dyDescent="0.25">
      <c r="A1266" s="1">
        <v>1265</v>
      </c>
      <c r="B1266" s="1">
        <v>22</v>
      </c>
      <c r="C1266" s="28">
        <f t="shared" si="103"/>
        <v>217</v>
      </c>
      <c r="D1266" s="13" t="str">
        <f t="shared" si="99"/>
        <v>1265|22|217</v>
      </c>
      <c r="F1266" s="9" t="s">
        <v>4864</v>
      </c>
      <c r="G1266" s="9" t="s">
        <v>5791</v>
      </c>
      <c r="H1266" s="9">
        <v>1265</v>
      </c>
      <c r="J1266" t="s">
        <v>2432</v>
      </c>
      <c r="K1266" t="str">
        <f t="shared" si="100"/>
        <v>Bristol County,H1</v>
      </c>
      <c r="L1266" t="str">
        <f t="shared" si="101"/>
        <v>Bristol County</v>
      </c>
      <c r="M1266" t="str">
        <f t="shared" si="102"/>
        <v>Bristol</v>
      </c>
    </row>
    <row r="1267" spans="1:13" x14ac:dyDescent="0.25">
      <c r="A1267" s="1">
        <v>1266</v>
      </c>
      <c r="B1267" s="1">
        <v>22</v>
      </c>
      <c r="C1267" s="28">
        <f t="shared" si="103"/>
        <v>540</v>
      </c>
      <c r="D1267" s="13" t="str">
        <f t="shared" si="99"/>
        <v>1266|22|540</v>
      </c>
      <c r="F1267" s="9" t="s">
        <v>5152</v>
      </c>
      <c r="G1267" s="9" t="s">
        <v>4466</v>
      </c>
      <c r="H1267" s="9">
        <v>1266</v>
      </c>
      <c r="J1267" t="s">
        <v>2433</v>
      </c>
      <c r="K1267" t="str">
        <f t="shared" si="100"/>
        <v>Dukes County,H1</v>
      </c>
      <c r="L1267" t="str">
        <f t="shared" si="101"/>
        <v>Dukes County</v>
      </c>
      <c r="M1267" t="str">
        <f t="shared" si="102"/>
        <v>Dukes</v>
      </c>
    </row>
    <row r="1268" spans="1:13" x14ac:dyDescent="0.25">
      <c r="A1268" s="1">
        <v>1267</v>
      </c>
      <c r="B1268" s="1">
        <v>22</v>
      </c>
      <c r="C1268" s="28">
        <f t="shared" si="103"/>
        <v>588</v>
      </c>
      <c r="D1268" s="13" t="str">
        <f t="shared" si="99"/>
        <v>1267|22|588</v>
      </c>
      <c r="F1268" s="9" t="s">
        <v>5195</v>
      </c>
      <c r="G1268" s="9" t="s">
        <v>5792</v>
      </c>
      <c r="H1268" s="9">
        <v>1267</v>
      </c>
      <c r="J1268" t="s">
        <v>2434</v>
      </c>
      <c r="K1268" t="str">
        <f t="shared" si="100"/>
        <v>Essex County,H4</v>
      </c>
      <c r="L1268" t="str">
        <f t="shared" si="101"/>
        <v>Essex County</v>
      </c>
      <c r="M1268" t="str">
        <f t="shared" si="102"/>
        <v>Essex</v>
      </c>
    </row>
    <row r="1269" spans="1:13" x14ac:dyDescent="0.25">
      <c r="A1269" s="1">
        <v>1268</v>
      </c>
      <c r="B1269" s="1">
        <v>22</v>
      </c>
      <c r="C1269" s="28">
        <f t="shared" si="103"/>
        <v>632</v>
      </c>
      <c r="D1269" s="13" t="str">
        <f t="shared" si="99"/>
        <v>1268|22|632</v>
      </c>
      <c r="F1269" s="9" t="s">
        <v>5232</v>
      </c>
      <c r="G1269" s="9" t="s">
        <v>4591</v>
      </c>
      <c r="H1269" s="9">
        <v>1268</v>
      </c>
      <c r="J1269" t="s">
        <v>2435</v>
      </c>
      <c r="K1269" t="str">
        <f t="shared" si="100"/>
        <v>Franklin County,H4</v>
      </c>
      <c r="L1269" t="str">
        <f t="shared" si="101"/>
        <v>Franklin County</v>
      </c>
      <c r="M1269" t="str">
        <f t="shared" si="102"/>
        <v>Franklin</v>
      </c>
    </row>
    <row r="1270" spans="1:13" x14ac:dyDescent="0.25">
      <c r="A1270" s="1">
        <v>1269</v>
      </c>
      <c r="B1270" s="1">
        <v>22</v>
      </c>
      <c r="C1270" s="28">
        <f t="shared" si="103"/>
        <v>752</v>
      </c>
      <c r="D1270" s="13" t="str">
        <f t="shared" si="99"/>
        <v>1269|22|752</v>
      </c>
      <c r="F1270" s="9" t="s">
        <v>5341</v>
      </c>
      <c r="G1270" s="9" t="s">
        <v>5793</v>
      </c>
      <c r="H1270" s="9">
        <v>1269</v>
      </c>
      <c r="J1270" t="s">
        <v>2436</v>
      </c>
      <c r="K1270" t="str">
        <f t="shared" si="100"/>
        <v>Hampden County,H4</v>
      </c>
      <c r="L1270" t="str">
        <f t="shared" si="101"/>
        <v>Hampden County</v>
      </c>
      <c r="M1270" t="str">
        <f t="shared" si="102"/>
        <v>Hampden</v>
      </c>
    </row>
    <row r="1271" spans="1:13" x14ac:dyDescent="0.25">
      <c r="A1271" s="1">
        <v>1270</v>
      </c>
      <c r="B1271" s="1">
        <v>22</v>
      </c>
      <c r="C1271" s="28">
        <f t="shared" si="103"/>
        <v>753</v>
      </c>
      <c r="D1271" s="13" t="str">
        <f t="shared" si="99"/>
        <v>1270|22|753</v>
      </c>
      <c r="F1271" s="9" t="s">
        <v>5342</v>
      </c>
      <c r="G1271" s="9" t="s">
        <v>4467</v>
      </c>
      <c r="H1271" s="9">
        <v>1270</v>
      </c>
      <c r="J1271" t="s">
        <v>2437</v>
      </c>
      <c r="K1271" t="str">
        <f t="shared" si="100"/>
        <v>Hampshire County,H4</v>
      </c>
      <c r="L1271" t="str">
        <f t="shared" si="101"/>
        <v>Hampshire County</v>
      </c>
      <c r="M1271" t="str">
        <f t="shared" si="102"/>
        <v>Hampshire</v>
      </c>
    </row>
    <row r="1272" spans="1:13" x14ac:dyDescent="0.25">
      <c r="A1272" s="1">
        <v>1271</v>
      </c>
      <c r="B1272" s="1">
        <v>22</v>
      </c>
      <c r="C1272" s="28">
        <f t="shared" si="103"/>
        <v>1161</v>
      </c>
      <c r="D1272" s="13" t="str">
        <f t="shared" si="99"/>
        <v>1271|22|1161</v>
      </c>
      <c r="F1272" s="9" t="s">
        <v>5701</v>
      </c>
      <c r="G1272" s="9" t="s">
        <v>4571</v>
      </c>
      <c r="H1272" s="9">
        <v>1271</v>
      </c>
      <c r="J1272" t="s">
        <v>2438</v>
      </c>
      <c r="K1272" t="str">
        <f t="shared" si="100"/>
        <v>Middlesex County,H4</v>
      </c>
      <c r="L1272" t="str">
        <f t="shared" si="101"/>
        <v>Middlesex County</v>
      </c>
      <c r="M1272" t="str">
        <f t="shared" si="102"/>
        <v>Middlesex</v>
      </c>
    </row>
    <row r="1273" spans="1:13" x14ac:dyDescent="0.25">
      <c r="A1273" s="1">
        <v>1272</v>
      </c>
      <c r="B1273" s="1">
        <v>22</v>
      </c>
      <c r="C1273" s="28">
        <f t="shared" si="103"/>
        <v>1226</v>
      </c>
      <c r="D1273" s="13" t="str">
        <f t="shared" si="99"/>
        <v>1272|22|1226</v>
      </c>
      <c r="F1273" s="9" t="s">
        <v>5759</v>
      </c>
      <c r="G1273" s="9" t="s">
        <v>5794</v>
      </c>
      <c r="H1273" s="9">
        <v>1272</v>
      </c>
      <c r="J1273" t="s">
        <v>2439</v>
      </c>
      <c r="K1273" t="str">
        <f t="shared" si="100"/>
        <v>Nantucket County,H4</v>
      </c>
      <c r="L1273" t="str">
        <f t="shared" si="101"/>
        <v>Nantucket County</v>
      </c>
      <c r="M1273" t="str">
        <f t="shared" si="102"/>
        <v>Nantucket</v>
      </c>
    </row>
    <row r="1274" spans="1:13" x14ac:dyDescent="0.25">
      <c r="A1274" s="1">
        <v>1273</v>
      </c>
      <c r="B1274" s="1">
        <v>22</v>
      </c>
      <c r="C1274" s="28">
        <f t="shared" si="103"/>
        <v>1264</v>
      </c>
      <c r="D1274" s="13" t="str">
        <f t="shared" si="99"/>
        <v>1273|22|1264</v>
      </c>
      <c r="F1274" s="9" t="s">
        <v>5790</v>
      </c>
      <c r="G1274" s="9" t="s">
        <v>5795</v>
      </c>
      <c r="H1274" s="9">
        <v>1273</v>
      </c>
      <c r="J1274" t="s">
        <v>2440</v>
      </c>
      <c r="K1274" t="str">
        <f t="shared" si="100"/>
        <v>Norfolk County,H1</v>
      </c>
      <c r="L1274" t="str">
        <f t="shared" si="101"/>
        <v>Norfolk County</v>
      </c>
      <c r="M1274" t="str">
        <f t="shared" si="102"/>
        <v>Norfolk</v>
      </c>
    </row>
    <row r="1275" spans="1:13" x14ac:dyDescent="0.25">
      <c r="A1275" s="1">
        <v>1274</v>
      </c>
      <c r="B1275" s="1">
        <v>22</v>
      </c>
      <c r="C1275" s="28">
        <f t="shared" si="103"/>
        <v>1400</v>
      </c>
      <c r="D1275" s="13" t="str">
        <f t="shared" si="99"/>
        <v>1274|22|1400</v>
      </c>
      <c r="F1275" s="9" t="s">
        <v>5908</v>
      </c>
      <c r="G1275" s="9" t="s">
        <v>5796</v>
      </c>
      <c r="H1275" s="9">
        <v>1274</v>
      </c>
      <c r="J1275" t="s">
        <v>2441</v>
      </c>
      <c r="K1275" t="str">
        <f t="shared" si="100"/>
        <v>Plymouth County,H1</v>
      </c>
      <c r="L1275" t="str">
        <f t="shared" si="101"/>
        <v>Plymouth County</v>
      </c>
      <c r="M1275" t="str">
        <f t="shared" si="102"/>
        <v>Plymouth</v>
      </c>
    </row>
    <row r="1276" spans="1:13" x14ac:dyDescent="0.25">
      <c r="A1276" s="1">
        <v>1275</v>
      </c>
      <c r="B1276" s="1">
        <v>22</v>
      </c>
      <c r="C1276" s="28">
        <f t="shared" si="103"/>
        <v>1698</v>
      </c>
      <c r="D1276" s="13" t="str">
        <f t="shared" si="99"/>
        <v>1275|22|1698</v>
      </c>
      <c r="F1276" s="9" t="s">
        <v>6159</v>
      </c>
      <c r="G1276" s="9" t="s">
        <v>5797</v>
      </c>
      <c r="H1276" s="9">
        <v>1275</v>
      </c>
      <c r="J1276" t="s">
        <v>2442</v>
      </c>
      <c r="K1276" t="str">
        <f t="shared" si="100"/>
        <v>Suffolk County,H4</v>
      </c>
      <c r="L1276" t="str">
        <f t="shared" si="101"/>
        <v>Suffolk County</v>
      </c>
      <c r="M1276" t="str">
        <f t="shared" si="102"/>
        <v>Suffolk</v>
      </c>
    </row>
    <row r="1277" spans="1:13" x14ac:dyDescent="0.25">
      <c r="A1277" s="1">
        <v>1276</v>
      </c>
      <c r="B1277" s="1">
        <v>22</v>
      </c>
      <c r="C1277" s="28">
        <f t="shared" si="103"/>
        <v>1937</v>
      </c>
      <c r="D1277" s="13" t="str">
        <f t="shared" si="99"/>
        <v>1276|22|1937</v>
      </c>
      <c r="F1277" s="9" t="s">
        <v>6366</v>
      </c>
      <c r="G1277" s="9" t="s">
        <v>5798</v>
      </c>
      <c r="H1277" s="9">
        <v>1276</v>
      </c>
      <c r="J1277" t="s">
        <v>2443</v>
      </c>
      <c r="K1277" t="str">
        <f t="shared" si="100"/>
        <v>Worcester County,H4</v>
      </c>
      <c r="L1277" t="str">
        <f t="shared" si="101"/>
        <v>Worcester County</v>
      </c>
      <c r="M1277" t="str">
        <f t="shared" si="102"/>
        <v>Worcester</v>
      </c>
    </row>
    <row r="1278" spans="1:13" x14ac:dyDescent="0.25">
      <c r="A1278" s="1">
        <v>1277</v>
      </c>
      <c r="B1278" s="1">
        <v>23</v>
      </c>
      <c r="C1278" s="28">
        <f t="shared" si="103"/>
        <v>21</v>
      </c>
      <c r="D1278" s="13" t="str">
        <f t="shared" si="99"/>
        <v>1277|23|21</v>
      </c>
      <c r="F1278" s="9" t="s">
        <v>4691</v>
      </c>
      <c r="G1278" s="9" t="s">
        <v>5799</v>
      </c>
      <c r="H1278" s="9">
        <v>1277</v>
      </c>
      <c r="J1278" t="s">
        <v>2444</v>
      </c>
      <c r="K1278" t="str">
        <f t="shared" si="100"/>
        <v>Alcona County,H1</v>
      </c>
      <c r="L1278" t="str">
        <f t="shared" si="101"/>
        <v>Alcona County</v>
      </c>
      <c r="M1278" t="str">
        <f t="shared" si="102"/>
        <v>Alcona</v>
      </c>
    </row>
    <row r="1279" spans="1:13" x14ac:dyDescent="0.25">
      <c r="A1279" s="1">
        <v>1278</v>
      </c>
      <c r="B1279" s="1">
        <v>23</v>
      </c>
      <c r="C1279" s="28">
        <f t="shared" si="103"/>
        <v>28</v>
      </c>
      <c r="D1279" s="13" t="str">
        <f t="shared" si="99"/>
        <v>1278|23|28</v>
      </c>
      <c r="F1279" s="9" t="s">
        <v>4695</v>
      </c>
      <c r="G1279" s="9" t="s">
        <v>5800</v>
      </c>
      <c r="H1279" s="9">
        <v>1278</v>
      </c>
      <c r="J1279" t="s">
        <v>2445</v>
      </c>
      <c r="K1279" t="str">
        <f t="shared" si="100"/>
        <v>Alger County,H1</v>
      </c>
      <c r="L1279" t="str">
        <f t="shared" si="101"/>
        <v>Alger County</v>
      </c>
      <c r="M1279" t="str">
        <f t="shared" si="102"/>
        <v>Alger</v>
      </c>
    </row>
    <row r="1280" spans="1:13" x14ac:dyDescent="0.25">
      <c r="A1280" s="1">
        <v>1279</v>
      </c>
      <c r="B1280" s="1">
        <v>23</v>
      </c>
      <c r="C1280" s="28">
        <f t="shared" si="103"/>
        <v>30</v>
      </c>
      <c r="D1280" s="13" t="str">
        <f t="shared" si="99"/>
        <v>1279|23|30</v>
      </c>
      <c r="F1280" s="9" t="s">
        <v>4697</v>
      </c>
      <c r="G1280" s="9" t="s">
        <v>5801</v>
      </c>
      <c r="H1280" s="9">
        <v>1279</v>
      </c>
      <c r="J1280" t="s">
        <v>2446</v>
      </c>
      <c r="K1280" t="str">
        <f t="shared" si="100"/>
        <v>Allegan County,H1</v>
      </c>
      <c r="L1280" t="str">
        <f t="shared" si="101"/>
        <v>Allegan County</v>
      </c>
      <c r="M1280" t="str">
        <f t="shared" si="102"/>
        <v>Allegan</v>
      </c>
    </row>
    <row r="1281" spans="1:13" x14ac:dyDescent="0.25">
      <c r="A1281" s="1">
        <v>1280</v>
      </c>
      <c r="B1281" s="1">
        <v>23</v>
      </c>
      <c r="C1281" s="28">
        <f t="shared" si="103"/>
        <v>37</v>
      </c>
      <c r="D1281" s="13" t="str">
        <f t="shared" si="99"/>
        <v>1280|23|37</v>
      </c>
      <c r="F1281" s="9" t="s">
        <v>4703</v>
      </c>
      <c r="G1281" s="9" t="s">
        <v>5802</v>
      </c>
      <c r="H1281" s="9">
        <v>1280</v>
      </c>
      <c r="J1281" t="s">
        <v>2447</v>
      </c>
      <c r="K1281" t="str">
        <f t="shared" si="100"/>
        <v>Alpena County,H1</v>
      </c>
      <c r="L1281" t="str">
        <f t="shared" si="101"/>
        <v>Alpena County</v>
      </c>
      <c r="M1281" t="str">
        <f t="shared" si="102"/>
        <v>Alpena</v>
      </c>
    </row>
    <row r="1282" spans="1:13" x14ac:dyDescent="0.25">
      <c r="A1282" s="1">
        <v>1281</v>
      </c>
      <c r="B1282" s="1">
        <v>23</v>
      </c>
      <c r="C1282" s="28">
        <f t="shared" si="103"/>
        <v>54</v>
      </c>
      <c r="D1282" s="13" t="str">
        <f t="shared" ref="D1282:D1345" si="104">A1282&amp;"|"&amp;B1282&amp;"|"&amp;C1282</f>
        <v>1281|23|54</v>
      </c>
      <c r="F1282" s="9" t="s">
        <v>4718</v>
      </c>
      <c r="G1282" s="9" t="s">
        <v>5803</v>
      </c>
      <c r="H1282" s="9">
        <v>1281</v>
      </c>
      <c r="J1282" t="s">
        <v>2448</v>
      </c>
      <c r="K1282" t="str">
        <f t="shared" si="100"/>
        <v>Antrim County,H1</v>
      </c>
      <c r="L1282" t="str">
        <f t="shared" si="101"/>
        <v>Antrim County</v>
      </c>
      <c r="M1282" t="str">
        <f t="shared" si="102"/>
        <v>Antrim</v>
      </c>
    </row>
    <row r="1283" spans="1:13" x14ac:dyDescent="0.25">
      <c r="A1283" s="1">
        <v>1282</v>
      </c>
      <c r="B1283" s="1">
        <v>23</v>
      </c>
      <c r="C1283" s="28">
        <f t="shared" si="103"/>
        <v>64</v>
      </c>
      <c r="D1283" s="13" t="str">
        <f t="shared" si="104"/>
        <v>1282|23|64</v>
      </c>
      <c r="F1283" s="9" t="s">
        <v>4727</v>
      </c>
      <c r="G1283" s="9" t="s">
        <v>5804</v>
      </c>
      <c r="H1283" s="9">
        <v>1282</v>
      </c>
      <c r="J1283" t="s">
        <v>2449</v>
      </c>
      <c r="K1283" t="str">
        <f t="shared" ref="K1283:K1346" si="105">RIGHT(J1283,LEN(J1283)-10)</f>
        <v>Arenac County,H1</v>
      </c>
      <c r="L1283" t="str">
        <f t="shared" ref="L1283:L1346" si="106">LEFT(K1283,LEN(K1283)-3)</f>
        <v>Arenac County</v>
      </c>
      <c r="M1283" t="str">
        <f t="shared" ref="M1283:M1346" si="107">SUBSTITUTE(L1283," County","")</f>
        <v>Arenac</v>
      </c>
    </row>
    <row r="1284" spans="1:13" x14ac:dyDescent="0.25">
      <c r="A1284" s="1">
        <v>1283</v>
      </c>
      <c r="B1284" s="1">
        <v>23</v>
      </c>
      <c r="C1284" s="28">
        <f t="shared" si="103"/>
        <v>107</v>
      </c>
      <c r="D1284" s="13" t="str">
        <f t="shared" si="104"/>
        <v>1283|23|107</v>
      </c>
      <c r="F1284" s="9" t="s">
        <v>4764</v>
      </c>
      <c r="G1284" s="9" t="s">
        <v>1190</v>
      </c>
      <c r="H1284" s="9">
        <v>1283</v>
      </c>
      <c r="J1284" t="s">
        <v>2450</v>
      </c>
      <c r="K1284" t="str">
        <f t="shared" si="105"/>
        <v>Baraga County,H1</v>
      </c>
      <c r="L1284" t="str">
        <f t="shared" si="106"/>
        <v>Baraga County</v>
      </c>
      <c r="M1284" t="str">
        <f t="shared" si="107"/>
        <v>Baraga</v>
      </c>
    </row>
    <row r="1285" spans="1:13" x14ac:dyDescent="0.25">
      <c r="A1285" s="1">
        <v>1284</v>
      </c>
      <c r="B1285" s="1">
        <v>23</v>
      </c>
      <c r="C1285" s="28">
        <f t="shared" si="103"/>
        <v>118</v>
      </c>
      <c r="D1285" s="13" t="str">
        <f t="shared" si="104"/>
        <v>1284|23|118</v>
      </c>
      <c r="F1285" s="9" t="s">
        <v>4773</v>
      </c>
      <c r="G1285" s="9" t="s">
        <v>5805</v>
      </c>
      <c r="H1285" s="9">
        <v>1284</v>
      </c>
      <c r="J1285" t="s">
        <v>2451</v>
      </c>
      <c r="K1285" t="str">
        <f t="shared" si="105"/>
        <v>Barry County,H1</v>
      </c>
      <c r="L1285" t="str">
        <f t="shared" si="106"/>
        <v>Barry County</v>
      </c>
      <c r="M1285" t="str">
        <f t="shared" si="107"/>
        <v>Barry</v>
      </c>
    </row>
    <row r="1286" spans="1:13" x14ac:dyDescent="0.25">
      <c r="A1286" s="1">
        <v>1285</v>
      </c>
      <c r="B1286" s="1">
        <v>23</v>
      </c>
      <c r="C1286" s="28">
        <f t="shared" si="103"/>
        <v>126</v>
      </c>
      <c r="D1286" s="13" t="str">
        <f t="shared" si="104"/>
        <v>1285|23|126</v>
      </c>
      <c r="F1286" s="9" t="s">
        <v>4781</v>
      </c>
      <c r="G1286" s="9" t="s">
        <v>5806</v>
      </c>
      <c r="H1286" s="9">
        <v>1285</v>
      </c>
      <c r="J1286" t="s">
        <v>2452</v>
      </c>
      <c r="K1286" t="str">
        <f t="shared" si="105"/>
        <v>Bay County,H1</v>
      </c>
      <c r="L1286" t="str">
        <f t="shared" si="106"/>
        <v>Bay County</v>
      </c>
      <c r="M1286" t="str">
        <f t="shared" si="107"/>
        <v>Bay</v>
      </c>
    </row>
    <row r="1287" spans="1:13" x14ac:dyDescent="0.25">
      <c r="A1287" s="1">
        <v>1286</v>
      </c>
      <c r="B1287" s="1">
        <v>23</v>
      </c>
      <c r="C1287" s="28">
        <f t="shared" si="103"/>
        <v>152</v>
      </c>
      <c r="D1287" s="13" t="str">
        <f t="shared" si="104"/>
        <v>1286|23|152</v>
      </c>
      <c r="F1287" s="9" t="s">
        <v>4804</v>
      </c>
      <c r="G1287" s="9" t="s">
        <v>5807</v>
      </c>
      <c r="H1287" s="9">
        <v>1286</v>
      </c>
      <c r="J1287" t="s">
        <v>2453</v>
      </c>
      <c r="K1287" t="str">
        <f t="shared" si="105"/>
        <v>Benzie County,H1</v>
      </c>
      <c r="L1287" t="str">
        <f t="shared" si="106"/>
        <v>Benzie County</v>
      </c>
      <c r="M1287" t="str">
        <f t="shared" si="107"/>
        <v>Benzie</v>
      </c>
    </row>
    <row r="1288" spans="1:13" x14ac:dyDescent="0.25">
      <c r="A1288" s="1">
        <v>1287</v>
      </c>
      <c r="B1288" s="1">
        <v>23</v>
      </c>
      <c r="C1288" s="28">
        <f t="shared" si="103"/>
        <v>158</v>
      </c>
      <c r="D1288" s="13" t="str">
        <f t="shared" si="104"/>
        <v>1287|23|158</v>
      </c>
      <c r="F1288" s="9" t="s">
        <v>4810</v>
      </c>
      <c r="G1288" s="9" t="s">
        <v>5808</v>
      </c>
      <c r="H1288" s="9">
        <v>1287</v>
      </c>
      <c r="J1288" t="s">
        <v>2454</v>
      </c>
      <c r="K1288" t="str">
        <f t="shared" si="105"/>
        <v>Berrien County,H1</v>
      </c>
      <c r="L1288" t="str">
        <f t="shared" si="106"/>
        <v>Berrien County</v>
      </c>
      <c r="M1288" t="str">
        <f t="shared" si="107"/>
        <v>Berrien</v>
      </c>
    </row>
    <row r="1289" spans="1:13" x14ac:dyDescent="0.25">
      <c r="A1289" s="1">
        <v>1288</v>
      </c>
      <c r="B1289" s="1">
        <v>23</v>
      </c>
      <c r="C1289" s="28">
        <f t="shared" si="103"/>
        <v>204</v>
      </c>
      <c r="D1289" s="13" t="str">
        <f t="shared" si="104"/>
        <v>1288|23|204</v>
      </c>
      <c r="F1289" s="9" t="s">
        <v>4853</v>
      </c>
      <c r="G1289" s="9" t="s">
        <v>5809</v>
      </c>
      <c r="H1289" s="9">
        <v>1288</v>
      </c>
      <c r="J1289" t="s">
        <v>2455</v>
      </c>
      <c r="K1289" t="str">
        <f t="shared" si="105"/>
        <v>Branch County,H1</v>
      </c>
      <c r="L1289" t="str">
        <f t="shared" si="106"/>
        <v>Branch County</v>
      </c>
      <c r="M1289" t="str">
        <f t="shared" si="107"/>
        <v>Branch</v>
      </c>
    </row>
    <row r="1290" spans="1:13" x14ac:dyDescent="0.25">
      <c r="A1290" s="1">
        <v>1289</v>
      </c>
      <c r="B1290" s="1">
        <v>23</v>
      </c>
      <c r="C1290" s="28">
        <f t="shared" si="103"/>
        <v>263</v>
      </c>
      <c r="D1290" s="13" t="str">
        <f t="shared" si="104"/>
        <v>1289|23|263</v>
      </c>
      <c r="F1290" s="9" t="s">
        <v>4904</v>
      </c>
      <c r="G1290" s="9" t="s">
        <v>5810</v>
      </c>
      <c r="H1290" s="9">
        <v>1289</v>
      </c>
      <c r="J1290" t="s">
        <v>2456</v>
      </c>
      <c r="K1290" t="str">
        <f t="shared" si="105"/>
        <v>Calhoun County,H1</v>
      </c>
      <c r="L1290" t="str">
        <f t="shared" si="106"/>
        <v>Calhoun County</v>
      </c>
      <c r="M1290" t="str">
        <f t="shared" si="107"/>
        <v>Calhoun</v>
      </c>
    </row>
    <row r="1291" spans="1:13" x14ac:dyDescent="0.25">
      <c r="A1291" s="1">
        <v>1290</v>
      </c>
      <c r="B1291" s="1">
        <v>23</v>
      </c>
      <c r="C1291" s="28">
        <f t="shared" si="103"/>
        <v>298</v>
      </c>
      <c r="D1291" s="13" t="str">
        <f t="shared" si="104"/>
        <v>1290|23|298</v>
      </c>
      <c r="F1291" s="9" t="s">
        <v>4934</v>
      </c>
      <c r="G1291" s="9" t="s">
        <v>570</v>
      </c>
      <c r="H1291" s="9">
        <v>1290</v>
      </c>
      <c r="J1291" t="s">
        <v>2457</v>
      </c>
      <c r="K1291" t="str">
        <f t="shared" si="105"/>
        <v>Cass County,H1</v>
      </c>
      <c r="L1291" t="str">
        <f t="shared" si="106"/>
        <v>Cass County</v>
      </c>
      <c r="M1291" t="str">
        <f t="shared" si="107"/>
        <v>Cass</v>
      </c>
    </row>
    <row r="1292" spans="1:13" x14ac:dyDescent="0.25">
      <c r="A1292" s="1">
        <v>1291</v>
      </c>
      <c r="B1292" s="1">
        <v>23</v>
      </c>
      <c r="C1292" s="28">
        <f t="shared" si="103"/>
        <v>324</v>
      </c>
      <c r="D1292" s="13" t="str">
        <f t="shared" si="104"/>
        <v>1291|23|324</v>
      </c>
      <c r="F1292" s="9" t="s">
        <v>4956</v>
      </c>
      <c r="G1292" s="9" t="s">
        <v>5811</v>
      </c>
      <c r="H1292" s="9">
        <v>1291</v>
      </c>
      <c r="J1292" t="s">
        <v>2458</v>
      </c>
      <c r="K1292" t="str">
        <f t="shared" si="105"/>
        <v>Charlevoix County,H1</v>
      </c>
      <c r="L1292" t="str">
        <f t="shared" si="106"/>
        <v>Charlevoix County</v>
      </c>
      <c r="M1292" t="str">
        <f t="shared" si="107"/>
        <v>Charlevoix</v>
      </c>
    </row>
    <row r="1293" spans="1:13" x14ac:dyDescent="0.25">
      <c r="A1293" s="1">
        <v>1292</v>
      </c>
      <c r="B1293" s="1">
        <v>23</v>
      </c>
      <c r="C1293" s="28">
        <f t="shared" si="103"/>
        <v>335</v>
      </c>
      <c r="D1293" s="13" t="str">
        <f t="shared" si="104"/>
        <v>1292|23|335</v>
      </c>
      <c r="F1293" s="9" t="s">
        <v>4966</v>
      </c>
      <c r="G1293" s="9" t="s">
        <v>5812</v>
      </c>
      <c r="H1293" s="9">
        <v>1292</v>
      </c>
      <c r="J1293" t="s">
        <v>2459</v>
      </c>
      <c r="K1293" t="str">
        <f t="shared" si="105"/>
        <v>Cheboygan County,H1</v>
      </c>
      <c r="L1293" t="str">
        <f t="shared" si="106"/>
        <v>Cheboygan County</v>
      </c>
      <c r="M1293" t="str">
        <f t="shared" si="107"/>
        <v>Cheboygan</v>
      </c>
    </row>
    <row r="1294" spans="1:13" x14ac:dyDescent="0.25">
      <c r="A1294" s="1">
        <v>1293</v>
      </c>
      <c r="B1294" s="1">
        <v>23</v>
      </c>
      <c r="C1294" s="28">
        <f t="shared" si="103"/>
        <v>350</v>
      </c>
      <c r="D1294" s="13" t="str">
        <f t="shared" si="104"/>
        <v>1293|23|350</v>
      </c>
      <c r="F1294" s="9" t="s">
        <v>4980</v>
      </c>
      <c r="G1294" s="9" t="s">
        <v>5813</v>
      </c>
      <c r="H1294" s="9">
        <v>1293</v>
      </c>
      <c r="J1294" t="s">
        <v>2460</v>
      </c>
      <c r="K1294" t="str">
        <f t="shared" si="105"/>
        <v>Chippewa County,H1</v>
      </c>
      <c r="L1294" t="str">
        <f t="shared" si="106"/>
        <v>Chippewa County</v>
      </c>
      <c r="M1294" t="str">
        <f t="shared" si="107"/>
        <v>Chippewa</v>
      </c>
    </row>
    <row r="1295" spans="1:13" x14ac:dyDescent="0.25">
      <c r="A1295" s="1">
        <v>1294</v>
      </c>
      <c r="B1295" s="1">
        <v>23</v>
      </c>
      <c r="C1295" s="28">
        <f t="shared" si="103"/>
        <v>367</v>
      </c>
      <c r="D1295" s="13" t="str">
        <f t="shared" si="104"/>
        <v>1294|23|367</v>
      </c>
      <c r="F1295" s="9" t="s">
        <v>4994</v>
      </c>
      <c r="G1295" s="9" t="s">
        <v>5814</v>
      </c>
      <c r="H1295" s="9">
        <v>1294</v>
      </c>
      <c r="J1295" t="s">
        <v>2461</v>
      </c>
      <c r="K1295" t="str">
        <f t="shared" si="105"/>
        <v>Clare County,H1</v>
      </c>
      <c r="L1295" t="str">
        <f t="shared" si="106"/>
        <v>Clare County</v>
      </c>
      <c r="M1295" t="str">
        <f t="shared" si="107"/>
        <v>Clare</v>
      </c>
    </row>
    <row r="1296" spans="1:13" x14ac:dyDescent="0.25">
      <c r="A1296" s="1">
        <v>1295</v>
      </c>
      <c r="B1296" s="1">
        <v>23</v>
      </c>
      <c r="C1296" s="28">
        <f t="shared" si="103"/>
        <v>382</v>
      </c>
      <c r="D1296" s="13" t="str">
        <f t="shared" si="104"/>
        <v>1295|23|382</v>
      </c>
      <c r="F1296" s="9" t="s">
        <v>5009</v>
      </c>
      <c r="G1296" s="9" t="s">
        <v>571</v>
      </c>
      <c r="H1296" s="9">
        <v>1295</v>
      </c>
      <c r="J1296" t="s">
        <v>2462</v>
      </c>
      <c r="K1296" t="str">
        <f t="shared" si="105"/>
        <v>Clinton County,H1</v>
      </c>
      <c r="L1296" t="str">
        <f t="shared" si="106"/>
        <v>Clinton County</v>
      </c>
      <c r="M1296" t="str">
        <f t="shared" si="107"/>
        <v>Clinton</v>
      </c>
    </row>
    <row r="1297" spans="1:13" x14ac:dyDescent="0.25">
      <c r="A1297" s="1">
        <v>1296</v>
      </c>
      <c r="B1297" s="1">
        <v>23</v>
      </c>
      <c r="C1297" s="28">
        <f t="shared" si="103"/>
        <v>446</v>
      </c>
      <c r="D1297" s="13" t="str">
        <f t="shared" si="104"/>
        <v>1296|23|446</v>
      </c>
      <c r="F1297" s="9" t="s">
        <v>5066</v>
      </c>
      <c r="G1297" s="9" t="s">
        <v>5815</v>
      </c>
      <c r="H1297" s="9">
        <v>1296</v>
      </c>
      <c r="J1297" t="s">
        <v>2463</v>
      </c>
      <c r="K1297" t="str">
        <f t="shared" si="105"/>
        <v>Crawford County,H1</v>
      </c>
      <c r="L1297" t="str">
        <f t="shared" si="106"/>
        <v>Crawford County</v>
      </c>
      <c r="M1297" t="str">
        <f t="shared" si="107"/>
        <v>Crawford</v>
      </c>
    </row>
    <row r="1298" spans="1:13" x14ac:dyDescent="0.25">
      <c r="A1298" s="1">
        <v>1297</v>
      </c>
      <c r="B1298" s="1">
        <v>23</v>
      </c>
      <c r="C1298" s="28">
        <f t="shared" si="103"/>
        <v>499</v>
      </c>
      <c r="D1298" s="13" t="str">
        <f t="shared" si="104"/>
        <v>1297|23|499</v>
      </c>
      <c r="F1298" s="9" t="s">
        <v>5115</v>
      </c>
      <c r="G1298" s="9" t="s">
        <v>5816</v>
      </c>
      <c r="H1298" s="9">
        <v>1297</v>
      </c>
      <c r="J1298" t="s">
        <v>2464</v>
      </c>
      <c r="K1298" t="str">
        <f t="shared" si="105"/>
        <v>Delta County,H1</v>
      </c>
      <c r="L1298" t="str">
        <f t="shared" si="106"/>
        <v>Delta County</v>
      </c>
      <c r="M1298" t="str">
        <f t="shared" si="107"/>
        <v>Delta</v>
      </c>
    </row>
    <row r="1299" spans="1:13" x14ac:dyDescent="0.25">
      <c r="A1299" s="1">
        <v>1298</v>
      </c>
      <c r="B1299" s="1">
        <v>23</v>
      </c>
      <c r="C1299" s="28">
        <f t="shared" si="103"/>
        <v>514</v>
      </c>
      <c r="D1299" s="13" t="str">
        <f t="shared" si="104"/>
        <v>1298|23|514</v>
      </c>
      <c r="F1299" s="9" t="s">
        <v>5129</v>
      </c>
      <c r="G1299" s="9" t="s">
        <v>5817</v>
      </c>
      <c r="H1299" s="9">
        <v>1298</v>
      </c>
      <c r="J1299" t="s">
        <v>2465</v>
      </c>
      <c r="K1299" t="str">
        <f t="shared" si="105"/>
        <v>Dickinson County,H1</v>
      </c>
      <c r="L1299" t="str">
        <f t="shared" si="106"/>
        <v>Dickinson County</v>
      </c>
      <c r="M1299" t="str">
        <f t="shared" si="107"/>
        <v>Dickinson</v>
      </c>
    </row>
    <row r="1300" spans="1:13" x14ac:dyDescent="0.25">
      <c r="A1300" s="1">
        <v>1299</v>
      </c>
      <c r="B1300" s="1">
        <v>23</v>
      </c>
      <c r="C1300" s="28">
        <f t="shared" si="103"/>
        <v>557</v>
      </c>
      <c r="D1300" s="13" t="str">
        <f t="shared" si="104"/>
        <v>1299|23|557</v>
      </c>
      <c r="F1300" s="9" t="s">
        <v>5165</v>
      </c>
      <c r="G1300" s="9" t="s">
        <v>5818</v>
      </c>
      <c r="H1300" s="9">
        <v>1299</v>
      </c>
      <c r="J1300" t="s">
        <v>2466</v>
      </c>
      <c r="K1300" t="str">
        <f t="shared" si="105"/>
        <v>Eaton County,H1</v>
      </c>
      <c r="L1300" t="str">
        <f t="shared" si="106"/>
        <v>Eaton County</v>
      </c>
      <c r="M1300" t="str">
        <f t="shared" si="107"/>
        <v>Eaton</v>
      </c>
    </row>
    <row r="1301" spans="1:13" x14ac:dyDescent="0.25">
      <c r="A1301" s="1">
        <v>1300</v>
      </c>
      <c r="B1301" s="1">
        <v>23</v>
      </c>
      <c r="C1301" s="28">
        <f t="shared" si="103"/>
        <v>581</v>
      </c>
      <c r="D1301" s="13" t="str">
        <f t="shared" si="104"/>
        <v>1300|23|581</v>
      </c>
      <c r="F1301" s="9" t="s">
        <v>5189</v>
      </c>
      <c r="G1301" s="9" t="s">
        <v>5819</v>
      </c>
      <c r="H1301" s="9">
        <v>1300</v>
      </c>
      <c r="J1301" t="s">
        <v>2467</v>
      </c>
      <c r="K1301" t="str">
        <f t="shared" si="105"/>
        <v>Emmet County,H1</v>
      </c>
      <c r="L1301" t="str">
        <f t="shared" si="106"/>
        <v>Emmet County</v>
      </c>
      <c r="M1301" t="str">
        <f t="shared" si="107"/>
        <v>Emmet</v>
      </c>
    </row>
    <row r="1302" spans="1:13" x14ac:dyDescent="0.25">
      <c r="A1302" s="1">
        <v>1301</v>
      </c>
      <c r="B1302" s="1">
        <v>23</v>
      </c>
      <c r="C1302" s="28">
        <f t="shared" si="103"/>
        <v>664</v>
      </c>
      <c r="D1302" s="13" t="str">
        <f t="shared" si="104"/>
        <v>1301|23|664</v>
      </c>
      <c r="F1302" s="9" t="s">
        <v>5261</v>
      </c>
      <c r="G1302" s="9" t="s">
        <v>5820</v>
      </c>
      <c r="H1302" s="9">
        <v>1301</v>
      </c>
      <c r="J1302" t="s">
        <v>2468</v>
      </c>
      <c r="K1302" t="str">
        <f t="shared" si="105"/>
        <v>Genesee County,H1</v>
      </c>
      <c r="L1302" t="str">
        <f t="shared" si="106"/>
        <v>Genesee County</v>
      </c>
      <c r="M1302" t="str">
        <f t="shared" si="107"/>
        <v>Genesee</v>
      </c>
    </row>
    <row r="1303" spans="1:13" x14ac:dyDescent="0.25">
      <c r="A1303" s="1">
        <v>1302</v>
      </c>
      <c r="B1303" s="1">
        <v>23</v>
      </c>
      <c r="C1303" s="28">
        <f t="shared" si="103"/>
        <v>679</v>
      </c>
      <c r="D1303" s="13" t="str">
        <f t="shared" si="104"/>
        <v>1302|23|679</v>
      </c>
      <c r="F1303" s="9" t="s">
        <v>5276</v>
      </c>
      <c r="G1303" s="9" t="s">
        <v>5821</v>
      </c>
      <c r="H1303" s="9">
        <v>1302</v>
      </c>
      <c r="J1303" t="s">
        <v>2469</v>
      </c>
      <c r="K1303" t="str">
        <f t="shared" si="105"/>
        <v>Gladwin County,H1</v>
      </c>
      <c r="L1303" t="str">
        <f t="shared" si="106"/>
        <v>Gladwin County</v>
      </c>
      <c r="M1303" t="str">
        <f t="shared" si="107"/>
        <v>Gladwin</v>
      </c>
    </row>
    <row r="1304" spans="1:13" x14ac:dyDescent="0.25">
      <c r="A1304" s="1">
        <v>1303</v>
      </c>
      <c r="B1304" s="1">
        <v>23</v>
      </c>
      <c r="C1304" s="28">
        <f t="shared" si="103"/>
        <v>685</v>
      </c>
      <c r="D1304" s="13" t="str">
        <f t="shared" si="104"/>
        <v>1303|23|685</v>
      </c>
      <c r="F1304" s="9" t="s">
        <v>5282</v>
      </c>
      <c r="G1304" s="9" t="s">
        <v>5822</v>
      </c>
      <c r="H1304" s="9">
        <v>1303</v>
      </c>
      <c r="J1304" t="s">
        <v>2470</v>
      </c>
      <c r="K1304" t="str">
        <f t="shared" si="105"/>
        <v>Gogebic County,H1</v>
      </c>
      <c r="L1304" t="str">
        <f t="shared" si="106"/>
        <v>Gogebic County</v>
      </c>
      <c r="M1304" t="str">
        <f t="shared" si="107"/>
        <v>Gogebic</v>
      </c>
    </row>
    <row r="1305" spans="1:13" x14ac:dyDescent="0.25">
      <c r="A1305" s="1">
        <v>1304</v>
      </c>
      <c r="B1305" s="1">
        <v>23</v>
      </c>
      <c r="C1305" s="28">
        <f t="shared" si="103"/>
        <v>703</v>
      </c>
      <c r="D1305" s="13" t="str">
        <f t="shared" si="104"/>
        <v>1304|23|703</v>
      </c>
      <c r="F1305" s="9" t="s">
        <v>5300</v>
      </c>
      <c r="G1305" s="9" t="s">
        <v>5823</v>
      </c>
      <c r="H1305" s="9">
        <v>1304</v>
      </c>
      <c r="J1305" t="s">
        <v>2471</v>
      </c>
      <c r="K1305" t="str">
        <f t="shared" si="105"/>
        <v>Grand Traverse County,H1</v>
      </c>
      <c r="L1305" t="str">
        <f t="shared" si="106"/>
        <v>Grand Traverse County</v>
      </c>
      <c r="M1305" t="str">
        <f t="shared" si="107"/>
        <v>Grand Traverse</v>
      </c>
    </row>
    <row r="1306" spans="1:13" x14ac:dyDescent="0.25">
      <c r="A1306" s="1">
        <v>1305</v>
      </c>
      <c r="B1306" s="1">
        <v>23</v>
      </c>
      <c r="C1306" s="28">
        <f t="shared" si="103"/>
        <v>708</v>
      </c>
      <c r="D1306" s="13" t="str">
        <f t="shared" si="104"/>
        <v>1305|23|708</v>
      </c>
      <c r="F1306" s="9" t="s">
        <v>5304</v>
      </c>
      <c r="G1306" s="9" t="s">
        <v>5824</v>
      </c>
      <c r="H1306" s="9">
        <v>1305</v>
      </c>
      <c r="J1306" t="s">
        <v>2472</v>
      </c>
      <c r="K1306" t="str">
        <f t="shared" si="105"/>
        <v>Gratiot County,H1</v>
      </c>
      <c r="L1306" t="str">
        <f t="shared" si="106"/>
        <v>Gratiot County</v>
      </c>
      <c r="M1306" t="str">
        <f t="shared" si="107"/>
        <v>Gratiot</v>
      </c>
    </row>
    <row r="1307" spans="1:13" x14ac:dyDescent="0.25">
      <c r="A1307" s="1">
        <v>1306</v>
      </c>
      <c r="B1307" s="1">
        <v>23</v>
      </c>
      <c r="C1307" s="28">
        <f t="shared" si="103"/>
        <v>807</v>
      </c>
      <c r="D1307" s="13" t="str">
        <f t="shared" si="104"/>
        <v>1306|23|807</v>
      </c>
      <c r="F1307" s="9" t="s">
        <v>5392</v>
      </c>
      <c r="G1307" s="9" t="s">
        <v>575</v>
      </c>
      <c r="H1307" s="9">
        <v>1306</v>
      </c>
      <c r="J1307" t="s">
        <v>2473</v>
      </c>
      <c r="K1307" t="str">
        <f t="shared" si="105"/>
        <v>Hillsdale County,H1</v>
      </c>
      <c r="L1307" t="str">
        <f t="shared" si="106"/>
        <v>Hillsdale County</v>
      </c>
      <c r="M1307" t="str">
        <f t="shared" si="107"/>
        <v>Hillsdale</v>
      </c>
    </row>
    <row r="1308" spans="1:13" x14ac:dyDescent="0.25">
      <c r="A1308" s="1">
        <v>1307</v>
      </c>
      <c r="B1308" s="1">
        <v>23</v>
      </c>
      <c r="C1308" s="28">
        <f t="shared" si="103"/>
        <v>828</v>
      </c>
      <c r="D1308" s="13" t="str">
        <f t="shared" si="104"/>
        <v>1307|23|828</v>
      </c>
      <c r="F1308" s="9" t="s">
        <v>5410</v>
      </c>
      <c r="G1308" s="9" t="s">
        <v>5825</v>
      </c>
      <c r="H1308" s="9">
        <v>1307</v>
      </c>
      <c r="J1308" t="s">
        <v>2474</v>
      </c>
      <c r="K1308" t="str">
        <f t="shared" si="105"/>
        <v>Houghton County,H1</v>
      </c>
      <c r="L1308" t="str">
        <f t="shared" si="106"/>
        <v>Houghton County</v>
      </c>
      <c r="M1308" t="str">
        <f t="shared" si="107"/>
        <v>Houghton</v>
      </c>
    </row>
    <row r="1309" spans="1:13" x14ac:dyDescent="0.25">
      <c r="A1309" s="1">
        <v>1308</v>
      </c>
      <c r="B1309" s="1">
        <v>23</v>
      </c>
      <c r="C1309" s="28">
        <f t="shared" si="103"/>
        <v>844</v>
      </c>
      <c r="D1309" s="13" t="str">
        <f t="shared" si="104"/>
        <v>1308|23|844</v>
      </c>
      <c r="F1309" s="9" t="s">
        <v>5425</v>
      </c>
      <c r="G1309" s="9" t="s">
        <v>576</v>
      </c>
      <c r="H1309" s="9">
        <v>1308</v>
      </c>
      <c r="J1309" t="s">
        <v>2475</v>
      </c>
      <c r="K1309" t="str">
        <f t="shared" si="105"/>
        <v>Huron County,H1</v>
      </c>
      <c r="L1309" t="str">
        <f t="shared" si="106"/>
        <v>Huron County</v>
      </c>
      <c r="M1309" t="str">
        <f t="shared" si="107"/>
        <v>Huron</v>
      </c>
    </row>
    <row r="1310" spans="1:13" x14ac:dyDescent="0.25">
      <c r="A1310" s="1">
        <v>1309</v>
      </c>
      <c r="B1310" s="1">
        <v>23</v>
      </c>
      <c r="C1310" s="28">
        <f t="shared" si="103"/>
        <v>855</v>
      </c>
      <c r="D1310" s="13" t="str">
        <f t="shared" si="104"/>
        <v>1309|23|855</v>
      </c>
      <c r="F1310" s="9" t="s">
        <v>5432</v>
      </c>
      <c r="G1310" s="9" t="s">
        <v>5826</v>
      </c>
      <c r="H1310" s="9">
        <v>1309</v>
      </c>
      <c r="J1310" t="s">
        <v>2476</v>
      </c>
      <c r="K1310" t="str">
        <f t="shared" si="105"/>
        <v>Ingham County,H1</v>
      </c>
      <c r="L1310" t="str">
        <f t="shared" si="106"/>
        <v>Ingham County</v>
      </c>
      <c r="M1310" t="str">
        <f t="shared" si="107"/>
        <v>Ingham</v>
      </c>
    </row>
    <row r="1311" spans="1:13" x14ac:dyDescent="0.25">
      <c r="A1311" s="1">
        <v>1310</v>
      </c>
      <c r="B1311" s="1">
        <v>23</v>
      </c>
      <c r="C1311" s="28">
        <f t="shared" si="103"/>
        <v>857</v>
      </c>
      <c r="D1311" s="13" t="str">
        <f t="shared" si="104"/>
        <v>1310|23|857</v>
      </c>
      <c r="F1311" s="9" t="s">
        <v>5434</v>
      </c>
      <c r="G1311" s="9" t="s">
        <v>4514</v>
      </c>
      <c r="H1311" s="9">
        <v>1310</v>
      </c>
      <c r="J1311" t="s">
        <v>2477</v>
      </c>
      <c r="K1311" t="str">
        <f t="shared" si="105"/>
        <v>Ionia County,H1</v>
      </c>
      <c r="L1311" t="str">
        <f t="shared" si="106"/>
        <v>Ionia County</v>
      </c>
      <c r="M1311" t="str">
        <f t="shared" si="107"/>
        <v>Ionia</v>
      </c>
    </row>
    <row r="1312" spans="1:13" x14ac:dyDescent="0.25">
      <c r="A1312" s="1">
        <v>1311</v>
      </c>
      <c r="B1312" s="1">
        <v>23</v>
      </c>
      <c r="C1312" s="28">
        <f t="shared" si="103"/>
        <v>858</v>
      </c>
      <c r="D1312" s="13" t="str">
        <f t="shared" si="104"/>
        <v>1311|23|858</v>
      </c>
      <c r="F1312" s="9" t="s">
        <v>5435</v>
      </c>
      <c r="G1312" s="9" t="s">
        <v>4649</v>
      </c>
      <c r="H1312" s="9">
        <v>1311</v>
      </c>
      <c r="J1312" t="s">
        <v>2478</v>
      </c>
      <c r="K1312" t="str">
        <f t="shared" si="105"/>
        <v>Iosco County,H1</v>
      </c>
      <c r="L1312" t="str">
        <f t="shared" si="106"/>
        <v>Iosco County</v>
      </c>
      <c r="M1312" t="str">
        <f t="shared" si="107"/>
        <v>Iosco</v>
      </c>
    </row>
    <row r="1313" spans="1:13" x14ac:dyDescent="0.25">
      <c r="A1313" s="1">
        <v>1312</v>
      </c>
      <c r="B1313" s="1">
        <v>23</v>
      </c>
      <c r="C1313" s="28">
        <f t="shared" si="103"/>
        <v>862</v>
      </c>
      <c r="D1313" s="13" t="str">
        <f t="shared" si="104"/>
        <v>1312|23|862</v>
      </c>
      <c r="F1313" s="9" t="s">
        <v>5438</v>
      </c>
      <c r="G1313" s="9" t="s">
        <v>5827</v>
      </c>
      <c r="H1313" s="9">
        <v>1312</v>
      </c>
      <c r="J1313" t="s">
        <v>2479</v>
      </c>
      <c r="K1313" t="str">
        <f t="shared" si="105"/>
        <v>Iron County,H1</v>
      </c>
      <c r="L1313" t="str">
        <f t="shared" si="106"/>
        <v>Iron County</v>
      </c>
      <c r="M1313" t="str">
        <f t="shared" si="107"/>
        <v>Iron</v>
      </c>
    </row>
    <row r="1314" spans="1:13" x14ac:dyDescent="0.25">
      <c r="A1314" s="1">
        <v>1313</v>
      </c>
      <c r="B1314" s="1">
        <v>23</v>
      </c>
      <c r="C1314" s="28">
        <f t="shared" si="103"/>
        <v>866</v>
      </c>
      <c r="D1314" s="13" t="str">
        <f t="shared" si="104"/>
        <v>1313|23|866</v>
      </c>
      <c r="F1314" s="9" t="s">
        <v>5441</v>
      </c>
      <c r="G1314" s="9" t="s">
        <v>5828</v>
      </c>
      <c r="H1314" s="9">
        <v>1313</v>
      </c>
      <c r="J1314" t="s">
        <v>2480</v>
      </c>
      <c r="K1314" t="str">
        <f t="shared" si="105"/>
        <v>Isabella County,H1</v>
      </c>
      <c r="L1314" t="str">
        <f t="shared" si="106"/>
        <v>Isabella County</v>
      </c>
      <c r="M1314" t="str">
        <f t="shared" si="107"/>
        <v>Isabella</v>
      </c>
    </row>
    <row r="1315" spans="1:13" x14ac:dyDescent="0.25">
      <c r="A1315" s="1">
        <v>1314</v>
      </c>
      <c r="B1315" s="1">
        <v>23</v>
      </c>
      <c r="C1315" s="28">
        <f t="shared" si="103"/>
        <v>875</v>
      </c>
      <c r="D1315" s="13" t="str">
        <f t="shared" si="104"/>
        <v>1314|23|875</v>
      </c>
      <c r="F1315" s="9" t="s">
        <v>5450</v>
      </c>
      <c r="G1315" s="9" t="s">
        <v>5829</v>
      </c>
      <c r="H1315" s="9">
        <v>1314</v>
      </c>
      <c r="J1315" t="s">
        <v>2481</v>
      </c>
      <c r="K1315" t="str">
        <f t="shared" si="105"/>
        <v>Jackson County,H1</v>
      </c>
      <c r="L1315" t="str">
        <f t="shared" si="106"/>
        <v>Jackson County</v>
      </c>
      <c r="M1315" t="str">
        <f t="shared" si="107"/>
        <v>Jackson</v>
      </c>
    </row>
    <row r="1316" spans="1:13" x14ac:dyDescent="0.25">
      <c r="A1316" s="1">
        <v>1315</v>
      </c>
      <c r="B1316" s="1">
        <v>23</v>
      </c>
      <c r="C1316" s="28">
        <f t="shared" si="103"/>
        <v>907</v>
      </c>
      <c r="D1316" s="13" t="str">
        <f t="shared" si="104"/>
        <v>1315|23|907</v>
      </c>
      <c r="F1316" s="9" t="s">
        <v>5475</v>
      </c>
      <c r="G1316" s="9" t="s">
        <v>5830</v>
      </c>
      <c r="H1316" s="9">
        <v>1315</v>
      </c>
      <c r="J1316" t="s">
        <v>2482</v>
      </c>
      <c r="K1316" t="str">
        <f t="shared" si="105"/>
        <v>Kalamazoo County,H1</v>
      </c>
      <c r="L1316" t="str">
        <f t="shared" si="106"/>
        <v>Kalamazoo County</v>
      </c>
      <c r="M1316" t="str">
        <f t="shared" si="107"/>
        <v>Kalamazoo</v>
      </c>
    </row>
    <row r="1317" spans="1:13" x14ac:dyDescent="0.25">
      <c r="A1317" s="1">
        <v>1316</v>
      </c>
      <c r="B1317" s="1">
        <v>23</v>
      </c>
      <c r="C1317" s="28">
        <f t="shared" si="103"/>
        <v>909</v>
      </c>
      <c r="D1317" s="13" t="str">
        <f t="shared" si="104"/>
        <v>1316|23|909</v>
      </c>
      <c r="F1317" s="9" t="s">
        <v>5477</v>
      </c>
      <c r="G1317" s="9" t="s">
        <v>5831</v>
      </c>
      <c r="H1317" s="9">
        <v>1316</v>
      </c>
      <c r="J1317" t="s">
        <v>2483</v>
      </c>
      <c r="K1317" t="str">
        <f t="shared" si="105"/>
        <v>Kalkaska County,H1</v>
      </c>
      <c r="L1317" t="str">
        <f t="shared" si="106"/>
        <v>Kalkaska County</v>
      </c>
      <c r="M1317" t="str">
        <f t="shared" si="107"/>
        <v>Kalkaska</v>
      </c>
    </row>
    <row r="1318" spans="1:13" x14ac:dyDescent="0.25">
      <c r="A1318" s="1">
        <v>1317</v>
      </c>
      <c r="B1318" s="1">
        <v>23</v>
      </c>
      <c r="C1318" s="28">
        <f t="shared" si="103"/>
        <v>928</v>
      </c>
      <c r="D1318" s="13" t="str">
        <f t="shared" si="104"/>
        <v>1317|23|928</v>
      </c>
      <c r="F1318" s="9" t="s">
        <v>5495</v>
      </c>
      <c r="G1318" s="9" t="s">
        <v>5832</v>
      </c>
      <c r="H1318" s="9">
        <v>1317</v>
      </c>
      <c r="J1318" t="s">
        <v>2484</v>
      </c>
      <c r="K1318" t="str">
        <f t="shared" si="105"/>
        <v>Kent County,H1</v>
      </c>
      <c r="L1318" t="str">
        <f t="shared" si="106"/>
        <v>Kent County</v>
      </c>
      <c r="M1318" t="str">
        <f t="shared" si="107"/>
        <v>Kent</v>
      </c>
    </row>
    <row r="1319" spans="1:13" x14ac:dyDescent="0.25">
      <c r="A1319" s="1">
        <v>1318</v>
      </c>
      <c r="B1319" s="1">
        <v>23</v>
      </c>
      <c r="C1319" s="28">
        <f t="shared" si="103"/>
        <v>936</v>
      </c>
      <c r="D1319" s="13" t="str">
        <f t="shared" si="104"/>
        <v>1318|23|936</v>
      </c>
      <c r="F1319" s="9" t="s">
        <v>5502</v>
      </c>
      <c r="G1319" s="9" t="s">
        <v>5833</v>
      </c>
      <c r="H1319" s="9">
        <v>1318</v>
      </c>
      <c r="J1319" t="s">
        <v>2485</v>
      </c>
      <c r="K1319" t="str">
        <f t="shared" si="105"/>
        <v>Keweenaw County,H1</v>
      </c>
      <c r="L1319" t="str">
        <f t="shared" si="106"/>
        <v>Keweenaw County</v>
      </c>
      <c r="M1319" t="str">
        <f t="shared" si="107"/>
        <v>Keweenaw</v>
      </c>
    </row>
    <row r="1320" spans="1:13" x14ac:dyDescent="0.25">
      <c r="A1320" s="1">
        <v>1319</v>
      </c>
      <c r="B1320" s="1">
        <v>23</v>
      </c>
      <c r="C1320" s="28">
        <f t="shared" si="103"/>
        <v>980</v>
      </c>
      <c r="D1320" s="13" t="str">
        <f t="shared" si="104"/>
        <v>1319|23|980</v>
      </c>
      <c r="F1320" s="9" t="s">
        <v>5540</v>
      </c>
      <c r="G1320" s="9" t="s">
        <v>5834</v>
      </c>
      <c r="H1320" s="9">
        <v>1319</v>
      </c>
      <c r="J1320" t="s">
        <v>2486</v>
      </c>
      <c r="K1320" t="str">
        <f t="shared" si="105"/>
        <v>Lake County,H1</v>
      </c>
      <c r="L1320" t="str">
        <f t="shared" si="106"/>
        <v>Lake County</v>
      </c>
      <c r="M1320" t="str">
        <f t="shared" si="107"/>
        <v>Lake</v>
      </c>
    </row>
    <row r="1321" spans="1:13" x14ac:dyDescent="0.25">
      <c r="A1321" s="1">
        <v>1320</v>
      </c>
      <c r="B1321" s="1">
        <v>23</v>
      </c>
      <c r="C1321" s="28">
        <f t="shared" si="103"/>
        <v>992</v>
      </c>
      <c r="D1321" s="13" t="str">
        <f t="shared" si="104"/>
        <v>1320|23|992</v>
      </c>
      <c r="F1321" s="9" t="s">
        <v>5552</v>
      </c>
      <c r="G1321" s="9" t="s">
        <v>5835</v>
      </c>
      <c r="H1321" s="9">
        <v>1320</v>
      </c>
      <c r="J1321" t="s">
        <v>2487</v>
      </c>
      <c r="K1321" t="str">
        <f t="shared" si="105"/>
        <v>Lapeer County,H1</v>
      </c>
      <c r="L1321" t="str">
        <f t="shared" si="106"/>
        <v>Lapeer County</v>
      </c>
      <c r="M1321" t="str">
        <f t="shared" si="107"/>
        <v>Lapeer</v>
      </c>
    </row>
    <row r="1322" spans="1:13" x14ac:dyDescent="0.25">
      <c r="A1322" s="1">
        <v>1321</v>
      </c>
      <c r="B1322" s="1">
        <v>23</v>
      </c>
      <c r="C1322" s="28">
        <f t="shared" si="103"/>
        <v>1017</v>
      </c>
      <c r="D1322" s="13" t="str">
        <f t="shared" si="104"/>
        <v>1321|23|1017</v>
      </c>
      <c r="F1322" s="9" t="s">
        <v>5574</v>
      </c>
      <c r="G1322" s="9" t="s">
        <v>5836</v>
      </c>
      <c r="H1322" s="9">
        <v>1321</v>
      </c>
      <c r="J1322" t="s">
        <v>2488</v>
      </c>
      <c r="K1322" t="str">
        <f t="shared" si="105"/>
        <v>Leelanau County,H1</v>
      </c>
      <c r="L1322" t="str">
        <f t="shared" si="106"/>
        <v>Leelanau County</v>
      </c>
      <c r="M1322" t="str">
        <f t="shared" si="107"/>
        <v>Leelanau</v>
      </c>
    </row>
    <row r="1323" spans="1:13" x14ac:dyDescent="0.25">
      <c r="A1323" s="1">
        <v>1322</v>
      </c>
      <c r="B1323" s="1">
        <v>23</v>
      </c>
      <c r="C1323" s="28">
        <f t="shared" si="103"/>
        <v>1021</v>
      </c>
      <c r="D1323" s="13" t="str">
        <f t="shared" si="104"/>
        <v>1322|23|1021</v>
      </c>
      <c r="F1323" s="9" t="s">
        <v>5578</v>
      </c>
      <c r="G1323" s="9" t="s">
        <v>5837</v>
      </c>
      <c r="H1323" s="9">
        <v>1322</v>
      </c>
      <c r="J1323" t="s">
        <v>2489</v>
      </c>
      <c r="K1323" t="str">
        <f t="shared" si="105"/>
        <v>Lenawee County,H1</v>
      </c>
      <c r="L1323" t="str">
        <f t="shared" si="106"/>
        <v>Lenawee County</v>
      </c>
      <c r="M1323" t="str">
        <f t="shared" si="107"/>
        <v>Lenawee</v>
      </c>
    </row>
    <row r="1324" spans="1:13" x14ac:dyDescent="0.25">
      <c r="A1324" s="1">
        <v>1323</v>
      </c>
      <c r="B1324" s="1">
        <v>23</v>
      </c>
      <c r="C1324" s="28">
        <f t="shared" si="103"/>
        <v>1041</v>
      </c>
      <c r="D1324" s="13" t="str">
        <f t="shared" si="104"/>
        <v>1323|23|1041</v>
      </c>
      <c r="F1324" s="9" t="s">
        <v>5596</v>
      </c>
      <c r="G1324" s="9" t="s">
        <v>4515</v>
      </c>
      <c r="H1324" s="9">
        <v>1323</v>
      </c>
      <c r="J1324" t="s">
        <v>2490</v>
      </c>
      <c r="K1324" t="str">
        <f t="shared" si="105"/>
        <v>Livingston County,H1</v>
      </c>
      <c r="L1324" t="str">
        <f t="shared" si="106"/>
        <v>Livingston County</v>
      </c>
      <c r="M1324" t="str">
        <f t="shared" si="107"/>
        <v>Livingston</v>
      </c>
    </row>
    <row r="1325" spans="1:13" x14ac:dyDescent="0.25">
      <c r="A1325" s="1">
        <v>1324</v>
      </c>
      <c r="B1325" s="1">
        <v>23</v>
      </c>
      <c r="C1325" s="28">
        <f t="shared" si="103"/>
        <v>1060</v>
      </c>
      <c r="D1325" s="13" t="str">
        <f t="shared" si="104"/>
        <v>1324|23|1060</v>
      </c>
      <c r="F1325" s="9" t="s">
        <v>5612</v>
      </c>
      <c r="G1325" s="9" t="s">
        <v>5838</v>
      </c>
      <c r="H1325" s="9">
        <v>1324</v>
      </c>
      <c r="J1325" t="s">
        <v>2491</v>
      </c>
      <c r="K1325" t="str">
        <f t="shared" si="105"/>
        <v>Luce County,H1</v>
      </c>
      <c r="L1325" t="str">
        <f t="shared" si="106"/>
        <v>Luce County</v>
      </c>
      <c r="M1325" t="str">
        <f t="shared" si="107"/>
        <v>Luce</v>
      </c>
    </row>
    <row r="1326" spans="1:13" x14ac:dyDescent="0.25">
      <c r="A1326" s="1">
        <v>1325</v>
      </c>
      <c r="B1326" s="1">
        <v>23</v>
      </c>
      <c r="C1326" s="28">
        <f t="shared" si="103"/>
        <v>1071</v>
      </c>
      <c r="D1326" s="13" t="str">
        <f t="shared" si="104"/>
        <v>1325|23|1071</v>
      </c>
      <c r="F1326" s="9" t="s">
        <v>5621</v>
      </c>
      <c r="G1326" s="9" t="s">
        <v>5839</v>
      </c>
      <c r="H1326" s="9">
        <v>1325</v>
      </c>
      <c r="J1326" t="s">
        <v>2492</v>
      </c>
      <c r="K1326" t="str">
        <f t="shared" si="105"/>
        <v>Mackinac County,H1</v>
      </c>
      <c r="L1326" t="str">
        <f t="shared" si="106"/>
        <v>Mackinac County</v>
      </c>
      <c r="M1326" t="str">
        <f t="shared" si="107"/>
        <v>Mackinac</v>
      </c>
    </row>
    <row r="1327" spans="1:13" x14ac:dyDescent="0.25">
      <c r="A1327" s="1">
        <v>1326</v>
      </c>
      <c r="B1327" s="1">
        <v>23</v>
      </c>
      <c r="C1327" s="28">
        <f t="shared" si="103"/>
        <v>1072</v>
      </c>
      <c r="D1327" s="13" t="str">
        <f t="shared" si="104"/>
        <v>1326|23|1072</v>
      </c>
      <c r="F1327" s="9" t="s">
        <v>5622</v>
      </c>
      <c r="G1327" s="9" t="s">
        <v>5840</v>
      </c>
      <c r="H1327" s="9">
        <v>1326</v>
      </c>
      <c r="J1327" t="s">
        <v>2493</v>
      </c>
      <c r="K1327" t="str">
        <f t="shared" si="105"/>
        <v>Macomb County,H1</v>
      </c>
      <c r="L1327" t="str">
        <f t="shared" si="106"/>
        <v>Macomb County</v>
      </c>
      <c r="M1327" t="str">
        <f t="shared" si="107"/>
        <v>Macomb</v>
      </c>
    </row>
    <row r="1328" spans="1:13" x14ac:dyDescent="0.25">
      <c r="A1328" s="1">
        <v>1327</v>
      </c>
      <c r="B1328" s="1">
        <v>23</v>
      </c>
      <c r="C1328" s="28">
        <f t="shared" si="103"/>
        <v>1088</v>
      </c>
      <c r="D1328" s="13" t="str">
        <f t="shared" si="104"/>
        <v>1327|23|1088</v>
      </c>
      <c r="F1328" s="9" t="s">
        <v>5634</v>
      </c>
      <c r="G1328" s="9" t="s">
        <v>5841</v>
      </c>
      <c r="H1328" s="9">
        <v>1327</v>
      </c>
      <c r="J1328" t="s">
        <v>2494</v>
      </c>
      <c r="K1328" t="str">
        <f t="shared" si="105"/>
        <v>Manistee County,H1</v>
      </c>
      <c r="L1328" t="str">
        <f t="shared" si="106"/>
        <v>Manistee County</v>
      </c>
      <c r="M1328" t="str">
        <f t="shared" si="107"/>
        <v>Manistee</v>
      </c>
    </row>
    <row r="1329" spans="1:13" x14ac:dyDescent="0.25">
      <c r="A1329" s="1">
        <v>1328</v>
      </c>
      <c r="B1329" s="1">
        <v>23</v>
      </c>
      <c r="C1329" s="28">
        <f t="shared" ref="C1329:C1392" si="108">VLOOKUP(F1329,$G$2:$H$1970,2,FALSE)</f>
        <v>1101</v>
      </c>
      <c r="D1329" s="13" t="str">
        <f t="shared" si="104"/>
        <v>1328|23|1101</v>
      </c>
      <c r="F1329" s="9" t="s">
        <v>5645</v>
      </c>
      <c r="G1329" s="9" t="s">
        <v>5842</v>
      </c>
      <c r="H1329" s="9">
        <v>1328</v>
      </c>
      <c r="J1329" t="s">
        <v>2495</v>
      </c>
      <c r="K1329" t="str">
        <f t="shared" si="105"/>
        <v>Marquette County,H1</v>
      </c>
      <c r="L1329" t="str">
        <f t="shared" si="106"/>
        <v>Marquette County</v>
      </c>
      <c r="M1329" t="str">
        <f t="shared" si="107"/>
        <v>Marquette</v>
      </c>
    </row>
    <row r="1330" spans="1:13" x14ac:dyDescent="0.25">
      <c r="A1330" s="1">
        <v>1329</v>
      </c>
      <c r="B1330" s="1">
        <v>23</v>
      </c>
      <c r="C1330" s="28">
        <f t="shared" si="108"/>
        <v>1105</v>
      </c>
      <c r="D1330" s="13" t="str">
        <f t="shared" si="104"/>
        <v>1329|23|1105</v>
      </c>
      <c r="F1330" s="9" t="s">
        <v>5648</v>
      </c>
      <c r="G1330" s="9" t="s">
        <v>5843</v>
      </c>
      <c r="H1330" s="9">
        <v>1329</v>
      </c>
      <c r="J1330" t="s">
        <v>2496</v>
      </c>
      <c r="K1330" t="str">
        <f t="shared" si="105"/>
        <v>Mason County,H1</v>
      </c>
      <c r="L1330" t="str">
        <f t="shared" si="106"/>
        <v>Mason County</v>
      </c>
      <c r="M1330" t="str">
        <f t="shared" si="107"/>
        <v>Mason</v>
      </c>
    </row>
    <row r="1331" spans="1:13" x14ac:dyDescent="0.25">
      <c r="A1331" s="1">
        <v>1330</v>
      </c>
      <c r="B1331" s="1">
        <v>23</v>
      </c>
      <c r="C1331" s="28">
        <f t="shared" si="108"/>
        <v>1143</v>
      </c>
      <c r="D1331" s="13" t="str">
        <f t="shared" si="104"/>
        <v>1330|23|1143</v>
      </c>
      <c r="F1331" s="9" t="s">
        <v>5683</v>
      </c>
      <c r="G1331" s="9" t="s">
        <v>5844</v>
      </c>
      <c r="H1331" s="9">
        <v>1330</v>
      </c>
      <c r="J1331" t="s">
        <v>2497</v>
      </c>
      <c r="K1331" t="str">
        <f t="shared" si="105"/>
        <v>Mecosta County,H1</v>
      </c>
      <c r="L1331" t="str">
        <f t="shared" si="106"/>
        <v>Mecosta County</v>
      </c>
      <c r="M1331" t="str">
        <f t="shared" si="107"/>
        <v>Mecosta</v>
      </c>
    </row>
    <row r="1332" spans="1:13" x14ac:dyDescent="0.25">
      <c r="A1332" s="1">
        <v>1331</v>
      </c>
      <c r="B1332" s="1">
        <v>23</v>
      </c>
      <c r="C1332" s="28">
        <f t="shared" si="108"/>
        <v>1151</v>
      </c>
      <c r="D1332" s="13" t="str">
        <f t="shared" si="104"/>
        <v>1331|23|1151</v>
      </c>
      <c r="F1332" s="9" t="s">
        <v>5691</v>
      </c>
      <c r="G1332" s="9" t="s">
        <v>5845</v>
      </c>
      <c r="H1332" s="9">
        <v>1331</v>
      </c>
      <c r="J1332" t="s">
        <v>2498</v>
      </c>
      <c r="K1332" t="str">
        <f t="shared" si="105"/>
        <v>Menominee County,H1</v>
      </c>
      <c r="L1332" t="str">
        <f t="shared" si="106"/>
        <v>Menominee County</v>
      </c>
      <c r="M1332" t="str">
        <f t="shared" si="107"/>
        <v>Menominee</v>
      </c>
    </row>
    <row r="1333" spans="1:13" x14ac:dyDescent="0.25">
      <c r="A1333" s="1">
        <v>1332</v>
      </c>
      <c r="B1333" s="1">
        <v>23</v>
      </c>
      <c r="C1333" s="28">
        <f t="shared" si="108"/>
        <v>1162</v>
      </c>
      <c r="D1333" s="13" t="str">
        <f t="shared" si="104"/>
        <v>1332|23|1162</v>
      </c>
      <c r="F1333" s="9" t="s">
        <v>5702</v>
      </c>
      <c r="G1333" s="9" t="s">
        <v>5846</v>
      </c>
      <c r="H1333" s="9">
        <v>1332</v>
      </c>
      <c r="J1333" t="s">
        <v>2499</v>
      </c>
      <c r="K1333" t="str">
        <f t="shared" si="105"/>
        <v>Midland County,H1</v>
      </c>
      <c r="L1333" t="str">
        <f t="shared" si="106"/>
        <v>Midland County</v>
      </c>
      <c r="M1333" t="str">
        <f t="shared" si="107"/>
        <v>Midland</v>
      </c>
    </row>
    <row r="1334" spans="1:13" x14ac:dyDescent="0.25">
      <c r="A1334" s="1">
        <v>1333</v>
      </c>
      <c r="B1334" s="1">
        <v>23</v>
      </c>
      <c r="C1334" s="28">
        <f t="shared" si="108"/>
        <v>1176</v>
      </c>
      <c r="D1334" s="13" t="str">
        <f t="shared" si="104"/>
        <v>1333|23|1176</v>
      </c>
      <c r="F1334" s="9" t="s">
        <v>5715</v>
      </c>
      <c r="G1334" s="9" t="s">
        <v>577</v>
      </c>
      <c r="H1334" s="9">
        <v>1333</v>
      </c>
      <c r="J1334" t="s">
        <v>2500</v>
      </c>
      <c r="K1334" t="str">
        <f t="shared" si="105"/>
        <v>Missaukee County,H1</v>
      </c>
      <c r="L1334" t="str">
        <f t="shared" si="106"/>
        <v>Missaukee County</v>
      </c>
      <c r="M1334" t="str">
        <f t="shared" si="107"/>
        <v>Missaukee</v>
      </c>
    </row>
    <row r="1335" spans="1:13" x14ac:dyDescent="0.25">
      <c r="A1335" s="1">
        <v>1334</v>
      </c>
      <c r="B1335" s="1">
        <v>23</v>
      </c>
      <c r="C1335" s="28">
        <f t="shared" si="108"/>
        <v>1190</v>
      </c>
      <c r="D1335" s="13" t="str">
        <f t="shared" si="104"/>
        <v>1334|23|1190</v>
      </c>
      <c r="F1335" s="9" t="s">
        <v>5726</v>
      </c>
      <c r="G1335" s="9" t="s">
        <v>5847</v>
      </c>
      <c r="H1335" s="9">
        <v>1334</v>
      </c>
      <c r="J1335" t="s">
        <v>2501</v>
      </c>
      <c r="K1335" t="str">
        <f t="shared" si="105"/>
        <v>Monroe County,H1</v>
      </c>
      <c r="L1335" t="str">
        <f t="shared" si="106"/>
        <v>Monroe County</v>
      </c>
      <c r="M1335" t="str">
        <f t="shared" si="107"/>
        <v>Monroe</v>
      </c>
    </row>
    <row r="1336" spans="1:13" x14ac:dyDescent="0.25">
      <c r="A1336" s="1">
        <v>1335</v>
      </c>
      <c r="B1336" s="1">
        <v>23</v>
      </c>
      <c r="C1336" s="28">
        <f t="shared" si="108"/>
        <v>1192</v>
      </c>
      <c r="D1336" s="13" t="str">
        <f t="shared" si="104"/>
        <v>1335|23|1192</v>
      </c>
      <c r="F1336" s="9" t="s">
        <v>5728</v>
      </c>
      <c r="G1336" s="9" t="s">
        <v>5848</v>
      </c>
      <c r="H1336" s="9">
        <v>1335</v>
      </c>
      <c r="J1336" t="s">
        <v>2502</v>
      </c>
      <c r="K1336" t="str">
        <f t="shared" si="105"/>
        <v>Montcalm County,H1</v>
      </c>
      <c r="L1336" t="str">
        <f t="shared" si="106"/>
        <v>Montcalm County</v>
      </c>
      <c r="M1336" t="str">
        <f t="shared" si="107"/>
        <v>Montcalm</v>
      </c>
    </row>
    <row r="1337" spans="1:13" x14ac:dyDescent="0.25">
      <c r="A1337" s="1">
        <v>1336</v>
      </c>
      <c r="B1337" s="1">
        <v>23</v>
      </c>
      <c r="C1337" s="28">
        <f t="shared" si="108"/>
        <v>1196</v>
      </c>
      <c r="D1337" s="13" t="str">
        <f t="shared" si="104"/>
        <v>1336|23|1196</v>
      </c>
      <c r="F1337" s="9" t="s">
        <v>5732</v>
      </c>
      <c r="G1337" s="9" t="s">
        <v>5849</v>
      </c>
      <c r="H1337" s="9">
        <v>1336</v>
      </c>
      <c r="J1337" t="s">
        <v>2503</v>
      </c>
      <c r="K1337" t="str">
        <f t="shared" si="105"/>
        <v>Montmorency County,H1</v>
      </c>
      <c r="L1337" t="str">
        <f t="shared" si="106"/>
        <v>Montmorency County</v>
      </c>
      <c r="M1337" t="str">
        <f t="shared" si="107"/>
        <v>Montmorency</v>
      </c>
    </row>
    <row r="1338" spans="1:13" x14ac:dyDescent="0.25">
      <c r="A1338" s="1">
        <v>1337</v>
      </c>
      <c r="B1338" s="1">
        <v>23</v>
      </c>
      <c r="C1338" s="28">
        <f t="shared" si="108"/>
        <v>1219</v>
      </c>
      <c r="D1338" s="13" t="str">
        <f t="shared" si="104"/>
        <v>1337|23|1219</v>
      </c>
      <c r="F1338" s="9" t="s">
        <v>5753</v>
      </c>
      <c r="G1338" s="9" t="s">
        <v>5850</v>
      </c>
      <c r="H1338" s="9">
        <v>1337</v>
      </c>
      <c r="J1338" t="s">
        <v>2504</v>
      </c>
      <c r="K1338" t="str">
        <f t="shared" si="105"/>
        <v>Muskegon County,H1</v>
      </c>
      <c r="L1338" t="str">
        <f t="shared" si="106"/>
        <v>Muskegon County</v>
      </c>
      <c r="M1338" t="str">
        <f t="shared" si="107"/>
        <v>Muskegon</v>
      </c>
    </row>
    <row r="1339" spans="1:13" x14ac:dyDescent="0.25">
      <c r="A1339" s="1">
        <v>1338</v>
      </c>
      <c r="B1339" s="1">
        <v>23</v>
      </c>
      <c r="C1339" s="28">
        <f t="shared" si="108"/>
        <v>1248</v>
      </c>
      <c r="D1339" s="13" t="str">
        <f t="shared" si="104"/>
        <v>1338|23|1248</v>
      </c>
      <c r="F1339" s="9" t="s">
        <v>5777</v>
      </c>
      <c r="G1339" s="9" t="s">
        <v>5851</v>
      </c>
      <c r="H1339" s="9">
        <v>1338</v>
      </c>
      <c r="J1339" t="s">
        <v>2505</v>
      </c>
      <c r="K1339" t="str">
        <f t="shared" si="105"/>
        <v>Newaygo County,H1</v>
      </c>
      <c r="L1339" t="str">
        <f t="shared" si="106"/>
        <v>Newaygo County</v>
      </c>
      <c r="M1339" t="str">
        <f t="shared" si="107"/>
        <v>Newaygo</v>
      </c>
    </row>
    <row r="1340" spans="1:13" x14ac:dyDescent="0.25">
      <c r="A1340" s="1">
        <v>1339</v>
      </c>
      <c r="B1340" s="1">
        <v>23</v>
      </c>
      <c r="C1340" s="28">
        <f t="shared" si="108"/>
        <v>1279</v>
      </c>
      <c r="D1340" s="13" t="str">
        <f t="shared" si="104"/>
        <v>1339|23|1279</v>
      </c>
      <c r="F1340" s="9" t="s">
        <v>5801</v>
      </c>
      <c r="G1340" s="9" t="s">
        <v>5852</v>
      </c>
      <c r="H1340" s="9">
        <v>1339</v>
      </c>
      <c r="J1340" t="s">
        <v>2506</v>
      </c>
      <c r="K1340" t="str">
        <f t="shared" si="105"/>
        <v>Oakland County,H1</v>
      </c>
      <c r="L1340" t="str">
        <f t="shared" si="106"/>
        <v>Oakland County</v>
      </c>
      <c r="M1340" t="str">
        <f t="shared" si="107"/>
        <v>Oakland</v>
      </c>
    </row>
    <row r="1341" spans="1:13" x14ac:dyDescent="0.25">
      <c r="A1341" s="1">
        <v>1340</v>
      </c>
      <c r="B1341" s="1">
        <v>23</v>
      </c>
      <c r="C1341" s="28">
        <f t="shared" si="108"/>
        <v>1283</v>
      </c>
      <c r="D1341" s="13" t="str">
        <f t="shared" si="104"/>
        <v>1340|23|1283</v>
      </c>
      <c r="F1341" s="9" t="s">
        <v>1190</v>
      </c>
      <c r="G1341" s="9" t="s">
        <v>5853</v>
      </c>
      <c r="H1341" s="9">
        <v>1340</v>
      </c>
      <c r="J1341" t="s">
        <v>2507</v>
      </c>
      <c r="K1341" t="str">
        <f t="shared" si="105"/>
        <v>Oceana County,H1</v>
      </c>
      <c r="L1341" t="str">
        <f t="shared" si="106"/>
        <v>Oceana County</v>
      </c>
      <c r="M1341" t="str">
        <f t="shared" si="107"/>
        <v>Oceana</v>
      </c>
    </row>
    <row r="1342" spans="1:13" x14ac:dyDescent="0.25">
      <c r="A1342" s="1">
        <v>1341</v>
      </c>
      <c r="B1342" s="1">
        <v>23</v>
      </c>
      <c r="C1342" s="28">
        <f t="shared" si="108"/>
        <v>1287</v>
      </c>
      <c r="D1342" s="13" t="str">
        <f t="shared" si="104"/>
        <v>1341|23|1287</v>
      </c>
      <c r="F1342" s="9" t="s">
        <v>5808</v>
      </c>
      <c r="G1342" s="9" t="s">
        <v>5854</v>
      </c>
      <c r="H1342" s="9">
        <v>1341</v>
      </c>
      <c r="J1342" t="s">
        <v>2508</v>
      </c>
      <c r="K1342" t="str">
        <f t="shared" si="105"/>
        <v>Ogemaw County,H1</v>
      </c>
      <c r="L1342" t="str">
        <f t="shared" si="106"/>
        <v>Ogemaw County</v>
      </c>
      <c r="M1342" t="str">
        <f t="shared" si="107"/>
        <v>Ogemaw</v>
      </c>
    </row>
    <row r="1343" spans="1:13" x14ac:dyDescent="0.25">
      <c r="A1343" s="1">
        <v>1342</v>
      </c>
      <c r="B1343" s="1">
        <v>23</v>
      </c>
      <c r="C1343" s="28">
        <f t="shared" si="108"/>
        <v>1305</v>
      </c>
      <c r="D1343" s="13" t="str">
        <f t="shared" si="104"/>
        <v>1342|23|1305</v>
      </c>
      <c r="F1343" s="9" t="s">
        <v>5824</v>
      </c>
      <c r="G1343" s="9" t="s">
        <v>5855</v>
      </c>
      <c r="H1343" s="9">
        <v>1342</v>
      </c>
      <c r="J1343" t="s">
        <v>2509</v>
      </c>
      <c r="K1343" t="str">
        <f t="shared" si="105"/>
        <v>Ontonagon County,H1</v>
      </c>
      <c r="L1343" t="str">
        <f t="shared" si="106"/>
        <v>Ontonagon County</v>
      </c>
      <c r="M1343" t="str">
        <f t="shared" si="107"/>
        <v>Ontonagon</v>
      </c>
    </row>
    <row r="1344" spans="1:13" x14ac:dyDescent="0.25">
      <c r="A1344" s="1">
        <v>1343</v>
      </c>
      <c r="B1344" s="1">
        <v>23</v>
      </c>
      <c r="C1344" s="28">
        <f t="shared" si="108"/>
        <v>1314</v>
      </c>
      <c r="D1344" s="13" t="str">
        <f t="shared" si="104"/>
        <v>1343|23|1314</v>
      </c>
      <c r="F1344" s="9" t="s">
        <v>5829</v>
      </c>
      <c r="G1344" s="9" t="s">
        <v>5856</v>
      </c>
      <c r="H1344" s="9">
        <v>1343</v>
      </c>
      <c r="J1344" t="s">
        <v>2510</v>
      </c>
      <c r="K1344" t="str">
        <f t="shared" si="105"/>
        <v>Osceola County,H1</v>
      </c>
      <c r="L1344" t="str">
        <f t="shared" si="106"/>
        <v>Osceola County</v>
      </c>
      <c r="M1344" t="str">
        <f t="shared" si="107"/>
        <v>Osceola</v>
      </c>
    </row>
    <row r="1345" spans="1:13" x14ac:dyDescent="0.25">
      <c r="A1345" s="1">
        <v>1344</v>
      </c>
      <c r="B1345" s="1">
        <v>23</v>
      </c>
      <c r="C1345" s="28">
        <f t="shared" si="108"/>
        <v>1315</v>
      </c>
      <c r="D1345" s="13" t="str">
        <f t="shared" si="104"/>
        <v>1344|23|1315</v>
      </c>
      <c r="F1345" s="9" t="s">
        <v>5830</v>
      </c>
      <c r="G1345" s="9" t="s">
        <v>5857</v>
      </c>
      <c r="H1345" s="9">
        <v>1344</v>
      </c>
      <c r="J1345" t="s">
        <v>2511</v>
      </c>
      <c r="K1345" t="str">
        <f t="shared" si="105"/>
        <v>Oscoda County,H1</v>
      </c>
      <c r="L1345" t="str">
        <f t="shared" si="106"/>
        <v>Oscoda County</v>
      </c>
      <c r="M1345" t="str">
        <f t="shared" si="107"/>
        <v>Oscoda</v>
      </c>
    </row>
    <row r="1346" spans="1:13" x14ac:dyDescent="0.25">
      <c r="A1346" s="1">
        <v>1345</v>
      </c>
      <c r="B1346" s="1">
        <v>23</v>
      </c>
      <c r="C1346" s="28">
        <f t="shared" si="108"/>
        <v>1319</v>
      </c>
      <c r="D1346" s="13" t="str">
        <f t="shared" ref="D1346:D1409" si="109">A1346&amp;"|"&amp;B1346&amp;"|"&amp;C1346</f>
        <v>1345|23|1319</v>
      </c>
      <c r="F1346" s="9" t="s">
        <v>5834</v>
      </c>
      <c r="G1346" s="9" t="s">
        <v>5858</v>
      </c>
      <c r="H1346" s="9">
        <v>1345</v>
      </c>
      <c r="J1346" t="s">
        <v>2512</v>
      </c>
      <c r="K1346" t="str">
        <f t="shared" si="105"/>
        <v>Otsego County,H1</v>
      </c>
      <c r="L1346" t="str">
        <f t="shared" si="106"/>
        <v>Otsego County</v>
      </c>
      <c r="M1346" t="str">
        <f t="shared" si="107"/>
        <v>Otsego</v>
      </c>
    </row>
    <row r="1347" spans="1:13" x14ac:dyDescent="0.25">
      <c r="A1347" s="1">
        <v>1346</v>
      </c>
      <c r="B1347" s="1">
        <v>23</v>
      </c>
      <c r="C1347" s="28">
        <f t="shared" si="108"/>
        <v>1320</v>
      </c>
      <c r="D1347" s="13" t="str">
        <f t="shared" si="109"/>
        <v>1346|23|1320</v>
      </c>
      <c r="F1347" s="9" t="s">
        <v>5835</v>
      </c>
      <c r="G1347" s="9" t="s">
        <v>5859</v>
      </c>
      <c r="H1347" s="9">
        <v>1346</v>
      </c>
      <c r="J1347" t="s">
        <v>2513</v>
      </c>
      <c r="K1347" t="str">
        <f t="shared" ref="K1347:K1410" si="110">RIGHT(J1347,LEN(J1347)-10)</f>
        <v>Ottawa County,H1</v>
      </c>
      <c r="L1347" t="str">
        <f t="shared" ref="L1347:L1410" si="111">LEFT(K1347,LEN(K1347)-3)</f>
        <v>Ottawa County</v>
      </c>
      <c r="M1347" t="str">
        <f t="shared" ref="M1347:M1410" si="112">SUBSTITUTE(L1347," County","")</f>
        <v>Ottawa</v>
      </c>
    </row>
    <row r="1348" spans="1:13" x14ac:dyDescent="0.25">
      <c r="A1348" s="1">
        <v>1347</v>
      </c>
      <c r="B1348" s="1">
        <v>23</v>
      </c>
      <c r="C1348" s="28">
        <f t="shared" si="108"/>
        <v>1427</v>
      </c>
      <c r="D1348" s="13" t="str">
        <f t="shared" si="109"/>
        <v>1347|23|1427</v>
      </c>
      <c r="F1348" s="9" t="s">
        <v>5931</v>
      </c>
      <c r="G1348" s="9" t="s">
        <v>4650</v>
      </c>
      <c r="H1348" s="9">
        <v>1347</v>
      </c>
      <c r="J1348" t="s">
        <v>2514</v>
      </c>
      <c r="K1348" t="str">
        <f t="shared" si="110"/>
        <v>Presque Isle County,H1</v>
      </c>
      <c r="L1348" t="str">
        <f t="shared" si="111"/>
        <v>Presque Isle County</v>
      </c>
      <c r="M1348" t="str">
        <f t="shared" si="112"/>
        <v>Presque Isle</v>
      </c>
    </row>
    <row r="1349" spans="1:13" x14ac:dyDescent="0.25">
      <c r="A1349" s="1">
        <v>1348</v>
      </c>
      <c r="B1349" s="1">
        <v>23</v>
      </c>
      <c r="C1349" s="28">
        <f t="shared" si="108"/>
        <v>1513</v>
      </c>
      <c r="D1349" s="13" t="str">
        <f t="shared" si="109"/>
        <v>1348|23|1513</v>
      </c>
      <c r="F1349" s="9" t="s">
        <v>6007</v>
      </c>
      <c r="G1349" s="9" t="s">
        <v>5860</v>
      </c>
      <c r="H1349" s="9">
        <v>1348</v>
      </c>
      <c r="J1349" t="s">
        <v>2515</v>
      </c>
      <c r="K1349" t="str">
        <f t="shared" si="110"/>
        <v>Roscommon County,H1</v>
      </c>
      <c r="L1349" t="str">
        <f t="shared" si="111"/>
        <v>Roscommon County</v>
      </c>
      <c r="M1349" t="str">
        <f t="shared" si="112"/>
        <v>Roscommon</v>
      </c>
    </row>
    <row r="1350" spans="1:13" x14ac:dyDescent="0.25">
      <c r="A1350" s="1">
        <v>1349</v>
      </c>
      <c r="B1350" s="1">
        <v>23</v>
      </c>
      <c r="C1350" s="28">
        <f t="shared" si="108"/>
        <v>1533</v>
      </c>
      <c r="D1350" s="13" t="str">
        <f t="shared" si="109"/>
        <v>1349|23|1533</v>
      </c>
      <c r="F1350" s="9" t="s">
        <v>6023</v>
      </c>
      <c r="G1350" s="9" t="s">
        <v>5861</v>
      </c>
      <c r="H1350" s="9">
        <v>1349</v>
      </c>
      <c r="J1350" t="s">
        <v>2516</v>
      </c>
      <c r="K1350" t="str">
        <f t="shared" si="110"/>
        <v>Saginaw County,H1</v>
      </c>
      <c r="L1350" t="str">
        <f t="shared" si="111"/>
        <v>Saginaw County</v>
      </c>
      <c r="M1350" t="str">
        <f t="shared" si="112"/>
        <v>Saginaw</v>
      </c>
    </row>
    <row r="1351" spans="1:13" x14ac:dyDescent="0.25">
      <c r="A1351" s="1">
        <v>1350</v>
      </c>
      <c r="B1351" s="1">
        <v>23</v>
      </c>
      <c r="C1351" s="28">
        <f t="shared" si="108"/>
        <v>1648</v>
      </c>
      <c r="D1351" s="13" t="str">
        <f t="shared" si="109"/>
        <v>1350|23|1648</v>
      </c>
      <c r="F1351" s="9" t="s">
        <v>6122</v>
      </c>
      <c r="G1351" s="9" t="s">
        <v>5862</v>
      </c>
      <c r="H1351" s="9">
        <v>1350</v>
      </c>
      <c r="J1351" t="s">
        <v>2517</v>
      </c>
      <c r="K1351" t="str">
        <f t="shared" si="110"/>
        <v>St. Clair County,H1</v>
      </c>
      <c r="L1351" t="str">
        <f t="shared" si="111"/>
        <v>St. Clair County</v>
      </c>
      <c r="M1351" t="str">
        <f t="shared" si="112"/>
        <v>St. Clair</v>
      </c>
    </row>
    <row r="1352" spans="1:13" x14ac:dyDescent="0.25">
      <c r="A1352" s="1">
        <v>1351</v>
      </c>
      <c r="B1352" s="1">
        <v>23</v>
      </c>
      <c r="C1352" s="28">
        <f t="shared" si="108"/>
        <v>1658</v>
      </c>
      <c r="D1352" s="13" t="str">
        <f t="shared" si="109"/>
        <v>1351|23|1658</v>
      </c>
      <c r="F1352" s="9" t="s">
        <v>6127</v>
      </c>
      <c r="G1352" s="9" t="s">
        <v>5863</v>
      </c>
      <c r="H1352" s="9">
        <v>1351</v>
      </c>
      <c r="J1352" t="s">
        <v>2518</v>
      </c>
      <c r="K1352" t="str">
        <f t="shared" si="110"/>
        <v>St. Joseph County,H1</v>
      </c>
      <c r="L1352" t="str">
        <f t="shared" si="111"/>
        <v>St. Joseph County</v>
      </c>
      <c r="M1352" t="str">
        <f t="shared" si="112"/>
        <v>St. Joseph</v>
      </c>
    </row>
    <row r="1353" spans="1:13" x14ac:dyDescent="0.25">
      <c r="A1353" s="1">
        <v>1352</v>
      </c>
      <c r="B1353" s="1">
        <v>23</v>
      </c>
      <c r="C1353" s="28">
        <f t="shared" si="108"/>
        <v>1565</v>
      </c>
      <c r="D1353" s="13" t="str">
        <f t="shared" si="109"/>
        <v>1352|23|1565</v>
      </c>
      <c r="F1353" s="9" t="s">
        <v>6046</v>
      </c>
      <c r="G1353" s="9" t="s">
        <v>5864</v>
      </c>
      <c r="H1353" s="9">
        <v>1352</v>
      </c>
      <c r="J1353" t="s">
        <v>2519</v>
      </c>
      <c r="K1353" t="str">
        <f t="shared" si="110"/>
        <v>Sanilac County,H1</v>
      </c>
      <c r="L1353" t="str">
        <f t="shared" si="111"/>
        <v>Sanilac County</v>
      </c>
      <c r="M1353" t="str">
        <f t="shared" si="112"/>
        <v>Sanilac</v>
      </c>
    </row>
    <row r="1354" spans="1:13" x14ac:dyDescent="0.25">
      <c r="A1354" s="1">
        <v>1353</v>
      </c>
      <c r="B1354" s="1">
        <v>23</v>
      </c>
      <c r="C1354" s="28">
        <f t="shared" si="108"/>
        <v>1584</v>
      </c>
      <c r="D1354" s="13" t="str">
        <f t="shared" si="109"/>
        <v>1353|23|1584</v>
      </c>
      <c r="F1354" s="9" t="s">
        <v>6063</v>
      </c>
      <c r="G1354" s="9" t="s">
        <v>5865</v>
      </c>
      <c r="H1354" s="9">
        <v>1353</v>
      </c>
      <c r="J1354" t="s">
        <v>2520</v>
      </c>
      <c r="K1354" t="str">
        <f t="shared" si="110"/>
        <v>Schoolcraft County,H1</v>
      </c>
      <c r="L1354" t="str">
        <f t="shared" si="111"/>
        <v>Schoolcraft County</v>
      </c>
      <c r="M1354" t="str">
        <f t="shared" si="112"/>
        <v>Schoolcraft</v>
      </c>
    </row>
    <row r="1355" spans="1:13" x14ac:dyDescent="0.25">
      <c r="A1355" s="1">
        <v>1354</v>
      </c>
      <c r="B1355" s="1">
        <v>23</v>
      </c>
      <c r="C1355" s="28">
        <f t="shared" si="108"/>
        <v>1615</v>
      </c>
      <c r="D1355" s="13" t="str">
        <f t="shared" si="109"/>
        <v>1354|23|1615</v>
      </c>
      <c r="F1355" s="9" t="s">
        <v>6094</v>
      </c>
      <c r="G1355" s="9" t="s">
        <v>5866</v>
      </c>
      <c r="H1355" s="9">
        <v>1354</v>
      </c>
      <c r="J1355" t="s">
        <v>2521</v>
      </c>
      <c r="K1355" t="str">
        <f t="shared" si="110"/>
        <v>Shiawassee County,H1</v>
      </c>
      <c r="L1355" t="str">
        <f t="shared" si="111"/>
        <v>Shiawassee County</v>
      </c>
      <c r="M1355" t="str">
        <f t="shared" si="112"/>
        <v>Shiawassee</v>
      </c>
    </row>
    <row r="1356" spans="1:13" x14ac:dyDescent="0.25">
      <c r="A1356" s="1">
        <v>1355</v>
      </c>
      <c r="B1356" s="1">
        <v>23</v>
      </c>
      <c r="C1356" s="28">
        <f t="shared" si="108"/>
        <v>1792</v>
      </c>
      <c r="D1356" s="13" t="str">
        <f t="shared" si="109"/>
        <v>1355|23|1792</v>
      </c>
      <c r="F1356" s="9" t="s">
        <v>6244</v>
      </c>
      <c r="G1356" s="9" t="s">
        <v>5867</v>
      </c>
      <c r="H1356" s="9">
        <v>1355</v>
      </c>
      <c r="J1356" t="s">
        <v>2522</v>
      </c>
      <c r="K1356" t="str">
        <f t="shared" si="110"/>
        <v>Tuscola County,H1</v>
      </c>
      <c r="L1356" t="str">
        <f t="shared" si="111"/>
        <v>Tuscola County</v>
      </c>
      <c r="M1356" t="str">
        <f t="shared" si="112"/>
        <v>Tuscola</v>
      </c>
    </row>
    <row r="1357" spans="1:13" x14ac:dyDescent="0.25">
      <c r="A1357" s="1">
        <v>1356</v>
      </c>
      <c r="B1357" s="1">
        <v>23</v>
      </c>
      <c r="C1357" s="28">
        <f t="shared" si="108"/>
        <v>1814</v>
      </c>
      <c r="D1357" s="13" t="str">
        <f t="shared" si="109"/>
        <v>1356|23|1814</v>
      </c>
      <c r="F1357" s="9" t="s">
        <v>6262</v>
      </c>
      <c r="G1357" s="9" t="s">
        <v>5868</v>
      </c>
      <c r="H1357" s="9">
        <v>1356</v>
      </c>
      <c r="J1357" t="s">
        <v>2523</v>
      </c>
      <c r="K1357" t="str">
        <f t="shared" si="110"/>
        <v>Van Buren County,H1</v>
      </c>
      <c r="L1357" t="str">
        <f t="shared" si="111"/>
        <v>Van Buren County</v>
      </c>
      <c r="M1357" t="str">
        <f t="shared" si="112"/>
        <v>Van Buren</v>
      </c>
    </row>
    <row r="1358" spans="1:13" x14ac:dyDescent="0.25">
      <c r="A1358" s="1">
        <v>1357</v>
      </c>
      <c r="B1358" s="1">
        <v>23</v>
      </c>
      <c r="C1358" s="28">
        <f t="shared" si="108"/>
        <v>1869</v>
      </c>
      <c r="D1358" s="13" t="str">
        <f t="shared" si="109"/>
        <v>1357|23|1869</v>
      </c>
      <c r="F1358" s="9" t="s">
        <v>6307</v>
      </c>
      <c r="G1358" s="9" t="s">
        <v>5869</v>
      </c>
      <c r="H1358" s="9">
        <v>1357</v>
      </c>
      <c r="J1358" t="s">
        <v>2524</v>
      </c>
      <c r="K1358" t="str">
        <f t="shared" si="110"/>
        <v>Washtenaw County,H1</v>
      </c>
      <c r="L1358" t="str">
        <f t="shared" si="111"/>
        <v>Washtenaw County</v>
      </c>
      <c r="M1358" t="str">
        <f t="shared" si="112"/>
        <v>Washtenaw</v>
      </c>
    </row>
    <row r="1359" spans="1:13" x14ac:dyDescent="0.25">
      <c r="A1359" s="1">
        <v>1358</v>
      </c>
      <c r="B1359" s="1">
        <v>23</v>
      </c>
      <c r="C1359" s="28">
        <f t="shared" si="108"/>
        <v>1875</v>
      </c>
      <c r="D1359" s="13" t="str">
        <f t="shared" si="109"/>
        <v>1358|23|1875</v>
      </c>
      <c r="F1359" s="9" t="s">
        <v>6313</v>
      </c>
      <c r="G1359" s="9" t="s">
        <v>5870</v>
      </c>
      <c r="H1359" s="9">
        <v>1358</v>
      </c>
      <c r="J1359" t="s">
        <v>2525</v>
      </c>
      <c r="K1359" t="str">
        <f t="shared" si="110"/>
        <v>Wayne County,H1</v>
      </c>
      <c r="L1359" t="str">
        <f t="shared" si="111"/>
        <v>Wayne County</v>
      </c>
      <c r="M1359" t="str">
        <f t="shared" si="112"/>
        <v>Wayne</v>
      </c>
    </row>
    <row r="1360" spans="1:13" x14ac:dyDescent="0.25">
      <c r="A1360" s="1">
        <v>1359</v>
      </c>
      <c r="B1360" s="1">
        <v>23</v>
      </c>
      <c r="C1360" s="28">
        <f t="shared" si="108"/>
        <v>1892</v>
      </c>
      <c r="D1360" s="13" t="str">
        <f t="shared" si="109"/>
        <v>1359|23|1892</v>
      </c>
      <c r="F1360" s="9" t="s">
        <v>6324</v>
      </c>
      <c r="G1360" s="9" t="s">
        <v>5871</v>
      </c>
      <c r="H1360" s="9">
        <v>1359</v>
      </c>
      <c r="J1360" t="s">
        <v>2526</v>
      </c>
      <c r="K1360" t="str">
        <f t="shared" si="110"/>
        <v>Wexford County,H1</v>
      </c>
      <c r="L1360" t="str">
        <f t="shared" si="111"/>
        <v>Wexford County</v>
      </c>
      <c r="M1360" t="str">
        <f t="shared" si="112"/>
        <v>Wexford</v>
      </c>
    </row>
    <row r="1361" spans="1:13" x14ac:dyDescent="0.25">
      <c r="A1361" s="1">
        <v>1360</v>
      </c>
      <c r="B1361" s="1">
        <v>24</v>
      </c>
      <c r="C1361" s="28">
        <f t="shared" si="108"/>
        <v>14</v>
      </c>
      <c r="D1361" s="13" t="str">
        <f t="shared" si="109"/>
        <v>1360|24|14</v>
      </c>
      <c r="F1361" s="9" t="s">
        <v>4684</v>
      </c>
      <c r="G1361" s="9" t="s">
        <v>5872</v>
      </c>
      <c r="H1361" s="9">
        <v>1360</v>
      </c>
      <c r="J1361" t="s">
        <v>2527</v>
      </c>
      <c r="K1361" t="str">
        <f t="shared" si="110"/>
        <v>Aitkin County,H1</v>
      </c>
      <c r="L1361" t="str">
        <f t="shared" si="111"/>
        <v>Aitkin County</v>
      </c>
      <c r="M1361" t="str">
        <f t="shared" si="112"/>
        <v>Aitkin</v>
      </c>
    </row>
    <row r="1362" spans="1:13" x14ac:dyDescent="0.25">
      <c r="A1362" s="1">
        <v>1361</v>
      </c>
      <c r="B1362" s="1">
        <v>24</v>
      </c>
      <c r="C1362" s="28">
        <f t="shared" si="108"/>
        <v>51</v>
      </c>
      <c r="D1362" s="13" t="str">
        <f t="shared" si="109"/>
        <v>1361|24|51</v>
      </c>
      <c r="F1362" s="9" t="s">
        <v>4715</v>
      </c>
      <c r="G1362" s="9" t="s">
        <v>5873</v>
      </c>
      <c r="H1362" s="9">
        <v>1361</v>
      </c>
      <c r="J1362" t="s">
        <v>2528</v>
      </c>
      <c r="K1362" t="str">
        <f t="shared" si="110"/>
        <v>Anoka County,H1</v>
      </c>
      <c r="L1362" t="str">
        <f t="shared" si="111"/>
        <v>Anoka County</v>
      </c>
      <c r="M1362" t="str">
        <f t="shared" si="112"/>
        <v>Anoka</v>
      </c>
    </row>
    <row r="1363" spans="1:13" x14ac:dyDescent="0.25">
      <c r="A1363" s="1">
        <v>1362</v>
      </c>
      <c r="B1363" s="1">
        <v>24</v>
      </c>
      <c r="C1363" s="28">
        <f t="shared" si="108"/>
        <v>136</v>
      </c>
      <c r="D1363" s="13" t="str">
        <f t="shared" si="109"/>
        <v>1362|24|136</v>
      </c>
      <c r="F1363" s="9" t="s">
        <v>4789</v>
      </c>
      <c r="G1363" s="9" t="s">
        <v>5874</v>
      </c>
      <c r="H1363" s="9">
        <v>1362</v>
      </c>
      <c r="J1363" t="s">
        <v>2529</v>
      </c>
      <c r="K1363" t="str">
        <f t="shared" si="110"/>
        <v>Becker County,H1</v>
      </c>
      <c r="L1363" t="str">
        <f t="shared" si="111"/>
        <v>Becker County</v>
      </c>
      <c r="M1363" t="str">
        <f t="shared" si="112"/>
        <v>Becker</v>
      </c>
    </row>
    <row r="1364" spans="1:13" x14ac:dyDescent="0.25">
      <c r="A1364" s="1">
        <v>1363</v>
      </c>
      <c r="B1364" s="1">
        <v>24</v>
      </c>
      <c r="C1364" s="28">
        <f t="shared" si="108"/>
        <v>144</v>
      </c>
      <c r="D1364" s="13" t="str">
        <f t="shared" si="109"/>
        <v>1363|24|144</v>
      </c>
      <c r="F1364" s="9" t="s">
        <v>4796</v>
      </c>
      <c r="G1364" s="9" t="s">
        <v>4651</v>
      </c>
      <c r="H1364" s="9">
        <v>1363</v>
      </c>
      <c r="J1364" t="s">
        <v>2530</v>
      </c>
      <c r="K1364" t="str">
        <f t="shared" si="110"/>
        <v>Beltrami County,H1</v>
      </c>
      <c r="L1364" t="str">
        <f t="shared" si="111"/>
        <v>Beltrami County</v>
      </c>
      <c r="M1364" t="str">
        <f t="shared" si="112"/>
        <v>Beltrami</v>
      </c>
    </row>
    <row r="1365" spans="1:13" x14ac:dyDescent="0.25">
      <c r="A1365" s="1">
        <v>1364</v>
      </c>
      <c r="B1365" s="1">
        <v>24</v>
      </c>
      <c r="C1365" s="28">
        <f t="shared" si="108"/>
        <v>151</v>
      </c>
      <c r="D1365" s="13" t="str">
        <f t="shared" si="109"/>
        <v>1364|24|151</v>
      </c>
      <c r="F1365" s="9" t="s">
        <v>4803</v>
      </c>
      <c r="G1365" s="9" t="s">
        <v>5875</v>
      </c>
      <c r="H1365" s="9">
        <v>1364</v>
      </c>
      <c r="J1365" t="s">
        <v>2531</v>
      </c>
      <c r="K1365" t="str">
        <f t="shared" si="110"/>
        <v>Benton County,H1</v>
      </c>
      <c r="L1365" t="str">
        <f t="shared" si="111"/>
        <v>Benton County</v>
      </c>
      <c r="M1365" t="str">
        <f t="shared" si="112"/>
        <v>Benton</v>
      </c>
    </row>
    <row r="1366" spans="1:13" x14ac:dyDescent="0.25">
      <c r="A1366" s="1">
        <v>1365</v>
      </c>
      <c r="B1366" s="1">
        <v>24</v>
      </c>
      <c r="C1366" s="28">
        <f t="shared" si="108"/>
        <v>165</v>
      </c>
      <c r="D1366" s="13" t="str">
        <f t="shared" si="109"/>
        <v>1365|24|165</v>
      </c>
      <c r="F1366" s="9" t="s">
        <v>4815</v>
      </c>
      <c r="G1366" s="9" t="s">
        <v>5876</v>
      </c>
      <c r="H1366" s="9">
        <v>1365</v>
      </c>
      <c r="J1366" t="s">
        <v>2532</v>
      </c>
      <c r="K1366" t="str">
        <f t="shared" si="110"/>
        <v>Big Stone County,H1</v>
      </c>
      <c r="L1366" t="str">
        <f t="shared" si="111"/>
        <v>Big Stone County</v>
      </c>
      <c r="M1366" t="str">
        <f t="shared" si="112"/>
        <v>Big Stone</v>
      </c>
    </row>
    <row r="1367" spans="1:13" x14ac:dyDescent="0.25">
      <c r="A1367" s="1">
        <v>1366</v>
      </c>
      <c r="B1367" s="1">
        <v>24</v>
      </c>
      <c r="C1367" s="28">
        <f t="shared" si="108"/>
        <v>178</v>
      </c>
      <c r="D1367" s="13" t="str">
        <f t="shared" si="109"/>
        <v>1366|24|178</v>
      </c>
      <c r="F1367" s="9" t="s">
        <v>4828</v>
      </c>
      <c r="G1367" s="9" t="s">
        <v>5877</v>
      </c>
      <c r="H1367" s="9">
        <v>1366</v>
      </c>
      <c r="J1367" t="s">
        <v>2533</v>
      </c>
      <c r="K1367" t="str">
        <f t="shared" si="110"/>
        <v>Blue Earth County,H1</v>
      </c>
      <c r="L1367" t="str">
        <f t="shared" si="111"/>
        <v>Blue Earth County</v>
      </c>
      <c r="M1367" t="str">
        <f t="shared" si="112"/>
        <v>Blue Earth</v>
      </c>
    </row>
    <row r="1368" spans="1:13" x14ac:dyDescent="0.25">
      <c r="A1368" s="1">
        <v>1367</v>
      </c>
      <c r="B1368" s="1">
        <v>24</v>
      </c>
      <c r="C1368" s="28">
        <f t="shared" si="108"/>
        <v>226</v>
      </c>
      <c r="D1368" s="13" t="str">
        <f t="shared" si="109"/>
        <v>1367|24|226</v>
      </c>
      <c r="F1368" s="9" t="s">
        <v>4873</v>
      </c>
      <c r="G1368" s="9" t="s">
        <v>5878</v>
      </c>
      <c r="H1368" s="9">
        <v>1367</v>
      </c>
      <c r="J1368" t="s">
        <v>2534</v>
      </c>
      <c r="K1368" t="str">
        <f t="shared" si="110"/>
        <v>Brown County,H1</v>
      </c>
      <c r="L1368" t="str">
        <f t="shared" si="111"/>
        <v>Brown County</v>
      </c>
      <c r="M1368" t="str">
        <f t="shared" si="112"/>
        <v>Brown</v>
      </c>
    </row>
    <row r="1369" spans="1:13" x14ac:dyDescent="0.25">
      <c r="A1369" s="1">
        <v>1368</v>
      </c>
      <c r="B1369" s="1">
        <v>24</v>
      </c>
      <c r="C1369" s="28">
        <f t="shared" si="108"/>
        <v>287</v>
      </c>
      <c r="D1369" s="13" t="str">
        <f t="shared" si="109"/>
        <v>1368|24|287</v>
      </c>
      <c r="F1369" s="9" t="s">
        <v>4925</v>
      </c>
      <c r="G1369" s="9" t="s">
        <v>5879</v>
      </c>
      <c r="H1369" s="9">
        <v>1368</v>
      </c>
      <c r="J1369" t="s">
        <v>2535</v>
      </c>
      <c r="K1369" t="str">
        <f t="shared" si="110"/>
        <v>Carlton County,H1</v>
      </c>
      <c r="L1369" t="str">
        <f t="shared" si="111"/>
        <v>Carlton County</v>
      </c>
      <c r="M1369" t="str">
        <f t="shared" si="112"/>
        <v>Carlton</v>
      </c>
    </row>
    <row r="1370" spans="1:13" x14ac:dyDescent="0.25">
      <c r="A1370" s="1">
        <v>1369</v>
      </c>
      <c r="B1370" s="1">
        <v>24</v>
      </c>
      <c r="C1370" s="28">
        <f t="shared" si="108"/>
        <v>295</v>
      </c>
      <c r="D1370" s="13" t="str">
        <f t="shared" si="109"/>
        <v>1369|24|295</v>
      </c>
      <c r="F1370" s="9" t="s">
        <v>4931</v>
      </c>
      <c r="G1370" s="9" t="s">
        <v>5880</v>
      </c>
      <c r="H1370" s="9">
        <v>1369</v>
      </c>
      <c r="J1370" t="s">
        <v>2536</v>
      </c>
      <c r="K1370" t="str">
        <f t="shared" si="110"/>
        <v>Carver County,H1</v>
      </c>
      <c r="L1370" t="str">
        <f t="shared" si="111"/>
        <v>Carver County</v>
      </c>
      <c r="M1370" t="str">
        <f t="shared" si="112"/>
        <v>Carver</v>
      </c>
    </row>
    <row r="1371" spans="1:13" x14ac:dyDescent="0.25">
      <c r="A1371" s="1">
        <v>1370</v>
      </c>
      <c r="B1371" s="1">
        <v>24</v>
      </c>
      <c r="C1371" s="28">
        <f t="shared" si="108"/>
        <v>298</v>
      </c>
      <c r="D1371" s="13" t="str">
        <f t="shared" si="109"/>
        <v>1370|24|298</v>
      </c>
      <c r="F1371" s="9" t="s">
        <v>4934</v>
      </c>
      <c r="G1371" s="9" t="s">
        <v>5881</v>
      </c>
      <c r="H1371" s="9">
        <v>1370</v>
      </c>
      <c r="J1371" t="s">
        <v>2537</v>
      </c>
      <c r="K1371" t="str">
        <f t="shared" si="110"/>
        <v>Cass County,H1</v>
      </c>
      <c r="L1371" t="str">
        <f t="shared" si="111"/>
        <v>Cass County</v>
      </c>
      <c r="M1371" t="str">
        <f t="shared" si="112"/>
        <v>Cass</v>
      </c>
    </row>
    <row r="1372" spans="1:13" x14ac:dyDescent="0.25">
      <c r="A1372" s="1">
        <v>1371</v>
      </c>
      <c r="B1372" s="1">
        <v>24</v>
      </c>
      <c r="C1372" s="28">
        <f t="shared" si="108"/>
        <v>350</v>
      </c>
      <c r="D1372" s="13" t="str">
        <f t="shared" si="109"/>
        <v>1371|24|350</v>
      </c>
      <c r="F1372" s="9" t="s">
        <v>4980</v>
      </c>
      <c r="G1372" s="9" t="s">
        <v>4468</v>
      </c>
      <c r="H1372" s="9">
        <v>1371</v>
      </c>
      <c r="J1372" t="s">
        <v>2538</v>
      </c>
      <c r="K1372" t="str">
        <f t="shared" si="110"/>
        <v>Chippewa County,H1</v>
      </c>
      <c r="L1372" t="str">
        <f t="shared" si="111"/>
        <v>Chippewa County</v>
      </c>
      <c r="M1372" t="str">
        <f t="shared" si="112"/>
        <v>Chippewa</v>
      </c>
    </row>
    <row r="1373" spans="1:13" x14ac:dyDescent="0.25">
      <c r="A1373" s="1">
        <v>1372</v>
      </c>
      <c r="B1373" s="1">
        <v>24</v>
      </c>
      <c r="C1373" s="28">
        <f t="shared" si="108"/>
        <v>351</v>
      </c>
      <c r="D1373" s="13" t="str">
        <f t="shared" si="109"/>
        <v>1372|24|351</v>
      </c>
      <c r="F1373" s="9" t="s">
        <v>4981</v>
      </c>
      <c r="G1373" s="9" t="s">
        <v>4572</v>
      </c>
      <c r="H1373" s="9">
        <v>1372</v>
      </c>
      <c r="J1373" t="s">
        <v>2539</v>
      </c>
      <c r="K1373" t="str">
        <f t="shared" si="110"/>
        <v>Chisago County,H1</v>
      </c>
      <c r="L1373" t="str">
        <f t="shared" si="111"/>
        <v>Chisago County</v>
      </c>
      <c r="M1373" t="str">
        <f t="shared" si="112"/>
        <v>Chisago</v>
      </c>
    </row>
    <row r="1374" spans="1:13" x14ac:dyDescent="0.25">
      <c r="A1374" s="1">
        <v>1373</v>
      </c>
      <c r="B1374" s="1">
        <v>24</v>
      </c>
      <c r="C1374" s="28">
        <f t="shared" si="108"/>
        <v>373</v>
      </c>
      <c r="D1374" s="13" t="str">
        <f t="shared" si="109"/>
        <v>1373|24|373</v>
      </c>
      <c r="F1374" s="9" t="s">
        <v>5000</v>
      </c>
      <c r="G1374" s="9" t="s">
        <v>5882</v>
      </c>
      <c r="H1374" s="9">
        <v>1373</v>
      </c>
      <c r="J1374" t="s">
        <v>2540</v>
      </c>
      <c r="K1374" t="str">
        <f t="shared" si="110"/>
        <v>Clay County,H1</v>
      </c>
      <c r="L1374" t="str">
        <f t="shared" si="111"/>
        <v>Clay County</v>
      </c>
      <c r="M1374" t="str">
        <f t="shared" si="112"/>
        <v>Clay</v>
      </c>
    </row>
    <row r="1375" spans="1:13" x14ac:dyDescent="0.25">
      <c r="A1375" s="1">
        <v>1374</v>
      </c>
      <c r="B1375" s="1">
        <v>24</v>
      </c>
      <c r="C1375" s="28">
        <f t="shared" si="108"/>
        <v>377</v>
      </c>
      <c r="D1375" s="13" t="str">
        <f t="shared" si="109"/>
        <v>1374|24|377</v>
      </c>
      <c r="F1375" s="9" t="s">
        <v>5004</v>
      </c>
      <c r="G1375" s="9" t="s">
        <v>5883</v>
      </c>
      <c r="H1375" s="9">
        <v>1374</v>
      </c>
      <c r="J1375" t="s">
        <v>2541</v>
      </c>
      <c r="K1375" t="str">
        <f t="shared" si="110"/>
        <v>Clearwater County,H1</v>
      </c>
      <c r="L1375" t="str">
        <f t="shared" si="111"/>
        <v>Clearwater County</v>
      </c>
      <c r="M1375" t="str">
        <f t="shared" si="112"/>
        <v>Clearwater</v>
      </c>
    </row>
    <row r="1376" spans="1:13" x14ac:dyDescent="0.25">
      <c r="A1376" s="1">
        <v>1375</v>
      </c>
      <c r="B1376" s="1">
        <v>24</v>
      </c>
      <c r="C1376" s="28">
        <f t="shared" si="108"/>
        <v>422</v>
      </c>
      <c r="D1376" s="13" t="str">
        <f t="shared" si="109"/>
        <v>1375|24|422</v>
      </c>
      <c r="F1376" s="9" t="s">
        <v>5044</v>
      </c>
      <c r="G1376" s="9" t="s">
        <v>5884</v>
      </c>
      <c r="H1376" s="9">
        <v>1375</v>
      </c>
      <c r="J1376" t="s">
        <v>2542</v>
      </c>
      <c r="K1376" t="str">
        <f t="shared" si="110"/>
        <v>Cook County,H1</v>
      </c>
      <c r="L1376" t="str">
        <f t="shared" si="111"/>
        <v>Cook County</v>
      </c>
      <c r="M1376" t="str">
        <f t="shared" si="112"/>
        <v>Cook</v>
      </c>
    </row>
    <row r="1377" spans="1:13" x14ac:dyDescent="0.25">
      <c r="A1377" s="1">
        <v>1376</v>
      </c>
      <c r="B1377" s="1">
        <v>24</v>
      </c>
      <c r="C1377" s="28">
        <f t="shared" si="108"/>
        <v>436</v>
      </c>
      <c r="D1377" s="13" t="str">
        <f t="shared" si="109"/>
        <v>1376|24|436</v>
      </c>
      <c r="F1377" s="9" t="s">
        <v>5057</v>
      </c>
      <c r="G1377" s="9" t="s">
        <v>5885</v>
      </c>
      <c r="H1377" s="9">
        <v>1376</v>
      </c>
      <c r="J1377" t="s">
        <v>2543</v>
      </c>
      <c r="K1377" t="str">
        <f t="shared" si="110"/>
        <v>Cottonwood County,H1</v>
      </c>
      <c r="L1377" t="str">
        <f t="shared" si="111"/>
        <v>Cottonwood County</v>
      </c>
      <c r="M1377" t="str">
        <f t="shared" si="112"/>
        <v>Cottonwood</v>
      </c>
    </row>
    <row r="1378" spans="1:13" x14ac:dyDescent="0.25">
      <c r="A1378" s="1">
        <v>1377</v>
      </c>
      <c r="B1378" s="1">
        <v>24</v>
      </c>
      <c r="C1378" s="28">
        <f t="shared" si="108"/>
        <v>455</v>
      </c>
      <c r="D1378" s="13" t="str">
        <f t="shared" si="109"/>
        <v>1377|24|455</v>
      </c>
      <c r="F1378" s="9" t="s">
        <v>5075</v>
      </c>
      <c r="G1378" s="9" t="s">
        <v>5886</v>
      </c>
      <c r="H1378" s="9">
        <v>1377</v>
      </c>
      <c r="J1378" t="s">
        <v>2544</v>
      </c>
      <c r="K1378" t="str">
        <f t="shared" si="110"/>
        <v>Crow Wing County,H1</v>
      </c>
      <c r="L1378" t="str">
        <f t="shared" si="111"/>
        <v>Crow Wing County</v>
      </c>
      <c r="M1378" t="str">
        <f t="shared" si="112"/>
        <v>Crow Wing</v>
      </c>
    </row>
    <row r="1379" spans="1:13" x14ac:dyDescent="0.25">
      <c r="A1379" s="1">
        <v>1378</v>
      </c>
      <c r="B1379" s="1">
        <v>24</v>
      </c>
      <c r="C1379" s="28">
        <f t="shared" si="108"/>
        <v>469</v>
      </c>
      <c r="D1379" s="13" t="str">
        <f t="shared" si="109"/>
        <v>1378|24|469</v>
      </c>
      <c r="F1379" s="9" t="s">
        <v>5088</v>
      </c>
      <c r="G1379" s="9" t="s">
        <v>5887</v>
      </c>
      <c r="H1379" s="9">
        <v>1378</v>
      </c>
      <c r="J1379" t="s">
        <v>2545</v>
      </c>
      <c r="K1379" t="str">
        <f t="shared" si="110"/>
        <v>Dakota County,H1</v>
      </c>
      <c r="L1379" t="str">
        <f t="shared" si="111"/>
        <v>Dakota County</v>
      </c>
      <c r="M1379" t="str">
        <f t="shared" si="112"/>
        <v>Dakota</v>
      </c>
    </row>
    <row r="1380" spans="1:13" x14ac:dyDescent="0.25">
      <c r="A1380" s="1">
        <v>1379</v>
      </c>
      <c r="B1380" s="1">
        <v>24</v>
      </c>
      <c r="C1380" s="28">
        <f t="shared" si="108"/>
        <v>525</v>
      </c>
      <c r="D1380" s="13" t="str">
        <f t="shared" si="109"/>
        <v>1379|24|525</v>
      </c>
      <c r="F1380" s="9" t="s">
        <v>5138</v>
      </c>
      <c r="G1380" s="9" t="s">
        <v>5888</v>
      </c>
      <c r="H1380" s="9">
        <v>1379</v>
      </c>
      <c r="J1380" t="s">
        <v>2546</v>
      </c>
      <c r="K1380" t="str">
        <f t="shared" si="110"/>
        <v>Dodge County,H1</v>
      </c>
      <c r="L1380" t="str">
        <f t="shared" si="111"/>
        <v>Dodge County</v>
      </c>
      <c r="M1380" t="str">
        <f t="shared" si="112"/>
        <v>Dodge</v>
      </c>
    </row>
    <row r="1381" spans="1:13" x14ac:dyDescent="0.25">
      <c r="A1381" s="1">
        <v>1380</v>
      </c>
      <c r="B1381" s="1">
        <v>24</v>
      </c>
      <c r="C1381" s="28">
        <f t="shared" si="108"/>
        <v>535</v>
      </c>
      <c r="D1381" s="13" t="str">
        <f t="shared" si="109"/>
        <v>1380|24|535</v>
      </c>
      <c r="F1381" s="9" t="s">
        <v>5147</v>
      </c>
      <c r="G1381" s="9" t="s">
        <v>5889</v>
      </c>
      <c r="H1381" s="9">
        <v>1380</v>
      </c>
      <c r="J1381" t="s">
        <v>2547</v>
      </c>
      <c r="K1381" t="str">
        <f t="shared" si="110"/>
        <v>Douglas County,H1</v>
      </c>
      <c r="L1381" t="str">
        <f t="shared" si="111"/>
        <v>Douglas County</v>
      </c>
      <c r="M1381" t="str">
        <f t="shared" si="112"/>
        <v>Douglas</v>
      </c>
    </row>
    <row r="1382" spans="1:13" x14ac:dyDescent="0.25">
      <c r="A1382" s="1">
        <v>1381</v>
      </c>
      <c r="B1382" s="1">
        <v>24</v>
      </c>
      <c r="C1382" s="28">
        <f t="shared" si="108"/>
        <v>604</v>
      </c>
      <c r="D1382" s="13" t="str">
        <f t="shared" si="109"/>
        <v>1381|24|604</v>
      </c>
      <c r="F1382" s="9" t="s">
        <v>5206</v>
      </c>
      <c r="G1382" s="9" t="s">
        <v>5890</v>
      </c>
      <c r="H1382" s="9">
        <v>1381</v>
      </c>
      <c r="J1382" t="s">
        <v>2548</v>
      </c>
      <c r="K1382" t="str">
        <f t="shared" si="110"/>
        <v>Faribault County,H1</v>
      </c>
      <c r="L1382" t="str">
        <f t="shared" si="111"/>
        <v>Faribault County</v>
      </c>
      <c r="M1382" t="str">
        <f t="shared" si="112"/>
        <v>Faribault</v>
      </c>
    </row>
    <row r="1383" spans="1:13" x14ac:dyDescent="0.25">
      <c r="A1383" s="1">
        <v>1382</v>
      </c>
      <c r="B1383" s="1">
        <v>24</v>
      </c>
      <c r="C1383" s="28">
        <f t="shared" si="108"/>
        <v>612</v>
      </c>
      <c r="D1383" s="13" t="str">
        <f t="shared" si="109"/>
        <v>1382|24|612</v>
      </c>
      <c r="F1383" s="9" t="s">
        <v>5214</v>
      </c>
      <c r="G1383" s="9" t="s">
        <v>5891</v>
      </c>
      <c r="H1383" s="9">
        <v>1382</v>
      </c>
      <c r="J1383" t="s">
        <v>2549</v>
      </c>
      <c r="K1383" t="str">
        <f t="shared" si="110"/>
        <v>Fillmore County,H1</v>
      </c>
      <c r="L1383" t="str">
        <f t="shared" si="111"/>
        <v>Fillmore County</v>
      </c>
      <c r="M1383" t="str">
        <f t="shared" si="112"/>
        <v>Fillmore</v>
      </c>
    </row>
    <row r="1384" spans="1:13" x14ac:dyDescent="0.25">
      <c r="A1384" s="1">
        <v>1383</v>
      </c>
      <c r="B1384" s="1">
        <v>24</v>
      </c>
      <c r="C1384" s="28">
        <f t="shared" si="108"/>
        <v>636</v>
      </c>
      <c r="D1384" s="13" t="str">
        <f t="shared" si="109"/>
        <v>1383|24|636</v>
      </c>
      <c r="F1384" s="9" t="s">
        <v>5234</v>
      </c>
      <c r="G1384" s="9" t="s">
        <v>5892</v>
      </c>
      <c r="H1384" s="9">
        <v>1383</v>
      </c>
      <c r="J1384" t="s">
        <v>2550</v>
      </c>
      <c r="K1384" t="str">
        <f t="shared" si="110"/>
        <v>Freeborn County,H1</v>
      </c>
      <c r="L1384" t="str">
        <f t="shared" si="111"/>
        <v>Freeborn County</v>
      </c>
      <c r="M1384" t="str">
        <f t="shared" si="112"/>
        <v>Freeborn</v>
      </c>
    </row>
    <row r="1385" spans="1:13" x14ac:dyDescent="0.25">
      <c r="A1385" s="1">
        <v>1384</v>
      </c>
      <c r="B1385" s="1">
        <v>24</v>
      </c>
      <c r="C1385" s="28">
        <f t="shared" si="108"/>
        <v>690</v>
      </c>
      <c r="D1385" s="13" t="str">
        <f t="shared" si="109"/>
        <v>1384|24|690</v>
      </c>
      <c r="F1385" s="9" t="s">
        <v>5287</v>
      </c>
      <c r="G1385" s="9" t="s">
        <v>5893</v>
      </c>
      <c r="H1385" s="9">
        <v>1384</v>
      </c>
      <c r="J1385" t="s">
        <v>2551</v>
      </c>
      <c r="K1385" t="str">
        <f t="shared" si="110"/>
        <v>Goodhue County,H1</v>
      </c>
      <c r="L1385" t="str">
        <f t="shared" si="111"/>
        <v>Goodhue County</v>
      </c>
      <c r="M1385" t="str">
        <f t="shared" si="112"/>
        <v>Goodhue</v>
      </c>
    </row>
    <row r="1386" spans="1:13" x14ac:dyDescent="0.25">
      <c r="A1386" s="1">
        <v>1385</v>
      </c>
      <c r="B1386" s="1">
        <v>24</v>
      </c>
      <c r="C1386" s="28">
        <f t="shared" si="108"/>
        <v>705</v>
      </c>
      <c r="D1386" s="13" t="str">
        <f t="shared" si="109"/>
        <v>1385|24|705</v>
      </c>
      <c r="F1386" s="9" t="s">
        <v>5302</v>
      </c>
      <c r="G1386" s="9" t="s">
        <v>5894</v>
      </c>
      <c r="H1386" s="9">
        <v>1385</v>
      </c>
      <c r="J1386" t="s">
        <v>2552</v>
      </c>
      <c r="K1386" t="str">
        <f t="shared" si="110"/>
        <v>Grant County,H1</v>
      </c>
      <c r="L1386" t="str">
        <f t="shared" si="111"/>
        <v>Grant County</v>
      </c>
      <c r="M1386" t="str">
        <f t="shared" si="112"/>
        <v>Grant</v>
      </c>
    </row>
    <row r="1387" spans="1:13" x14ac:dyDescent="0.25">
      <c r="A1387" s="1">
        <v>1386</v>
      </c>
      <c r="B1387" s="1">
        <v>24</v>
      </c>
      <c r="C1387" s="28">
        <f t="shared" si="108"/>
        <v>793</v>
      </c>
      <c r="D1387" s="13" t="str">
        <f t="shared" si="109"/>
        <v>1386|24|793</v>
      </c>
      <c r="F1387" s="9" t="s">
        <v>5378</v>
      </c>
      <c r="G1387" s="9" t="s">
        <v>5895</v>
      </c>
      <c r="H1387" s="9">
        <v>1386</v>
      </c>
      <c r="J1387" t="s">
        <v>2553</v>
      </c>
      <c r="K1387" t="str">
        <f t="shared" si="110"/>
        <v>Hennepin County,H1</v>
      </c>
      <c r="L1387" t="str">
        <f t="shared" si="111"/>
        <v>Hennepin County</v>
      </c>
      <c r="M1387" t="str">
        <f t="shared" si="112"/>
        <v>Hennepin</v>
      </c>
    </row>
    <row r="1388" spans="1:13" x14ac:dyDescent="0.25">
      <c r="A1388" s="1">
        <v>1387</v>
      </c>
      <c r="B1388" s="1">
        <v>24</v>
      </c>
      <c r="C1388" s="28">
        <f t="shared" si="108"/>
        <v>829</v>
      </c>
      <c r="D1388" s="13" t="str">
        <f t="shared" si="109"/>
        <v>1387|24|829</v>
      </c>
      <c r="F1388" s="9" t="s">
        <v>5411</v>
      </c>
      <c r="G1388" s="9" t="s">
        <v>5896</v>
      </c>
      <c r="H1388" s="9">
        <v>1387</v>
      </c>
      <c r="J1388" t="s">
        <v>2554</v>
      </c>
      <c r="K1388" t="str">
        <f t="shared" si="110"/>
        <v>Houston County,H1</v>
      </c>
      <c r="L1388" t="str">
        <f t="shared" si="111"/>
        <v>Houston County</v>
      </c>
      <c r="M1388" t="str">
        <f t="shared" si="112"/>
        <v>Houston</v>
      </c>
    </row>
    <row r="1389" spans="1:13" x14ac:dyDescent="0.25">
      <c r="A1389" s="1">
        <v>1388</v>
      </c>
      <c r="B1389" s="1">
        <v>24</v>
      </c>
      <c r="C1389" s="28">
        <f t="shared" si="108"/>
        <v>832</v>
      </c>
      <c r="D1389" s="13" t="str">
        <f t="shared" si="109"/>
        <v>1388|24|832</v>
      </c>
      <c r="F1389" s="9" t="s">
        <v>5414</v>
      </c>
      <c r="G1389" s="9" t="s">
        <v>5897</v>
      </c>
      <c r="H1389" s="9">
        <v>1388</v>
      </c>
      <c r="J1389" t="s">
        <v>2555</v>
      </c>
      <c r="K1389" t="str">
        <f t="shared" si="110"/>
        <v>Hubbard County,H1</v>
      </c>
      <c r="L1389" t="str">
        <f t="shared" si="111"/>
        <v>Hubbard County</v>
      </c>
      <c r="M1389" t="str">
        <f t="shared" si="112"/>
        <v>Hubbard</v>
      </c>
    </row>
    <row r="1390" spans="1:13" x14ac:dyDescent="0.25">
      <c r="A1390" s="1">
        <v>1389</v>
      </c>
      <c r="B1390" s="1">
        <v>24</v>
      </c>
      <c r="C1390" s="28">
        <f t="shared" si="108"/>
        <v>867</v>
      </c>
      <c r="D1390" s="13" t="str">
        <f t="shared" si="109"/>
        <v>1389|24|867</v>
      </c>
      <c r="F1390" s="9" t="s">
        <v>5442</v>
      </c>
      <c r="G1390" s="9" t="s">
        <v>5898</v>
      </c>
      <c r="H1390" s="9">
        <v>1389</v>
      </c>
      <c r="J1390" t="s">
        <v>2556</v>
      </c>
      <c r="K1390" t="str">
        <f t="shared" si="110"/>
        <v>Isanti County,H1</v>
      </c>
      <c r="L1390" t="str">
        <f t="shared" si="111"/>
        <v>Isanti County</v>
      </c>
      <c r="M1390" t="str">
        <f t="shared" si="112"/>
        <v>Isanti</v>
      </c>
    </row>
    <row r="1391" spans="1:13" x14ac:dyDescent="0.25">
      <c r="A1391" s="1">
        <v>1390</v>
      </c>
      <c r="B1391" s="1">
        <v>24</v>
      </c>
      <c r="C1391" s="28">
        <f t="shared" si="108"/>
        <v>871</v>
      </c>
      <c r="D1391" s="13" t="str">
        <f t="shared" si="109"/>
        <v>1390|24|871</v>
      </c>
      <c r="F1391" s="9" t="s">
        <v>5446</v>
      </c>
      <c r="G1391" s="9" t="s">
        <v>5899</v>
      </c>
      <c r="H1391" s="9">
        <v>1390</v>
      </c>
      <c r="J1391" t="s">
        <v>2557</v>
      </c>
      <c r="K1391" t="str">
        <f t="shared" si="110"/>
        <v>Itasca County,H1</v>
      </c>
      <c r="L1391" t="str">
        <f t="shared" si="111"/>
        <v>Itasca County</v>
      </c>
      <c r="M1391" t="str">
        <f t="shared" si="112"/>
        <v>Itasca</v>
      </c>
    </row>
    <row r="1392" spans="1:13" x14ac:dyDescent="0.25">
      <c r="A1392" s="1">
        <v>1391</v>
      </c>
      <c r="B1392" s="1">
        <v>24</v>
      </c>
      <c r="C1392" s="28">
        <f t="shared" si="108"/>
        <v>875</v>
      </c>
      <c r="D1392" s="13" t="str">
        <f t="shared" si="109"/>
        <v>1391|24|875</v>
      </c>
      <c r="F1392" s="9" t="s">
        <v>5450</v>
      </c>
      <c r="G1392" s="9" t="s">
        <v>5900</v>
      </c>
      <c r="H1392" s="9">
        <v>1391</v>
      </c>
      <c r="J1392" t="s">
        <v>2558</v>
      </c>
      <c r="K1392" t="str">
        <f t="shared" si="110"/>
        <v>Jackson County,H1</v>
      </c>
      <c r="L1392" t="str">
        <f t="shared" si="111"/>
        <v>Jackson County</v>
      </c>
      <c r="M1392" t="str">
        <f t="shared" si="112"/>
        <v>Jackson</v>
      </c>
    </row>
    <row r="1393" spans="1:13" x14ac:dyDescent="0.25">
      <c r="A1393" s="1">
        <v>1392</v>
      </c>
      <c r="B1393" s="1">
        <v>24</v>
      </c>
      <c r="C1393" s="28">
        <f t="shared" ref="C1393:C1456" si="113">VLOOKUP(F1393,$G$2:$H$1970,2,FALSE)</f>
        <v>910</v>
      </c>
      <c r="D1393" s="13" t="str">
        <f t="shared" si="109"/>
        <v>1392|24|910</v>
      </c>
      <c r="F1393" s="9" t="s">
        <v>5478</v>
      </c>
      <c r="G1393" s="9" t="s">
        <v>5901</v>
      </c>
      <c r="H1393" s="9">
        <v>1392</v>
      </c>
      <c r="J1393" t="s">
        <v>2559</v>
      </c>
      <c r="K1393" t="str">
        <f t="shared" si="110"/>
        <v>Kanabec County,H1</v>
      </c>
      <c r="L1393" t="str">
        <f t="shared" si="111"/>
        <v>Kanabec County</v>
      </c>
      <c r="M1393" t="str">
        <f t="shared" si="112"/>
        <v>Kanabec</v>
      </c>
    </row>
    <row r="1394" spans="1:13" x14ac:dyDescent="0.25">
      <c r="A1394" s="1">
        <v>1393</v>
      </c>
      <c r="B1394" s="1">
        <v>24</v>
      </c>
      <c r="C1394" s="28">
        <f t="shared" si="113"/>
        <v>912</v>
      </c>
      <c r="D1394" s="13" t="str">
        <f t="shared" si="109"/>
        <v>1393|24|912</v>
      </c>
      <c r="F1394" s="9" t="s">
        <v>5480</v>
      </c>
      <c r="G1394" s="9" t="s">
        <v>5902</v>
      </c>
      <c r="H1394" s="9">
        <v>1393</v>
      </c>
      <c r="J1394" t="s">
        <v>2560</v>
      </c>
      <c r="K1394" t="str">
        <f t="shared" si="110"/>
        <v>Kandiyohi County,H1</v>
      </c>
      <c r="L1394" t="str">
        <f t="shared" si="111"/>
        <v>Kandiyohi County</v>
      </c>
      <c r="M1394" t="str">
        <f t="shared" si="112"/>
        <v>Kandiyohi</v>
      </c>
    </row>
    <row r="1395" spans="1:13" x14ac:dyDescent="0.25">
      <c r="A1395" s="1">
        <v>1394</v>
      </c>
      <c r="B1395" s="1">
        <v>24</v>
      </c>
      <c r="C1395" s="28">
        <f t="shared" si="113"/>
        <v>954</v>
      </c>
      <c r="D1395" s="13" t="str">
        <f t="shared" si="109"/>
        <v>1394|24|954</v>
      </c>
      <c r="F1395" s="9" t="s">
        <v>5520</v>
      </c>
      <c r="G1395" s="9" t="s">
        <v>5903</v>
      </c>
      <c r="H1395" s="9">
        <v>1394</v>
      </c>
      <c r="J1395" t="s">
        <v>2561</v>
      </c>
      <c r="K1395" t="str">
        <f t="shared" si="110"/>
        <v>Kittson County,H1</v>
      </c>
      <c r="L1395" t="str">
        <f t="shared" si="111"/>
        <v>Kittson County</v>
      </c>
      <c r="M1395" t="str">
        <f t="shared" si="112"/>
        <v>Kittson</v>
      </c>
    </row>
    <row r="1396" spans="1:13" x14ac:dyDescent="0.25">
      <c r="A1396" s="1">
        <v>1395</v>
      </c>
      <c r="B1396" s="1">
        <v>24</v>
      </c>
      <c r="C1396" s="28">
        <f t="shared" si="113"/>
        <v>961</v>
      </c>
      <c r="D1396" s="13" t="str">
        <f t="shared" si="109"/>
        <v>1395|24|961</v>
      </c>
      <c r="F1396" s="9" t="s">
        <v>5526</v>
      </c>
      <c r="G1396" s="9" t="s">
        <v>5904</v>
      </c>
      <c r="H1396" s="9">
        <v>1395</v>
      </c>
      <c r="J1396" t="s">
        <v>2562</v>
      </c>
      <c r="K1396" t="str">
        <f t="shared" si="110"/>
        <v>Koochiching County,H1</v>
      </c>
      <c r="L1396" t="str">
        <f t="shared" si="111"/>
        <v>Koochiching County</v>
      </c>
      <c r="M1396" t="str">
        <f t="shared" si="112"/>
        <v>Koochiching</v>
      </c>
    </row>
    <row r="1397" spans="1:13" x14ac:dyDescent="0.25">
      <c r="A1397" s="1">
        <v>1396</v>
      </c>
      <c r="B1397" s="1">
        <v>24</v>
      </c>
      <c r="C1397" s="28">
        <f t="shared" si="113"/>
        <v>971</v>
      </c>
      <c r="D1397" s="13" t="str">
        <f t="shared" si="109"/>
        <v>1396|24|971</v>
      </c>
      <c r="F1397" s="9" t="s">
        <v>5535</v>
      </c>
      <c r="G1397" s="9" t="s">
        <v>4516</v>
      </c>
      <c r="H1397" s="9">
        <v>1396</v>
      </c>
      <c r="J1397" t="s">
        <v>2563</v>
      </c>
      <c r="K1397" t="str">
        <f t="shared" si="110"/>
        <v>Lac qui Parle County,H1</v>
      </c>
      <c r="L1397" t="str">
        <f t="shared" si="111"/>
        <v>Lac qui Parle County</v>
      </c>
      <c r="M1397" t="str">
        <f t="shared" si="112"/>
        <v>Lac qui Parle</v>
      </c>
    </row>
    <row r="1398" spans="1:13" x14ac:dyDescent="0.25">
      <c r="A1398" s="1">
        <v>1397</v>
      </c>
      <c r="B1398" s="1">
        <v>24</v>
      </c>
      <c r="C1398" s="28">
        <f t="shared" si="113"/>
        <v>980</v>
      </c>
      <c r="D1398" s="13" t="str">
        <f t="shared" si="109"/>
        <v>1397|24|980</v>
      </c>
      <c r="F1398" s="9" t="s">
        <v>5540</v>
      </c>
      <c r="G1398" s="9" t="s">
        <v>5905</v>
      </c>
      <c r="H1398" s="9">
        <v>1397</v>
      </c>
      <c r="J1398" t="s">
        <v>2564</v>
      </c>
      <c r="K1398" t="str">
        <f t="shared" si="110"/>
        <v>Lake County,H1</v>
      </c>
      <c r="L1398" t="str">
        <f t="shared" si="111"/>
        <v>Lake County</v>
      </c>
      <c r="M1398" t="str">
        <f t="shared" si="112"/>
        <v>Lake</v>
      </c>
    </row>
    <row r="1399" spans="1:13" x14ac:dyDescent="0.25">
      <c r="A1399" s="1">
        <v>1398</v>
      </c>
      <c r="B1399" s="1">
        <v>24</v>
      </c>
      <c r="C1399" s="28">
        <f t="shared" si="113"/>
        <v>981</v>
      </c>
      <c r="D1399" s="13" t="str">
        <f t="shared" si="109"/>
        <v>1398|24|981</v>
      </c>
      <c r="F1399" s="9" t="s">
        <v>5541</v>
      </c>
      <c r="G1399" s="9" t="s">
        <v>5906</v>
      </c>
      <c r="H1399" s="9">
        <v>1398</v>
      </c>
      <c r="J1399" t="s">
        <v>2565</v>
      </c>
      <c r="K1399" t="str">
        <f t="shared" si="110"/>
        <v>Lake of the Woods County,H1</v>
      </c>
      <c r="L1399" t="str">
        <f t="shared" si="111"/>
        <v>Lake of the Woods County</v>
      </c>
      <c r="M1399" t="str">
        <f t="shared" si="112"/>
        <v>Lake of the Woods</v>
      </c>
    </row>
    <row r="1400" spans="1:13" x14ac:dyDescent="0.25">
      <c r="A1400" s="1">
        <v>1399</v>
      </c>
      <c r="B1400" s="1">
        <v>24</v>
      </c>
      <c r="C1400" s="28">
        <f t="shared" si="113"/>
        <v>1011</v>
      </c>
      <c r="D1400" s="13" t="str">
        <f t="shared" si="109"/>
        <v>1399|24|1011</v>
      </c>
      <c r="F1400" s="9" t="s">
        <v>5568</v>
      </c>
      <c r="G1400" s="9" t="s">
        <v>5907</v>
      </c>
      <c r="H1400" s="9">
        <v>1399</v>
      </c>
      <c r="J1400" t="s">
        <v>2566</v>
      </c>
      <c r="K1400" t="str">
        <f t="shared" si="110"/>
        <v>Le Sueur County,H1</v>
      </c>
      <c r="L1400" t="str">
        <f t="shared" si="111"/>
        <v>Le Sueur County</v>
      </c>
      <c r="M1400" t="str">
        <f t="shared" si="112"/>
        <v>Le Sueur</v>
      </c>
    </row>
    <row r="1401" spans="1:13" x14ac:dyDescent="0.25">
      <c r="A1401" s="1">
        <v>1400</v>
      </c>
      <c r="B1401" s="1">
        <v>24</v>
      </c>
      <c r="C1401" s="28">
        <f t="shared" si="113"/>
        <v>1034</v>
      </c>
      <c r="D1401" s="13" t="str">
        <f t="shared" si="109"/>
        <v>1400|24|1034</v>
      </c>
      <c r="F1401" s="9" t="s">
        <v>5590</v>
      </c>
      <c r="G1401" s="9" t="s">
        <v>5908</v>
      </c>
      <c r="H1401" s="9">
        <v>1400</v>
      </c>
      <c r="J1401" t="s">
        <v>2567</v>
      </c>
      <c r="K1401" t="str">
        <f t="shared" si="110"/>
        <v>Lincoln County,H1</v>
      </c>
      <c r="L1401" t="str">
        <f t="shared" si="111"/>
        <v>Lincoln County</v>
      </c>
      <c r="M1401" t="str">
        <f t="shared" si="112"/>
        <v>Lincoln</v>
      </c>
    </row>
    <row r="1402" spans="1:13" x14ac:dyDescent="0.25">
      <c r="A1402" s="1">
        <v>1401</v>
      </c>
      <c r="B1402" s="1">
        <v>24</v>
      </c>
      <c r="C1402" s="28">
        <f t="shared" si="113"/>
        <v>1070</v>
      </c>
      <c r="D1402" s="13" t="str">
        <f t="shared" si="109"/>
        <v>1401|24|1070</v>
      </c>
      <c r="F1402" s="9" t="s">
        <v>5620</v>
      </c>
      <c r="G1402" s="9" t="s">
        <v>5909</v>
      </c>
      <c r="H1402" s="9">
        <v>1401</v>
      </c>
      <c r="J1402" t="s">
        <v>2568</v>
      </c>
      <c r="K1402" t="str">
        <f t="shared" si="110"/>
        <v>Lyon County,H1</v>
      </c>
      <c r="L1402" t="str">
        <f t="shared" si="111"/>
        <v>Lyon County</v>
      </c>
      <c r="M1402" t="str">
        <f t="shared" si="112"/>
        <v>Lyon</v>
      </c>
    </row>
    <row r="1403" spans="1:13" x14ac:dyDescent="0.25">
      <c r="A1403" s="1">
        <v>1402</v>
      </c>
      <c r="B1403" s="1">
        <v>24</v>
      </c>
      <c r="C1403" s="28">
        <f t="shared" si="113"/>
        <v>1135</v>
      </c>
      <c r="D1403" s="13" t="str">
        <f t="shared" si="109"/>
        <v>1402|24|1135</v>
      </c>
      <c r="F1403" s="9" t="s">
        <v>5675</v>
      </c>
      <c r="G1403" s="9" t="s">
        <v>5910</v>
      </c>
      <c r="H1403" s="9">
        <v>1402</v>
      </c>
      <c r="J1403" t="s">
        <v>2569</v>
      </c>
      <c r="K1403" t="str">
        <f t="shared" si="110"/>
        <v>McLeod County,H1</v>
      </c>
      <c r="L1403" t="str">
        <f t="shared" si="111"/>
        <v>McLeod County</v>
      </c>
      <c r="M1403" t="str">
        <f t="shared" si="112"/>
        <v>McLeod</v>
      </c>
    </row>
    <row r="1404" spans="1:13" x14ac:dyDescent="0.25">
      <c r="A1404" s="1">
        <v>1403</v>
      </c>
      <c r="B1404" s="1">
        <v>24</v>
      </c>
      <c r="C1404" s="28">
        <f t="shared" si="113"/>
        <v>1080</v>
      </c>
      <c r="D1404" s="13" t="str">
        <f t="shared" si="109"/>
        <v>1403|24|1080</v>
      </c>
      <c r="F1404" s="9" t="s">
        <v>5629</v>
      </c>
      <c r="G1404" s="9" t="s">
        <v>4517</v>
      </c>
      <c r="H1404" s="9">
        <v>1403</v>
      </c>
      <c r="J1404" t="s">
        <v>2570</v>
      </c>
      <c r="K1404" t="str">
        <f t="shared" si="110"/>
        <v>Mahnomen County,H1</v>
      </c>
      <c r="L1404" t="str">
        <f t="shared" si="111"/>
        <v>Mahnomen County</v>
      </c>
      <c r="M1404" t="str">
        <f t="shared" si="112"/>
        <v>Mahnomen</v>
      </c>
    </row>
    <row r="1405" spans="1:13" x14ac:dyDescent="0.25">
      <c r="A1405" s="1">
        <v>1404</v>
      </c>
      <c r="B1405" s="1">
        <v>24</v>
      </c>
      <c r="C1405" s="28">
        <f t="shared" si="113"/>
        <v>1102</v>
      </c>
      <c r="D1405" s="13" t="str">
        <f t="shared" si="109"/>
        <v>1404|24|1102</v>
      </c>
      <c r="F1405" s="9" t="s">
        <v>5646</v>
      </c>
      <c r="G1405" s="9" t="s">
        <v>5911</v>
      </c>
      <c r="H1405" s="9">
        <v>1404</v>
      </c>
      <c r="J1405" t="s">
        <v>2571</v>
      </c>
      <c r="K1405" t="str">
        <f t="shared" si="110"/>
        <v>Marshall County,H1</v>
      </c>
      <c r="L1405" t="str">
        <f t="shared" si="111"/>
        <v>Marshall County</v>
      </c>
      <c r="M1405" t="str">
        <f t="shared" si="112"/>
        <v>Marshall</v>
      </c>
    </row>
    <row r="1406" spans="1:13" x14ac:dyDescent="0.25">
      <c r="A1406" s="1">
        <v>1405</v>
      </c>
      <c r="B1406" s="1">
        <v>24</v>
      </c>
      <c r="C1406" s="28">
        <f t="shared" si="113"/>
        <v>1103</v>
      </c>
      <c r="D1406" s="13" t="str">
        <f t="shared" si="109"/>
        <v>1405|24|1103</v>
      </c>
      <c r="F1406" s="9" t="s">
        <v>5647</v>
      </c>
      <c r="G1406" s="9" t="s">
        <v>4652</v>
      </c>
      <c r="H1406" s="9">
        <v>1405</v>
      </c>
      <c r="J1406" t="s">
        <v>2572</v>
      </c>
      <c r="K1406" t="str">
        <f t="shared" si="110"/>
        <v>Martin County,H1</v>
      </c>
      <c r="L1406" t="str">
        <f t="shared" si="111"/>
        <v>Martin County</v>
      </c>
      <c r="M1406" t="str">
        <f t="shared" si="112"/>
        <v>Martin</v>
      </c>
    </row>
    <row r="1407" spans="1:13" x14ac:dyDescent="0.25">
      <c r="A1407" s="1">
        <v>1406</v>
      </c>
      <c r="B1407" s="1">
        <v>24</v>
      </c>
      <c r="C1407" s="28">
        <f t="shared" si="113"/>
        <v>1145</v>
      </c>
      <c r="D1407" s="13" t="str">
        <f t="shared" si="109"/>
        <v>1406|24|1145</v>
      </c>
      <c r="F1407" s="9" t="s">
        <v>5685</v>
      </c>
      <c r="G1407" s="9" t="s">
        <v>5912</v>
      </c>
      <c r="H1407" s="9">
        <v>1406</v>
      </c>
      <c r="J1407" t="s">
        <v>2573</v>
      </c>
      <c r="K1407" t="str">
        <f t="shared" si="110"/>
        <v>Meeker County,H1</v>
      </c>
      <c r="L1407" t="str">
        <f t="shared" si="111"/>
        <v>Meeker County</v>
      </c>
      <c r="M1407" t="str">
        <f t="shared" si="112"/>
        <v>Meeker</v>
      </c>
    </row>
    <row r="1408" spans="1:13" x14ac:dyDescent="0.25">
      <c r="A1408" s="1">
        <v>1407</v>
      </c>
      <c r="B1408" s="1">
        <v>24</v>
      </c>
      <c r="C1408" s="28">
        <f t="shared" si="113"/>
        <v>1167</v>
      </c>
      <c r="D1408" s="13" t="str">
        <f t="shared" si="109"/>
        <v>1407|24|1167</v>
      </c>
      <c r="F1408" s="9" t="s">
        <v>5706</v>
      </c>
      <c r="G1408" s="9" t="s">
        <v>5913</v>
      </c>
      <c r="H1408" s="9">
        <v>1407</v>
      </c>
      <c r="J1408" t="s">
        <v>2574</v>
      </c>
      <c r="K1408" t="str">
        <f t="shared" si="110"/>
        <v>Mille Lacs County,H1</v>
      </c>
      <c r="L1408" t="str">
        <f t="shared" si="111"/>
        <v>Mille Lacs County</v>
      </c>
      <c r="M1408" t="str">
        <f t="shared" si="112"/>
        <v>Mille Lacs</v>
      </c>
    </row>
    <row r="1409" spans="1:13" x14ac:dyDescent="0.25">
      <c r="A1409" s="1">
        <v>1408</v>
      </c>
      <c r="B1409" s="1">
        <v>24</v>
      </c>
      <c r="C1409" s="28">
        <f t="shared" si="113"/>
        <v>1207</v>
      </c>
      <c r="D1409" s="13" t="str">
        <f t="shared" si="109"/>
        <v>1408|24|1207</v>
      </c>
      <c r="F1409" s="9" t="s">
        <v>5741</v>
      </c>
      <c r="G1409" s="9" t="s">
        <v>5914</v>
      </c>
      <c r="H1409" s="9">
        <v>1408</v>
      </c>
      <c r="J1409" t="s">
        <v>2575</v>
      </c>
      <c r="K1409" t="str">
        <f t="shared" si="110"/>
        <v>Morrison County,H1</v>
      </c>
      <c r="L1409" t="str">
        <f t="shared" si="111"/>
        <v>Morrison County</v>
      </c>
      <c r="M1409" t="str">
        <f t="shared" si="112"/>
        <v>Morrison</v>
      </c>
    </row>
    <row r="1410" spans="1:13" x14ac:dyDescent="0.25">
      <c r="A1410" s="1">
        <v>1409</v>
      </c>
      <c r="B1410" s="1">
        <v>24</v>
      </c>
      <c r="C1410" s="28">
        <f t="shared" si="113"/>
        <v>1213</v>
      </c>
      <c r="D1410" s="13" t="str">
        <f t="shared" ref="D1410:D1473" si="114">A1410&amp;"|"&amp;B1410&amp;"|"&amp;C1410</f>
        <v>1409|24|1213</v>
      </c>
      <c r="F1410" s="9" t="s">
        <v>5747</v>
      </c>
      <c r="G1410" s="9" t="s">
        <v>4573</v>
      </c>
      <c r="H1410" s="9">
        <v>1409</v>
      </c>
      <c r="J1410" t="s">
        <v>2576</v>
      </c>
      <c r="K1410" t="str">
        <f t="shared" si="110"/>
        <v>Mower County,H1</v>
      </c>
      <c r="L1410" t="str">
        <f t="shared" si="111"/>
        <v>Mower County</v>
      </c>
      <c r="M1410" t="str">
        <f t="shared" si="112"/>
        <v>Mower</v>
      </c>
    </row>
    <row r="1411" spans="1:13" x14ac:dyDescent="0.25">
      <c r="A1411" s="1">
        <v>1410</v>
      </c>
      <c r="B1411" s="1">
        <v>24</v>
      </c>
      <c r="C1411" s="28">
        <f t="shared" si="113"/>
        <v>1216</v>
      </c>
      <c r="D1411" s="13" t="str">
        <f t="shared" si="114"/>
        <v>1410|24|1216</v>
      </c>
      <c r="F1411" s="9" t="s">
        <v>5750</v>
      </c>
      <c r="G1411" s="9" t="s">
        <v>5915</v>
      </c>
      <c r="H1411" s="9">
        <v>1410</v>
      </c>
      <c r="J1411" t="s">
        <v>2577</v>
      </c>
      <c r="K1411" t="str">
        <f t="shared" ref="K1411:K1474" si="115">RIGHT(J1411,LEN(J1411)-10)</f>
        <v>Murray County,H1</v>
      </c>
      <c r="L1411" t="str">
        <f t="shared" ref="L1411:L1474" si="116">LEFT(K1411,LEN(K1411)-3)</f>
        <v>Murray County</v>
      </c>
      <c r="M1411" t="str">
        <f t="shared" ref="M1411:M1474" si="117">SUBSTITUTE(L1411," County","")</f>
        <v>Murray</v>
      </c>
    </row>
    <row r="1412" spans="1:13" x14ac:dyDescent="0.25">
      <c r="A1412" s="1">
        <v>1411</v>
      </c>
      <c r="B1412" s="1">
        <v>24</v>
      </c>
      <c r="C1412" s="28">
        <f t="shared" si="113"/>
        <v>1256</v>
      </c>
      <c r="D1412" s="13" t="str">
        <f t="shared" si="114"/>
        <v>1411|24|1256</v>
      </c>
      <c r="F1412" s="9" t="s">
        <v>5784</v>
      </c>
      <c r="G1412" s="9" t="s">
        <v>5916</v>
      </c>
      <c r="H1412" s="9">
        <v>1411</v>
      </c>
      <c r="J1412" t="s">
        <v>2578</v>
      </c>
      <c r="K1412" t="str">
        <f t="shared" si="115"/>
        <v>Nicollet County,H1</v>
      </c>
      <c r="L1412" t="str">
        <f t="shared" si="116"/>
        <v>Nicollet County</v>
      </c>
      <c r="M1412" t="str">
        <f t="shared" si="117"/>
        <v>Nicollet</v>
      </c>
    </row>
    <row r="1413" spans="1:13" x14ac:dyDescent="0.25">
      <c r="A1413" s="1">
        <v>1412</v>
      </c>
      <c r="B1413" s="1">
        <v>24</v>
      </c>
      <c r="C1413" s="28">
        <f t="shared" si="113"/>
        <v>1259</v>
      </c>
      <c r="D1413" s="13" t="str">
        <f t="shared" si="114"/>
        <v>1412|24|1259</v>
      </c>
      <c r="F1413" s="9" t="s">
        <v>5787</v>
      </c>
      <c r="G1413" s="9" t="s">
        <v>4574</v>
      </c>
      <c r="H1413" s="9">
        <v>1412</v>
      </c>
      <c r="J1413" t="s">
        <v>2579</v>
      </c>
      <c r="K1413" t="str">
        <f t="shared" si="115"/>
        <v>Nobles County,H1</v>
      </c>
      <c r="L1413" t="str">
        <f t="shared" si="116"/>
        <v>Nobles County</v>
      </c>
      <c r="M1413" t="str">
        <f t="shared" si="117"/>
        <v>Nobles</v>
      </c>
    </row>
    <row r="1414" spans="1:13" x14ac:dyDescent="0.25">
      <c r="A1414" s="1">
        <v>1413</v>
      </c>
      <c r="B1414" s="1">
        <v>24</v>
      </c>
      <c r="C1414" s="28">
        <f t="shared" si="113"/>
        <v>1265</v>
      </c>
      <c r="D1414" s="13" t="str">
        <f t="shared" si="114"/>
        <v>1413|24|1265</v>
      </c>
      <c r="F1414" s="9" t="s">
        <v>5791</v>
      </c>
      <c r="G1414" s="9" t="s">
        <v>5917</v>
      </c>
      <c r="H1414" s="9">
        <v>1413</v>
      </c>
      <c r="J1414" t="s">
        <v>2580</v>
      </c>
      <c r="K1414" t="str">
        <f t="shared" si="115"/>
        <v>Norman County,H1</v>
      </c>
      <c r="L1414" t="str">
        <f t="shared" si="116"/>
        <v>Norman County</v>
      </c>
      <c r="M1414" t="str">
        <f t="shared" si="117"/>
        <v>Norman</v>
      </c>
    </row>
    <row r="1415" spans="1:13" x14ac:dyDescent="0.25">
      <c r="A1415" s="1">
        <v>1414</v>
      </c>
      <c r="B1415" s="1">
        <v>24</v>
      </c>
      <c r="C1415" s="28">
        <f t="shared" si="113"/>
        <v>1300</v>
      </c>
      <c r="D1415" s="13" t="str">
        <f t="shared" si="114"/>
        <v>1414|24|1300</v>
      </c>
      <c r="F1415" s="9" t="s">
        <v>5819</v>
      </c>
      <c r="G1415" s="9" t="s">
        <v>5918</v>
      </c>
      <c r="H1415" s="9">
        <v>1414</v>
      </c>
      <c r="J1415" t="s">
        <v>2581</v>
      </c>
      <c r="K1415" t="str">
        <f t="shared" si="115"/>
        <v>Olmsted County,H1</v>
      </c>
      <c r="L1415" t="str">
        <f t="shared" si="116"/>
        <v>Olmsted County</v>
      </c>
      <c r="M1415" t="str">
        <f t="shared" si="117"/>
        <v>Olmsted</v>
      </c>
    </row>
    <row r="1416" spans="1:13" x14ac:dyDescent="0.25">
      <c r="A1416" s="1">
        <v>1415</v>
      </c>
      <c r="B1416" s="1">
        <v>24</v>
      </c>
      <c r="C1416" s="28">
        <f t="shared" si="113"/>
        <v>1321</v>
      </c>
      <c r="D1416" s="13" t="str">
        <f t="shared" si="114"/>
        <v>1415|24|1321</v>
      </c>
      <c r="F1416" s="9" t="s">
        <v>5836</v>
      </c>
      <c r="G1416" s="9" t="s">
        <v>5919</v>
      </c>
      <c r="H1416" s="9">
        <v>1415</v>
      </c>
      <c r="J1416" t="s">
        <v>2582</v>
      </c>
      <c r="K1416" t="str">
        <f t="shared" si="115"/>
        <v>Otter Tail County,H1</v>
      </c>
      <c r="L1416" t="str">
        <f t="shared" si="116"/>
        <v>Otter Tail County</v>
      </c>
      <c r="M1416" t="str">
        <f t="shared" si="117"/>
        <v>Otter Tail</v>
      </c>
    </row>
    <row r="1417" spans="1:13" x14ac:dyDescent="0.25">
      <c r="A1417" s="1">
        <v>1416</v>
      </c>
      <c r="B1417" s="1">
        <v>24</v>
      </c>
      <c r="C1417" s="28">
        <f t="shared" si="113"/>
        <v>1361</v>
      </c>
      <c r="D1417" s="13" t="str">
        <f t="shared" si="114"/>
        <v>1416|24|1361</v>
      </c>
      <c r="F1417" s="9" t="s">
        <v>5873</v>
      </c>
      <c r="G1417" s="9" t="s">
        <v>5920</v>
      </c>
      <c r="H1417" s="9">
        <v>1416</v>
      </c>
      <c r="J1417" t="s">
        <v>2583</v>
      </c>
      <c r="K1417" t="str">
        <f t="shared" si="115"/>
        <v>Pennington County,H1</v>
      </c>
      <c r="L1417" t="str">
        <f t="shared" si="116"/>
        <v>Pennington County</v>
      </c>
      <c r="M1417" t="str">
        <f t="shared" si="117"/>
        <v>Pennington</v>
      </c>
    </row>
    <row r="1418" spans="1:13" x14ac:dyDescent="0.25">
      <c r="A1418" s="1">
        <v>1417</v>
      </c>
      <c r="B1418" s="1">
        <v>24</v>
      </c>
      <c r="C1418" s="28">
        <f t="shared" si="113"/>
        <v>1386</v>
      </c>
      <c r="D1418" s="13" t="str">
        <f t="shared" si="114"/>
        <v>1417|24|1386</v>
      </c>
      <c r="F1418" s="9" t="s">
        <v>5895</v>
      </c>
      <c r="G1418" s="9" t="s">
        <v>5921</v>
      </c>
      <c r="H1418" s="9">
        <v>1417</v>
      </c>
      <c r="J1418" t="s">
        <v>2584</v>
      </c>
      <c r="K1418" t="str">
        <f t="shared" si="115"/>
        <v>Pine County,H1</v>
      </c>
      <c r="L1418" t="str">
        <f t="shared" si="116"/>
        <v>Pine County</v>
      </c>
      <c r="M1418" t="str">
        <f t="shared" si="117"/>
        <v>Pine</v>
      </c>
    </row>
    <row r="1419" spans="1:13" x14ac:dyDescent="0.25">
      <c r="A1419" s="1">
        <v>1418</v>
      </c>
      <c r="B1419" s="1">
        <v>24</v>
      </c>
      <c r="C1419" s="28">
        <f t="shared" si="113"/>
        <v>1388</v>
      </c>
      <c r="D1419" s="13" t="str">
        <f t="shared" si="114"/>
        <v>1418|24|1388</v>
      </c>
      <c r="F1419" s="9" t="s">
        <v>5897</v>
      </c>
      <c r="G1419" s="9" t="s">
        <v>5922</v>
      </c>
      <c r="H1419" s="9">
        <v>1418</v>
      </c>
      <c r="J1419" t="s">
        <v>2585</v>
      </c>
      <c r="K1419" t="str">
        <f t="shared" si="115"/>
        <v>Pipestone County,H1</v>
      </c>
      <c r="L1419" t="str">
        <f t="shared" si="116"/>
        <v>Pipestone County</v>
      </c>
      <c r="M1419" t="str">
        <f t="shared" si="117"/>
        <v>Pipestone</v>
      </c>
    </row>
    <row r="1420" spans="1:13" x14ac:dyDescent="0.25">
      <c r="A1420" s="1">
        <v>1419</v>
      </c>
      <c r="B1420" s="1">
        <v>24</v>
      </c>
      <c r="C1420" s="28">
        <f t="shared" si="113"/>
        <v>1404</v>
      </c>
      <c r="D1420" s="13" t="str">
        <f t="shared" si="114"/>
        <v>1419|24|1404</v>
      </c>
      <c r="F1420" s="9" t="s">
        <v>5911</v>
      </c>
      <c r="G1420" s="9" t="s">
        <v>5923</v>
      </c>
      <c r="H1420" s="9">
        <v>1419</v>
      </c>
      <c r="J1420" t="s">
        <v>2586</v>
      </c>
      <c r="K1420" t="str">
        <f t="shared" si="115"/>
        <v>Polk County,H1</v>
      </c>
      <c r="L1420" t="str">
        <f t="shared" si="116"/>
        <v>Polk County</v>
      </c>
      <c r="M1420" t="str">
        <f t="shared" si="117"/>
        <v>Polk</v>
      </c>
    </row>
    <row r="1421" spans="1:13" x14ac:dyDescent="0.25">
      <c r="A1421" s="1">
        <v>1420</v>
      </c>
      <c r="B1421" s="1">
        <v>24</v>
      </c>
      <c r="C1421" s="28">
        <f t="shared" si="113"/>
        <v>1408</v>
      </c>
      <c r="D1421" s="13" t="str">
        <f t="shared" si="114"/>
        <v>1420|24|1408</v>
      </c>
      <c r="F1421" s="9" t="s">
        <v>5914</v>
      </c>
      <c r="G1421" s="9" t="s">
        <v>5924</v>
      </c>
      <c r="H1421" s="9">
        <v>1420</v>
      </c>
      <c r="J1421" t="s">
        <v>2587</v>
      </c>
      <c r="K1421" t="str">
        <f t="shared" si="115"/>
        <v>Pope County,H1</v>
      </c>
      <c r="L1421" t="str">
        <f t="shared" si="116"/>
        <v>Pope County</v>
      </c>
      <c r="M1421" t="str">
        <f t="shared" si="117"/>
        <v>Pope</v>
      </c>
    </row>
    <row r="1422" spans="1:13" x14ac:dyDescent="0.25">
      <c r="A1422" s="1">
        <v>1421</v>
      </c>
      <c r="B1422" s="1">
        <v>24</v>
      </c>
      <c r="C1422" s="28">
        <f t="shared" si="113"/>
        <v>1452</v>
      </c>
      <c r="D1422" s="13" t="str">
        <f t="shared" si="114"/>
        <v>1421|24|1452</v>
      </c>
      <c r="F1422" s="9" t="s">
        <v>5953</v>
      </c>
      <c r="G1422" s="9" t="s">
        <v>5925</v>
      </c>
      <c r="H1422" s="9">
        <v>1421</v>
      </c>
      <c r="J1422" t="s">
        <v>2588</v>
      </c>
      <c r="K1422" t="str">
        <f t="shared" si="115"/>
        <v>Ramsey County,H1</v>
      </c>
      <c r="L1422" t="str">
        <f t="shared" si="116"/>
        <v>Ramsey County</v>
      </c>
      <c r="M1422" t="str">
        <f t="shared" si="117"/>
        <v>Ramsey</v>
      </c>
    </row>
    <row r="1423" spans="1:13" x14ac:dyDescent="0.25">
      <c r="A1423" s="1">
        <v>1422</v>
      </c>
      <c r="B1423" s="1">
        <v>24</v>
      </c>
      <c r="C1423" s="28">
        <f t="shared" si="113"/>
        <v>1464</v>
      </c>
      <c r="D1423" s="13" t="str">
        <f t="shared" si="114"/>
        <v>1422|24|1464</v>
      </c>
      <c r="F1423" s="9" t="s">
        <v>5964</v>
      </c>
      <c r="G1423" s="9" t="s">
        <v>5926</v>
      </c>
      <c r="H1423" s="9">
        <v>1422</v>
      </c>
      <c r="J1423" t="s">
        <v>2589</v>
      </c>
      <c r="K1423" t="str">
        <f t="shared" si="115"/>
        <v>Red Lake County,H1</v>
      </c>
      <c r="L1423" t="str">
        <f t="shared" si="116"/>
        <v>Red Lake County</v>
      </c>
      <c r="M1423" t="str">
        <f t="shared" si="117"/>
        <v>Red Lake</v>
      </c>
    </row>
    <row r="1424" spans="1:13" x14ac:dyDescent="0.25">
      <c r="A1424" s="1">
        <v>1423</v>
      </c>
      <c r="B1424" s="1">
        <v>24</v>
      </c>
      <c r="C1424" s="28">
        <f t="shared" si="113"/>
        <v>1468</v>
      </c>
      <c r="D1424" s="13" t="str">
        <f t="shared" si="114"/>
        <v>1423|24|1468</v>
      </c>
      <c r="F1424" s="9" t="s">
        <v>5967</v>
      </c>
      <c r="G1424" s="9" t="s">
        <v>5927</v>
      </c>
      <c r="H1424" s="9">
        <v>1423</v>
      </c>
      <c r="J1424" t="s">
        <v>2590</v>
      </c>
      <c r="K1424" t="str">
        <f t="shared" si="115"/>
        <v>Redwood County,H1</v>
      </c>
      <c r="L1424" t="str">
        <f t="shared" si="116"/>
        <v>Redwood County</v>
      </c>
      <c r="M1424" t="str">
        <f t="shared" si="117"/>
        <v>Redwood</v>
      </c>
    </row>
    <row r="1425" spans="1:13" x14ac:dyDescent="0.25">
      <c r="A1425" s="1">
        <v>1424</v>
      </c>
      <c r="B1425" s="1">
        <v>24</v>
      </c>
      <c r="C1425" s="28">
        <f t="shared" si="113"/>
        <v>1473</v>
      </c>
      <c r="D1425" s="13" t="str">
        <f t="shared" si="114"/>
        <v>1424|24|1473</v>
      </c>
      <c r="F1425" s="9" t="s">
        <v>5972</v>
      </c>
      <c r="G1425" s="9" t="s">
        <v>5928</v>
      </c>
      <c r="H1425" s="9">
        <v>1424</v>
      </c>
      <c r="J1425" t="s">
        <v>2591</v>
      </c>
      <c r="K1425" t="str">
        <f t="shared" si="115"/>
        <v>Renville County,H1</v>
      </c>
      <c r="L1425" t="str">
        <f t="shared" si="116"/>
        <v>Renville County</v>
      </c>
      <c r="M1425" t="str">
        <f t="shared" si="117"/>
        <v>Renville</v>
      </c>
    </row>
    <row r="1426" spans="1:13" x14ac:dyDescent="0.25">
      <c r="A1426" s="1">
        <v>1425</v>
      </c>
      <c r="B1426" s="1">
        <v>24</v>
      </c>
      <c r="C1426" s="28">
        <f t="shared" si="113"/>
        <v>1477</v>
      </c>
      <c r="D1426" s="13" t="str">
        <f t="shared" si="114"/>
        <v>1425|24|1477</v>
      </c>
      <c r="F1426" s="9" t="s">
        <v>5976</v>
      </c>
      <c r="G1426" s="9" t="s">
        <v>5929</v>
      </c>
      <c r="H1426" s="9">
        <v>1425</v>
      </c>
      <c r="J1426" t="s">
        <v>2592</v>
      </c>
      <c r="K1426" t="str">
        <f t="shared" si="115"/>
        <v>Rice County,H1</v>
      </c>
      <c r="L1426" t="str">
        <f t="shared" si="116"/>
        <v>Rice County</v>
      </c>
      <c r="M1426" t="str">
        <f t="shared" si="117"/>
        <v>Rice</v>
      </c>
    </row>
    <row r="1427" spans="1:13" x14ac:dyDescent="0.25">
      <c r="A1427" s="1">
        <v>1426</v>
      </c>
      <c r="B1427" s="1">
        <v>24</v>
      </c>
      <c r="C1427" s="28">
        <f t="shared" si="113"/>
        <v>1500</v>
      </c>
      <c r="D1427" s="13" t="str">
        <f t="shared" si="114"/>
        <v>1426|24|1500</v>
      </c>
      <c r="F1427" s="9" t="s">
        <v>5994</v>
      </c>
      <c r="G1427" s="9" t="s">
        <v>5930</v>
      </c>
      <c r="H1427" s="9">
        <v>1426</v>
      </c>
      <c r="J1427" t="s">
        <v>2593</v>
      </c>
      <c r="K1427" t="str">
        <f t="shared" si="115"/>
        <v>Rock County,H1</v>
      </c>
      <c r="L1427" t="str">
        <f t="shared" si="116"/>
        <v>Rock County</v>
      </c>
      <c r="M1427" t="str">
        <f t="shared" si="117"/>
        <v>Rock</v>
      </c>
    </row>
    <row r="1428" spans="1:13" x14ac:dyDescent="0.25">
      <c r="A1428" s="1">
        <v>1427</v>
      </c>
      <c r="B1428" s="1">
        <v>24</v>
      </c>
      <c r="C1428" s="28">
        <f t="shared" si="113"/>
        <v>1515</v>
      </c>
      <c r="D1428" s="13" t="str">
        <f t="shared" si="114"/>
        <v>1427|24|1515</v>
      </c>
      <c r="F1428" s="9" t="s">
        <v>6008</v>
      </c>
      <c r="G1428" s="9" t="s">
        <v>5931</v>
      </c>
      <c r="H1428" s="9">
        <v>1427</v>
      </c>
      <c r="J1428" t="s">
        <v>2594</v>
      </c>
      <c r="K1428" t="str">
        <f t="shared" si="115"/>
        <v>Roseau County,H1</v>
      </c>
      <c r="L1428" t="str">
        <f t="shared" si="116"/>
        <v>Roseau County</v>
      </c>
      <c r="M1428" t="str">
        <f t="shared" si="117"/>
        <v>Roseau</v>
      </c>
    </row>
    <row r="1429" spans="1:13" x14ac:dyDescent="0.25">
      <c r="A1429" s="1">
        <v>1428</v>
      </c>
      <c r="B1429" s="1">
        <v>24</v>
      </c>
      <c r="C1429" s="28">
        <f t="shared" si="113"/>
        <v>1662</v>
      </c>
      <c r="D1429" s="13" t="str">
        <f t="shared" si="114"/>
        <v>1428|24|1662</v>
      </c>
      <c r="F1429" s="9" t="s">
        <v>6129</v>
      </c>
      <c r="G1429" s="9" t="s">
        <v>5932</v>
      </c>
      <c r="H1429" s="9">
        <v>1428</v>
      </c>
      <c r="J1429" t="s">
        <v>2595</v>
      </c>
      <c r="K1429" t="str">
        <f t="shared" si="115"/>
        <v>St. Louis County,H1</v>
      </c>
      <c r="L1429" t="str">
        <f t="shared" si="116"/>
        <v>St. Louis County</v>
      </c>
      <c r="M1429" t="str">
        <f t="shared" si="117"/>
        <v>St. Louis</v>
      </c>
    </row>
    <row r="1430" spans="1:13" x14ac:dyDescent="0.25">
      <c r="A1430" s="1">
        <v>1429</v>
      </c>
      <c r="B1430" s="1">
        <v>24</v>
      </c>
      <c r="C1430" s="28">
        <f t="shared" si="113"/>
        <v>1589</v>
      </c>
      <c r="D1430" s="13" t="str">
        <f t="shared" si="114"/>
        <v>1429|24|1589</v>
      </c>
      <c r="F1430" s="9" t="s">
        <v>6068</v>
      </c>
      <c r="G1430" s="9" t="s">
        <v>5933</v>
      </c>
      <c r="H1430" s="9">
        <v>1429</v>
      </c>
      <c r="J1430" t="s">
        <v>2596</v>
      </c>
      <c r="K1430" t="str">
        <f t="shared" si="115"/>
        <v>Scott County,H1</v>
      </c>
      <c r="L1430" t="str">
        <f t="shared" si="116"/>
        <v>Scott County</v>
      </c>
      <c r="M1430" t="str">
        <f t="shared" si="117"/>
        <v>Scott</v>
      </c>
    </row>
    <row r="1431" spans="1:13" x14ac:dyDescent="0.25">
      <c r="A1431" s="1">
        <v>1430</v>
      </c>
      <c r="B1431" s="1">
        <v>24</v>
      </c>
      <c r="C1431" s="28">
        <f t="shared" si="113"/>
        <v>1612</v>
      </c>
      <c r="D1431" s="13" t="str">
        <f t="shared" si="114"/>
        <v>1430|24|1612</v>
      </c>
      <c r="F1431" s="9" t="s">
        <v>6091</v>
      </c>
      <c r="G1431" s="9" t="s">
        <v>5934</v>
      </c>
      <c r="H1431" s="9">
        <v>1430</v>
      </c>
      <c r="J1431" t="s">
        <v>2597</v>
      </c>
      <c r="K1431" t="str">
        <f t="shared" si="115"/>
        <v>Sherburne County,H1</v>
      </c>
      <c r="L1431" t="str">
        <f t="shared" si="116"/>
        <v>Sherburne County</v>
      </c>
      <c r="M1431" t="str">
        <f t="shared" si="117"/>
        <v>Sherburne</v>
      </c>
    </row>
    <row r="1432" spans="1:13" x14ac:dyDescent="0.25">
      <c r="A1432" s="1">
        <v>1431</v>
      </c>
      <c r="B1432" s="1">
        <v>24</v>
      </c>
      <c r="C1432" s="28">
        <f t="shared" si="113"/>
        <v>1617</v>
      </c>
      <c r="D1432" s="13" t="str">
        <f t="shared" si="114"/>
        <v>1431|24|1617</v>
      </c>
      <c r="F1432" s="9" t="s">
        <v>6096</v>
      </c>
      <c r="G1432" s="9" t="s">
        <v>5935</v>
      </c>
      <c r="H1432" s="9">
        <v>1431</v>
      </c>
      <c r="J1432" t="s">
        <v>2598</v>
      </c>
      <c r="K1432" t="str">
        <f t="shared" si="115"/>
        <v>Sibley County,H1</v>
      </c>
      <c r="L1432" t="str">
        <f t="shared" si="116"/>
        <v>Sibley County</v>
      </c>
      <c r="M1432" t="str">
        <f t="shared" si="117"/>
        <v>Sibley</v>
      </c>
    </row>
    <row r="1433" spans="1:13" x14ac:dyDescent="0.25">
      <c r="A1433" s="1">
        <v>1432</v>
      </c>
      <c r="B1433" s="1">
        <v>24</v>
      </c>
      <c r="C1433" s="28">
        <f t="shared" si="113"/>
        <v>1679</v>
      </c>
      <c r="D1433" s="13" t="str">
        <f t="shared" si="114"/>
        <v>1432|24|1679</v>
      </c>
      <c r="F1433" s="9" t="s">
        <v>6141</v>
      </c>
      <c r="G1433" s="9" t="s">
        <v>5936</v>
      </c>
      <c r="H1433" s="9">
        <v>1432</v>
      </c>
      <c r="J1433" t="s">
        <v>2599</v>
      </c>
      <c r="K1433" t="str">
        <f t="shared" si="115"/>
        <v>Stearns County,H1</v>
      </c>
      <c r="L1433" t="str">
        <f t="shared" si="116"/>
        <v>Stearns County</v>
      </c>
      <c r="M1433" t="str">
        <f t="shared" si="117"/>
        <v>Stearns</v>
      </c>
    </row>
    <row r="1434" spans="1:13" x14ac:dyDescent="0.25">
      <c r="A1434" s="1">
        <v>1433</v>
      </c>
      <c r="B1434" s="1">
        <v>24</v>
      </c>
      <c r="C1434" s="28">
        <f t="shared" si="113"/>
        <v>1680</v>
      </c>
      <c r="D1434" s="13" t="str">
        <f t="shared" si="114"/>
        <v>1433|24|1680</v>
      </c>
      <c r="F1434" s="9" t="s">
        <v>6142</v>
      </c>
      <c r="G1434" s="9" t="s">
        <v>4469</v>
      </c>
      <c r="H1434" s="9">
        <v>1433</v>
      </c>
      <c r="J1434" t="s">
        <v>2600</v>
      </c>
      <c r="K1434" t="str">
        <f t="shared" si="115"/>
        <v>Steele County,H1</v>
      </c>
      <c r="L1434" t="str">
        <f t="shared" si="116"/>
        <v>Steele County</v>
      </c>
      <c r="M1434" t="str">
        <f t="shared" si="117"/>
        <v>Steele</v>
      </c>
    </row>
    <row r="1435" spans="1:13" x14ac:dyDescent="0.25">
      <c r="A1435" s="1">
        <v>1434</v>
      </c>
      <c r="B1435" s="1">
        <v>24</v>
      </c>
      <c r="C1435" s="28">
        <f t="shared" si="113"/>
        <v>1685</v>
      </c>
      <c r="D1435" s="13" t="str">
        <f t="shared" si="114"/>
        <v>1434|24|1685</v>
      </c>
      <c r="F1435" s="9" t="s">
        <v>6147</v>
      </c>
      <c r="G1435" s="9" t="s">
        <v>5937</v>
      </c>
      <c r="H1435" s="9">
        <v>1434</v>
      </c>
      <c r="J1435" t="s">
        <v>2601</v>
      </c>
      <c r="K1435" t="str">
        <f t="shared" si="115"/>
        <v>Stevens County,H1</v>
      </c>
      <c r="L1435" t="str">
        <f t="shared" si="116"/>
        <v>Stevens County</v>
      </c>
      <c r="M1435" t="str">
        <f t="shared" si="117"/>
        <v>Stevens</v>
      </c>
    </row>
    <row r="1436" spans="1:13" x14ac:dyDescent="0.25">
      <c r="A1436" s="1">
        <v>1435</v>
      </c>
      <c r="B1436" s="1">
        <v>24</v>
      </c>
      <c r="C1436" s="28">
        <f t="shared" si="113"/>
        <v>1716</v>
      </c>
      <c r="D1436" s="13" t="str">
        <f t="shared" si="114"/>
        <v>1435|24|1716</v>
      </c>
      <c r="F1436" s="9" t="s">
        <v>6176</v>
      </c>
      <c r="G1436" s="9" t="s">
        <v>5938</v>
      </c>
      <c r="H1436" s="9">
        <v>1435</v>
      </c>
      <c r="J1436" t="s">
        <v>2602</v>
      </c>
      <c r="K1436" t="str">
        <f t="shared" si="115"/>
        <v>Swift County,H1</v>
      </c>
      <c r="L1436" t="str">
        <f t="shared" si="116"/>
        <v>Swift County</v>
      </c>
      <c r="M1436" t="str">
        <f t="shared" si="117"/>
        <v>Swift</v>
      </c>
    </row>
    <row r="1437" spans="1:13" x14ac:dyDescent="0.25">
      <c r="A1437" s="1">
        <v>1436</v>
      </c>
      <c r="B1437" s="1">
        <v>24</v>
      </c>
      <c r="C1437" s="28">
        <f t="shared" si="113"/>
        <v>1758</v>
      </c>
      <c r="D1437" s="13" t="str">
        <f t="shared" si="114"/>
        <v>1436|24|1758</v>
      </c>
      <c r="F1437" s="9" t="s">
        <v>6211</v>
      </c>
      <c r="G1437" s="9" t="s">
        <v>5939</v>
      </c>
      <c r="H1437" s="9">
        <v>1436</v>
      </c>
      <c r="J1437" t="s">
        <v>2603</v>
      </c>
      <c r="K1437" t="str">
        <f t="shared" si="115"/>
        <v>Todd County,H1</v>
      </c>
      <c r="L1437" t="str">
        <f t="shared" si="116"/>
        <v>Todd County</v>
      </c>
      <c r="M1437" t="str">
        <f t="shared" si="117"/>
        <v>Todd</v>
      </c>
    </row>
    <row r="1438" spans="1:13" x14ac:dyDescent="0.25">
      <c r="A1438" s="1">
        <v>1437</v>
      </c>
      <c r="B1438" s="1">
        <v>24</v>
      </c>
      <c r="C1438" s="28">
        <f t="shared" si="113"/>
        <v>1770</v>
      </c>
      <c r="D1438" s="13" t="str">
        <f t="shared" si="114"/>
        <v>1437|24|1770</v>
      </c>
      <c r="F1438" s="9" t="s">
        <v>6223</v>
      </c>
      <c r="G1438" s="9" t="s">
        <v>5940</v>
      </c>
      <c r="H1438" s="9">
        <v>1437</v>
      </c>
      <c r="J1438" t="s">
        <v>2604</v>
      </c>
      <c r="K1438" t="str">
        <f t="shared" si="115"/>
        <v>Traverse County,H1</v>
      </c>
      <c r="L1438" t="str">
        <f t="shared" si="116"/>
        <v>Traverse County</v>
      </c>
      <c r="M1438" t="str">
        <f t="shared" si="117"/>
        <v>Traverse</v>
      </c>
    </row>
    <row r="1439" spans="1:13" x14ac:dyDescent="0.25">
      <c r="A1439" s="1">
        <v>1438</v>
      </c>
      <c r="B1439" s="1">
        <v>24</v>
      </c>
      <c r="C1439" s="28">
        <f t="shared" si="113"/>
        <v>1837</v>
      </c>
      <c r="D1439" s="13" t="str">
        <f t="shared" si="114"/>
        <v>1438|24|1837</v>
      </c>
      <c r="F1439" s="9" t="s">
        <v>6278</v>
      </c>
      <c r="G1439" s="9" t="s">
        <v>5941</v>
      </c>
      <c r="H1439" s="9">
        <v>1438</v>
      </c>
      <c r="J1439" t="s">
        <v>2605</v>
      </c>
      <c r="K1439" t="str">
        <f t="shared" si="115"/>
        <v>Wabasha County,H1</v>
      </c>
      <c r="L1439" t="str">
        <f t="shared" si="116"/>
        <v>Wabasha County</v>
      </c>
      <c r="M1439" t="str">
        <f t="shared" si="117"/>
        <v>Wabasha</v>
      </c>
    </row>
    <row r="1440" spans="1:13" x14ac:dyDescent="0.25">
      <c r="A1440" s="1">
        <v>1439</v>
      </c>
      <c r="B1440" s="1">
        <v>24</v>
      </c>
      <c r="C1440" s="28">
        <f t="shared" si="113"/>
        <v>1840</v>
      </c>
      <c r="D1440" s="13" t="str">
        <f t="shared" si="114"/>
        <v>1439|24|1840</v>
      </c>
      <c r="F1440" s="9" t="s">
        <v>6280</v>
      </c>
      <c r="G1440" s="9" t="s">
        <v>5942</v>
      </c>
      <c r="H1440" s="9">
        <v>1439</v>
      </c>
      <c r="J1440" t="s">
        <v>2606</v>
      </c>
      <c r="K1440" t="str">
        <f t="shared" si="115"/>
        <v>Wadena County,H1</v>
      </c>
      <c r="L1440" t="str">
        <f t="shared" si="116"/>
        <v>Wadena County</v>
      </c>
      <c r="M1440" t="str">
        <f t="shared" si="117"/>
        <v>Wadena</v>
      </c>
    </row>
    <row r="1441" spans="1:13" x14ac:dyDescent="0.25">
      <c r="A1441" s="1">
        <v>1440</v>
      </c>
      <c r="B1441" s="1">
        <v>24</v>
      </c>
      <c r="C1441" s="28">
        <f t="shared" si="113"/>
        <v>1862</v>
      </c>
      <c r="D1441" s="13" t="str">
        <f t="shared" si="114"/>
        <v>1440|24|1862</v>
      </c>
      <c r="F1441" s="9" t="s">
        <v>6302</v>
      </c>
      <c r="G1441" s="9" t="s">
        <v>5943</v>
      </c>
      <c r="H1441" s="9">
        <v>1440</v>
      </c>
      <c r="J1441" t="s">
        <v>2607</v>
      </c>
      <c r="K1441" t="str">
        <f t="shared" si="115"/>
        <v>Waseca County,H1</v>
      </c>
      <c r="L1441" t="str">
        <f t="shared" si="116"/>
        <v>Waseca County</v>
      </c>
      <c r="M1441" t="str">
        <f t="shared" si="117"/>
        <v>Waseca</v>
      </c>
    </row>
    <row r="1442" spans="1:13" x14ac:dyDescent="0.25">
      <c r="A1442" s="1">
        <v>1441</v>
      </c>
      <c r="B1442" s="1">
        <v>24</v>
      </c>
      <c r="C1442" s="28">
        <f t="shared" si="113"/>
        <v>1865</v>
      </c>
      <c r="D1442" s="13" t="str">
        <f t="shared" si="114"/>
        <v>1441|24|1865</v>
      </c>
      <c r="F1442" s="9" t="s">
        <v>1211</v>
      </c>
      <c r="G1442" s="9" t="s">
        <v>5944</v>
      </c>
      <c r="H1442" s="9">
        <v>1441</v>
      </c>
      <c r="J1442" t="s">
        <v>2608</v>
      </c>
      <c r="K1442" t="str">
        <f t="shared" si="115"/>
        <v>Washington County,H1</v>
      </c>
      <c r="L1442" t="str">
        <f t="shared" si="116"/>
        <v>Washington County</v>
      </c>
      <c r="M1442" t="str">
        <f t="shared" si="117"/>
        <v>Washington</v>
      </c>
    </row>
    <row r="1443" spans="1:13" x14ac:dyDescent="0.25">
      <c r="A1443" s="1">
        <v>1442</v>
      </c>
      <c r="B1443" s="1">
        <v>24</v>
      </c>
      <c r="C1443" s="28">
        <f t="shared" si="113"/>
        <v>1871</v>
      </c>
      <c r="D1443" s="13" t="str">
        <f t="shared" si="114"/>
        <v>1442|24|1871</v>
      </c>
      <c r="F1443" s="9" t="s">
        <v>6309</v>
      </c>
      <c r="G1443" s="9" t="s">
        <v>4653</v>
      </c>
      <c r="H1443" s="9">
        <v>1442</v>
      </c>
      <c r="J1443" t="s">
        <v>2609</v>
      </c>
      <c r="K1443" t="str">
        <f t="shared" si="115"/>
        <v>Watonwan County,H1</v>
      </c>
      <c r="L1443" t="str">
        <f t="shared" si="116"/>
        <v>Watonwan County</v>
      </c>
      <c r="M1443" t="str">
        <f t="shared" si="117"/>
        <v>Watonwan</v>
      </c>
    </row>
    <row r="1444" spans="1:13" x14ac:dyDescent="0.25">
      <c r="A1444" s="1">
        <v>1443</v>
      </c>
      <c r="B1444" s="1">
        <v>24</v>
      </c>
      <c r="C1444" s="28">
        <f t="shared" si="113"/>
        <v>1909</v>
      </c>
      <c r="D1444" s="13" t="str">
        <f t="shared" si="114"/>
        <v>1443|24|1909</v>
      </c>
      <c r="F1444" s="9" t="s">
        <v>6341</v>
      </c>
      <c r="G1444" s="9" t="s">
        <v>5945</v>
      </c>
      <c r="H1444" s="9">
        <v>1443</v>
      </c>
      <c r="J1444" t="s">
        <v>2610</v>
      </c>
      <c r="K1444" t="str">
        <f t="shared" si="115"/>
        <v>Wilkin County,H1</v>
      </c>
      <c r="L1444" t="str">
        <f t="shared" si="116"/>
        <v>Wilkin County</v>
      </c>
      <c r="M1444" t="str">
        <f t="shared" si="117"/>
        <v>Wilkin</v>
      </c>
    </row>
    <row r="1445" spans="1:13" x14ac:dyDescent="0.25">
      <c r="A1445" s="1">
        <v>1444</v>
      </c>
      <c r="B1445" s="1">
        <v>24</v>
      </c>
      <c r="C1445" s="28">
        <f t="shared" si="113"/>
        <v>1925</v>
      </c>
      <c r="D1445" s="13" t="str">
        <f t="shared" si="114"/>
        <v>1444|24|1925</v>
      </c>
      <c r="F1445" s="9" t="s">
        <v>6354</v>
      </c>
      <c r="G1445" s="9" t="s">
        <v>5946</v>
      </c>
      <c r="H1445" s="9">
        <v>1444</v>
      </c>
      <c r="J1445" t="s">
        <v>2611</v>
      </c>
      <c r="K1445" t="str">
        <f t="shared" si="115"/>
        <v>Winona County,H1</v>
      </c>
      <c r="L1445" t="str">
        <f t="shared" si="116"/>
        <v>Winona County</v>
      </c>
      <c r="M1445" t="str">
        <f t="shared" si="117"/>
        <v>Winona</v>
      </c>
    </row>
    <row r="1446" spans="1:13" x14ac:dyDescent="0.25">
      <c r="A1446" s="1">
        <v>1445</v>
      </c>
      <c r="B1446" s="1">
        <v>24</v>
      </c>
      <c r="C1446" s="28">
        <f t="shared" si="113"/>
        <v>1940</v>
      </c>
      <c r="D1446" s="13" t="str">
        <f t="shared" si="114"/>
        <v>1445|24|1940</v>
      </c>
      <c r="F1446" s="9" t="s">
        <v>6368</v>
      </c>
      <c r="G1446" s="9" t="s">
        <v>5947</v>
      </c>
      <c r="H1446" s="9">
        <v>1445</v>
      </c>
      <c r="J1446" t="s">
        <v>2612</v>
      </c>
      <c r="K1446" t="str">
        <f t="shared" si="115"/>
        <v>Wright County,H1</v>
      </c>
      <c r="L1446" t="str">
        <f t="shared" si="116"/>
        <v>Wright County</v>
      </c>
      <c r="M1446" t="str">
        <f t="shared" si="117"/>
        <v>Wright</v>
      </c>
    </row>
    <row r="1447" spans="1:13" x14ac:dyDescent="0.25">
      <c r="A1447" s="1">
        <v>1446</v>
      </c>
      <c r="B1447" s="1">
        <v>24</v>
      </c>
      <c r="C1447" s="28">
        <f t="shared" si="113"/>
        <v>1958</v>
      </c>
      <c r="D1447" s="13" t="str">
        <f t="shared" si="114"/>
        <v>1446|24|1958</v>
      </c>
      <c r="F1447" s="9" t="s">
        <v>6382</v>
      </c>
      <c r="G1447" s="9" t="s">
        <v>5948</v>
      </c>
      <c r="H1447" s="9">
        <v>1446</v>
      </c>
      <c r="J1447" t="s">
        <v>2613</v>
      </c>
      <c r="K1447" t="str">
        <f t="shared" si="115"/>
        <v>Yellow Medicine County,H1</v>
      </c>
      <c r="L1447" t="str">
        <f t="shared" si="116"/>
        <v>Yellow Medicine County</v>
      </c>
      <c r="M1447" t="str">
        <f t="shared" si="117"/>
        <v>Yellow Medicine</v>
      </c>
    </row>
    <row r="1448" spans="1:13" x14ac:dyDescent="0.25">
      <c r="A1448" s="1">
        <v>1447</v>
      </c>
      <c r="B1448" s="1">
        <v>25</v>
      </c>
      <c r="C1448" s="28">
        <f t="shared" si="113"/>
        <v>6</v>
      </c>
      <c r="D1448" s="13" t="str">
        <f t="shared" si="114"/>
        <v>1447|25|6</v>
      </c>
      <c r="F1448" s="9" t="s">
        <v>4681</v>
      </c>
      <c r="G1448" s="9" t="s">
        <v>5949</v>
      </c>
      <c r="H1448" s="9">
        <v>1447</v>
      </c>
      <c r="J1448" t="s">
        <v>2614</v>
      </c>
      <c r="K1448" t="str">
        <f t="shared" si="115"/>
        <v>Adams County,H1</v>
      </c>
      <c r="L1448" t="str">
        <f t="shared" si="116"/>
        <v>Adams County</v>
      </c>
      <c r="M1448" t="str">
        <f t="shared" si="117"/>
        <v>Adams</v>
      </c>
    </row>
    <row r="1449" spans="1:13" x14ac:dyDescent="0.25">
      <c r="A1449" s="1">
        <v>1448</v>
      </c>
      <c r="B1449" s="1">
        <v>25</v>
      </c>
      <c r="C1449" s="28">
        <f t="shared" si="113"/>
        <v>22</v>
      </c>
      <c r="D1449" s="13" t="str">
        <f t="shared" si="114"/>
        <v>1448|25|22</v>
      </c>
      <c r="F1449" s="9" t="s">
        <v>4692</v>
      </c>
      <c r="G1449" s="9" t="s">
        <v>4575</v>
      </c>
      <c r="H1449" s="9">
        <v>1448</v>
      </c>
      <c r="J1449" t="s">
        <v>2615</v>
      </c>
      <c r="K1449" t="str">
        <f t="shared" si="115"/>
        <v>Alcorn County,H1</v>
      </c>
      <c r="L1449" t="str">
        <f t="shared" si="116"/>
        <v>Alcorn County</v>
      </c>
      <c r="M1449" t="str">
        <f t="shared" si="117"/>
        <v>Alcorn</v>
      </c>
    </row>
    <row r="1450" spans="1:13" x14ac:dyDescent="0.25">
      <c r="A1450" s="1">
        <v>1449</v>
      </c>
      <c r="B1450" s="1">
        <v>25</v>
      </c>
      <c r="C1450" s="28">
        <f t="shared" si="113"/>
        <v>42</v>
      </c>
      <c r="D1450" s="13" t="str">
        <f t="shared" si="114"/>
        <v>1449|25|42</v>
      </c>
      <c r="F1450" s="9" t="s">
        <v>4708</v>
      </c>
      <c r="G1450" s="9" t="s">
        <v>5950</v>
      </c>
      <c r="H1450" s="9">
        <v>1449</v>
      </c>
      <c r="J1450" t="s">
        <v>2616</v>
      </c>
      <c r="K1450" t="str">
        <f t="shared" si="115"/>
        <v>Amite County,H1</v>
      </c>
      <c r="L1450" t="str">
        <f t="shared" si="116"/>
        <v>Amite County</v>
      </c>
      <c r="M1450" t="str">
        <f t="shared" si="117"/>
        <v>Amite</v>
      </c>
    </row>
    <row r="1451" spans="1:13" x14ac:dyDescent="0.25">
      <c r="A1451" s="1">
        <v>1450</v>
      </c>
      <c r="B1451" s="1">
        <v>25</v>
      </c>
      <c r="C1451" s="28">
        <f t="shared" si="113"/>
        <v>84</v>
      </c>
      <c r="D1451" s="13" t="str">
        <f t="shared" si="114"/>
        <v>1450|25|84</v>
      </c>
      <c r="F1451" s="9" t="s">
        <v>4743</v>
      </c>
      <c r="G1451" s="9" t="s">
        <v>5951</v>
      </c>
      <c r="H1451" s="9">
        <v>1450</v>
      </c>
      <c r="J1451" t="s">
        <v>2617</v>
      </c>
      <c r="K1451" t="str">
        <f t="shared" si="115"/>
        <v>Attala County,H1</v>
      </c>
      <c r="L1451" t="str">
        <f t="shared" si="116"/>
        <v>Attala County</v>
      </c>
      <c r="M1451" t="str">
        <f t="shared" si="117"/>
        <v>Attala</v>
      </c>
    </row>
    <row r="1452" spans="1:13" x14ac:dyDescent="0.25">
      <c r="A1452" s="1">
        <v>1451</v>
      </c>
      <c r="B1452" s="1">
        <v>25</v>
      </c>
      <c r="C1452" s="28">
        <f t="shared" si="113"/>
        <v>151</v>
      </c>
      <c r="D1452" s="13" t="str">
        <f t="shared" si="114"/>
        <v>1451|25|151</v>
      </c>
      <c r="F1452" s="9" t="s">
        <v>4803</v>
      </c>
      <c r="G1452" s="9" t="s">
        <v>5952</v>
      </c>
      <c r="H1452" s="9">
        <v>1451</v>
      </c>
      <c r="J1452" t="s">
        <v>2618</v>
      </c>
      <c r="K1452" t="str">
        <f t="shared" si="115"/>
        <v>Benton County,H1</v>
      </c>
      <c r="L1452" t="str">
        <f t="shared" si="116"/>
        <v>Benton County</v>
      </c>
      <c r="M1452" t="str">
        <f t="shared" si="117"/>
        <v>Benton</v>
      </c>
    </row>
    <row r="1453" spans="1:13" x14ac:dyDescent="0.25">
      <c r="A1453" s="1">
        <v>1452</v>
      </c>
      <c r="B1453" s="1">
        <v>25</v>
      </c>
      <c r="C1453" s="28">
        <f t="shared" si="113"/>
        <v>180</v>
      </c>
      <c r="D1453" s="13" t="str">
        <f t="shared" si="114"/>
        <v>1452|25|180</v>
      </c>
      <c r="F1453" s="9" t="s">
        <v>4830</v>
      </c>
      <c r="G1453" s="9" t="s">
        <v>5953</v>
      </c>
      <c r="H1453" s="9">
        <v>1452</v>
      </c>
      <c r="J1453" t="s">
        <v>2619</v>
      </c>
      <c r="K1453" t="str">
        <f t="shared" si="115"/>
        <v>Bolivar County,H1</v>
      </c>
      <c r="L1453" t="str">
        <f t="shared" si="116"/>
        <v>Bolivar County</v>
      </c>
      <c r="M1453" t="str">
        <f t="shared" si="117"/>
        <v>Bolivar</v>
      </c>
    </row>
    <row r="1454" spans="1:13" x14ac:dyDescent="0.25">
      <c r="A1454" s="1">
        <v>1453</v>
      </c>
      <c r="B1454" s="1">
        <v>25</v>
      </c>
      <c r="C1454" s="28">
        <f t="shared" si="113"/>
        <v>263</v>
      </c>
      <c r="D1454" s="13" t="str">
        <f t="shared" si="114"/>
        <v>1453|25|263</v>
      </c>
      <c r="F1454" s="9" t="s">
        <v>4904</v>
      </c>
      <c r="G1454" s="9" t="s">
        <v>5954</v>
      </c>
      <c r="H1454" s="9">
        <v>1453</v>
      </c>
      <c r="J1454" t="s">
        <v>2620</v>
      </c>
      <c r="K1454" t="str">
        <f t="shared" si="115"/>
        <v>Calhoun County,H1</v>
      </c>
      <c r="L1454" t="str">
        <f t="shared" si="116"/>
        <v>Calhoun County</v>
      </c>
      <c r="M1454" t="str">
        <f t="shared" si="117"/>
        <v>Calhoun</v>
      </c>
    </row>
    <row r="1455" spans="1:13" x14ac:dyDescent="0.25">
      <c r="A1455" s="1">
        <v>1454</v>
      </c>
      <c r="B1455" s="1">
        <v>25</v>
      </c>
      <c r="C1455" s="28">
        <f t="shared" si="113"/>
        <v>290</v>
      </c>
      <c r="D1455" s="13" t="str">
        <f t="shared" si="114"/>
        <v>1454|25|290</v>
      </c>
      <c r="F1455" s="9" t="s">
        <v>4927</v>
      </c>
      <c r="G1455" s="9" t="s">
        <v>5955</v>
      </c>
      <c r="H1455" s="9">
        <v>1454</v>
      </c>
      <c r="J1455" t="s">
        <v>2621</v>
      </c>
      <c r="K1455" t="str">
        <f t="shared" si="115"/>
        <v>Carroll County,H1</v>
      </c>
      <c r="L1455" t="str">
        <f t="shared" si="116"/>
        <v>Carroll County</v>
      </c>
      <c r="M1455" t="str">
        <f t="shared" si="117"/>
        <v>Carroll</v>
      </c>
    </row>
    <row r="1456" spans="1:13" x14ac:dyDescent="0.25">
      <c r="A1456" s="1">
        <v>1455</v>
      </c>
      <c r="B1456" s="1">
        <v>25</v>
      </c>
      <c r="C1456" s="28">
        <f t="shared" si="113"/>
        <v>346</v>
      </c>
      <c r="D1456" s="13" t="str">
        <f t="shared" si="114"/>
        <v>1455|25|346</v>
      </c>
      <c r="F1456" s="9" t="s">
        <v>4976</v>
      </c>
      <c r="G1456" s="9" t="s">
        <v>5956</v>
      </c>
      <c r="H1456" s="9">
        <v>1455</v>
      </c>
      <c r="J1456" t="s">
        <v>2622</v>
      </c>
      <c r="K1456" t="str">
        <f t="shared" si="115"/>
        <v>Chickasaw County,H1</v>
      </c>
      <c r="L1456" t="str">
        <f t="shared" si="116"/>
        <v>Chickasaw County</v>
      </c>
      <c r="M1456" t="str">
        <f t="shared" si="117"/>
        <v>Chickasaw</v>
      </c>
    </row>
    <row r="1457" spans="1:13" x14ac:dyDescent="0.25">
      <c r="A1457" s="1">
        <v>1456</v>
      </c>
      <c r="B1457" s="1">
        <v>25</v>
      </c>
      <c r="C1457" s="28">
        <f t="shared" ref="C1457:C1520" si="118">VLOOKUP(F1457,$G$2:$H$1970,2,FALSE)</f>
        <v>353</v>
      </c>
      <c r="D1457" s="13" t="str">
        <f t="shared" si="114"/>
        <v>1456|25|353</v>
      </c>
      <c r="F1457" s="9" t="s">
        <v>4983</v>
      </c>
      <c r="G1457" s="9" t="s">
        <v>5957</v>
      </c>
      <c r="H1457" s="9">
        <v>1456</v>
      </c>
      <c r="J1457" t="s">
        <v>2623</v>
      </c>
      <c r="K1457" t="str">
        <f t="shared" si="115"/>
        <v>Choctaw County,H1</v>
      </c>
      <c r="L1457" t="str">
        <f t="shared" si="116"/>
        <v>Choctaw County</v>
      </c>
      <c r="M1457" t="str">
        <f t="shared" si="117"/>
        <v>Choctaw</v>
      </c>
    </row>
    <row r="1458" spans="1:13" x14ac:dyDescent="0.25">
      <c r="A1458" s="1">
        <v>1457</v>
      </c>
      <c r="B1458" s="1">
        <v>25</v>
      </c>
      <c r="C1458" s="28">
        <f t="shared" si="118"/>
        <v>364</v>
      </c>
      <c r="D1458" s="13" t="str">
        <f t="shared" si="114"/>
        <v>1457|25|364</v>
      </c>
      <c r="F1458" s="9" t="s">
        <v>4992</v>
      </c>
      <c r="G1458" s="9" t="s">
        <v>4518</v>
      </c>
      <c r="H1458" s="9">
        <v>1457</v>
      </c>
      <c r="J1458" t="s">
        <v>2624</v>
      </c>
      <c r="K1458" t="str">
        <f t="shared" si="115"/>
        <v>Claiborne County,H1</v>
      </c>
      <c r="L1458" t="str">
        <f t="shared" si="116"/>
        <v>Claiborne County</v>
      </c>
      <c r="M1458" t="str">
        <f t="shared" si="117"/>
        <v>Claiborne</v>
      </c>
    </row>
    <row r="1459" spans="1:13" x14ac:dyDescent="0.25">
      <c r="A1459" s="1">
        <v>1458</v>
      </c>
      <c r="B1459" s="1">
        <v>25</v>
      </c>
      <c r="C1459" s="28">
        <f t="shared" si="118"/>
        <v>371</v>
      </c>
      <c r="D1459" s="13" t="str">
        <f t="shared" si="114"/>
        <v>1458|25|371</v>
      </c>
      <c r="F1459" s="9" t="s">
        <v>4998</v>
      </c>
      <c r="G1459" s="9" t="s">
        <v>5958</v>
      </c>
      <c r="H1459" s="9">
        <v>1458</v>
      </c>
      <c r="J1459" t="s">
        <v>2625</v>
      </c>
      <c r="K1459" t="str">
        <f t="shared" si="115"/>
        <v>Clarke County,H1</v>
      </c>
      <c r="L1459" t="str">
        <f t="shared" si="116"/>
        <v>Clarke County</v>
      </c>
      <c r="M1459" t="str">
        <f t="shared" si="117"/>
        <v>Clarke</v>
      </c>
    </row>
    <row r="1460" spans="1:13" x14ac:dyDescent="0.25">
      <c r="A1460" s="1">
        <v>1459</v>
      </c>
      <c r="B1460" s="1">
        <v>25</v>
      </c>
      <c r="C1460" s="28">
        <f t="shared" si="118"/>
        <v>373</v>
      </c>
      <c r="D1460" s="13" t="str">
        <f t="shared" si="114"/>
        <v>1459|25|373</v>
      </c>
      <c r="F1460" s="9" t="s">
        <v>5000</v>
      </c>
      <c r="G1460" s="9" t="s">
        <v>5959</v>
      </c>
      <c r="H1460" s="9">
        <v>1459</v>
      </c>
      <c r="J1460" t="s">
        <v>2626</v>
      </c>
      <c r="K1460" t="str">
        <f t="shared" si="115"/>
        <v>Clay County,H1</v>
      </c>
      <c r="L1460" t="str">
        <f t="shared" si="116"/>
        <v>Clay County</v>
      </c>
      <c r="M1460" t="str">
        <f t="shared" si="117"/>
        <v>Clay</v>
      </c>
    </row>
    <row r="1461" spans="1:13" x14ac:dyDescent="0.25">
      <c r="A1461" s="1">
        <v>1460</v>
      </c>
      <c r="B1461" s="1">
        <v>25</v>
      </c>
      <c r="C1461" s="28">
        <f t="shared" si="118"/>
        <v>384</v>
      </c>
      <c r="D1461" s="13" t="str">
        <f t="shared" si="114"/>
        <v>1460|25|384</v>
      </c>
      <c r="F1461" s="9" t="s">
        <v>5011</v>
      </c>
      <c r="G1461" s="9" t="s">
        <v>5960</v>
      </c>
      <c r="H1461" s="9">
        <v>1460</v>
      </c>
      <c r="J1461" t="s">
        <v>2627</v>
      </c>
      <c r="K1461" t="str">
        <f t="shared" si="115"/>
        <v>Coahoma County,H1</v>
      </c>
      <c r="L1461" t="str">
        <f t="shared" si="116"/>
        <v>Coahoma County</v>
      </c>
      <c r="M1461" t="str">
        <f t="shared" si="117"/>
        <v>Coahoma</v>
      </c>
    </row>
    <row r="1462" spans="1:13" x14ac:dyDescent="0.25">
      <c r="A1462" s="1">
        <v>1461</v>
      </c>
      <c r="B1462" s="1">
        <v>25</v>
      </c>
      <c r="C1462" s="28">
        <f t="shared" si="118"/>
        <v>427</v>
      </c>
      <c r="D1462" s="13" t="str">
        <f t="shared" si="114"/>
        <v>1461|25|427</v>
      </c>
      <c r="F1462" s="9" t="s">
        <v>5049</v>
      </c>
      <c r="G1462" s="9" t="s">
        <v>5961</v>
      </c>
      <c r="H1462" s="9">
        <v>1461</v>
      </c>
      <c r="J1462" t="s">
        <v>2628</v>
      </c>
      <c r="K1462" t="str">
        <f t="shared" si="115"/>
        <v>Copiah County,H1</v>
      </c>
      <c r="L1462" t="str">
        <f t="shared" si="116"/>
        <v>Copiah County</v>
      </c>
      <c r="M1462" t="str">
        <f t="shared" si="117"/>
        <v>Copiah</v>
      </c>
    </row>
    <row r="1463" spans="1:13" x14ac:dyDescent="0.25">
      <c r="A1463" s="1">
        <v>1462</v>
      </c>
      <c r="B1463" s="1">
        <v>25</v>
      </c>
      <c r="C1463" s="28">
        <f t="shared" si="118"/>
        <v>438</v>
      </c>
      <c r="D1463" s="13" t="str">
        <f t="shared" si="114"/>
        <v>1462|25|438</v>
      </c>
      <c r="F1463" s="9" t="s">
        <v>5058</v>
      </c>
      <c r="G1463" s="9" t="s">
        <v>5962</v>
      </c>
      <c r="H1463" s="9">
        <v>1462</v>
      </c>
      <c r="J1463" t="s">
        <v>2629</v>
      </c>
      <c r="K1463" t="str">
        <f t="shared" si="115"/>
        <v>Covington County,H1</v>
      </c>
      <c r="L1463" t="str">
        <f t="shared" si="116"/>
        <v>Covington County</v>
      </c>
      <c r="M1463" t="str">
        <f t="shared" si="117"/>
        <v>Covington</v>
      </c>
    </row>
    <row r="1464" spans="1:13" x14ac:dyDescent="0.25">
      <c r="A1464" s="1">
        <v>1463</v>
      </c>
      <c r="B1464" s="1">
        <v>25</v>
      </c>
      <c r="C1464" s="28">
        <f t="shared" si="118"/>
        <v>507</v>
      </c>
      <c r="D1464" s="13" t="str">
        <f t="shared" si="114"/>
        <v>1463|25|507</v>
      </c>
      <c r="F1464" s="9" t="s">
        <v>5122</v>
      </c>
      <c r="G1464" s="9" t="s">
        <v>5963</v>
      </c>
      <c r="H1464" s="9">
        <v>1463</v>
      </c>
      <c r="J1464" t="s">
        <v>2630</v>
      </c>
      <c r="K1464" t="str">
        <f t="shared" si="115"/>
        <v>DeSoto County,H1</v>
      </c>
      <c r="L1464" t="str">
        <f t="shared" si="116"/>
        <v>DeSoto County</v>
      </c>
      <c r="M1464" t="str">
        <f t="shared" si="117"/>
        <v>DeSoto</v>
      </c>
    </row>
    <row r="1465" spans="1:13" x14ac:dyDescent="0.25">
      <c r="A1465" s="1">
        <v>1464</v>
      </c>
      <c r="B1465" s="1">
        <v>25</v>
      </c>
      <c r="C1465" s="28">
        <f t="shared" si="118"/>
        <v>626</v>
      </c>
      <c r="D1465" s="13" t="str">
        <f t="shared" si="114"/>
        <v>1464|25|626</v>
      </c>
      <c r="F1465" s="9" t="s">
        <v>5227</v>
      </c>
      <c r="G1465" s="9" t="s">
        <v>5964</v>
      </c>
      <c r="H1465" s="9">
        <v>1464</v>
      </c>
      <c r="J1465" t="s">
        <v>2631</v>
      </c>
      <c r="K1465" t="str">
        <f t="shared" si="115"/>
        <v>Forrest County,H1</v>
      </c>
      <c r="L1465" t="str">
        <f t="shared" si="116"/>
        <v>Forrest County</v>
      </c>
      <c r="M1465" t="str">
        <f t="shared" si="117"/>
        <v>Forrest</v>
      </c>
    </row>
    <row r="1466" spans="1:13" x14ac:dyDescent="0.25">
      <c r="A1466" s="1">
        <v>1465</v>
      </c>
      <c r="B1466" s="1">
        <v>25</v>
      </c>
      <c r="C1466" s="28">
        <f t="shared" si="118"/>
        <v>632</v>
      </c>
      <c r="D1466" s="13" t="str">
        <f t="shared" si="114"/>
        <v>1465|25|632</v>
      </c>
      <c r="F1466" s="9" t="s">
        <v>5232</v>
      </c>
      <c r="G1466" s="9" t="s">
        <v>5965</v>
      </c>
      <c r="H1466" s="9">
        <v>1465</v>
      </c>
      <c r="J1466" t="s">
        <v>2632</v>
      </c>
      <c r="K1466" t="str">
        <f t="shared" si="115"/>
        <v>Franklin County,H1</v>
      </c>
      <c r="L1466" t="str">
        <f t="shared" si="116"/>
        <v>Franklin County</v>
      </c>
      <c r="M1466" t="str">
        <f t="shared" si="117"/>
        <v>Franklin</v>
      </c>
    </row>
    <row r="1467" spans="1:13" x14ac:dyDescent="0.25">
      <c r="A1467" s="1">
        <v>1466</v>
      </c>
      <c r="B1467" s="1">
        <v>25</v>
      </c>
      <c r="C1467" s="28">
        <f t="shared" si="118"/>
        <v>667</v>
      </c>
      <c r="D1467" s="13" t="str">
        <f t="shared" si="114"/>
        <v>1466|25|667</v>
      </c>
      <c r="F1467" s="9" t="s">
        <v>5264</v>
      </c>
      <c r="G1467" s="9" t="s">
        <v>4519</v>
      </c>
      <c r="H1467" s="9">
        <v>1466</v>
      </c>
      <c r="J1467" t="s">
        <v>2633</v>
      </c>
      <c r="K1467" t="str">
        <f t="shared" si="115"/>
        <v>George County,H1</v>
      </c>
      <c r="L1467" t="str">
        <f t="shared" si="116"/>
        <v>George County</v>
      </c>
      <c r="M1467" t="str">
        <f t="shared" si="117"/>
        <v>George</v>
      </c>
    </row>
    <row r="1468" spans="1:13" x14ac:dyDescent="0.25">
      <c r="A1468" s="1">
        <v>1467</v>
      </c>
      <c r="B1468" s="1">
        <v>25</v>
      </c>
      <c r="C1468" s="28">
        <f t="shared" si="118"/>
        <v>717</v>
      </c>
      <c r="D1468" s="13" t="str">
        <f t="shared" si="114"/>
        <v>1467|25|717</v>
      </c>
      <c r="F1468" s="9" t="s">
        <v>5313</v>
      </c>
      <c r="G1468" s="9" t="s">
        <v>5966</v>
      </c>
      <c r="H1468" s="9">
        <v>1467</v>
      </c>
      <c r="J1468" t="s">
        <v>2634</v>
      </c>
      <c r="K1468" t="str">
        <f t="shared" si="115"/>
        <v>Greene County,H1</v>
      </c>
      <c r="L1468" t="str">
        <f t="shared" si="116"/>
        <v>Greene County</v>
      </c>
      <c r="M1468" t="str">
        <f t="shared" si="117"/>
        <v>Greene</v>
      </c>
    </row>
    <row r="1469" spans="1:13" x14ac:dyDescent="0.25">
      <c r="A1469" s="1">
        <v>1468</v>
      </c>
      <c r="B1469" s="1">
        <v>25</v>
      </c>
      <c r="C1469" s="28">
        <f t="shared" si="118"/>
        <v>726</v>
      </c>
      <c r="D1469" s="13" t="str">
        <f t="shared" si="114"/>
        <v>1468|25|726</v>
      </c>
      <c r="F1469" s="9" t="s">
        <v>5322</v>
      </c>
      <c r="G1469" s="9" t="s">
        <v>5967</v>
      </c>
      <c r="H1469" s="9">
        <v>1468</v>
      </c>
      <c r="J1469" t="s">
        <v>2635</v>
      </c>
      <c r="K1469" t="str">
        <f t="shared" si="115"/>
        <v>Grenada County,H1</v>
      </c>
      <c r="L1469" t="str">
        <f t="shared" si="116"/>
        <v>Grenada County</v>
      </c>
      <c r="M1469" t="str">
        <f t="shared" si="117"/>
        <v>Grenada</v>
      </c>
    </row>
    <row r="1470" spans="1:13" x14ac:dyDescent="0.25">
      <c r="A1470" s="1">
        <v>1469</v>
      </c>
      <c r="B1470" s="1">
        <v>25</v>
      </c>
      <c r="C1470" s="28">
        <f t="shared" si="118"/>
        <v>756</v>
      </c>
      <c r="D1470" s="13" t="str">
        <f t="shared" si="114"/>
        <v>1469|25|756</v>
      </c>
      <c r="F1470" s="9" t="s">
        <v>5344</v>
      </c>
      <c r="G1470" s="9" t="s">
        <v>5968</v>
      </c>
      <c r="H1470" s="9">
        <v>1469</v>
      </c>
      <c r="J1470" t="s">
        <v>2636</v>
      </c>
      <c r="K1470" t="str">
        <f t="shared" si="115"/>
        <v>Hancock County,H1</v>
      </c>
      <c r="L1470" t="str">
        <f t="shared" si="116"/>
        <v>Hancock County</v>
      </c>
      <c r="M1470" t="str">
        <f t="shared" si="117"/>
        <v>Hancock</v>
      </c>
    </row>
    <row r="1471" spans="1:13" x14ac:dyDescent="0.25">
      <c r="A1471" s="1">
        <v>1470</v>
      </c>
      <c r="B1471" s="1">
        <v>25</v>
      </c>
      <c r="C1471" s="28">
        <f t="shared" si="118"/>
        <v>774</v>
      </c>
      <c r="D1471" s="13" t="str">
        <f t="shared" si="114"/>
        <v>1470|25|774</v>
      </c>
      <c r="F1471" s="9" t="s">
        <v>5362</v>
      </c>
      <c r="G1471" s="9" t="s">
        <v>5969</v>
      </c>
      <c r="H1471" s="9">
        <v>1470</v>
      </c>
      <c r="J1471" t="s">
        <v>2637</v>
      </c>
      <c r="K1471" t="str">
        <f t="shared" si="115"/>
        <v>Harrison County,H1</v>
      </c>
      <c r="L1471" t="str">
        <f t="shared" si="116"/>
        <v>Harrison County</v>
      </c>
      <c r="M1471" t="str">
        <f t="shared" si="117"/>
        <v>Harrison</v>
      </c>
    </row>
    <row r="1472" spans="1:13" x14ac:dyDescent="0.25">
      <c r="A1472" s="1">
        <v>1471</v>
      </c>
      <c r="B1472" s="1">
        <v>25</v>
      </c>
      <c r="C1472" s="28">
        <f t="shared" si="118"/>
        <v>808</v>
      </c>
      <c r="D1472" s="13" t="str">
        <f t="shared" si="114"/>
        <v>1471|25|808</v>
      </c>
      <c r="F1472" s="9" t="s">
        <v>5393</v>
      </c>
      <c r="G1472" s="9" t="s">
        <v>5970</v>
      </c>
      <c r="H1472" s="9">
        <v>1471</v>
      </c>
      <c r="J1472" t="s">
        <v>2638</v>
      </c>
      <c r="K1472" t="str">
        <f t="shared" si="115"/>
        <v>Hinds County,H1</v>
      </c>
      <c r="L1472" t="str">
        <f t="shared" si="116"/>
        <v>Hinds County</v>
      </c>
      <c r="M1472" t="str">
        <f t="shared" si="117"/>
        <v>Hinds</v>
      </c>
    </row>
    <row r="1473" spans="1:13" x14ac:dyDescent="0.25">
      <c r="A1473" s="1">
        <v>1472</v>
      </c>
      <c r="B1473" s="1">
        <v>25</v>
      </c>
      <c r="C1473" s="28">
        <f t="shared" si="118"/>
        <v>815</v>
      </c>
      <c r="D1473" s="13" t="str">
        <f t="shared" si="114"/>
        <v>1472|25|815</v>
      </c>
      <c r="F1473" s="9" t="s">
        <v>5400</v>
      </c>
      <c r="G1473" s="9" t="s">
        <v>5971</v>
      </c>
      <c r="H1473" s="9">
        <v>1472</v>
      </c>
      <c r="J1473" t="s">
        <v>2639</v>
      </c>
      <c r="K1473" t="str">
        <f t="shared" si="115"/>
        <v>Holmes County,H1</v>
      </c>
      <c r="L1473" t="str">
        <f t="shared" si="116"/>
        <v>Holmes County</v>
      </c>
      <c r="M1473" t="str">
        <f t="shared" si="117"/>
        <v>Holmes</v>
      </c>
    </row>
    <row r="1474" spans="1:13" x14ac:dyDescent="0.25">
      <c r="A1474" s="1">
        <v>1473</v>
      </c>
      <c r="B1474" s="1">
        <v>25</v>
      </c>
      <c r="C1474" s="28">
        <f t="shared" si="118"/>
        <v>839</v>
      </c>
      <c r="D1474" s="13" t="str">
        <f t="shared" ref="D1474:D1537" si="119">A1474&amp;"|"&amp;B1474&amp;"|"&amp;C1474</f>
        <v>1473|25|839</v>
      </c>
      <c r="F1474" s="9" t="s">
        <v>5420</v>
      </c>
      <c r="G1474" s="9" t="s">
        <v>5972</v>
      </c>
      <c r="H1474" s="9">
        <v>1473</v>
      </c>
      <c r="J1474" t="s">
        <v>2640</v>
      </c>
      <c r="K1474" t="str">
        <f t="shared" si="115"/>
        <v>Humphreys County,H1</v>
      </c>
      <c r="L1474" t="str">
        <f t="shared" si="116"/>
        <v>Humphreys County</v>
      </c>
      <c r="M1474" t="str">
        <f t="shared" si="117"/>
        <v>Humphreys</v>
      </c>
    </row>
    <row r="1475" spans="1:13" x14ac:dyDescent="0.25">
      <c r="A1475" s="1">
        <v>1474</v>
      </c>
      <c r="B1475" s="1">
        <v>25</v>
      </c>
      <c r="C1475" s="28">
        <f t="shared" si="118"/>
        <v>870</v>
      </c>
      <c r="D1475" s="13" t="str">
        <f t="shared" si="119"/>
        <v>1474|25|870</v>
      </c>
      <c r="F1475" s="9" t="s">
        <v>5445</v>
      </c>
      <c r="G1475" s="9" t="s">
        <v>5973</v>
      </c>
      <c r="H1475" s="9">
        <v>1474</v>
      </c>
      <c r="J1475" t="s">
        <v>2641</v>
      </c>
      <c r="K1475" t="str">
        <f t="shared" ref="K1475:K1538" si="120">RIGHT(J1475,LEN(J1475)-10)</f>
        <v>Issaquena County,H1</v>
      </c>
      <c r="L1475" t="str">
        <f t="shared" ref="L1475:L1538" si="121">LEFT(K1475,LEN(K1475)-3)</f>
        <v>Issaquena County</v>
      </c>
      <c r="M1475" t="str">
        <f t="shared" ref="M1475:M1538" si="122">SUBSTITUTE(L1475," County","")</f>
        <v>Issaquena</v>
      </c>
    </row>
    <row r="1476" spans="1:13" x14ac:dyDescent="0.25">
      <c r="A1476" s="1">
        <v>1475</v>
      </c>
      <c r="B1476" s="1">
        <v>25</v>
      </c>
      <c r="C1476" s="28">
        <f t="shared" si="118"/>
        <v>872</v>
      </c>
      <c r="D1476" s="13" t="str">
        <f t="shared" si="119"/>
        <v>1475|25|872</v>
      </c>
      <c r="F1476" s="9" t="s">
        <v>5447</v>
      </c>
      <c r="G1476" s="9" t="s">
        <v>5974</v>
      </c>
      <c r="H1476" s="9">
        <v>1475</v>
      </c>
      <c r="J1476" t="s">
        <v>2642</v>
      </c>
      <c r="K1476" t="str">
        <f t="shared" si="120"/>
        <v>Itawamba County,H1</v>
      </c>
      <c r="L1476" t="str">
        <f t="shared" si="121"/>
        <v>Itawamba County</v>
      </c>
      <c r="M1476" t="str">
        <f t="shared" si="122"/>
        <v>Itawamba</v>
      </c>
    </row>
    <row r="1477" spans="1:13" x14ac:dyDescent="0.25">
      <c r="A1477" s="1">
        <v>1476</v>
      </c>
      <c r="B1477" s="1">
        <v>25</v>
      </c>
      <c r="C1477" s="28">
        <f t="shared" si="118"/>
        <v>875</v>
      </c>
      <c r="D1477" s="13" t="str">
        <f t="shared" si="119"/>
        <v>1476|25|875</v>
      </c>
      <c r="F1477" s="9" t="s">
        <v>5450</v>
      </c>
      <c r="G1477" s="9" t="s">
        <v>5975</v>
      </c>
      <c r="H1477" s="9">
        <v>1476</v>
      </c>
      <c r="J1477" t="s">
        <v>2643</v>
      </c>
      <c r="K1477" t="str">
        <f t="shared" si="120"/>
        <v>Jackson County,H1</v>
      </c>
      <c r="L1477" t="str">
        <f t="shared" si="121"/>
        <v>Jackson County</v>
      </c>
      <c r="M1477" t="str">
        <f t="shared" si="122"/>
        <v>Jackson</v>
      </c>
    </row>
    <row r="1478" spans="1:13" x14ac:dyDescent="0.25">
      <c r="A1478" s="1">
        <v>1477</v>
      </c>
      <c r="B1478" s="1">
        <v>25</v>
      </c>
      <c r="C1478" s="28">
        <f t="shared" si="118"/>
        <v>878</v>
      </c>
      <c r="D1478" s="13" t="str">
        <f t="shared" si="119"/>
        <v>1477|25|878</v>
      </c>
      <c r="F1478" s="9" t="s">
        <v>5452</v>
      </c>
      <c r="G1478" s="9" t="s">
        <v>5976</v>
      </c>
      <c r="H1478" s="9">
        <v>1477</v>
      </c>
      <c r="J1478" t="s">
        <v>2644</v>
      </c>
      <c r="K1478" t="str">
        <f t="shared" si="120"/>
        <v>Jasper County,H1</v>
      </c>
      <c r="L1478" t="str">
        <f t="shared" si="121"/>
        <v>Jasper County</v>
      </c>
      <c r="M1478" t="str">
        <f t="shared" si="122"/>
        <v>Jasper</v>
      </c>
    </row>
    <row r="1479" spans="1:13" x14ac:dyDescent="0.25">
      <c r="A1479" s="1">
        <v>1478</v>
      </c>
      <c r="B1479" s="1">
        <v>25</v>
      </c>
      <c r="C1479" s="28">
        <f t="shared" si="118"/>
        <v>882</v>
      </c>
      <c r="D1479" s="13" t="str">
        <f t="shared" si="119"/>
        <v>1478|25|882</v>
      </c>
      <c r="F1479" s="9" t="s">
        <v>5455</v>
      </c>
      <c r="G1479" s="9" t="s">
        <v>5977</v>
      </c>
      <c r="H1479" s="9">
        <v>1478</v>
      </c>
      <c r="J1479" t="s">
        <v>2645</v>
      </c>
      <c r="K1479" t="str">
        <f t="shared" si="120"/>
        <v>Jefferson County,H1</v>
      </c>
      <c r="L1479" t="str">
        <f t="shared" si="121"/>
        <v>Jefferson County</v>
      </c>
      <c r="M1479" t="str">
        <f t="shared" si="122"/>
        <v>Jefferson</v>
      </c>
    </row>
    <row r="1480" spans="1:13" x14ac:dyDescent="0.25">
      <c r="A1480" s="1">
        <v>1479</v>
      </c>
      <c r="B1480" s="1">
        <v>25</v>
      </c>
      <c r="C1480" s="28">
        <f t="shared" si="118"/>
        <v>883</v>
      </c>
      <c r="D1480" s="13" t="str">
        <f t="shared" si="119"/>
        <v>1479|25|883</v>
      </c>
      <c r="F1480" s="9" t="s">
        <v>5456</v>
      </c>
      <c r="G1480" s="9" t="s">
        <v>5978</v>
      </c>
      <c r="H1480" s="9">
        <v>1479</v>
      </c>
      <c r="J1480" t="s">
        <v>2646</v>
      </c>
      <c r="K1480" t="str">
        <f t="shared" si="120"/>
        <v>Jefferson Davis County,H1</v>
      </c>
      <c r="L1480" t="str">
        <f t="shared" si="121"/>
        <v>Jefferson Davis County</v>
      </c>
      <c r="M1480" t="str">
        <f t="shared" si="122"/>
        <v>Jefferson Davis</v>
      </c>
    </row>
    <row r="1481" spans="1:13" x14ac:dyDescent="0.25">
      <c r="A1481" s="1">
        <v>1480</v>
      </c>
      <c r="B1481" s="1">
        <v>25</v>
      </c>
      <c r="C1481" s="28">
        <f t="shared" si="118"/>
        <v>898</v>
      </c>
      <c r="D1481" s="13" t="str">
        <f t="shared" si="119"/>
        <v>1480|25|898</v>
      </c>
      <c r="F1481" s="9" t="s">
        <v>5469</v>
      </c>
      <c r="G1481" s="9" t="s">
        <v>5979</v>
      </c>
      <c r="H1481" s="9">
        <v>1480</v>
      </c>
      <c r="J1481" t="s">
        <v>2647</v>
      </c>
      <c r="K1481" t="str">
        <f t="shared" si="120"/>
        <v>Jones County,H1</v>
      </c>
      <c r="L1481" t="str">
        <f t="shared" si="121"/>
        <v>Jones County</v>
      </c>
      <c r="M1481" t="str">
        <f t="shared" si="122"/>
        <v>Jones</v>
      </c>
    </row>
    <row r="1482" spans="1:13" x14ac:dyDescent="0.25">
      <c r="A1482" s="1">
        <v>1481</v>
      </c>
      <c r="B1482" s="1">
        <v>25</v>
      </c>
      <c r="C1482" s="28">
        <f t="shared" si="118"/>
        <v>922</v>
      </c>
      <c r="D1482" s="13" t="str">
        <f t="shared" si="119"/>
        <v>1481|25|922</v>
      </c>
      <c r="F1482" s="9" t="s">
        <v>5490</v>
      </c>
      <c r="G1482" s="9" t="s">
        <v>4520</v>
      </c>
      <c r="H1482" s="9">
        <v>1481</v>
      </c>
      <c r="J1482" t="s">
        <v>2648</v>
      </c>
      <c r="K1482" t="str">
        <f t="shared" si="120"/>
        <v>Kemper County,H1</v>
      </c>
      <c r="L1482" t="str">
        <f t="shared" si="121"/>
        <v>Kemper County</v>
      </c>
      <c r="M1482" t="str">
        <f t="shared" si="122"/>
        <v>Kemper</v>
      </c>
    </row>
    <row r="1483" spans="1:13" x14ac:dyDescent="0.25">
      <c r="A1483" s="1">
        <v>1482</v>
      </c>
      <c r="B1483" s="1">
        <v>25</v>
      </c>
      <c r="C1483" s="28">
        <f t="shared" si="118"/>
        <v>974</v>
      </c>
      <c r="D1483" s="13" t="str">
        <f t="shared" si="119"/>
        <v>1482|25|974</v>
      </c>
      <c r="F1483" s="9" t="s">
        <v>5538</v>
      </c>
      <c r="G1483" s="9" t="s">
        <v>4576</v>
      </c>
      <c r="H1483" s="9">
        <v>1482</v>
      </c>
      <c r="J1483" t="s">
        <v>2649</v>
      </c>
      <c r="K1483" t="str">
        <f t="shared" si="120"/>
        <v>Lafayette County,H1</v>
      </c>
      <c r="L1483" t="str">
        <f t="shared" si="121"/>
        <v>Lafayette County</v>
      </c>
      <c r="M1483" t="str">
        <f t="shared" si="122"/>
        <v>Lafayette</v>
      </c>
    </row>
    <row r="1484" spans="1:13" x14ac:dyDescent="0.25">
      <c r="A1484" s="1">
        <v>1483</v>
      </c>
      <c r="B1484" s="1">
        <v>25</v>
      </c>
      <c r="C1484" s="28">
        <f t="shared" si="118"/>
        <v>982</v>
      </c>
      <c r="D1484" s="13" t="str">
        <f t="shared" si="119"/>
        <v>1483|25|982</v>
      </c>
      <c r="F1484" s="9" t="s">
        <v>5542</v>
      </c>
      <c r="G1484" s="9" t="s">
        <v>5980</v>
      </c>
      <c r="H1484" s="9">
        <v>1483</v>
      </c>
      <c r="J1484" t="s">
        <v>2650</v>
      </c>
      <c r="K1484" t="str">
        <f t="shared" si="120"/>
        <v>Lamar County,H1</v>
      </c>
      <c r="L1484" t="str">
        <f t="shared" si="121"/>
        <v>Lamar County</v>
      </c>
      <c r="M1484" t="str">
        <f t="shared" si="122"/>
        <v>Lamar</v>
      </c>
    </row>
    <row r="1485" spans="1:13" x14ac:dyDescent="0.25">
      <c r="A1485" s="1">
        <v>1484</v>
      </c>
      <c r="B1485" s="1">
        <v>25</v>
      </c>
      <c r="C1485" s="28">
        <f t="shared" si="118"/>
        <v>1005</v>
      </c>
      <c r="D1485" s="13" t="str">
        <f t="shared" si="119"/>
        <v>1484|25|1005</v>
      </c>
      <c r="F1485" s="9" t="s">
        <v>5562</v>
      </c>
      <c r="G1485" s="9" t="s">
        <v>5981</v>
      </c>
      <c r="H1485" s="9">
        <v>1484</v>
      </c>
      <c r="J1485" t="s">
        <v>2651</v>
      </c>
      <c r="K1485" t="str">
        <f t="shared" si="120"/>
        <v>Lauderdale County,H1</v>
      </c>
      <c r="L1485" t="str">
        <f t="shared" si="121"/>
        <v>Lauderdale County</v>
      </c>
      <c r="M1485" t="str">
        <f t="shared" si="122"/>
        <v>Lauderdale</v>
      </c>
    </row>
    <row r="1486" spans="1:13" x14ac:dyDescent="0.25">
      <c r="A1486" s="1">
        <v>1485</v>
      </c>
      <c r="B1486" s="1">
        <v>25</v>
      </c>
      <c r="C1486" s="28">
        <f t="shared" si="118"/>
        <v>1009</v>
      </c>
      <c r="D1486" s="13" t="str">
        <f t="shared" si="119"/>
        <v>1485|25|1009</v>
      </c>
      <c r="F1486" s="9" t="s">
        <v>5566</v>
      </c>
      <c r="G1486" s="9" t="s">
        <v>4654</v>
      </c>
      <c r="H1486" s="9">
        <v>1485</v>
      </c>
      <c r="J1486" t="s">
        <v>2652</v>
      </c>
      <c r="K1486" t="str">
        <f t="shared" si="120"/>
        <v>Lawrence County,H1</v>
      </c>
      <c r="L1486" t="str">
        <f t="shared" si="121"/>
        <v>Lawrence County</v>
      </c>
      <c r="M1486" t="str">
        <f t="shared" si="122"/>
        <v>Lawrence</v>
      </c>
    </row>
    <row r="1487" spans="1:13" x14ac:dyDescent="0.25">
      <c r="A1487" s="1">
        <v>1486</v>
      </c>
      <c r="B1487" s="1">
        <v>25</v>
      </c>
      <c r="C1487" s="28">
        <f t="shared" si="118"/>
        <v>1013</v>
      </c>
      <c r="D1487" s="13" t="str">
        <f t="shared" si="119"/>
        <v>1486|25|1013</v>
      </c>
      <c r="F1487" s="9" t="s">
        <v>5570</v>
      </c>
      <c r="G1487" s="9" t="s">
        <v>5982</v>
      </c>
      <c r="H1487" s="9">
        <v>1486</v>
      </c>
      <c r="J1487" t="s">
        <v>2653</v>
      </c>
      <c r="K1487" t="str">
        <f t="shared" si="120"/>
        <v>Leake County,H1</v>
      </c>
      <c r="L1487" t="str">
        <f t="shared" si="121"/>
        <v>Leake County</v>
      </c>
      <c r="M1487" t="str">
        <f t="shared" si="122"/>
        <v>Leake</v>
      </c>
    </row>
    <row r="1488" spans="1:13" x14ac:dyDescent="0.25">
      <c r="A1488" s="1">
        <v>1487</v>
      </c>
      <c r="B1488" s="1">
        <v>25</v>
      </c>
      <c r="C1488" s="28">
        <f t="shared" si="118"/>
        <v>1016</v>
      </c>
      <c r="D1488" s="13" t="str">
        <f t="shared" si="119"/>
        <v>1487|25|1016</v>
      </c>
      <c r="F1488" s="9" t="s">
        <v>5573</v>
      </c>
      <c r="G1488" s="9" t="s">
        <v>5983</v>
      </c>
      <c r="H1488" s="9">
        <v>1487</v>
      </c>
      <c r="J1488" t="s">
        <v>2654</v>
      </c>
      <c r="K1488" t="str">
        <f t="shared" si="120"/>
        <v>Lee County,H1</v>
      </c>
      <c r="L1488" t="str">
        <f t="shared" si="121"/>
        <v>Lee County</v>
      </c>
      <c r="M1488" t="str">
        <f t="shared" si="122"/>
        <v>Lee</v>
      </c>
    </row>
    <row r="1489" spans="1:13" x14ac:dyDescent="0.25">
      <c r="A1489" s="1">
        <v>1488</v>
      </c>
      <c r="B1489" s="1">
        <v>25</v>
      </c>
      <c r="C1489" s="28">
        <f t="shared" si="118"/>
        <v>1018</v>
      </c>
      <c r="D1489" s="13" t="str">
        <f t="shared" si="119"/>
        <v>1488|25|1018</v>
      </c>
      <c r="F1489" s="9" t="s">
        <v>5575</v>
      </c>
      <c r="G1489" s="9" t="s">
        <v>5984</v>
      </c>
      <c r="H1489" s="9">
        <v>1488</v>
      </c>
      <c r="J1489" t="s">
        <v>2655</v>
      </c>
      <c r="K1489" t="str">
        <f t="shared" si="120"/>
        <v>Leflore County,H1</v>
      </c>
      <c r="L1489" t="str">
        <f t="shared" si="121"/>
        <v>Leflore County</v>
      </c>
      <c r="M1489" t="str">
        <f t="shared" si="122"/>
        <v>Leflore</v>
      </c>
    </row>
    <row r="1490" spans="1:13" x14ac:dyDescent="0.25">
      <c r="A1490" s="1">
        <v>1489</v>
      </c>
      <c r="B1490" s="1">
        <v>25</v>
      </c>
      <c r="C1490" s="28">
        <f t="shared" si="118"/>
        <v>1034</v>
      </c>
      <c r="D1490" s="13" t="str">
        <f t="shared" si="119"/>
        <v>1489|25|1034</v>
      </c>
      <c r="F1490" s="9" t="s">
        <v>5590</v>
      </c>
      <c r="G1490" s="9" t="s">
        <v>5985</v>
      </c>
      <c r="H1490" s="9">
        <v>1489</v>
      </c>
      <c r="J1490" t="s">
        <v>2656</v>
      </c>
      <c r="K1490" t="str">
        <f t="shared" si="120"/>
        <v>Lincoln County,H1</v>
      </c>
      <c r="L1490" t="str">
        <f t="shared" si="121"/>
        <v>Lincoln County</v>
      </c>
      <c r="M1490" t="str">
        <f t="shared" si="122"/>
        <v>Lincoln</v>
      </c>
    </row>
    <row r="1491" spans="1:13" x14ac:dyDescent="0.25">
      <c r="A1491" s="1">
        <v>1490</v>
      </c>
      <c r="B1491" s="1">
        <v>25</v>
      </c>
      <c r="C1491" s="28">
        <f t="shared" si="118"/>
        <v>1057</v>
      </c>
      <c r="D1491" s="13" t="str">
        <f t="shared" si="119"/>
        <v>1490|25|1057</v>
      </c>
      <c r="F1491" s="9" t="s">
        <v>5609</v>
      </c>
      <c r="G1491" s="9" t="s">
        <v>4655</v>
      </c>
      <c r="H1491" s="9">
        <v>1490</v>
      </c>
      <c r="J1491" t="s">
        <v>2657</v>
      </c>
      <c r="K1491" t="str">
        <f t="shared" si="120"/>
        <v>Lowndes County,H1</v>
      </c>
      <c r="L1491" t="str">
        <f t="shared" si="121"/>
        <v>Lowndes County</v>
      </c>
      <c r="M1491" t="str">
        <f t="shared" si="122"/>
        <v>Lowndes</v>
      </c>
    </row>
    <row r="1492" spans="1:13" x14ac:dyDescent="0.25">
      <c r="A1492" s="1">
        <v>1491</v>
      </c>
      <c r="B1492" s="1">
        <v>25</v>
      </c>
      <c r="C1492" s="28">
        <f t="shared" si="118"/>
        <v>1076</v>
      </c>
      <c r="D1492" s="13" t="str">
        <f t="shared" si="119"/>
        <v>1491|25|1076</v>
      </c>
      <c r="F1492" s="9" t="s">
        <v>5626</v>
      </c>
      <c r="G1492" s="9" t="s">
        <v>5986</v>
      </c>
      <c r="H1492" s="9">
        <v>1491</v>
      </c>
      <c r="J1492" t="s">
        <v>2658</v>
      </c>
      <c r="K1492" t="str">
        <f t="shared" si="120"/>
        <v>Madison County,H1</v>
      </c>
      <c r="L1492" t="str">
        <f t="shared" si="121"/>
        <v>Madison County</v>
      </c>
      <c r="M1492" t="str">
        <f t="shared" si="122"/>
        <v>Madison</v>
      </c>
    </row>
    <row r="1493" spans="1:13" x14ac:dyDescent="0.25">
      <c r="A1493" s="1">
        <v>1492</v>
      </c>
      <c r="B1493" s="1">
        <v>25</v>
      </c>
      <c r="C1493" s="28">
        <f t="shared" si="118"/>
        <v>1098</v>
      </c>
      <c r="D1493" s="13" t="str">
        <f t="shared" si="119"/>
        <v>1492|25|1098</v>
      </c>
      <c r="F1493" s="9" t="s">
        <v>5642</v>
      </c>
      <c r="G1493" s="9" t="s">
        <v>5987</v>
      </c>
      <c r="H1493" s="9">
        <v>1492</v>
      </c>
      <c r="J1493" t="s">
        <v>2659</v>
      </c>
      <c r="K1493" t="str">
        <f t="shared" si="120"/>
        <v>Marion County,H1</v>
      </c>
      <c r="L1493" t="str">
        <f t="shared" si="121"/>
        <v>Marion County</v>
      </c>
      <c r="M1493" t="str">
        <f t="shared" si="122"/>
        <v>Marion</v>
      </c>
    </row>
    <row r="1494" spans="1:13" x14ac:dyDescent="0.25">
      <c r="A1494" s="1">
        <v>1493</v>
      </c>
      <c r="B1494" s="1">
        <v>25</v>
      </c>
      <c r="C1494" s="28">
        <f t="shared" si="118"/>
        <v>1102</v>
      </c>
      <c r="D1494" s="13" t="str">
        <f t="shared" si="119"/>
        <v>1493|25|1102</v>
      </c>
      <c r="F1494" s="9" t="s">
        <v>5646</v>
      </c>
      <c r="G1494" s="9" t="s">
        <v>5988</v>
      </c>
      <c r="H1494" s="9">
        <v>1493</v>
      </c>
      <c r="J1494" t="s">
        <v>2660</v>
      </c>
      <c r="K1494" t="str">
        <f t="shared" si="120"/>
        <v>Marshall County,H1</v>
      </c>
      <c r="L1494" t="str">
        <f t="shared" si="121"/>
        <v>Marshall County</v>
      </c>
      <c r="M1494" t="str">
        <f t="shared" si="122"/>
        <v>Marshall</v>
      </c>
    </row>
    <row r="1495" spans="1:13" x14ac:dyDescent="0.25">
      <c r="A1495" s="1">
        <v>1494</v>
      </c>
      <c r="B1495" s="1">
        <v>25</v>
      </c>
      <c r="C1495" s="28">
        <f t="shared" si="118"/>
        <v>1190</v>
      </c>
      <c r="D1495" s="13" t="str">
        <f t="shared" si="119"/>
        <v>1494|25|1190</v>
      </c>
      <c r="F1495" s="9" t="s">
        <v>5726</v>
      </c>
      <c r="G1495" s="9" t="s">
        <v>5989</v>
      </c>
      <c r="H1495" s="9">
        <v>1494</v>
      </c>
      <c r="J1495" t="s">
        <v>2661</v>
      </c>
      <c r="K1495" t="str">
        <f t="shared" si="120"/>
        <v>Monroe County,H1</v>
      </c>
      <c r="L1495" t="str">
        <f t="shared" si="121"/>
        <v>Monroe County</v>
      </c>
      <c r="M1495" t="str">
        <f t="shared" si="122"/>
        <v>Monroe</v>
      </c>
    </row>
    <row r="1496" spans="1:13" x14ac:dyDescent="0.25">
      <c r="A1496" s="1">
        <v>1495</v>
      </c>
      <c r="B1496" s="1">
        <v>25</v>
      </c>
      <c r="C1496" s="28">
        <f t="shared" si="118"/>
        <v>1195</v>
      </c>
      <c r="D1496" s="13" t="str">
        <f t="shared" si="119"/>
        <v>1495|25|1195</v>
      </c>
      <c r="F1496" s="9" t="s">
        <v>5731</v>
      </c>
      <c r="G1496" s="9" t="s">
        <v>4577</v>
      </c>
      <c r="H1496" s="9">
        <v>1495</v>
      </c>
      <c r="J1496" t="s">
        <v>2662</v>
      </c>
      <c r="K1496" t="str">
        <f t="shared" si="120"/>
        <v>Montgomery County,H1</v>
      </c>
      <c r="L1496" t="str">
        <f t="shared" si="121"/>
        <v>Montgomery County</v>
      </c>
      <c r="M1496" t="str">
        <f t="shared" si="122"/>
        <v>Montgomery</v>
      </c>
    </row>
    <row r="1497" spans="1:13" x14ac:dyDescent="0.25">
      <c r="A1497" s="1">
        <v>1496</v>
      </c>
      <c r="B1497" s="1">
        <v>25</v>
      </c>
      <c r="C1497" s="28">
        <f t="shared" si="118"/>
        <v>1238</v>
      </c>
      <c r="D1497" s="13" t="str">
        <f t="shared" si="119"/>
        <v>1496|25|1238</v>
      </c>
      <c r="F1497" s="9" t="s">
        <v>5769</v>
      </c>
      <c r="G1497" s="9" t="s">
        <v>5990</v>
      </c>
      <c r="H1497" s="9">
        <v>1496</v>
      </c>
      <c r="J1497" t="s">
        <v>2663</v>
      </c>
      <c r="K1497" t="str">
        <f t="shared" si="120"/>
        <v>Neshoba County,H1</v>
      </c>
      <c r="L1497" t="str">
        <f t="shared" si="121"/>
        <v>Neshoba County</v>
      </c>
      <c r="M1497" t="str">
        <f t="shared" si="122"/>
        <v>Neshoba</v>
      </c>
    </row>
    <row r="1498" spans="1:13" x14ac:dyDescent="0.25">
      <c r="A1498" s="1">
        <v>1497</v>
      </c>
      <c r="B1498" s="1">
        <v>25</v>
      </c>
      <c r="C1498" s="28">
        <f t="shared" si="118"/>
        <v>1252</v>
      </c>
      <c r="D1498" s="13" t="str">
        <f t="shared" si="119"/>
        <v>1497|25|1252</v>
      </c>
      <c r="F1498" s="9" t="s">
        <v>5780</v>
      </c>
      <c r="G1498" s="9" t="s">
        <v>5991</v>
      </c>
      <c r="H1498" s="9">
        <v>1497</v>
      </c>
      <c r="J1498" t="s">
        <v>2664</v>
      </c>
      <c r="K1498" t="str">
        <f t="shared" si="120"/>
        <v>Newton County,H1</v>
      </c>
      <c r="L1498" t="str">
        <f t="shared" si="121"/>
        <v>Newton County</v>
      </c>
      <c r="M1498" t="str">
        <f t="shared" si="122"/>
        <v>Newton</v>
      </c>
    </row>
    <row r="1499" spans="1:13" x14ac:dyDescent="0.25">
      <c r="A1499" s="1">
        <v>1498</v>
      </c>
      <c r="B1499" s="1">
        <v>25</v>
      </c>
      <c r="C1499" s="28">
        <f t="shared" si="118"/>
        <v>1275</v>
      </c>
      <c r="D1499" s="13" t="str">
        <f t="shared" si="119"/>
        <v>1498|25|1275</v>
      </c>
      <c r="F1499" s="9" t="s">
        <v>5797</v>
      </c>
      <c r="G1499" s="9" t="s">
        <v>5992</v>
      </c>
      <c r="H1499" s="9">
        <v>1498</v>
      </c>
      <c r="J1499" t="s">
        <v>2665</v>
      </c>
      <c r="K1499" t="str">
        <f t="shared" si="120"/>
        <v>Noxubee County,H1</v>
      </c>
      <c r="L1499" t="str">
        <f t="shared" si="121"/>
        <v>Noxubee County</v>
      </c>
      <c r="M1499" t="str">
        <f t="shared" si="122"/>
        <v>Noxubee</v>
      </c>
    </row>
    <row r="1500" spans="1:13" x14ac:dyDescent="0.25">
      <c r="A1500" s="1">
        <v>1499</v>
      </c>
      <c r="B1500" s="1">
        <v>25</v>
      </c>
      <c r="C1500" s="28">
        <f t="shared" si="118"/>
        <v>1297</v>
      </c>
      <c r="D1500" s="13" t="str">
        <f t="shared" si="119"/>
        <v>1499|25|1297</v>
      </c>
      <c r="F1500" s="9" t="s">
        <v>5816</v>
      </c>
      <c r="G1500" s="9" t="s">
        <v>5993</v>
      </c>
      <c r="H1500" s="9">
        <v>1499</v>
      </c>
      <c r="J1500" t="s">
        <v>2666</v>
      </c>
      <c r="K1500" t="str">
        <f t="shared" si="120"/>
        <v>Oktibbeha County,H1</v>
      </c>
      <c r="L1500" t="str">
        <f t="shared" si="121"/>
        <v>Oktibbeha County</v>
      </c>
      <c r="M1500" t="str">
        <f t="shared" si="122"/>
        <v>Oktibbeha</v>
      </c>
    </row>
    <row r="1501" spans="1:13" x14ac:dyDescent="0.25">
      <c r="A1501" s="1">
        <v>1500</v>
      </c>
      <c r="B1501" s="1">
        <v>25</v>
      </c>
      <c r="C1501" s="28">
        <f t="shared" si="118"/>
        <v>1339</v>
      </c>
      <c r="D1501" s="13" t="str">
        <f t="shared" si="119"/>
        <v>1500|25|1339</v>
      </c>
      <c r="F1501" s="9" t="s">
        <v>5852</v>
      </c>
      <c r="G1501" s="9" t="s">
        <v>5994</v>
      </c>
      <c r="H1501" s="9">
        <v>1500</v>
      </c>
      <c r="J1501" t="s">
        <v>2667</v>
      </c>
      <c r="K1501" t="str">
        <f t="shared" si="120"/>
        <v>Panola County,H1</v>
      </c>
      <c r="L1501" t="str">
        <f t="shared" si="121"/>
        <v>Panola County</v>
      </c>
      <c r="M1501" t="str">
        <f t="shared" si="122"/>
        <v>Panola</v>
      </c>
    </row>
    <row r="1502" spans="1:13" x14ac:dyDescent="0.25">
      <c r="A1502" s="1">
        <v>1501</v>
      </c>
      <c r="B1502" s="1">
        <v>25</v>
      </c>
      <c r="C1502" s="28">
        <f t="shared" si="118"/>
        <v>1354</v>
      </c>
      <c r="D1502" s="13" t="str">
        <f t="shared" si="119"/>
        <v>1501|25|1354</v>
      </c>
      <c r="F1502" s="9" t="s">
        <v>5866</v>
      </c>
      <c r="G1502" s="9" t="s">
        <v>5995</v>
      </c>
      <c r="H1502" s="9">
        <v>1501</v>
      </c>
      <c r="J1502" t="s">
        <v>2668</v>
      </c>
      <c r="K1502" t="str">
        <f t="shared" si="120"/>
        <v>Pearl River County,H1</v>
      </c>
      <c r="L1502" t="str">
        <f t="shared" si="121"/>
        <v>Pearl River County</v>
      </c>
      <c r="M1502" t="str">
        <f t="shared" si="122"/>
        <v>Pearl River</v>
      </c>
    </row>
    <row r="1503" spans="1:13" x14ac:dyDescent="0.25">
      <c r="A1503" s="1">
        <v>1502</v>
      </c>
      <c r="B1503" s="1">
        <v>25</v>
      </c>
      <c r="C1503" s="28">
        <f t="shared" si="118"/>
        <v>1368</v>
      </c>
      <c r="D1503" s="13" t="str">
        <f t="shared" si="119"/>
        <v>1502|25|1368</v>
      </c>
      <c r="F1503" s="9" t="s">
        <v>5879</v>
      </c>
      <c r="G1503" s="9" t="s">
        <v>5996</v>
      </c>
      <c r="H1503" s="9">
        <v>1502</v>
      </c>
      <c r="J1503" t="s">
        <v>2669</v>
      </c>
      <c r="K1503" t="str">
        <f t="shared" si="120"/>
        <v>Perry County,H1</v>
      </c>
      <c r="L1503" t="str">
        <f t="shared" si="121"/>
        <v>Perry County</v>
      </c>
      <c r="M1503" t="str">
        <f t="shared" si="122"/>
        <v>Perry</v>
      </c>
    </row>
    <row r="1504" spans="1:13" x14ac:dyDescent="0.25">
      <c r="A1504" s="1">
        <v>1503</v>
      </c>
      <c r="B1504" s="1">
        <v>25</v>
      </c>
      <c r="C1504" s="28">
        <f t="shared" si="118"/>
        <v>1383</v>
      </c>
      <c r="D1504" s="13" t="str">
        <f t="shared" si="119"/>
        <v>1503|25|1383</v>
      </c>
      <c r="F1504" s="9" t="s">
        <v>5892</v>
      </c>
      <c r="G1504" s="9" t="s">
        <v>5997</v>
      </c>
      <c r="H1504" s="9">
        <v>1503</v>
      </c>
      <c r="J1504" t="s">
        <v>2670</v>
      </c>
      <c r="K1504" t="str">
        <f t="shared" si="120"/>
        <v>Pike County,H1</v>
      </c>
      <c r="L1504" t="str">
        <f t="shared" si="121"/>
        <v>Pike County</v>
      </c>
      <c r="M1504" t="str">
        <f t="shared" si="122"/>
        <v>Pike</v>
      </c>
    </row>
    <row r="1505" spans="1:13" x14ac:dyDescent="0.25">
      <c r="A1505" s="1">
        <v>1504</v>
      </c>
      <c r="B1505" s="1">
        <v>25</v>
      </c>
      <c r="C1505" s="28">
        <f t="shared" si="118"/>
        <v>1407</v>
      </c>
      <c r="D1505" s="13" t="str">
        <f t="shared" si="119"/>
        <v>1504|25|1407</v>
      </c>
      <c r="F1505" s="9" t="s">
        <v>5913</v>
      </c>
      <c r="G1505" s="9" t="s">
        <v>5998</v>
      </c>
      <c r="H1505" s="9">
        <v>1504</v>
      </c>
      <c r="J1505" t="s">
        <v>2671</v>
      </c>
      <c r="K1505" t="str">
        <f t="shared" si="120"/>
        <v>Pontotoc County,H1</v>
      </c>
      <c r="L1505" t="str">
        <f t="shared" si="121"/>
        <v>Pontotoc County</v>
      </c>
      <c r="M1505" t="str">
        <f t="shared" si="122"/>
        <v>Pontotoc</v>
      </c>
    </row>
    <row r="1506" spans="1:13" x14ac:dyDescent="0.25">
      <c r="A1506" s="1">
        <v>1505</v>
      </c>
      <c r="B1506" s="1">
        <v>25</v>
      </c>
      <c r="C1506" s="28">
        <f t="shared" si="118"/>
        <v>1425</v>
      </c>
      <c r="D1506" s="13" t="str">
        <f t="shared" si="119"/>
        <v>1505|25|1425</v>
      </c>
      <c r="F1506" s="9" t="s">
        <v>5929</v>
      </c>
      <c r="G1506" s="9" t="s">
        <v>5999</v>
      </c>
      <c r="H1506" s="9">
        <v>1505</v>
      </c>
      <c r="J1506" t="s">
        <v>2672</v>
      </c>
      <c r="K1506" t="str">
        <f t="shared" si="120"/>
        <v>Prentiss County,H1</v>
      </c>
      <c r="L1506" t="str">
        <f t="shared" si="121"/>
        <v>Prentiss County</v>
      </c>
      <c r="M1506" t="str">
        <f t="shared" si="122"/>
        <v>Prentiss</v>
      </c>
    </row>
    <row r="1507" spans="1:13" x14ac:dyDescent="0.25">
      <c r="A1507" s="1">
        <v>1506</v>
      </c>
      <c r="B1507" s="1">
        <v>25</v>
      </c>
      <c r="C1507" s="28">
        <f t="shared" si="118"/>
        <v>1445</v>
      </c>
      <c r="D1507" s="13" t="str">
        <f t="shared" si="119"/>
        <v>1506|25|1445</v>
      </c>
      <c r="F1507" s="9" t="s">
        <v>5947</v>
      </c>
      <c r="G1507" s="9" t="s">
        <v>6000</v>
      </c>
      <c r="H1507" s="9">
        <v>1506</v>
      </c>
      <c r="J1507" t="s">
        <v>2673</v>
      </c>
      <c r="K1507" t="str">
        <f t="shared" si="120"/>
        <v>Quitman County,H1</v>
      </c>
      <c r="L1507" t="str">
        <f t="shared" si="121"/>
        <v>Quitman County</v>
      </c>
      <c r="M1507" t="str">
        <f t="shared" si="122"/>
        <v>Quitman</v>
      </c>
    </row>
    <row r="1508" spans="1:13" x14ac:dyDescent="0.25">
      <c r="A1508" s="1">
        <v>1507</v>
      </c>
      <c r="B1508" s="1">
        <v>25</v>
      </c>
      <c r="C1508" s="28">
        <f t="shared" si="118"/>
        <v>1455</v>
      </c>
      <c r="D1508" s="13" t="str">
        <f t="shared" si="119"/>
        <v>1507|25|1455</v>
      </c>
      <c r="F1508" s="9" t="s">
        <v>5956</v>
      </c>
      <c r="G1508" s="9" t="s">
        <v>6001</v>
      </c>
      <c r="H1508" s="9">
        <v>1507</v>
      </c>
      <c r="J1508" t="s">
        <v>2674</v>
      </c>
      <c r="K1508" t="str">
        <f t="shared" si="120"/>
        <v>Rankin County,H1</v>
      </c>
      <c r="L1508" t="str">
        <f t="shared" si="121"/>
        <v>Rankin County</v>
      </c>
      <c r="M1508" t="str">
        <f t="shared" si="122"/>
        <v>Rankin</v>
      </c>
    </row>
    <row r="1509" spans="1:13" x14ac:dyDescent="0.25">
      <c r="A1509" s="1">
        <v>1508</v>
      </c>
      <c r="B1509" s="1">
        <v>25</v>
      </c>
      <c r="C1509" s="28">
        <f t="shared" si="118"/>
        <v>1589</v>
      </c>
      <c r="D1509" s="13" t="str">
        <f t="shared" si="119"/>
        <v>1508|25|1589</v>
      </c>
      <c r="F1509" s="9" t="s">
        <v>6068</v>
      </c>
      <c r="G1509" s="9" t="s">
        <v>6002</v>
      </c>
      <c r="H1509" s="9">
        <v>1508</v>
      </c>
      <c r="J1509" t="s">
        <v>2675</v>
      </c>
      <c r="K1509" t="str">
        <f t="shared" si="120"/>
        <v>Scott County,H1</v>
      </c>
      <c r="L1509" t="str">
        <f t="shared" si="121"/>
        <v>Scott County</v>
      </c>
      <c r="M1509" t="str">
        <f t="shared" si="122"/>
        <v>Scott</v>
      </c>
    </row>
    <row r="1510" spans="1:13" x14ac:dyDescent="0.25">
      <c r="A1510" s="1">
        <v>1509</v>
      </c>
      <c r="B1510" s="1">
        <v>25</v>
      </c>
      <c r="C1510" s="28">
        <f t="shared" si="118"/>
        <v>1604</v>
      </c>
      <c r="D1510" s="13" t="str">
        <f t="shared" si="119"/>
        <v>1509|25|1604</v>
      </c>
      <c r="F1510" s="9" t="s">
        <v>6083</v>
      </c>
      <c r="G1510" s="9" t="s">
        <v>6003</v>
      </c>
      <c r="H1510" s="9">
        <v>1509</v>
      </c>
      <c r="J1510" t="s">
        <v>2676</v>
      </c>
      <c r="K1510" t="str">
        <f t="shared" si="120"/>
        <v>Sharkey County,H1</v>
      </c>
      <c r="L1510" t="str">
        <f t="shared" si="121"/>
        <v>Sharkey County</v>
      </c>
      <c r="M1510" t="str">
        <f t="shared" si="122"/>
        <v>Sharkey</v>
      </c>
    </row>
    <row r="1511" spans="1:13" x14ac:dyDescent="0.25">
      <c r="A1511" s="1">
        <v>1510</v>
      </c>
      <c r="B1511" s="1">
        <v>25</v>
      </c>
      <c r="C1511" s="28">
        <f t="shared" si="118"/>
        <v>1620</v>
      </c>
      <c r="D1511" s="13" t="str">
        <f t="shared" si="119"/>
        <v>1510|25|1620</v>
      </c>
      <c r="F1511" s="9" t="s">
        <v>6099</v>
      </c>
      <c r="G1511" s="9" t="s">
        <v>6004</v>
      </c>
      <c r="H1511" s="9">
        <v>1510</v>
      </c>
      <c r="J1511" t="s">
        <v>2677</v>
      </c>
      <c r="K1511" t="str">
        <f t="shared" si="120"/>
        <v>Simpson County,H1</v>
      </c>
      <c r="L1511" t="str">
        <f t="shared" si="121"/>
        <v>Simpson County</v>
      </c>
      <c r="M1511" t="str">
        <f t="shared" si="122"/>
        <v>Simpson</v>
      </c>
    </row>
    <row r="1512" spans="1:13" x14ac:dyDescent="0.25">
      <c r="A1512" s="1">
        <v>1511</v>
      </c>
      <c r="B1512" s="1">
        <v>25</v>
      </c>
      <c r="C1512" s="28">
        <f t="shared" si="118"/>
        <v>1628</v>
      </c>
      <c r="D1512" s="13" t="str">
        <f t="shared" si="119"/>
        <v>1511|25|1628</v>
      </c>
      <c r="F1512" s="9" t="s">
        <v>6105</v>
      </c>
      <c r="G1512" s="9" t="s">
        <v>6005</v>
      </c>
      <c r="H1512" s="9">
        <v>1511</v>
      </c>
      <c r="J1512" t="s">
        <v>2678</v>
      </c>
      <c r="K1512" t="str">
        <f t="shared" si="120"/>
        <v>Smith County,H1</v>
      </c>
      <c r="L1512" t="str">
        <f t="shared" si="121"/>
        <v>Smith County</v>
      </c>
      <c r="M1512" t="str">
        <f t="shared" si="122"/>
        <v>Smith</v>
      </c>
    </row>
    <row r="1513" spans="1:13" x14ac:dyDescent="0.25">
      <c r="A1513" s="1">
        <v>1512</v>
      </c>
      <c r="B1513" s="1">
        <v>25</v>
      </c>
      <c r="C1513" s="28">
        <f t="shared" si="118"/>
        <v>1690</v>
      </c>
      <c r="D1513" s="13" t="str">
        <f t="shared" si="119"/>
        <v>1512|25|1690</v>
      </c>
      <c r="F1513" s="9" t="s">
        <v>6152</v>
      </c>
      <c r="G1513" s="9" t="s">
        <v>6006</v>
      </c>
      <c r="H1513" s="9">
        <v>1512</v>
      </c>
      <c r="J1513" t="s">
        <v>2679</v>
      </c>
      <c r="K1513" t="str">
        <f t="shared" si="120"/>
        <v>Stone County,H1</v>
      </c>
      <c r="L1513" t="str">
        <f t="shared" si="121"/>
        <v>Stone County</v>
      </c>
      <c r="M1513" t="str">
        <f t="shared" si="122"/>
        <v>Stone</v>
      </c>
    </row>
    <row r="1514" spans="1:13" x14ac:dyDescent="0.25">
      <c r="A1514" s="1">
        <v>1513</v>
      </c>
      <c r="B1514" s="1">
        <v>25</v>
      </c>
      <c r="C1514" s="28">
        <f t="shared" si="118"/>
        <v>1705</v>
      </c>
      <c r="D1514" s="13" t="str">
        <f t="shared" si="119"/>
        <v>1513|25|1705</v>
      </c>
      <c r="F1514" s="9" t="s">
        <v>6166</v>
      </c>
      <c r="G1514" s="9" t="s">
        <v>6007</v>
      </c>
      <c r="H1514" s="9">
        <v>1513</v>
      </c>
      <c r="J1514" t="s">
        <v>2680</v>
      </c>
      <c r="K1514" t="str">
        <f t="shared" si="120"/>
        <v>Sunflower County,H1</v>
      </c>
      <c r="L1514" t="str">
        <f t="shared" si="121"/>
        <v>Sunflower County</v>
      </c>
      <c r="M1514" t="str">
        <f t="shared" si="122"/>
        <v>Sunflower</v>
      </c>
    </row>
    <row r="1515" spans="1:13" x14ac:dyDescent="0.25">
      <c r="A1515" s="1">
        <v>1514</v>
      </c>
      <c r="B1515" s="1">
        <v>25</v>
      </c>
      <c r="C1515" s="28">
        <f t="shared" si="118"/>
        <v>1722</v>
      </c>
      <c r="D1515" s="13" t="str">
        <f t="shared" si="119"/>
        <v>1514|25|1722</v>
      </c>
      <c r="F1515" s="9" t="s">
        <v>6182</v>
      </c>
      <c r="G1515" s="9" t="s">
        <v>4587</v>
      </c>
      <c r="H1515" s="9">
        <v>1514</v>
      </c>
      <c r="J1515" t="s">
        <v>2681</v>
      </c>
      <c r="K1515" t="str">
        <f t="shared" si="120"/>
        <v>Tallahatchie County,H1</v>
      </c>
      <c r="L1515" t="str">
        <f t="shared" si="121"/>
        <v>Tallahatchie County</v>
      </c>
      <c r="M1515" t="str">
        <f t="shared" si="122"/>
        <v>Tallahatchie</v>
      </c>
    </row>
    <row r="1516" spans="1:13" x14ac:dyDescent="0.25">
      <c r="A1516" s="1">
        <v>1515</v>
      </c>
      <c r="B1516" s="1">
        <v>25</v>
      </c>
      <c r="C1516" s="28">
        <f t="shared" si="118"/>
        <v>1729</v>
      </c>
      <c r="D1516" s="13" t="str">
        <f t="shared" si="119"/>
        <v>1515|25|1729</v>
      </c>
      <c r="F1516" s="9" t="s">
        <v>6188</v>
      </c>
      <c r="G1516" s="9" t="s">
        <v>6008</v>
      </c>
      <c r="H1516" s="9">
        <v>1515</v>
      </c>
      <c r="J1516" t="s">
        <v>2682</v>
      </c>
      <c r="K1516" t="str">
        <f t="shared" si="120"/>
        <v>Tate County,H1</v>
      </c>
      <c r="L1516" t="str">
        <f t="shared" si="121"/>
        <v>Tate County</v>
      </c>
      <c r="M1516" t="str">
        <f t="shared" si="122"/>
        <v>Tate</v>
      </c>
    </row>
    <row r="1517" spans="1:13" x14ac:dyDescent="0.25">
      <c r="A1517" s="1">
        <v>1516</v>
      </c>
      <c r="B1517" s="1">
        <v>25</v>
      </c>
      <c r="C1517" s="28">
        <f t="shared" si="118"/>
        <v>1751</v>
      </c>
      <c r="D1517" s="13" t="str">
        <f t="shared" si="119"/>
        <v>1516|25|1751</v>
      </c>
      <c r="F1517" s="9" t="s">
        <v>6206</v>
      </c>
      <c r="G1517" s="9" t="s">
        <v>6009</v>
      </c>
      <c r="H1517" s="9">
        <v>1516</v>
      </c>
      <c r="J1517" t="s">
        <v>2683</v>
      </c>
      <c r="K1517" t="str">
        <f t="shared" si="120"/>
        <v>Tippah County,H1</v>
      </c>
      <c r="L1517" t="str">
        <f t="shared" si="121"/>
        <v>Tippah County</v>
      </c>
      <c r="M1517" t="str">
        <f t="shared" si="122"/>
        <v>Tippah</v>
      </c>
    </row>
    <row r="1518" spans="1:13" x14ac:dyDescent="0.25">
      <c r="A1518" s="1">
        <v>1517</v>
      </c>
      <c r="B1518" s="1">
        <v>25</v>
      </c>
      <c r="C1518" s="28">
        <f t="shared" si="118"/>
        <v>1754</v>
      </c>
      <c r="D1518" s="13" t="str">
        <f t="shared" si="119"/>
        <v>1517|25|1754</v>
      </c>
      <c r="F1518" s="9" t="s">
        <v>6209</v>
      </c>
      <c r="G1518" s="9" t="s">
        <v>6010</v>
      </c>
      <c r="H1518" s="9">
        <v>1517</v>
      </c>
      <c r="J1518" t="s">
        <v>2684</v>
      </c>
      <c r="K1518" t="str">
        <f t="shared" si="120"/>
        <v>Tishomingo County,H1</v>
      </c>
      <c r="L1518" t="str">
        <f t="shared" si="121"/>
        <v>Tishomingo County</v>
      </c>
      <c r="M1518" t="str">
        <f t="shared" si="122"/>
        <v>Tishomingo</v>
      </c>
    </row>
    <row r="1519" spans="1:13" x14ac:dyDescent="0.25">
      <c r="A1519" s="1">
        <v>1518</v>
      </c>
      <c r="B1519" s="1">
        <v>25</v>
      </c>
      <c r="C1519" s="28">
        <f t="shared" si="118"/>
        <v>1787</v>
      </c>
      <c r="D1519" s="13" t="str">
        <f t="shared" si="119"/>
        <v>1518|25|1787</v>
      </c>
      <c r="F1519" s="9" t="s">
        <v>6239</v>
      </c>
      <c r="G1519" s="9" t="s">
        <v>4592</v>
      </c>
      <c r="H1519" s="9">
        <v>1518</v>
      </c>
      <c r="J1519" t="s">
        <v>2685</v>
      </c>
      <c r="K1519" t="str">
        <f t="shared" si="120"/>
        <v>Tunica County,H1</v>
      </c>
      <c r="L1519" t="str">
        <f t="shared" si="121"/>
        <v>Tunica County</v>
      </c>
      <c r="M1519" t="str">
        <f t="shared" si="122"/>
        <v>Tunica</v>
      </c>
    </row>
    <row r="1520" spans="1:13" x14ac:dyDescent="0.25">
      <c r="A1520" s="1">
        <v>1519</v>
      </c>
      <c r="B1520" s="1">
        <v>25</v>
      </c>
      <c r="C1520" s="28">
        <f t="shared" si="118"/>
        <v>1802</v>
      </c>
      <c r="D1520" s="13" t="str">
        <f t="shared" si="119"/>
        <v>1519|25|1802</v>
      </c>
      <c r="F1520" s="9" t="s">
        <v>6254</v>
      </c>
      <c r="G1520" s="9" t="s">
        <v>6011</v>
      </c>
      <c r="H1520" s="9">
        <v>1519</v>
      </c>
      <c r="J1520" t="s">
        <v>2686</v>
      </c>
      <c r="K1520" t="str">
        <f t="shared" si="120"/>
        <v>Union County,H1</v>
      </c>
      <c r="L1520" t="str">
        <f t="shared" si="121"/>
        <v>Union County</v>
      </c>
      <c r="M1520" t="str">
        <f t="shared" si="122"/>
        <v>Union</v>
      </c>
    </row>
    <row r="1521" spans="1:13" x14ac:dyDescent="0.25">
      <c r="A1521" s="1">
        <v>1520</v>
      </c>
      <c r="B1521" s="1">
        <v>25</v>
      </c>
      <c r="C1521" s="28">
        <f t="shared" ref="C1521:C1584" si="123">VLOOKUP(F1521,$G$2:$H$1970,2,FALSE)</f>
        <v>1852</v>
      </c>
      <c r="D1521" s="13" t="str">
        <f t="shared" si="119"/>
        <v>1520|25|1852</v>
      </c>
      <c r="F1521" s="9" t="s">
        <v>6292</v>
      </c>
      <c r="G1521" s="9" t="s">
        <v>6012</v>
      </c>
      <c r="H1521" s="9">
        <v>1520</v>
      </c>
      <c r="J1521" t="s">
        <v>2687</v>
      </c>
      <c r="K1521" t="str">
        <f t="shared" si="120"/>
        <v>Walthall County,H1</v>
      </c>
      <c r="L1521" t="str">
        <f t="shared" si="121"/>
        <v>Walthall County</v>
      </c>
      <c r="M1521" t="str">
        <f t="shared" si="122"/>
        <v>Walthall</v>
      </c>
    </row>
    <row r="1522" spans="1:13" x14ac:dyDescent="0.25">
      <c r="A1522" s="1">
        <v>1521</v>
      </c>
      <c r="B1522" s="1">
        <v>25</v>
      </c>
      <c r="C1522" s="28">
        <f t="shared" si="123"/>
        <v>1858</v>
      </c>
      <c r="D1522" s="13" t="str">
        <f t="shared" si="119"/>
        <v>1521|25|1858</v>
      </c>
      <c r="F1522" s="9" t="s">
        <v>6298</v>
      </c>
      <c r="G1522" s="9" t="s">
        <v>6013</v>
      </c>
      <c r="H1522" s="9">
        <v>1521</v>
      </c>
      <c r="J1522" t="s">
        <v>2688</v>
      </c>
      <c r="K1522" t="str">
        <f t="shared" si="120"/>
        <v>Warren County,H1</v>
      </c>
      <c r="L1522" t="str">
        <f t="shared" si="121"/>
        <v>Warren County</v>
      </c>
      <c r="M1522" t="str">
        <f t="shared" si="122"/>
        <v>Warren</v>
      </c>
    </row>
    <row r="1523" spans="1:13" x14ac:dyDescent="0.25">
      <c r="A1523" s="1">
        <v>1522</v>
      </c>
      <c r="B1523" s="1">
        <v>25</v>
      </c>
      <c r="C1523" s="28">
        <f t="shared" si="123"/>
        <v>1865</v>
      </c>
      <c r="D1523" s="13" t="str">
        <f t="shared" si="119"/>
        <v>1522|25|1865</v>
      </c>
      <c r="F1523" s="9" t="s">
        <v>1211</v>
      </c>
      <c r="G1523" s="9" t="s">
        <v>6014</v>
      </c>
      <c r="H1523" s="9">
        <v>1522</v>
      </c>
      <c r="J1523" t="s">
        <v>2689</v>
      </c>
      <c r="K1523" t="str">
        <f t="shared" si="120"/>
        <v>Washington County,H1</v>
      </c>
      <c r="L1523" t="str">
        <f t="shared" si="121"/>
        <v>Washington County</v>
      </c>
      <c r="M1523" t="str">
        <f t="shared" si="122"/>
        <v>Washington</v>
      </c>
    </row>
    <row r="1524" spans="1:13" x14ac:dyDescent="0.25">
      <c r="A1524" s="1">
        <v>1523</v>
      </c>
      <c r="B1524" s="1">
        <v>25</v>
      </c>
      <c r="C1524" s="28">
        <f t="shared" si="123"/>
        <v>1875</v>
      </c>
      <c r="D1524" s="13" t="str">
        <f t="shared" si="119"/>
        <v>1523|25|1875</v>
      </c>
      <c r="F1524" s="9" t="s">
        <v>6313</v>
      </c>
      <c r="G1524" s="9" t="s">
        <v>6015</v>
      </c>
      <c r="H1524" s="9">
        <v>1523</v>
      </c>
      <c r="J1524" t="s">
        <v>2690</v>
      </c>
      <c r="K1524" t="str">
        <f t="shared" si="120"/>
        <v>Wayne County,H1</v>
      </c>
      <c r="L1524" t="str">
        <f t="shared" si="121"/>
        <v>Wayne County</v>
      </c>
      <c r="M1524" t="str">
        <f t="shared" si="122"/>
        <v>Wayne</v>
      </c>
    </row>
    <row r="1525" spans="1:13" x14ac:dyDescent="0.25">
      <c r="A1525" s="1">
        <v>1524</v>
      </c>
      <c r="B1525" s="1">
        <v>25</v>
      </c>
      <c r="C1525" s="28">
        <f t="shared" si="123"/>
        <v>1880</v>
      </c>
      <c r="D1525" s="13" t="str">
        <f t="shared" si="119"/>
        <v>1524|25|1880</v>
      </c>
      <c r="F1525" s="9" t="s">
        <v>6317</v>
      </c>
      <c r="G1525" s="9" t="s">
        <v>6016</v>
      </c>
      <c r="H1525" s="9">
        <v>1524</v>
      </c>
      <c r="J1525" t="s">
        <v>2691</v>
      </c>
      <c r="K1525" t="str">
        <f t="shared" si="120"/>
        <v>Webster County,H1</v>
      </c>
      <c r="L1525" t="str">
        <f t="shared" si="121"/>
        <v>Webster County</v>
      </c>
      <c r="M1525" t="str">
        <f t="shared" si="122"/>
        <v>Webster</v>
      </c>
    </row>
    <row r="1526" spans="1:13" x14ac:dyDescent="0.25">
      <c r="A1526" s="1">
        <v>1525</v>
      </c>
      <c r="B1526" s="1">
        <v>25</v>
      </c>
      <c r="C1526" s="28">
        <f t="shared" si="123"/>
        <v>1910</v>
      </c>
      <c r="D1526" s="13" t="str">
        <f t="shared" si="119"/>
        <v>1525|25|1910</v>
      </c>
      <c r="F1526" s="9" t="s">
        <v>6342</v>
      </c>
      <c r="G1526" s="9" t="s">
        <v>6017</v>
      </c>
      <c r="H1526" s="9">
        <v>1525</v>
      </c>
      <c r="J1526" t="s">
        <v>2692</v>
      </c>
      <c r="K1526" t="str">
        <f t="shared" si="120"/>
        <v>Wilkinson County,H1</v>
      </c>
      <c r="L1526" t="str">
        <f t="shared" si="121"/>
        <v>Wilkinson County</v>
      </c>
      <c r="M1526" t="str">
        <f t="shared" si="122"/>
        <v>Wilkinson</v>
      </c>
    </row>
    <row r="1527" spans="1:13" x14ac:dyDescent="0.25">
      <c r="A1527" s="1">
        <v>1526</v>
      </c>
      <c r="B1527" s="1">
        <v>25</v>
      </c>
      <c r="C1527" s="28">
        <f t="shared" si="123"/>
        <v>1926</v>
      </c>
      <c r="D1527" s="13" t="str">
        <f t="shared" si="119"/>
        <v>1526|25|1926</v>
      </c>
      <c r="F1527" s="9" t="s">
        <v>6355</v>
      </c>
      <c r="G1527" s="9" t="s">
        <v>6018</v>
      </c>
      <c r="H1527" s="9">
        <v>1526</v>
      </c>
      <c r="J1527" t="s">
        <v>2693</v>
      </c>
      <c r="K1527" t="str">
        <f t="shared" si="120"/>
        <v>Winston County,H1</v>
      </c>
      <c r="L1527" t="str">
        <f t="shared" si="121"/>
        <v>Winston County</v>
      </c>
      <c r="M1527" t="str">
        <f t="shared" si="122"/>
        <v>Winston</v>
      </c>
    </row>
    <row r="1528" spans="1:13" x14ac:dyDescent="0.25">
      <c r="A1528" s="1">
        <v>1527</v>
      </c>
      <c r="B1528" s="1">
        <v>25</v>
      </c>
      <c r="C1528" s="28">
        <f t="shared" si="123"/>
        <v>1949</v>
      </c>
      <c r="D1528" s="13" t="str">
        <f t="shared" si="119"/>
        <v>1527|25|1949</v>
      </c>
      <c r="F1528" s="9" t="s">
        <v>6374</v>
      </c>
      <c r="G1528" s="9" t="s">
        <v>4656</v>
      </c>
      <c r="H1528" s="9">
        <v>1527</v>
      </c>
      <c r="J1528" t="s">
        <v>2694</v>
      </c>
      <c r="K1528" t="str">
        <f t="shared" si="120"/>
        <v>Yalobusha County,H1</v>
      </c>
      <c r="L1528" t="str">
        <f t="shared" si="121"/>
        <v>Yalobusha County</v>
      </c>
      <c r="M1528" t="str">
        <f t="shared" si="122"/>
        <v>Yalobusha</v>
      </c>
    </row>
    <row r="1529" spans="1:13" x14ac:dyDescent="0.25">
      <c r="A1529" s="1">
        <v>1528</v>
      </c>
      <c r="B1529" s="1">
        <v>25</v>
      </c>
      <c r="C1529" s="28">
        <f t="shared" si="123"/>
        <v>1956</v>
      </c>
      <c r="D1529" s="13" t="str">
        <f t="shared" si="119"/>
        <v>1528|25|1956</v>
      </c>
      <c r="F1529" s="9" t="s">
        <v>6380</v>
      </c>
      <c r="G1529" s="9" t="s">
        <v>6019</v>
      </c>
      <c r="H1529" s="9">
        <v>1528</v>
      </c>
      <c r="J1529" t="s">
        <v>2695</v>
      </c>
      <c r="K1529" t="str">
        <f t="shared" si="120"/>
        <v>Yazoo County,H1</v>
      </c>
      <c r="L1529" t="str">
        <f t="shared" si="121"/>
        <v>Yazoo County</v>
      </c>
      <c r="M1529" t="str">
        <f t="shared" si="122"/>
        <v>Yazoo</v>
      </c>
    </row>
    <row r="1530" spans="1:13" x14ac:dyDescent="0.25">
      <c r="A1530" s="1">
        <v>1529</v>
      </c>
      <c r="B1530" s="1">
        <v>26</v>
      </c>
      <c r="C1530" s="28">
        <f t="shared" si="123"/>
        <v>5</v>
      </c>
      <c r="D1530" s="13" t="str">
        <f t="shared" si="119"/>
        <v>1529|26|5</v>
      </c>
      <c r="F1530" s="9" t="s">
        <v>4680</v>
      </c>
      <c r="G1530" s="9" t="s">
        <v>4521</v>
      </c>
      <c r="H1530" s="9">
        <v>1529</v>
      </c>
      <c r="J1530" t="s">
        <v>2696</v>
      </c>
      <c r="K1530" t="str">
        <f t="shared" si="120"/>
        <v>Adair County,H1</v>
      </c>
      <c r="L1530" t="str">
        <f t="shared" si="121"/>
        <v>Adair County</v>
      </c>
      <c r="M1530" t="str">
        <f t="shared" si="122"/>
        <v>Adair</v>
      </c>
    </row>
    <row r="1531" spans="1:13" x14ac:dyDescent="0.25">
      <c r="A1531" s="1">
        <v>1530</v>
      </c>
      <c r="B1531" s="1">
        <v>26</v>
      </c>
      <c r="C1531" s="28">
        <f t="shared" si="123"/>
        <v>46</v>
      </c>
      <c r="D1531" s="13" t="str">
        <f t="shared" si="119"/>
        <v>1530|26|46</v>
      </c>
      <c r="F1531" s="9" t="s">
        <v>4710</v>
      </c>
      <c r="G1531" s="9" t="s">
        <v>6020</v>
      </c>
      <c r="H1531" s="9">
        <v>1530</v>
      </c>
      <c r="J1531" t="s">
        <v>2697</v>
      </c>
      <c r="K1531" t="str">
        <f t="shared" si="120"/>
        <v>Andrew County,H1</v>
      </c>
      <c r="L1531" t="str">
        <f t="shared" si="121"/>
        <v>Andrew County</v>
      </c>
      <c r="M1531" t="str">
        <f t="shared" si="122"/>
        <v>Andrew</v>
      </c>
    </row>
    <row r="1532" spans="1:13" x14ac:dyDescent="0.25">
      <c r="A1532" s="1">
        <v>1531</v>
      </c>
      <c r="B1532" s="1">
        <v>26</v>
      </c>
      <c r="C1532" s="28">
        <f t="shared" si="123"/>
        <v>79</v>
      </c>
      <c r="D1532" s="13" t="str">
        <f t="shared" si="119"/>
        <v>1531|26|79</v>
      </c>
      <c r="F1532" s="9" t="s">
        <v>4738</v>
      </c>
      <c r="G1532" s="9" t="s">
        <v>6021</v>
      </c>
      <c r="H1532" s="9">
        <v>1531</v>
      </c>
      <c r="J1532" t="s">
        <v>2698</v>
      </c>
      <c r="K1532" t="str">
        <f t="shared" si="120"/>
        <v>Atchison County,H1</v>
      </c>
      <c r="L1532" t="str">
        <f t="shared" si="121"/>
        <v>Atchison County</v>
      </c>
      <c r="M1532" t="str">
        <f t="shared" si="122"/>
        <v>Atchison</v>
      </c>
    </row>
    <row r="1533" spans="1:13" x14ac:dyDescent="0.25">
      <c r="A1533" s="1">
        <v>1532</v>
      </c>
      <c r="B1533" s="1">
        <v>26</v>
      </c>
      <c r="C1533" s="28">
        <f t="shared" si="123"/>
        <v>85</v>
      </c>
      <c r="D1533" s="13" t="str">
        <f t="shared" si="119"/>
        <v>1532|26|85</v>
      </c>
      <c r="F1533" s="9" t="s">
        <v>4744</v>
      </c>
      <c r="G1533" s="9" t="s">
        <v>6022</v>
      </c>
      <c r="H1533" s="9">
        <v>1532</v>
      </c>
      <c r="J1533" t="s">
        <v>2699</v>
      </c>
      <c r="K1533" t="str">
        <f t="shared" si="120"/>
        <v>Audrain County,H1</v>
      </c>
      <c r="L1533" t="str">
        <f t="shared" si="121"/>
        <v>Audrain County</v>
      </c>
      <c r="M1533" t="str">
        <f t="shared" si="122"/>
        <v>Audrain</v>
      </c>
    </row>
    <row r="1534" spans="1:13" x14ac:dyDescent="0.25">
      <c r="A1534" s="1">
        <v>1533</v>
      </c>
      <c r="B1534" s="1">
        <v>26</v>
      </c>
      <c r="C1534" s="28">
        <f t="shared" si="123"/>
        <v>118</v>
      </c>
      <c r="D1534" s="13" t="str">
        <f t="shared" si="119"/>
        <v>1533|26|118</v>
      </c>
      <c r="F1534" s="9" t="s">
        <v>4773</v>
      </c>
      <c r="G1534" s="9" t="s">
        <v>6023</v>
      </c>
      <c r="H1534" s="9">
        <v>1533</v>
      </c>
      <c r="J1534" t="s">
        <v>2700</v>
      </c>
      <c r="K1534" t="str">
        <f t="shared" si="120"/>
        <v>Barry County,H1</v>
      </c>
      <c r="L1534" t="str">
        <f t="shared" si="121"/>
        <v>Barry County</v>
      </c>
      <c r="M1534" t="str">
        <f t="shared" si="122"/>
        <v>Barry</v>
      </c>
    </row>
    <row r="1535" spans="1:13" x14ac:dyDescent="0.25">
      <c r="A1535" s="1">
        <v>1534</v>
      </c>
      <c r="B1535" s="1">
        <v>26</v>
      </c>
      <c r="C1535" s="28">
        <f t="shared" si="123"/>
        <v>120</v>
      </c>
      <c r="D1535" s="13" t="str">
        <f t="shared" si="119"/>
        <v>1534|26|120</v>
      </c>
      <c r="F1535" s="9" t="s">
        <v>4775</v>
      </c>
      <c r="G1535" s="9" t="s">
        <v>6024</v>
      </c>
      <c r="H1535" s="9">
        <v>1534</v>
      </c>
      <c r="J1535" t="s">
        <v>2701</v>
      </c>
      <c r="K1535" t="str">
        <f t="shared" si="120"/>
        <v>Barton County,H1</v>
      </c>
      <c r="L1535" t="str">
        <f t="shared" si="121"/>
        <v>Barton County</v>
      </c>
      <c r="M1535" t="str">
        <f t="shared" si="122"/>
        <v>Barton</v>
      </c>
    </row>
    <row r="1536" spans="1:13" x14ac:dyDescent="0.25">
      <c r="A1536" s="1">
        <v>1535</v>
      </c>
      <c r="B1536" s="1">
        <v>26</v>
      </c>
      <c r="C1536" s="28">
        <f t="shared" si="123"/>
        <v>123</v>
      </c>
      <c r="D1536" s="13" t="str">
        <f t="shared" si="119"/>
        <v>1535|26|123</v>
      </c>
      <c r="F1536" s="9" t="s">
        <v>4778</v>
      </c>
      <c r="G1536" s="9" t="s">
        <v>4593</v>
      </c>
      <c r="H1536" s="9">
        <v>1535</v>
      </c>
      <c r="J1536" t="s">
        <v>2702</v>
      </c>
      <c r="K1536" t="str">
        <f t="shared" si="120"/>
        <v>Bates County,H1</v>
      </c>
      <c r="L1536" t="str">
        <f t="shared" si="121"/>
        <v>Bates County</v>
      </c>
      <c r="M1536" t="str">
        <f t="shared" si="122"/>
        <v>Bates</v>
      </c>
    </row>
    <row r="1537" spans="1:13" x14ac:dyDescent="0.25">
      <c r="A1537" s="1">
        <v>1536</v>
      </c>
      <c r="B1537" s="1">
        <v>26</v>
      </c>
      <c r="C1537" s="28">
        <f t="shared" si="123"/>
        <v>151</v>
      </c>
      <c r="D1537" s="13" t="str">
        <f t="shared" si="119"/>
        <v>1536|26|151</v>
      </c>
      <c r="F1537" s="9" t="s">
        <v>4803</v>
      </c>
      <c r="G1537" s="9" t="s">
        <v>4578</v>
      </c>
      <c r="H1537" s="9">
        <v>1536</v>
      </c>
      <c r="J1537" t="s">
        <v>2703</v>
      </c>
      <c r="K1537" t="str">
        <f t="shared" si="120"/>
        <v>Benton County,H1</v>
      </c>
      <c r="L1537" t="str">
        <f t="shared" si="121"/>
        <v>Benton County</v>
      </c>
      <c r="M1537" t="str">
        <f t="shared" si="122"/>
        <v>Benton</v>
      </c>
    </row>
    <row r="1538" spans="1:13" x14ac:dyDescent="0.25">
      <c r="A1538" s="1">
        <v>1537</v>
      </c>
      <c r="B1538" s="1">
        <v>26</v>
      </c>
      <c r="C1538" s="28">
        <f t="shared" si="123"/>
        <v>181</v>
      </c>
      <c r="D1538" s="13" t="str">
        <f t="shared" ref="D1538:D1601" si="124">A1538&amp;"|"&amp;B1538&amp;"|"&amp;C1538</f>
        <v>1537|26|181</v>
      </c>
      <c r="F1538" s="9" t="s">
        <v>4831</v>
      </c>
      <c r="G1538" s="9" t="s">
        <v>6025</v>
      </c>
      <c r="H1538" s="9">
        <v>1537</v>
      </c>
      <c r="J1538" t="s">
        <v>2704</v>
      </c>
      <c r="K1538" t="str">
        <f t="shared" si="120"/>
        <v>Bollinger County,H1</v>
      </c>
      <c r="L1538" t="str">
        <f t="shared" si="121"/>
        <v>Bollinger County</v>
      </c>
      <c r="M1538" t="str">
        <f t="shared" si="122"/>
        <v>Bollinger</v>
      </c>
    </row>
    <row r="1539" spans="1:13" x14ac:dyDescent="0.25">
      <c r="A1539" s="1">
        <v>1538</v>
      </c>
      <c r="B1539" s="1">
        <v>26</v>
      </c>
      <c r="C1539" s="28">
        <f t="shared" si="123"/>
        <v>186</v>
      </c>
      <c r="D1539" s="13" t="str">
        <f t="shared" si="124"/>
        <v>1538|26|186</v>
      </c>
      <c r="F1539" s="9" t="s">
        <v>4836</v>
      </c>
      <c r="G1539" s="9" t="s">
        <v>4657</v>
      </c>
      <c r="H1539" s="9">
        <v>1538</v>
      </c>
      <c r="J1539" t="s">
        <v>2705</v>
      </c>
      <c r="K1539" t="str">
        <f t="shared" ref="K1539:K1602" si="125">RIGHT(J1539,LEN(J1539)-10)</f>
        <v>Boone County,H1</v>
      </c>
      <c r="L1539" t="str">
        <f t="shared" ref="L1539:L1602" si="126">LEFT(K1539,LEN(K1539)-3)</f>
        <v>Boone County</v>
      </c>
      <c r="M1539" t="str">
        <f t="shared" ref="M1539:M1602" si="127">SUBSTITUTE(L1539," County","")</f>
        <v>Boone</v>
      </c>
    </row>
    <row r="1540" spans="1:13" x14ac:dyDescent="0.25">
      <c r="A1540" s="1">
        <v>1539</v>
      </c>
      <c r="B1540" s="1">
        <v>26</v>
      </c>
      <c r="C1540" s="28">
        <f t="shared" si="123"/>
        <v>230</v>
      </c>
      <c r="D1540" s="13" t="str">
        <f t="shared" si="124"/>
        <v>1539|26|230</v>
      </c>
      <c r="F1540" s="9" t="s">
        <v>4877</v>
      </c>
      <c r="G1540" s="9" t="s">
        <v>6026</v>
      </c>
      <c r="H1540" s="9">
        <v>1539</v>
      </c>
      <c r="J1540" t="s">
        <v>2706</v>
      </c>
      <c r="K1540" t="str">
        <f t="shared" si="125"/>
        <v>Buchanan County,H1</v>
      </c>
      <c r="L1540" t="str">
        <f t="shared" si="126"/>
        <v>Buchanan County</v>
      </c>
      <c r="M1540" t="str">
        <f t="shared" si="127"/>
        <v>Buchanan</v>
      </c>
    </row>
    <row r="1541" spans="1:13" x14ac:dyDescent="0.25">
      <c r="A1541" s="1">
        <v>1540</v>
      </c>
      <c r="B1541" s="1">
        <v>26</v>
      </c>
      <c r="C1541" s="28">
        <f t="shared" si="123"/>
        <v>248</v>
      </c>
      <c r="D1541" s="13" t="str">
        <f t="shared" si="124"/>
        <v>1540|26|248</v>
      </c>
      <c r="F1541" s="9" t="s">
        <v>4894</v>
      </c>
      <c r="G1541" s="9" t="s">
        <v>6027</v>
      </c>
      <c r="H1541" s="9">
        <v>1540</v>
      </c>
      <c r="J1541" t="s">
        <v>2707</v>
      </c>
      <c r="K1541" t="str">
        <f t="shared" si="125"/>
        <v>Butler County,H1</v>
      </c>
      <c r="L1541" t="str">
        <f t="shared" si="126"/>
        <v>Butler County</v>
      </c>
      <c r="M1541" t="str">
        <f t="shared" si="127"/>
        <v>Butler</v>
      </c>
    </row>
    <row r="1542" spans="1:13" x14ac:dyDescent="0.25">
      <c r="A1542" s="1">
        <v>1541</v>
      </c>
      <c r="B1542" s="1">
        <v>26</v>
      </c>
      <c r="C1542" s="28">
        <f t="shared" si="123"/>
        <v>260</v>
      </c>
      <c r="D1542" s="13" t="str">
        <f t="shared" si="124"/>
        <v>1541|26|260</v>
      </c>
      <c r="F1542" s="9" t="s">
        <v>4902</v>
      </c>
      <c r="G1542" s="9" t="s">
        <v>6028</v>
      </c>
      <c r="H1542" s="9">
        <v>1541</v>
      </c>
      <c r="J1542" t="s">
        <v>2708</v>
      </c>
      <c r="K1542" t="str">
        <f t="shared" si="125"/>
        <v>Caldwell County,H1</v>
      </c>
      <c r="L1542" t="str">
        <f t="shared" si="126"/>
        <v>Caldwell County</v>
      </c>
      <c r="M1542" t="str">
        <f t="shared" si="127"/>
        <v>Caldwell</v>
      </c>
    </row>
    <row r="1543" spans="1:13" x14ac:dyDescent="0.25">
      <c r="A1543" s="1">
        <v>1542</v>
      </c>
      <c r="B1543" s="1">
        <v>26</v>
      </c>
      <c r="C1543" s="28">
        <f t="shared" si="123"/>
        <v>265</v>
      </c>
      <c r="D1543" s="13" t="str">
        <f t="shared" si="124"/>
        <v>1542|26|265</v>
      </c>
      <c r="F1543" s="9" t="s">
        <v>4906</v>
      </c>
      <c r="G1543" s="9" t="s">
        <v>6029</v>
      </c>
      <c r="H1543" s="9">
        <v>1542</v>
      </c>
      <c r="J1543" t="s">
        <v>2709</v>
      </c>
      <c r="K1543" t="str">
        <f t="shared" si="125"/>
        <v>Callaway County,H1</v>
      </c>
      <c r="L1543" t="str">
        <f t="shared" si="126"/>
        <v>Callaway County</v>
      </c>
      <c r="M1543" t="str">
        <f t="shared" si="127"/>
        <v>Callaway</v>
      </c>
    </row>
    <row r="1544" spans="1:13" x14ac:dyDescent="0.25">
      <c r="A1544" s="1">
        <v>1543</v>
      </c>
      <c r="B1544" s="1">
        <v>26</v>
      </c>
      <c r="C1544" s="28">
        <f t="shared" si="123"/>
        <v>271</v>
      </c>
      <c r="D1544" s="13" t="str">
        <f t="shared" si="124"/>
        <v>1543|26|271</v>
      </c>
      <c r="F1544" s="9" t="s">
        <v>4912</v>
      </c>
      <c r="G1544" s="9" t="s">
        <v>6030</v>
      </c>
      <c r="H1544" s="9">
        <v>1543</v>
      </c>
      <c r="J1544" t="s">
        <v>2710</v>
      </c>
      <c r="K1544" t="str">
        <f t="shared" si="125"/>
        <v>Camden County,H1</v>
      </c>
      <c r="L1544" t="str">
        <f t="shared" si="126"/>
        <v>Camden County</v>
      </c>
      <c r="M1544" t="str">
        <f t="shared" si="127"/>
        <v>Camden</v>
      </c>
    </row>
    <row r="1545" spans="1:13" x14ac:dyDescent="0.25">
      <c r="A1545" s="1">
        <v>1544</v>
      </c>
      <c r="B1545" s="1">
        <v>26</v>
      </c>
      <c r="C1545" s="28">
        <f t="shared" si="123"/>
        <v>282</v>
      </c>
      <c r="D1545" s="13" t="str">
        <f t="shared" si="124"/>
        <v>1544|26|282</v>
      </c>
      <c r="F1545" s="9" t="s">
        <v>4920</v>
      </c>
      <c r="G1545" s="9" t="s">
        <v>6031</v>
      </c>
      <c r="H1545" s="9">
        <v>1544</v>
      </c>
      <c r="J1545" t="s">
        <v>2711</v>
      </c>
      <c r="K1545" t="str">
        <f t="shared" si="125"/>
        <v>Cape Girardeau County,H1</v>
      </c>
      <c r="L1545" t="str">
        <f t="shared" si="126"/>
        <v>Cape Girardeau County</v>
      </c>
      <c r="M1545" t="str">
        <f t="shared" si="127"/>
        <v>Cape Girardeau</v>
      </c>
    </row>
    <row r="1546" spans="1:13" x14ac:dyDescent="0.25">
      <c r="A1546" s="1">
        <v>1545</v>
      </c>
      <c r="B1546" s="1">
        <v>26</v>
      </c>
      <c r="C1546" s="28">
        <f t="shared" si="123"/>
        <v>290</v>
      </c>
      <c r="D1546" s="13" t="str">
        <f t="shared" si="124"/>
        <v>1545|26|290</v>
      </c>
      <c r="F1546" s="9" t="s">
        <v>4927</v>
      </c>
      <c r="G1546" s="9" t="s">
        <v>6032</v>
      </c>
      <c r="H1546" s="9">
        <v>1545</v>
      </c>
      <c r="J1546" t="s">
        <v>2712</v>
      </c>
      <c r="K1546" t="str">
        <f t="shared" si="125"/>
        <v>Carroll County,H1</v>
      </c>
      <c r="L1546" t="str">
        <f t="shared" si="126"/>
        <v>Carroll County</v>
      </c>
      <c r="M1546" t="str">
        <f t="shared" si="127"/>
        <v>Carroll</v>
      </c>
    </row>
    <row r="1547" spans="1:13" x14ac:dyDescent="0.25">
      <c r="A1547" s="1">
        <v>1546</v>
      </c>
      <c r="B1547" s="1">
        <v>26</v>
      </c>
      <c r="C1547" s="28">
        <f t="shared" si="123"/>
        <v>293</v>
      </c>
      <c r="D1547" s="13" t="str">
        <f t="shared" si="124"/>
        <v>1546|26|293</v>
      </c>
      <c r="F1547" s="9" t="s">
        <v>4929</v>
      </c>
      <c r="G1547" s="9" t="s">
        <v>582</v>
      </c>
      <c r="H1547" s="9">
        <v>1546</v>
      </c>
      <c r="J1547" t="s">
        <v>2713</v>
      </c>
      <c r="K1547" t="str">
        <f t="shared" si="125"/>
        <v>Carter County,H1</v>
      </c>
      <c r="L1547" t="str">
        <f t="shared" si="126"/>
        <v>Carter County</v>
      </c>
      <c r="M1547" t="str">
        <f t="shared" si="127"/>
        <v>Carter</v>
      </c>
    </row>
    <row r="1548" spans="1:13" x14ac:dyDescent="0.25">
      <c r="A1548" s="1">
        <v>1547</v>
      </c>
      <c r="B1548" s="1">
        <v>26</v>
      </c>
      <c r="C1548" s="28">
        <f t="shared" si="123"/>
        <v>298</v>
      </c>
      <c r="D1548" s="13" t="str">
        <f t="shared" si="124"/>
        <v>1547|26|298</v>
      </c>
      <c r="F1548" s="9" t="s">
        <v>4934</v>
      </c>
      <c r="G1548" s="9" t="s">
        <v>583</v>
      </c>
      <c r="H1548" s="9">
        <v>1547</v>
      </c>
      <c r="J1548" t="s">
        <v>2714</v>
      </c>
      <c r="K1548" t="str">
        <f t="shared" si="125"/>
        <v>Cass County,H1</v>
      </c>
      <c r="L1548" t="str">
        <f t="shared" si="126"/>
        <v>Cass County</v>
      </c>
      <c r="M1548" t="str">
        <f t="shared" si="127"/>
        <v>Cass</v>
      </c>
    </row>
    <row r="1549" spans="1:13" x14ac:dyDescent="0.25">
      <c r="A1549" s="1">
        <v>1548</v>
      </c>
      <c r="B1549" s="1">
        <v>26</v>
      </c>
      <c r="C1549" s="28">
        <f t="shared" si="123"/>
        <v>312</v>
      </c>
      <c r="D1549" s="13" t="str">
        <f t="shared" si="124"/>
        <v>1548|26|312</v>
      </c>
      <c r="F1549" s="9" t="s">
        <v>4945</v>
      </c>
      <c r="G1549" s="9" t="s">
        <v>4658</v>
      </c>
      <c r="H1549" s="9">
        <v>1548</v>
      </c>
      <c r="J1549" t="s">
        <v>2715</v>
      </c>
      <c r="K1549" t="str">
        <f t="shared" si="125"/>
        <v>Cedar County,H1</v>
      </c>
      <c r="L1549" t="str">
        <f t="shared" si="126"/>
        <v>Cedar County</v>
      </c>
      <c r="M1549" t="str">
        <f t="shared" si="127"/>
        <v>Cedar</v>
      </c>
    </row>
    <row r="1550" spans="1:13" x14ac:dyDescent="0.25">
      <c r="A1550" s="1">
        <v>1549</v>
      </c>
      <c r="B1550" s="1">
        <v>26</v>
      </c>
      <c r="C1550" s="28">
        <f t="shared" si="123"/>
        <v>319</v>
      </c>
      <c r="D1550" s="13" t="str">
        <f t="shared" si="124"/>
        <v>1549|26|319</v>
      </c>
      <c r="F1550" s="9" t="s">
        <v>4951</v>
      </c>
      <c r="G1550" s="9" t="s">
        <v>6033</v>
      </c>
      <c r="H1550" s="9">
        <v>1549</v>
      </c>
      <c r="J1550" t="s">
        <v>2716</v>
      </c>
      <c r="K1550" t="str">
        <f t="shared" si="125"/>
        <v>Chariton County,H1</v>
      </c>
      <c r="L1550" t="str">
        <f t="shared" si="126"/>
        <v>Chariton County</v>
      </c>
      <c r="M1550" t="str">
        <f t="shared" si="127"/>
        <v>Chariton</v>
      </c>
    </row>
    <row r="1551" spans="1:13" x14ac:dyDescent="0.25">
      <c r="A1551" s="1">
        <v>1550</v>
      </c>
      <c r="B1551" s="1">
        <v>26</v>
      </c>
      <c r="C1551" s="28">
        <f t="shared" si="123"/>
        <v>356</v>
      </c>
      <c r="D1551" s="13" t="str">
        <f t="shared" si="124"/>
        <v>1550|26|356</v>
      </c>
      <c r="F1551" s="9" t="s">
        <v>4986</v>
      </c>
      <c r="G1551" s="9" t="s">
        <v>6034</v>
      </c>
      <c r="H1551" s="9">
        <v>1550</v>
      </c>
      <c r="J1551" t="s">
        <v>2717</v>
      </c>
      <c r="K1551" t="str">
        <f t="shared" si="125"/>
        <v>Christian County,H1</v>
      </c>
      <c r="L1551" t="str">
        <f t="shared" si="126"/>
        <v>Christian County</v>
      </c>
      <c r="M1551" t="str">
        <f t="shared" si="127"/>
        <v>Christian</v>
      </c>
    </row>
    <row r="1552" spans="1:13" x14ac:dyDescent="0.25">
      <c r="A1552" s="1">
        <v>1551</v>
      </c>
      <c r="B1552" s="1">
        <v>26</v>
      </c>
      <c r="C1552" s="28">
        <f t="shared" si="123"/>
        <v>370</v>
      </c>
      <c r="D1552" s="13" t="str">
        <f t="shared" si="124"/>
        <v>1551|26|370</v>
      </c>
      <c r="F1552" s="9" t="s">
        <v>4997</v>
      </c>
      <c r="G1552" s="9" t="s">
        <v>6035</v>
      </c>
      <c r="H1552" s="9">
        <v>1551</v>
      </c>
      <c r="J1552" t="s">
        <v>2718</v>
      </c>
      <c r="K1552" t="str">
        <f t="shared" si="125"/>
        <v>Clark County,H1</v>
      </c>
      <c r="L1552" t="str">
        <f t="shared" si="126"/>
        <v>Clark County</v>
      </c>
      <c r="M1552" t="str">
        <f t="shared" si="127"/>
        <v>Clark</v>
      </c>
    </row>
    <row r="1553" spans="1:13" x14ac:dyDescent="0.25">
      <c r="A1553" s="1">
        <v>1552</v>
      </c>
      <c r="B1553" s="1">
        <v>26</v>
      </c>
      <c r="C1553" s="28">
        <f t="shared" si="123"/>
        <v>373</v>
      </c>
      <c r="D1553" s="13" t="str">
        <f t="shared" si="124"/>
        <v>1552|26|373</v>
      </c>
      <c r="F1553" s="9" t="s">
        <v>5000</v>
      </c>
      <c r="G1553" s="9" t="s">
        <v>4659</v>
      </c>
      <c r="H1553" s="9">
        <v>1552</v>
      </c>
      <c r="J1553" t="s">
        <v>2719</v>
      </c>
      <c r="K1553" t="str">
        <f t="shared" si="125"/>
        <v>Clay County,H1</v>
      </c>
      <c r="L1553" t="str">
        <f t="shared" si="126"/>
        <v>Clay County</v>
      </c>
      <c r="M1553" t="str">
        <f t="shared" si="127"/>
        <v>Clay</v>
      </c>
    </row>
    <row r="1554" spans="1:13" x14ac:dyDescent="0.25">
      <c r="A1554" s="1">
        <v>1553</v>
      </c>
      <c r="B1554" s="1">
        <v>26</v>
      </c>
      <c r="C1554" s="28">
        <f t="shared" si="123"/>
        <v>382</v>
      </c>
      <c r="D1554" s="13" t="str">
        <f t="shared" si="124"/>
        <v>1553|26|382</v>
      </c>
      <c r="F1554" s="9" t="s">
        <v>5009</v>
      </c>
      <c r="G1554" s="9" t="s">
        <v>4660</v>
      </c>
      <c r="H1554" s="9">
        <v>1553</v>
      </c>
      <c r="J1554" t="s">
        <v>2720</v>
      </c>
      <c r="K1554" t="str">
        <f t="shared" si="125"/>
        <v>Clinton County,H1</v>
      </c>
      <c r="L1554" t="str">
        <f t="shared" si="126"/>
        <v>Clinton County</v>
      </c>
      <c r="M1554" t="str">
        <f t="shared" si="127"/>
        <v>Clinton</v>
      </c>
    </row>
    <row r="1555" spans="1:13" x14ac:dyDescent="0.25">
      <c r="A1555" s="1">
        <v>1554</v>
      </c>
      <c r="B1555" s="1">
        <v>26</v>
      </c>
      <c r="C1555" s="28">
        <f t="shared" si="123"/>
        <v>397</v>
      </c>
      <c r="D1555" s="13" t="str">
        <f t="shared" si="124"/>
        <v>1554|26|397</v>
      </c>
      <c r="F1555" s="9" t="s">
        <v>5023</v>
      </c>
      <c r="G1555" s="9" t="s">
        <v>6036</v>
      </c>
      <c r="H1555" s="9">
        <v>1554</v>
      </c>
      <c r="J1555" t="s">
        <v>2721</v>
      </c>
      <c r="K1555" t="str">
        <f t="shared" si="125"/>
        <v>Cole County,H1</v>
      </c>
      <c r="L1555" t="str">
        <f t="shared" si="126"/>
        <v>Cole County</v>
      </c>
      <c r="M1555" t="str">
        <f t="shared" si="127"/>
        <v>Cole</v>
      </c>
    </row>
    <row r="1556" spans="1:13" x14ac:dyDescent="0.25">
      <c r="A1556" s="1">
        <v>1555</v>
      </c>
      <c r="B1556" s="1">
        <v>26</v>
      </c>
      <c r="C1556" s="28">
        <f t="shared" si="123"/>
        <v>424</v>
      </c>
      <c r="D1556" s="13" t="str">
        <f t="shared" si="124"/>
        <v>1555|26|424</v>
      </c>
      <c r="F1556" s="9" t="s">
        <v>5046</v>
      </c>
      <c r="G1556" s="9" t="s">
        <v>6037</v>
      </c>
      <c r="H1556" s="9">
        <v>1555</v>
      </c>
      <c r="J1556" t="s">
        <v>2722</v>
      </c>
      <c r="K1556" t="str">
        <f t="shared" si="125"/>
        <v>Cooper County,H1</v>
      </c>
      <c r="L1556" t="str">
        <f t="shared" si="126"/>
        <v>Cooper County</v>
      </c>
      <c r="M1556" t="str">
        <f t="shared" si="127"/>
        <v>Cooper</v>
      </c>
    </row>
    <row r="1557" spans="1:13" x14ac:dyDescent="0.25">
      <c r="A1557" s="1">
        <v>1556</v>
      </c>
      <c r="B1557" s="1">
        <v>26</v>
      </c>
      <c r="C1557" s="28">
        <f t="shared" si="123"/>
        <v>446</v>
      </c>
      <c r="D1557" s="13" t="str">
        <f t="shared" si="124"/>
        <v>1556|26|446</v>
      </c>
      <c r="F1557" s="9" t="s">
        <v>5066</v>
      </c>
      <c r="G1557" s="9" t="s">
        <v>6038</v>
      </c>
      <c r="H1557" s="9">
        <v>1556</v>
      </c>
      <c r="J1557" t="s">
        <v>2723</v>
      </c>
      <c r="K1557" t="str">
        <f t="shared" si="125"/>
        <v>Crawford County,H1</v>
      </c>
      <c r="L1557" t="str">
        <f t="shared" si="126"/>
        <v>Crawford County</v>
      </c>
      <c r="M1557" t="str">
        <f t="shared" si="127"/>
        <v>Crawford</v>
      </c>
    </row>
    <row r="1558" spans="1:13" x14ac:dyDescent="0.25">
      <c r="A1558" s="1">
        <v>1557</v>
      </c>
      <c r="B1558" s="1">
        <v>26</v>
      </c>
      <c r="C1558" s="28">
        <f t="shared" si="123"/>
        <v>467</v>
      </c>
      <c r="D1558" s="13" t="str">
        <f t="shared" si="124"/>
        <v>1557|26|467</v>
      </c>
      <c r="F1558" s="9" t="s">
        <v>5086</v>
      </c>
      <c r="G1558" s="9" t="s">
        <v>6039</v>
      </c>
      <c r="H1558" s="9">
        <v>1557</v>
      </c>
      <c r="J1558" t="s">
        <v>2724</v>
      </c>
      <c r="K1558" t="str">
        <f t="shared" si="125"/>
        <v>Dade County,H1</v>
      </c>
      <c r="L1558" t="str">
        <f t="shared" si="126"/>
        <v>Dade County</v>
      </c>
      <c r="M1558" t="str">
        <f t="shared" si="127"/>
        <v>Dade</v>
      </c>
    </row>
    <row r="1559" spans="1:13" x14ac:dyDescent="0.25">
      <c r="A1559" s="1">
        <v>1558</v>
      </c>
      <c r="B1559" s="1">
        <v>26</v>
      </c>
      <c r="C1559" s="28">
        <f t="shared" si="123"/>
        <v>472</v>
      </c>
      <c r="D1559" s="13" t="str">
        <f t="shared" si="124"/>
        <v>1558|26|472</v>
      </c>
      <c r="F1559" s="9" t="s">
        <v>5091</v>
      </c>
      <c r="G1559" s="9" t="s">
        <v>6040</v>
      </c>
      <c r="H1559" s="9">
        <v>1558</v>
      </c>
      <c r="J1559" t="s">
        <v>2725</v>
      </c>
      <c r="K1559" t="str">
        <f t="shared" si="125"/>
        <v>Dallas County,H1</v>
      </c>
      <c r="L1559" t="str">
        <f t="shared" si="126"/>
        <v>Dallas County</v>
      </c>
      <c r="M1559" t="str">
        <f t="shared" si="127"/>
        <v>Dallas</v>
      </c>
    </row>
    <row r="1560" spans="1:13" x14ac:dyDescent="0.25">
      <c r="A1560" s="1">
        <v>1559</v>
      </c>
      <c r="B1560" s="1">
        <v>26</v>
      </c>
      <c r="C1560" s="28">
        <f t="shared" si="123"/>
        <v>482</v>
      </c>
      <c r="D1560" s="13" t="str">
        <f t="shared" si="124"/>
        <v>1559|26|482</v>
      </c>
      <c r="F1560" s="9" t="s">
        <v>5100</v>
      </c>
      <c r="G1560" s="9" t="s">
        <v>4661</v>
      </c>
      <c r="H1560" s="9">
        <v>1559</v>
      </c>
      <c r="J1560" t="s">
        <v>2726</v>
      </c>
      <c r="K1560" t="str">
        <f t="shared" si="125"/>
        <v>Daviess County,H1</v>
      </c>
      <c r="L1560" t="str">
        <f t="shared" si="126"/>
        <v>Daviess County</v>
      </c>
      <c r="M1560" t="str">
        <f t="shared" si="127"/>
        <v>Daviess</v>
      </c>
    </row>
    <row r="1561" spans="1:13" x14ac:dyDescent="0.25">
      <c r="A1561" s="1">
        <v>1560</v>
      </c>
      <c r="B1561" s="1">
        <v>26</v>
      </c>
      <c r="C1561" s="28">
        <f t="shared" si="123"/>
        <v>496</v>
      </c>
      <c r="D1561" s="13" t="str">
        <f t="shared" si="124"/>
        <v>1560|26|496</v>
      </c>
      <c r="F1561" s="9" t="s">
        <v>5113</v>
      </c>
      <c r="G1561" s="9" t="s">
        <v>6041</v>
      </c>
      <c r="H1561" s="9">
        <v>1560</v>
      </c>
      <c r="J1561" t="s">
        <v>2727</v>
      </c>
      <c r="K1561" t="str">
        <f t="shared" si="125"/>
        <v>DeKalb County,H1</v>
      </c>
      <c r="L1561" t="str">
        <f t="shared" si="126"/>
        <v>DeKalb County</v>
      </c>
      <c r="M1561" t="str">
        <f t="shared" si="127"/>
        <v>DeKalb</v>
      </c>
    </row>
    <row r="1562" spans="1:13" x14ac:dyDescent="0.25">
      <c r="A1562" s="1">
        <v>1561</v>
      </c>
      <c r="B1562" s="1">
        <v>26</v>
      </c>
      <c r="C1562" s="28">
        <f t="shared" si="123"/>
        <v>501</v>
      </c>
      <c r="D1562" s="13" t="str">
        <f t="shared" si="124"/>
        <v>1561|26|501</v>
      </c>
      <c r="F1562" s="9" t="s">
        <v>5116</v>
      </c>
      <c r="G1562" s="9" t="s">
        <v>6042</v>
      </c>
      <c r="H1562" s="9">
        <v>1561</v>
      </c>
      <c r="J1562" t="s">
        <v>2728</v>
      </c>
      <c r="K1562" t="str">
        <f t="shared" si="125"/>
        <v>Dent County,H1</v>
      </c>
      <c r="L1562" t="str">
        <f t="shared" si="126"/>
        <v>Dent County</v>
      </c>
      <c r="M1562" t="str">
        <f t="shared" si="127"/>
        <v>Dent</v>
      </c>
    </row>
    <row r="1563" spans="1:13" x14ac:dyDescent="0.25">
      <c r="A1563" s="1">
        <v>1562</v>
      </c>
      <c r="B1563" s="1">
        <v>26</v>
      </c>
      <c r="C1563" s="28">
        <f t="shared" si="123"/>
        <v>535</v>
      </c>
      <c r="D1563" s="13" t="str">
        <f t="shared" si="124"/>
        <v>1562|26|535</v>
      </c>
      <c r="F1563" s="9" t="s">
        <v>5147</v>
      </c>
      <c r="G1563" s="9" t="s">
        <v>6043</v>
      </c>
      <c r="H1563" s="9">
        <v>1562</v>
      </c>
      <c r="J1563" t="s">
        <v>2729</v>
      </c>
      <c r="K1563" t="str">
        <f t="shared" si="125"/>
        <v>Douglas County,H1</v>
      </c>
      <c r="L1563" t="str">
        <f t="shared" si="126"/>
        <v>Douglas County</v>
      </c>
      <c r="M1563" t="str">
        <f t="shared" si="127"/>
        <v>Douglas</v>
      </c>
    </row>
    <row r="1564" spans="1:13" x14ac:dyDescent="0.25">
      <c r="A1564" s="1">
        <v>1563</v>
      </c>
      <c r="B1564" s="1">
        <v>26</v>
      </c>
      <c r="C1564" s="28">
        <f t="shared" si="123"/>
        <v>542</v>
      </c>
      <c r="D1564" s="13" t="str">
        <f t="shared" si="124"/>
        <v>1563|26|542</v>
      </c>
      <c r="F1564" s="9" t="s">
        <v>5154</v>
      </c>
      <c r="G1564" s="9" t="s">
        <v>6044</v>
      </c>
      <c r="H1564" s="9">
        <v>1563</v>
      </c>
      <c r="J1564" t="s">
        <v>2730</v>
      </c>
      <c r="K1564" t="str">
        <f t="shared" si="125"/>
        <v>Dunklin County,H1</v>
      </c>
      <c r="L1564" t="str">
        <f t="shared" si="126"/>
        <v>Dunklin County</v>
      </c>
      <c r="M1564" t="str">
        <f t="shared" si="127"/>
        <v>Dunklin</v>
      </c>
    </row>
    <row r="1565" spans="1:13" x14ac:dyDescent="0.25">
      <c r="A1565" s="1">
        <v>1564</v>
      </c>
      <c r="B1565" s="1">
        <v>26</v>
      </c>
      <c r="C1565" s="28">
        <f t="shared" si="123"/>
        <v>632</v>
      </c>
      <c r="D1565" s="13" t="str">
        <f t="shared" si="124"/>
        <v>1564|26|632</v>
      </c>
      <c r="F1565" s="9" t="s">
        <v>5232</v>
      </c>
      <c r="G1565" s="9" t="s">
        <v>6045</v>
      </c>
      <c r="H1565" s="9">
        <v>1564</v>
      </c>
      <c r="J1565" t="s">
        <v>2731</v>
      </c>
      <c r="K1565" t="str">
        <f t="shared" si="125"/>
        <v>Franklin County,H1</v>
      </c>
      <c r="L1565" t="str">
        <f t="shared" si="126"/>
        <v>Franklin County</v>
      </c>
      <c r="M1565" t="str">
        <f t="shared" si="127"/>
        <v>Franklin</v>
      </c>
    </row>
    <row r="1566" spans="1:13" x14ac:dyDescent="0.25">
      <c r="A1566" s="1">
        <v>1565</v>
      </c>
      <c r="B1566" s="1">
        <v>26</v>
      </c>
      <c r="C1566" s="28">
        <f t="shared" si="123"/>
        <v>658</v>
      </c>
      <c r="D1566" s="13" t="str">
        <f t="shared" si="124"/>
        <v>1565|26|658</v>
      </c>
      <c r="F1566" s="9" t="s">
        <v>5255</v>
      </c>
      <c r="G1566" s="9" t="s">
        <v>6046</v>
      </c>
      <c r="H1566" s="9">
        <v>1565</v>
      </c>
      <c r="J1566" t="s">
        <v>2732</v>
      </c>
      <c r="K1566" t="str">
        <f t="shared" si="125"/>
        <v>Gasconade County,H1</v>
      </c>
      <c r="L1566" t="str">
        <f t="shared" si="126"/>
        <v>Gasconade County</v>
      </c>
      <c r="M1566" t="str">
        <f t="shared" si="127"/>
        <v>Gasconade</v>
      </c>
    </row>
    <row r="1567" spans="1:13" x14ac:dyDescent="0.25">
      <c r="A1567" s="1">
        <v>1566</v>
      </c>
      <c r="B1567" s="1">
        <v>26</v>
      </c>
      <c r="C1567" s="28">
        <f t="shared" si="123"/>
        <v>666</v>
      </c>
      <c r="D1567" s="13" t="str">
        <f t="shared" si="124"/>
        <v>1566|26|666</v>
      </c>
      <c r="F1567" s="9" t="s">
        <v>5263</v>
      </c>
      <c r="G1567" s="9" t="s">
        <v>6047</v>
      </c>
      <c r="H1567" s="9">
        <v>1566</v>
      </c>
      <c r="J1567" t="s">
        <v>2733</v>
      </c>
      <c r="K1567" t="str">
        <f t="shared" si="125"/>
        <v>Gentry County,H1</v>
      </c>
      <c r="L1567" t="str">
        <f t="shared" si="126"/>
        <v>Gentry County</v>
      </c>
      <c r="M1567" t="str">
        <f t="shared" si="127"/>
        <v>Gentry</v>
      </c>
    </row>
    <row r="1568" spans="1:13" x14ac:dyDescent="0.25">
      <c r="A1568" s="1">
        <v>1567</v>
      </c>
      <c r="B1568" s="1">
        <v>26</v>
      </c>
      <c r="C1568" s="28">
        <f t="shared" si="123"/>
        <v>717</v>
      </c>
      <c r="D1568" s="13" t="str">
        <f t="shared" si="124"/>
        <v>1567|26|717</v>
      </c>
      <c r="F1568" s="9" t="s">
        <v>5313</v>
      </c>
      <c r="G1568" s="9" t="s">
        <v>585</v>
      </c>
      <c r="H1568" s="9">
        <v>1567</v>
      </c>
      <c r="J1568" t="s">
        <v>2734</v>
      </c>
      <c r="K1568" t="str">
        <f t="shared" si="125"/>
        <v>Greene County,H1</v>
      </c>
      <c r="L1568" t="str">
        <f t="shared" si="126"/>
        <v>Greene County</v>
      </c>
      <c r="M1568" t="str">
        <f t="shared" si="127"/>
        <v>Greene</v>
      </c>
    </row>
    <row r="1569" spans="1:13" x14ac:dyDescent="0.25">
      <c r="A1569" s="1">
        <v>1568</v>
      </c>
      <c r="B1569" s="1">
        <v>26</v>
      </c>
      <c r="C1569" s="28">
        <f t="shared" si="123"/>
        <v>729</v>
      </c>
      <c r="D1569" s="13" t="str">
        <f t="shared" si="124"/>
        <v>1568|26|729</v>
      </c>
      <c r="F1569" s="9" t="s">
        <v>5325</v>
      </c>
      <c r="G1569" s="9" t="s">
        <v>6048</v>
      </c>
      <c r="H1569" s="9">
        <v>1568</v>
      </c>
      <c r="J1569" t="s">
        <v>2735</v>
      </c>
      <c r="K1569" t="str">
        <f t="shared" si="125"/>
        <v>Grundy County,H1</v>
      </c>
      <c r="L1569" t="str">
        <f t="shared" si="126"/>
        <v>Grundy County</v>
      </c>
      <c r="M1569" t="str">
        <f t="shared" si="127"/>
        <v>Grundy</v>
      </c>
    </row>
    <row r="1570" spans="1:13" x14ac:dyDescent="0.25">
      <c r="A1570" s="1">
        <v>1569</v>
      </c>
      <c r="B1570" s="1">
        <v>26</v>
      </c>
      <c r="C1570" s="28">
        <f t="shared" si="123"/>
        <v>774</v>
      </c>
      <c r="D1570" s="13" t="str">
        <f t="shared" si="124"/>
        <v>1569|26|774</v>
      </c>
      <c r="F1570" s="9" t="s">
        <v>5362</v>
      </c>
      <c r="G1570" s="9" t="s">
        <v>6049</v>
      </c>
      <c r="H1570" s="9">
        <v>1569</v>
      </c>
      <c r="J1570" t="s">
        <v>2736</v>
      </c>
      <c r="K1570" t="str">
        <f t="shared" si="125"/>
        <v>Harrison County,H1</v>
      </c>
      <c r="L1570" t="str">
        <f t="shared" si="126"/>
        <v>Harrison County</v>
      </c>
      <c r="M1570" t="str">
        <f t="shared" si="127"/>
        <v>Harrison</v>
      </c>
    </row>
    <row r="1571" spans="1:13" x14ac:dyDescent="0.25">
      <c r="A1571" s="1">
        <v>1570</v>
      </c>
      <c r="B1571" s="1">
        <v>26</v>
      </c>
      <c r="C1571" s="28">
        <f t="shared" si="123"/>
        <v>795</v>
      </c>
      <c r="D1571" s="13" t="str">
        <f t="shared" si="124"/>
        <v>1570|26|795</v>
      </c>
      <c r="F1571" s="9" t="s">
        <v>5380</v>
      </c>
      <c r="G1571" s="9" t="s">
        <v>6050</v>
      </c>
      <c r="H1571" s="9">
        <v>1570</v>
      </c>
      <c r="J1571" t="s">
        <v>2737</v>
      </c>
      <c r="K1571" t="str">
        <f t="shared" si="125"/>
        <v>Henry County,H1</v>
      </c>
      <c r="L1571" t="str">
        <f t="shared" si="126"/>
        <v>Henry County</v>
      </c>
      <c r="M1571" t="str">
        <f t="shared" si="127"/>
        <v>Henry</v>
      </c>
    </row>
    <row r="1572" spans="1:13" x14ac:dyDescent="0.25">
      <c r="A1572" s="1">
        <v>1571</v>
      </c>
      <c r="B1572" s="1">
        <v>26</v>
      </c>
      <c r="C1572" s="28">
        <f t="shared" si="123"/>
        <v>801</v>
      </c>
      <c r="D1572" s="13" t="str">
        <f t="shared" si="124"/>
        <v>1571|26|801</v>
      </c>
      <c r="F1572" s="9" t="s">
        <v>5386</v>
      </c>
      <c r="G1572" s="9" t="s">
        <v>4662</v>
      </c>
      <c r="H1572" s="9">
        <v>1571</v>
      </c>
      <c r="J1572" t="s">
        <v>2738</v>
      </c>
      <c r="K1572" t="str">
        <f t="shared" si="125"/>
        <v>Hickory County,H1</v>
      </c>
      <c r="L1572" t="str">
        <f t="shared" si="126"/>
        <v>Hickory County</v>
      </c>
      <c r="M1572" t="str">
        <f t="shared" si="127"/>
        <v>Hickory</v>
      </c>
    </row>
    <row r="1573" spans="1:13" x14ac:dyDescent="0.25">
      <c r="A1573" s="1">
        <v>1572</v>
      </c>
      <c r="B1573" s="1">
        <v>26</v>
      </c>
      <c r="C1573" s="28">
        <f t="shared" si="123"/>
        <v>816</v>
      </c>
      <c r="D1573" s="13" t="str">
        <f t="shared" si="124"/>
        <v>1572|26|816</v>
      </c>
      <c r="F1573" s="9" t="s">
        <v>5401</v>
      </c>
      <c r="G1573" s="9" t="s">
        <v>6051</v>
      </c>
      <c r="H1573" s="9">
        <v>1572</v>
      </c>
      <c r="J1573" t="s">
        <v>2739</v>
      </c>
      <c r="K1573" t="str">
        <f t="shared" si="125"/>
        <v>Holt County,H1</v>
      </c>
      <c r="L1573" t="str">
        <f t="shared" si="126"/>
        <v>Holt County</v>
      </c>
      <c r="M1573" t="str">
        <f t="shared" si="127"/>
        <v>Holt</v>
      </c>
    </row>
    <row r="1574" spans="1:13" x14ac:dyDescent="0.25">
      <c r="A1574" s="1">
        <v>1573</v>
      </c>
      <c r="B1574" s="1">
        <v>26</v>
      </c>
      <c r="C1574" s="28">
        <f t="shared" si="123"/>
        <v>830</v>
      </c>
      <c r="D1574" s="13" t="str">
        <f t="shared" si="124"/>
        <v>1573|26|830</v>
      </c>
      <c r="F1574" s="9" t="s">
        <v>5412</v>
      </c>
      <c r="G1574" s="9" t="s">
        <v>6052</v>
      </c>
      <c r="H1574" s="9">
        <v>1573</v>
      </c>
      <c r="J1574" t="s">
        <v>2740</v>
      </c>
      <c r="K1574" t="str">
        <f t="shared" si="125"/>
        <v>Howard County,H1</v>
      </c>
      <c r="L1574" t="str">
        <f t="shared" si="126"/>
        <v>Howard County</v>
      </c>
      <c r="M1574" t="str">
        <f t="shared" si="127"/>
        <v>Howard</v>
      </c>
    </row>
    <row r="1575" spans="1:13" x14ac:dyDescent="0.25">
      <c r="A1575" s="1">
        <v>1574</v>
      </c>
      <c r="B1575" s="1">
        <v>26</v>
      </c>
      <c r="C1575" s="28">
        <f t="shared" si="123"/>
        <v>831</v>
      </c>
      <c r="D1575" s="13" t="str">
        <f t="shared" si="124"/>
        <v>1574|26|831</v>
      </c>
      <c r="F1575" s="9" t="s">
        <v>5413</v>
      </c>
      <c r="G1575" s="9" t="s">
        <v>6053</v>
      </c>
      <c r="H1575" s="9">
        <v>1574</v>
      </c>
      <c r="J1575" t="s">
        <v>2741</v>
      </c>
      <c r="K1575" t="str">
        <f t="shared" si="125"/>
        <v>Howell County,H1</v>
      </c>
      <c r="L1575" t="str">
        <f t="shared" si="126"/>
        <v>Howell County</v>
      </c>
      <c r="M1575" t="str">
        <f t="shared" si="127"/>
        <v>Howell</v>
      </c>
    </row>
    <row r="1576" spans="1:13" x14ac:dyDescent="0.25">
      <c r="A1576" s="1">
        <v>1575</v>
      </c>
      <c r="B1576" s="1">
        <v>26</v>
      </c>
      <c r="C1576" s="28">
        <f t="shared" si="123"/>
        <v>862</v>
      </c>
      <c r="D1576" s="13" t="str">
        <f t="shared" si="124"/>
        <v>1575|26|862</v>
      </c>
      <c r="F1576" s="9" t="s">
        <v>5438</v>
      </c>
      <c r="G1576" s="9" t="s">
        <v>6054</v>
      </c>
      <c r="H1576" s="9">
        <v>1575</v>
      </c>
      <c r="J1576" t="s">
        <v>2742</v>
      </c>
      <c r="K1576" t="str">
        <f t="shared" si="125"/>
        <v>Iron County,H1</v>
      </c>
      <c r="L1576" t="str">
        <f t="shared" si="126"/>
        <v>Iron County</v>
      </c>
      <c r="M1576" t="str">
        <f t="shared" si="127"/>
        <v>Iron</v>
      </c>
    </row>
    <row r="1577" spans="1:13" x14ac:dyDescent="0.25">
      <c r="A1577" s="1">
        <v>1576</v>
      </c>
      <c r="B1577" s="1">
        <v>26</v>
      </c>
      <c r="C1577" s="28">
        <f t="shared" si="123"/>
        <v>875</v>
      </c>
      <c r="D1577" s="13" t="str">
        <f t="shared" si="124"/>
        <v>1576|26|875</v>
      </c>
      <c r="F1577" s="9" t="s">
        <v>5450</v>
      </c>
      <c r="G1577" s="9" t="s">
        <v>6055</v>
      </c>
      <c r="H1577" s="9">
        <v>1576</v>
      </c>
      <c r="J1577" t="s">
        <v>2743</v>
      </c>
      <c r="K1577" t="str">
        <f t="shared" si="125"/>
        <v>Jackson County,H1</v>
      </c>
      <c r="L1577" t="str">
        <f t="shared" si="126"/>
        <v>Jackson County</v>
      </c>
      <c r="M1577" t="str">
        <f t="shared" si="127"/>
        <v>Jackson</v>
      </c>
    </row>
    <row r="1578" spans="1:13" x14ac:dyDescent="0.25">
      <c r="A1578" s="1">
        <v>1577</v>
      </c>
      <c r="B1578" s="1">
        <v>26</v>
      </c>
      <c r="C1578" s="28">
        <f t="shared" si="123"/>
        <v>878</v>
      </c>
      <c r="D1578" s="13" t="str">
        <f t="shared" si="124"/>
        <v>1577|26|878</v>
      </c>
      <c r="F1578" s="9" t="s">
        <v>5452</v>
      </c>
      <c r="G1578" s="9" t="s">
        <v>6056</v>
      </c>
      <c r="H1578" s="9">
        <v>1577</v>
      </c>
      <c r="J1578" t="s">
        <v>2744</v>
      </c>
      <c r="K1578" t="str">
        <f t="shared" si="125"/>
        <v>Jasper County,H1</v>
      </c>
      <c r="L1578" t="str">
        <f t="shared" si="126"/>
        <v>Jasper County</v>
      </c>
      <c r="M1578" t="str">
        <f t="shared" si="127"/>
        <v>Jasper</v>
      </c>
    </row>
    <row r="1579" spans="1:13" x14ac:dyDescent="0.25">
      <c r="A1579" s="1">
        <v>1578</v>
      </c>
      <c r="B1579" s="1">
        <v>26</v>
      </c>
      <c r="C1579" s="28">
        <f t="shared" si="123"/>
        <v>882</v>
      </c>
      <c r="D1579" s="13" t="str">
        <f t="shared" si="124"/>
        <v>1578|26|882</v>
      </c>
      <c r="F1579" s="9" t="s">
        <v>5455</v>
      </c>
      <c r="G1579" s="9" t="s">
        <v>6057</v>
      </c>
      <c r="H1579" s="9">
        <v>1578</v>
      </c>
      <c r="J1579" t="s">
        <v>2745</v>
      </c>
      <c r="K1579" t="str">
        <f t="shared" si="125"/>
        <v>Jefferson County,H1</v>
      </c>
      <c r="L1579" t="str">
        <f t="shared" si="126"/>
        <v>Jefferson County</v>
      </c>
      <c r="M1579" t="str">
        <f t="shared" si="127"/>
        <v>Jefferson</v>
      </c>
    </row>
    <row r="1580" spans="1:13" x14ac:dyDescent="0.25">
      <c r="A1580" s="1">
        <v>1579</v>
      </c>
      <c r="B1580" s="1">
        <v>26</v>
      </c>
      <c r="C1580" s="28">
        <f t="shared" si="123"/>
        <v>896</v>
      </c>
      <c r="D1580" s="13" t="str">
        <f t="shared" si="124"/>
        <v>1579|26|896</v>
      </c>
      <c r="F1580" s="9" t="s">
        <v>5467</v>
      </c>
      <c r="G1580" s="9" t="s">
        <v>6058</v>
      </c>
      <c r="H1580" s="9">
        <v>1579</v>
      </c>
      <c r="J1580" t="s">
        <v>2746</v>
      </c>
      <c r="K1580" t="str">
        <f t="shared" si="125"/>
        <v>Johnson County,H1</v>
      </c>
      <c r="L1580" t="str">
        <f t="shared" si="126"/>
        <v>Johnson County</v>
      </c>
      <c r="M1580" t="str">
        <f t="shared" si="127"/>
        <v>Johnson</v>
      </c>
    </row>
    <row r="1581" spans="1:13" x14ac:dyDescent="0.25">
      <c r="A1581" s="1">
        <v>1580</v>
      </c>
      <c r="B1581" s="1">
        <v>26</v>
      </c>
      <c r="C1581" s="28">
        <f t="shared" si="123"/>
        <v>959</v>
      </c>
      <c r="D1581" s="13" t="str">
        <f t="shared" si="124"/>
        <v>1580|26|959</v>
      </c>
      <c r="F1581" s="9" t="s">
        <v>5525</v>
      </c>
      <c r="G1581" s="9" t="s">
        <v>6059</v>
      </c>
      <c r="H1581" s="9">
        <v>1580</v>
      </c>
      <c r="J1581" t="s">
        <v>2747</v>
      </c>
      <c r="K1581" t="str">
        <f t="shared" si="125"/>
        <v>Knox County,H1</v>
      </c>
      <c r="L1581" t="str">
        <f t="shared" si="126"/>
        <v>Knox County</v>
      </c>
      <c r="M1581" t="str">
        <f t="shared" si="127"/>
        <v>Knox</v>
      </c>
    </row>
    <row r="1582" spans="1:13" x14ac:dyDescent="0.25">
      <c r="A1582" s="1">
        <v>1581</v>
      </c>
      <c r="B1582" s="1">
        <v>26</v>
      </c>
      <c r="C1582" s="28">
        <f t="shared" si="123"/>
        <v>973</v>
      </c>
      <c r="D1582" s="13" t="str">
        <f t="shared" si="124"/>
        <v>1581|26|973</v>
      </c>
      <c r="F1582" s="9" t="s">
        <v>5537</v>
      </c>
      <c r="G1582" s="9" t="s">
        <v>6060</v>
      </c>
      <c r="H1582" s="9">
        <v>1581</v>
      </c>
      <c r="J1582" t="s">
        <v>2748</v>
      </c>
      <c r="K1582" t="str">
        <f t="shared" si="125"/>
        <v>Laclede County,H1</v>
      </c>
      <c r="L1582" t="str">
        <f t="shared" si="126"/>
        <v>Laclede County</v>
      </c>
      <c r="M1582" t="str">
        <f t="shared" si="127"/>
        <v>Laclede</v>
      </c>
    </row>
    <row r="1583" spans="1:13" x14ac:dyDescent="0.25">
      <c r="A1583" s="1">
        <v>1582</v>
      </c>
      <c r="B1583" s="1">
        <v>26</v>
      </c>
      <c r="C1583" s="28">
        <f t="shared" si="123"/>
        <v>974</v>
      </c>
      <c r="D1583" s="13" t="str">
        <f t="shared" si="124"/>
        <v>1582|26|974</v>
      </c>
      <c r="F1583" s="9" t="s">
        <v>5538</v>
      </c>
      <c r="G1583" s="9" t="s">
        <v>6061</v>
      </c>
      <c r="H1583" s="9">
        <v>1582</v>
      </c>
      <c r="J1583" t="s">
        <v>2749</v>
      </c>
      <c r="K1583" t="str">
        <f t="shared" si="125"/>
        <v>Lafayette County,H1</v>
      </c>
      <c r="L1583" t="str">
        <f t="shared" si="126"/>
        <v>Lafayette County</v>
      </c>
      <c r="M1583" t="str">
        <f t="shared" si="127"/>
        <v>Lafayette</v>
      </c>
    </row>
    <row r="1584" spans="1:13" x14ac:dyDescent="0.25">
      <c r="A1584" s="1">
        <v>1583</v>
      </c>
      <c r="B1584" s="1">
        <v>26</v>
      </c>
      <c r="C1584" s="28">
        <f t="shared" si="123"/>
        <v>1009</v>
      </c>
      <c r="D1584" s="13" t="str">
        <f t="shared" si="124"/>
        <v>1583|26|1009</v>
      </c>
      <c r="F1584" s="9" t="s">
        <v>5566</v>
      </c>
      <c r="G1584" s="9" t="s">
        <v>6062</v>
      </c>
      <c r="H1584" s="9">
        <v>1583</v>
      </c>
      <c r="J1584" t="s">
        <v>2750</v>
      </c>
      <c r="K1584" t="str">
        <f t="shared" si="125"/>
        <v>Lawrence County,H1</v>
      </c>
      <c r="L1584" t="str">
        <f t="shared" si="126"/>
        <v>Lawrence County</v>
      </c>
      <c r="M1584" t="str">
        <f t="shared" si="127"/>
        <v>Lawrence</v>
      </c>
    </row>
    <row r="1585" spans="1:13" x14ac:dyDescent="0.25">
      <c r="A1585" s="1">
        <v>1584</v>
      </c>
      <c r="B1585" s="1">
        <v>26</v>
      </c>
      <c r="C1585" s="28">
        <f t="shared" ref="C1585:C1648" si="128">VLOOKUP(F1585,$G$2:$H$1970,2,FALSE)</f>
        <v>1028</v>
      </c>
      <c r="D1585" s="13" t="str">
        <f t="shared" si="124"/>
        <v>1584|26|1028</v>
      </c>
      <c r="F1585" s="9" t="s">
        <v>5585</v>
      </c>
      <c r="G1585" s="9" t="s">
        <v>6063</v>
      </c>
      <c r="H1585" s="9">
        <v>1584</v>
      </c>
      <c r="J1585" t="s">
        <v>2751</v>
      </c>
      <c r="K1585" t="str">
        <f t="shared" si="125"/>
        <v>Lewis County,H1</v>
      </c>
      <c r="L1585" t="str">
        <f t="shared" si="126"/>
        <v>Lewis County</v>
      </c>
      <c r="M1585" t="str">
        <f t="shared" si="127"/>
        <v>Lewis</v>
      </c>
    </row>
    <row r="1586" spans="1:13" x14ac:dyDescent="0.25">
      <c r="A1586" s="1">
        <v>1585</v>
      </c>
      <c r="B1586" s="1">
        <v>26</v>
      </c>
      <c r="C1586" s="28">
        <f t="shared" si="128"/>
        <v>1034</v>
      </c>
      <c r="D1586" s="13" t="str">
        <f t="shared" si="124"/>
        <v>1585|26|1034</v>
      </c>
      <c r="F1586" s="9" t="s">
        <v>5590</v>
      </c>
      <c r="G1586" s="9" t="s">
        <v>6064</v>
      </c>
      <c r="H1586" s="9">
        <v>1585</v>
      </c>
      <c r="J1586" t="s">
        <v>2752</v>
      </c>
      <c r="K1586" t="str">
        <f t="shared" si="125"/>
        <v>Lincoln County,H1</v>
      </c>
      <c r="L1586" t="str">
        <f t="shared" si="126"/>
        <v>Lincoln County</v>
      </c>
      <c r="M1586" t="str">
        <f t="shared" si="127"/>
        <v>Lincoln</v>
      </c>
    </row>
    <row r="1587" spans="1:13" x14ac:dyDescent="0.25">
      <c r="A1587" s="1">
        <v>1586</v>
      </c>
      <c r="B1587" s="1">
        <v>26</v>
      </c>
      <c r="C1587" s="28">
        <f t="shared" si="128"/>
        <v>1036</v>
      </c>
      <c r="D1587" s="13" t="str">
        <f t="shared" si="124"/>
        <v>1586|26|1036</v>
      </c>
      <c r="F1587" s="9" t="s">
        <v>5591</v>
      </c>
      <c r="G1587" s="9" t="s">
        <v>6065</v>
      </c>
      <c r="H1587" s="9">
        <v>1586</v>
      </c>
      <c r="J1587" t="s">
        <v>2753</v>
      </c>
      <c r="K1587" t="str">
        <f t="shared" si="125"/>
        <v>Linn County,H1</v>
      </c>
      <c r="L1587" t="str">
        <f t="shared" si="126"/>
        <v>Linn County</v>
      </c>
      <c r="M1587" t="str">
        <f t="shared" si="127"/>
        <v>Linn</v>
      </c>
    </row>
    <row r="1588" spans="1:13" x14ac:dyDescent="0.25">
      <c r="A1588" s="1">
        <v>1587</v>
      </c>
      <c r="B1588" s="1">
        <v>26</v>
      </c>
      <c r="C1588" s="28">
        <f t="shared" si="128"/>
        <v>1041</v>
      </c>
      <c r="D1588" s="13" t="str">
        <f t="shared" si="124"/>
        <v>1587|26|1041</v>
      </c>
      <c r="F1588" s="9" t="s">
        <v>5596</v>
      </c>
      <c r="G1588" s="9" t="s">
        <v>6066</v>
      </c>
      <c r="H1588" s="9">
        <v>1587</v>
      </c>
      <c r="J1588" t="s">
        <v>2754</v>
      </c>
      <c r="K1588" t="str">
        <f t="shared" si="125"/>
        <v>Livingston County,H1</v>
      </c>
      <c r="L1588" t="str">
        <f t="shared" si="126"/>
        <v>Livingston County</v>
      </c>
      <c r="M1588" t="str">
        <f t="shared" si="127"/>
        <v>Livingston</v>
      </c>
    </row>
    <row r="1589" spans="1:13" x14ac:dyDescent="0.25">
      <c r="A1589" s="1">
        <v>1588</v>
      </c>
      <c r="B1589" s="1">
        <v>26</v>
      </c>
      <c r="C1589" s="28">
        <f t="shared" si="128"/>
        <v>1124</v>
      </c>
      <c r="D1589" s="13" t="str">
        <f t="shared" si="124"/>
        <v>1588|26|1124</v>
      </c>
      <c r="F1589" s="9" t="s">
        <v>5664</v>
      </c>
      <c r="G1589" s="9" t="s">
        <v>6067</v>
      </c>
      <c r="H1589" s="9">
        <v>1588</v>
      </c>
      <c r="J1589" t="s">
        <v>2755</v>
      </c>
      <c r="K1589" t="str">
        <f t="shared" si="125"/>
        <v>McDonald County,H1</v>
      </c>
      <c r="L1589" t="str">
        <f t="shared" si="126"/>
        <v>McDonald County</v>
      </c>
      <c r="M1589" t="str">
        <f t="shared" si="127"/>
        <v>McDonald</v>
      </c>
    </row>
    <row r="1590" spans="1:13" x14ac:dyDescent="0.25">
      <c r="A1590" s="1">
        <v>1589</v>
      </c>
      <c r="B1590" s="1">
        <v>26</v>
      </c>
      <c r="C1590" s="28">
        <f t="shared" si="128"/>
        <v>1073</v>
      </c>
      <c r="D1590" s="13" t="str">
        <f t="shared" si="124"/>
        <v>1589|26|1073</v>
      </c>
      <c r="F1590" s="9" t="s">
        <v>5623</v>
      </c>
      <c r="G1590" s="9" t="s">
        <v>6068</v>
      </c>
      <c r="H1590" s="9">
        <v>1589</v>
      </c>
      <c r="J1590" t="s">
        <v>2756</v>
      </c>
      <c r="K1590" t="str">
        <f t="shared" si="125"/>
        <v>Macon County,H1</v>
      </c>
      <c r="L1590" t="str">
        <f t="shared" si="126"/>
        <v>Macon County</v>
      </c>
      <c r="M1590" t="str">
        <f t="shared" si="127"/>
        <v>Macon</v>
      </c>
    </row>
    <row r="1591" spans="1:13" x14ac:dyDescent="0.25">
      <c r="A1591" s="1">
        <v>1590</v>
      </c>
      <c r="B1591" s="1">
        <v>26</v>
      </c>
      <c r="C1591" s="28">
        <f t="shared" si="128"/>
        <v>1076</v>
      </c>
      <c r="D1591" s="13" t="str">
        <f t="shared" si="124"/>
        <v>1590|26|1076</v>
      </c>
      <c r="F1591" s="9" t="s">
        <v>5626</v>
      </c>
      <c r="G1591" s="9" t="s">
        <v>6069</v>
      </c>
      <c r="H1591" s="9">
        <v>1590</v>
      </c>
      <c r="J1591" t="s">
        <v>2757</v>
      </c>
      <c r="K1591" t="str">
        <f t="shared" si="125"/>
        <v>Madison County,H1</v>
      </c>
      <c r="L1591" t="str">
        <f t="shared" si="126"/>
        <v>Madison County</v>
      </c>
      <c r="M1591" t="str">
        <f t="shared" si="127"/>
        <v>Madison</v>
      </c>
    </row>
    <row r="1592" spans="1:13" x14ac:dyDescent="0.25">
      <c r="A1592" s="1">
        <v>1591</v>
      </c>
      <c r="B1592" s="1">
        <v>26</v>
      </c>
      <c r="C1592" s="28">
        <f t="shared" si="128"/>
        <v>1095</v>
      </c>
      <c r="D1592" s="13" t="str">
        <f t="shared" si="124"/>
        <v>1591|26|1095</v>
      </c>
      <c r="F1592" s="9" t="s">
        <v>5639</v>
      </c>
      <c r="G1592" s="9" t="s">
        <v>6070</v>
      </c>
      <c r="H1592" s="9">
        <v>1591</v>
      </c>
      <c r="J1592" t="s">
        <v>2758</v>
      </c>
      <c r="K1592" t="str">
        <f t="shared" si="125"/>
        <v>Maries County,H1</v>
      </c>
      <c r="L1592" t="str">
        <f t="shared" si="126"/>
        <v>Maries County</v>
      </c>
      <c r="M1592" t="str">
        <f t="shared" si="127"/>
        <v>Maries</v>
      </c>
    </row>
    <row r="1593" spans="1:13" x14ac:dyDescent="0.25">
      <c r="A1593" s="1">
        <v>1592</v>
      </c>
      <c r="B1593" s="1">
        <v>26</v>
      </c>
      <c r="C1593" s="28">
        <f t="shared" si="128"/>
        <v>1098</v>
      </c>
      <c r="D1593" s="13" t="str">
        <f t="shared" si="124"/>
        <v>1592|26|1098</v>
      </c>
      <c r="F1593" s="9" t="s">
        <v>5642</v>
      </c>
      <c r="G1593" s="9" t="s">
        <v>6071</v>
      </c>
      <c r="H1593" s="9">
        <v>1592</v>
      </c>
      <c r="J1593" t="s">
        <v>2759</v>
      </c>
      <c r="K1593" t="str">
        <f t="shared" si="125"/>
        <v>Marion County,H1</v>
      </c>
      <c r="L1593" t="str">
        <f t="shared" si="126"/>
        <v>Marion County</v>
      </c>
      <c r="M1593" t="str">
        <f t="shared" si="127"/>
        <v>Marion</v>
      </c>
    </row>
    <row r="1594" spans="1:13" x14ac:dyDescent="0.25">
      <c r="A1594" s="1">
        <v>1593</v>
      </c>
      <c r="B1594" s="1">
        <v>26</v>
      </c>
      <c r="C1594" s="28">
        <f t="shared" si="128"/>
        <v>1153</v>
      </c>
      <c r="D1594" s="13" t="str">
        <f t="shared" si="124"/>
        <v>1593|26|1153</v>
      </c>
      <c r="F1594" s="9" t="s">
        <v>5693</v>
      </c>
      <c r="G1594" s="9" t="s">
        <v>6072</v>
      </c>
      <c r="H1594" s="9">
        <v>1593</v>
      </c>
      <c r="J1594" t="s">
        <v>2760</v>
      </c>
      <c r="K1594" t="str">
        <f t="shared" si="125"/>
        <v>Mercer County,H1</v>
      </c>
      <c r="L1594" t="str">
        <f t="shared" si="126"/>
        <v>Mercer County</v>
      </c>
      <c r="M1594" t="str">
        <f t="shared" si="127"/>
        <v>Mercer</v>
      </c>
    </row>
    <row r="1595" spans="1:13" x14ac:dyDescent="0.25">
      <c r="A1595" s="1">
        <v>1594</v>
      </c>
      <c r="B1595" s="1">
        <v>26</v>
      </c>
      <c r="C1595" s="28">
        <f t="shared" si="128"/>
        <v>1168</v>
      </c>
      <c r="D1595" s="13" t="str">
        <f t="shared" si="124"/>
        <v>1594|26|1168</v>
      </c>
      <c r="F1595" s="9" t="s">
        <v>5707</v>
      </c>
      <c r="G1595" s="9" t="s">
        <v>6073</v>
      </c>
      <c r="H1595" s="9">
        <v>1594</v>
      </c>
      <c r="J1595" t="s">
        <v>2761</v>
      </c>
      <c r="K1595" t="str">
        <f t="shared" si="125"/>
        <v>Miller County,H1</v>
      </c>
      <c r="L1595" t="str">
        <f t="shared" si="126"/>
        <v>Miller County</v>
      </c>
      <c r="M1595" t="str">
        <f t="shared" si="127"/>
        <v>Miller</v>
      </c>
    </row>
    <row r="1596" spans="1:13" x14ac:dyDescent="0.25">
      <c r="A1596" s="1">
        <v>1595</v>
      </c>
      <c r="B1596" s="1">
        <v>26</v>
      </c>
      <c r="C1596" s="28">
        <f t="shared" si="128"/>
        <v>1177</v>
      </c>
      <c r="D1596" s="13" t="str">
        <f t="shared" si="124"/>
        <v>1595|26|1177</v>
      </c>
      <c r="F1596" s="9" t="s">
        <v>554</v>
      </c>
      <c r="G1596" s="9" t="s">
        <v>6074</v>
      </c>
      <c r="H1596" s="9">
        <v>1595</v>
      </c>
      <c r="J1596" t="s">
        <v>2762</v>
      </c>
      <c r="K1596" t="str">
        <f t="shared" si="125"/>
        <v>Mississippi County,H1</v>
      </c>
      <c r="L1596" t="str">
        <f t="shared" si="126"/>
        <v>Mississippi County</v>
      </c>
      <c r="M1596" t="str">
        <f t="shared" si="127"/>
        <v>Mississippi</v>
      </c>
    </row>
    <row r="1597" spans="1:13" x14ac:dyDescent="0.25">
      <c r="A1597" s="1">
        <v>1596</v>
      </c>
      <c r="B1597" s="1">
        <v>26</v>
      </c>
      <c r="C1597" s="28">
        <f t="shared" si="128"/>
        <v>1185</v>
      </c>
      <c r="D1597" s="13" t="str">
        <f t="shared" si="124"/>
        <v>1596|26|1185</v>
      </c>
      <c r="F1597" s="9" t="s">
        <v>5721</v>
      </c>
      <c r="G1597" s="9" t="s">
        <v>6075</v>
      </c>
      <c r="H1597" s="9">
        <v>1596</v>
      </c>
      <c r="J1597" t="s">
        <v>2763</v>
      </c>
      <c r="K1597" t="str">
        <f t="shared" si="125"/>
        <v>Moniteau County,H1</v>
      </c>
      <c r="L1597" t="str">
        <f t="shared" si="126"/>
        <v>Moniteau County</v>
      </c>
      <c r="M1597" t="str">
        <f t="shared" si="127"/>
        <v>Moniteau</v>
      </c>
    </row>
    <row r="1598" spans="1:13" x14ac:dyDescent="0.25">
      <c r="A1598" s="1">
        <v>1597</v>
      </c>
      <c r="B1598" s="1">
        <v>26</v>
      </c>
      <c r="C1598" s="28">
        <f t="shared" si="128"/>
        <v>1190</v>
      </c>
      <c r="D1598" s="13" t="str">
        <f t="shared" si="124"/>
        <v>1597|26|1190</v>
      </c>
      <c r="F1598" s="9" t="s">
        <v>5726</v>
      </c>
      <c r="G1598" s="9" t="s">
        <v>6076</v>
      </c>
      <c r="H1598" s="9">
        <v>1597</v>
      </c>
      <c r="J1598" t="s">
        <v>2764</v>
      </c>
      <c r="K1598" t="str">
        <f t="shared" si="125"/>
        <v>Monroe County,H1</v>
      </c>
      <c r="L1598" t="str">
        <f t="shared" si="126"/>
        <v>Monroe County</v>
      </c>
      <c r="M1598" t="str">
        <f t="shared" si="127"/>
        <v>Monroe</v>
      </c>
    </row>
    <row r="1599" spans="1:13" x14ac:dyDescent="0.25">
      <c r="A1599" s="1">
        <v>1598</v>
      </c>
      <c r="B1599" s="1">
        <v>26</v>
      </c>
      <c r="C1599" s="28">
        <f t="shared" si="128"/>
        <v>1195</v>
      </c>
      <c r="D1599" s="13" t="str">
        <f t="shared" si="124"/>
        <v>1598|26|1195</v>
      </c>
      <c r="F1599" s="9" t="s">
        <v>5731</v>
      </c>
      <c r="G1599" s="9" t="s">
        <v>6077</v>
      </c>
      <c r="H1599" s="9">
        <v>1598</v>
      </c>
      <c r="J1599" t="s">
        <v>2765</v>
      </c>
      <c r="K1599" t="str">
        <f t="shared" si="125"/>
        <v>Montgomery County,H1</v>
      </c>
      <c r="L1599" t="str">
        <f t="shared" si="126"/>
        <v>Montgomery County</v>
      </c>
      <c r="M1599" t="str">
        <f t="shared" si="127"/>
        <v>Montgomery</v>
      </c>
    </row>
    <row r="1600" spans="1:13" x14ac:dyDescent="0.25">
      <c r="A1600" s="1">
        <v>1599</v>
      </c>
      <c r="B1600" s="1">
        <v>26</v>
      </c>
      <c r="C1600" s="28">
        <f t="shared" si="128"/>
        <v>1203</v>
      </c>
      <c r="D1600" s="13" t="str">
        <f t="shared" si="124"/>
        <v>1599|26|1203</v>
      </c>
      <c r="F1600" s="9" t="s">
        <v>5738</v>
      </c>
      <c r="G1600" s="9" t="s">
        <v>6078</v>
      </c>
      <c r="H1600" s="9">
        <v>1599</v>
      </c>
      <c r="J1600" t="s">
        <v>2766</v>
      </c>
      <c r="K1600" t="str">
        <f t="shared" si="125"/>
        <v>Morgan County,H1</v>
      </c>
      <c r="L1600" t="str">
        <f t="shared" si="126"/>
        <v>Morgan County</v>
      </c>
      <c r="M1600" t="str">
        <f t="shared" si="127"/>
        <v>Morgan</v>
      </c>
    </row>
    <row r="1601" spans="1:13" x14ac:dyDescent="0.25">
      <c r="A1601" s="1">
        <v>1600</v>
      </c>
      <c r="B1601" s="1">
        <v>26</v>
      </c>
      <c r="C1601" s="28">
        <f t="shared" si="128"/>
        <v>1246</v>
      </c>
      <c r="D1601" s="13" t="str">
        <f t="shared" si="124"/>
        <v>1600|26|1246</v>
      </c>
      <c r="F1601" s="9" t="s">
        <v>5776</v>
      </c>
      <c r="G1601" s="9" t="s">
        <v>6079</v>
      </c>
      <c r="H1601" s="9">
        <v>1600</v>
      </c>
      <c r="J1601" t="s">
        <v>2767</v>
      </c>
      <c r="K1601" t="str">
        <f t="shared" si="125"/>
        <v>New Madrid County,H1</v>
      </c>
      <c r="L1601" t="str">
        <f t="shared" si="126"/>
        <v>New Madrid County</v>
      </c>
      <c r="M1601" t="str">
        <f t="shared" si="127"/>
        <v>New Madrid</v>
      </c>
    </row>
    <row r="1602" spans="1:13" x14ac:dyDescent="0.25">
      <c r="A1602" s="1">
        <v>1601</v>
      </c>
      <c r="B1602" s="1">
        <v>26</v>
      </c>
      <c r="C1602" s="28">
        <f t="shared" si="128"/>
        <v>1252</v>
      </c>
      <c r="D1602" s="13" t="str">
        <f t="shared" ref="D1602:D1665" si="129">A1602&amp;"|"&amp;B1602&amp;"|"&amp;C1602</f>
        <v>1601|26|1252</v>
      </c>
      <c r="F1602" s="9" t="s">
        <v>5780</v>
      </c>
      <c r="G1602" s="9" t="s">
        <v>6080</v>
      </c>
      <c r="H1602" s="9">
        <v>1601</v>
      </c>
      <c r="J1602" t="s">
        <v>2768</v>
      </c>
      <c r="K1602" t="str">
        <f t="shared" si="125"/>
        <v>Newton County,H1</v>
      </c>
      <c r="L1602" t="str">
        <f t="shared" si="126"/>
        <v>Newton County</v>
      </c>
      <c r="M1602" t="str">
        <f t="shared" si="127"/>
        <v>Newton</v>
      </c>
    </row>
    <row r="1603" spans="1:13" x14ac:dyDescent="0.25">
      <c r="A1603" s="1">
        <v>1602</v>
      </c>
      <c r="B1603" s="1">
        <v>26</v>
      </c>
      <c r="C1603" s="28">
        <f t="shared" si="128"/>
        <v>1260</v>
      </c>
      <c r="D1603" s="13" t="str">
        <f t="shared" si="129"/>
        <v>1602|26|1260</v>
      </c>
      <c r="F1603" s="9" t="s">
        <v>5788</v>
      </c>
      <c r="G1603" s="9" t="s">
        <v>6081</v>
      </c>
      <c r="H1603" s="9">
        <v>1602</v>
      </c>
      <c r="J1603" t="s">
        <v>2769</v>
      </c>
      <c r="K1603" t="str">
        <f t="shared" ref="K1603:K1666" si="130">RIGHT(J1603,LEN(J1603)-10)</f>
        <v>Nodaway County,H1</v>
      </c>
      <c r="L1603" t="str">
        <f t="shared" ref="L1603:L1666" si="131">LEFT(K1603,LEN(K1603)-3)</f>
        <v>Nodaway County</v>
      </c>
      <c r="M1603" t="str">
        <f t="shared" ref="M1603:M1666" si="132">SUBSTITUTE(L1603," County","")</f>
        <v>Nodaway</v>
      </c>
    </row>
    <row r="1604" spans="1:13" x14ac:dyDescent="0.25">
      <c r="A1604" s="1">
        <v>1603</v>
      </c>
      <c r="B1604" s="1">
        <v>26</v>
      </c>
      <c r="C1604" s="28">
        <f t="shared" si="128"/>
        <v>1308</v>
      </c>
      <c r="D1604" s="13" t="str">
        <f t="shared" si="129"/>
        <v>1603|26|1308</v>
      </c>
      <c r="F1604" s="9" t="s">
        <v>576</v>
      </c>
      <c r="G1604" s="9" t="s">
        <v>6082</v>
      </c>
      <c r="H1604" s="9">
        <v>1603</v>
      </c>
      <c r="J1604" t="s">
        <v>2770</v>
      </c>
      <c r="K1604" t="str">
        <f t="shared" si="130"/>
        <v>Oregon County,H1</v>
      </c>
      <c r="L1604" t="str">
        <f t="shared" si="131"/>
        <v>Oregon County</v>
      </c>
      <c r="M1604" t="str">
        <f t="shared" si="132"/>
        <v>Oregon</v>
      </c>
    </row>
    <row r="1605" spans="1:13" x14ac:dyDescent="0.25">
      <c r="A1605" s="1">
        <v>1604</v>
      </c>
      <c r="B1605" s="1">
        <v>26</v>
      </c>
      <c r="C1605" s="28">
        <f t="shared" si="128"/>
        <v>1312</v>
      </c>
      <c r="D1605" s="13" t="str">
        <f t="shared" si="129"/>
        <v>1604|26|1312</v>
      </c>
      <c r="F1605" s="9" t="s">
        <v>5827</v>
      </c>
      <c r="G1605" s="9" t="s">
        <v>6083</v>
      </c>
      <c r="H1605" s="9">
        <v>1604</v>
      </c>
      <c r="J1605" t="s">
        <v>2771</v>
      </c>
      <c r="K1605" t="str">
        <f t="shared" si="130"/>
        <v>Osage County,H1</v>
      </c>
      <c r="L1605" t="str">
        <f t="shared" si="131"/>
        <v>Osage County</v>
      </c>
      <c r="M1605" t="str">
        <f t="shared" si="132"/>
        <v>Osage</v>
      </c>
    </row>
    <row r="1606" spans="1:13" x14ac:dyDescent="0.25">
      <c r="A1606" s="1">
        <v>1605</v>
      </c>
      <c r="B1606" s="1">
        <v>26</v>
      </c>
      <c r="C1606" s="28">
        <f t="shared" si="128"/>
        <v>1331</v>
      </c>
      <c r="D1606" s="13" t="str">
        <f t="shared" si="129"/>
        <v>1605|26|1331</v>
      </c>
      <c r="F1606" s="9" t="s">
        <v>5845</v>
      </c>
      <c r="G1606" s="9" t="s">
        <v>6084</v>
      </c>
      <c r="H1606" s="9">
        <v>1605</v>
      </c>
      <c r="J1606" t="s">
        <v>2772</v>
      </c>
      <c r="K1606" t="str">
        <f t="shared" si="130"/>
        <v>Ozark County,H1</v>
      </c>
      <c r="L1606" t="str">
        <f t="shared" si="131"/>
        <v>Ozark County</v>
      </c>
      <c r="M1606" t="str">
        <f t="shared" si="132"/>
        <v>Ozark</v>
      </c>
    </row>
    <row r="1607" spans="1:13" x14ac:dyDescent="0.25">
      <c r="A1607" s="1">
        <v>1606</v>
      </c>
      <c r="B1607" s="1">
        <v>26</v>
      </c>
      <c r="C1607" s="28">
        <f t="shared" si="128"/>
        <v>1357</v>
      </c>
      <c r="D1607" s="13" t="str">
        <f t="shared" si="129"/>
        <v>1606|26|1357</v>
      </c>
      <c r="F1607" s="9" t="s">
        <v>5869</v>
      </c>
      <c r="G1607" s="9" t="s">
        <v>6085</v>
      </c>
      <c r="H1607" s="9">
        <v>1606</v>
      </c>
      <c r="J1607" t="s">
        <v>2773</v>
      </c>
      <c r="K1607" t="str">
        <f t="shared" si="130"/>
        <v>Pemiscot County,H1</v>
      </c>
      <c r="L1607" t="str">
        <f t="shared" si="131"/>
        <v>Pemiscot County</v>
      </c>
      <c r="M1607" t="str">
        <f t="shared" si="132"/>
        <v>Pemiscot</v>
      </c>
    </row>
    <row r="1608" spans="1:13" x14ac:dyDescent="0.25">
      <c r="A1608" s="1">
        <v>1607</v>
      </c>
      <c r="B1608" s="1">
        <v>26</v>
      </c>
      <c r="C1608" s="28">
        <f t="shared" si="128"/>
        <v>1368</v>
      </c>
      <c r="D1608" s="13" t="str">
        <f t="shared" si="129"/>
        <v>1607|26|1368</v>
      </c>
      <c r="F1608" s="9" t="s">
        <v>5879</v>
      </c>
      <c r="G1608" s="9" t="s">
        <v>6086</v>
      </c>
      <c r="H1608" s="9">
        <v>1607</v>
      </c>
      <c r="J1608" t="s">
        <v>2774</v>
      </c>
      <c r="K1608" t="str">
        <f t="shared" si="130"/>
        <v>Perry County,H1</v>
      </c>
      <c r="L1608" t="str">
        <f t="shared" si="131"/>
        <v>Perry County</v>
      </c>
      <c r="M1608" t="str">
        <f t="shared" si="132"/>
        <v>Perry</v>
      </c>
    </row>
    <row r="1609" spans="1:13" x14ac:dyDescent="0.25">
      <c r="A1609" s="1">
        <v>1608</v>
      </c>
      <c r="B1609" s="1">
        <v>26</v>
      </c>
      <c r="C1609" s="28">
        <f t="shared" si="128"/>
        <v>1374</v>
      </c>
      <c r="D1609" s="13" t="str">
        <f t="shared" si="129"/>
        <v>1608|26|1374</v>
      </c>
      <c r="F1609" s="9" t="s">
        <v>5883</v>
      </c>
      <c r="G1609" s="9" t="s">
        <v>6087</v>
      </c>
      <c r="H1609" s="9">
        <v>1608</v>
      </c>
      <c r="J1609" t="s">
        <v>2775</v>
      </c>
      <c r="K1609" t="str">
        <f t="shared" si="130"/>
        <v>Pettis County,H1</v>
      </c>
      <c r="L1609" t="str">
        <f t="shared" si="131"/>
        <v>Pettis County</v>
      </c>
      <c r="M1609" t="str">
        <f t="shared" si="132"/>
        <v>Pettis</v>
      </c>
    </row>
    <row r="1610" spans="1:13" x14ac:dyDescent="0.25">
      <c r="A1610" s="1">
        <v>1609</v>
      </c>
      <c r="B1610" s="1">
        <v>26</v>
      </c>
      <c r="C1610" s="28">
        <f t="shared" si="128"/>
        <v>1375</v>
      </c>
      <c r="D1610" s="13" t="str">
        <f t="shared" si="129"/>
        <v>1609|26|1375</v>
      </c>
      <c r="F1610" s="9" t="s">
        <v>5884</v>
      </c>
      <c r="G1610" s="9" t="s">
        <v>6088</v>
      </c>
      <c r="H1610" s="9">
        <v>1609</v>
      </c>
      <c r="J1610" t="s">
        <v>2776</v>
      </c>
      <c r="K1610" t="str">
        <f t="shared" si="130"/>
        <v>Phelps County,H1</v>
      </c>
      <c r="L1610" t="str">
        <f t="shared" si="131"/>
        <v>Phelps County</v>
      </c>
      <c r="M1610" t="str">
        <f t="shared" si="132"/>
        <v>Phelps</v>
      </c>
    </row>
    <row r="1611" spans="1:13" x14ac:dyDescent="0.25">
      <c r="A1611" s="1">
        <v>1610</v>
      </c>
      <c r="B1611" s="1">
        <v>26</v>
      </c>
      <c r="C1611" s="28">
        <f t="shared" si="128"/>
        <v>1383</v>
      </c>
      <c r="D1611" s="13" t="str">
        <f t="shared" si="129"/>
        <v>1610|26|1383</v>
      </c>
      <c r="F1611" s="9" t="s">
        <v>5892</v>
      </c>
      <c r="G1611" s="9" t="s">
        <v>6089</v>
      </c>
      <c r="H1611" s="9">
        <v>1610</v>
      </c>
      <c r="J1611" t="s">
        <v>2777</v>
      </c>
      <c r="K1611" t="str">
        <f t="shared" si="130"/>
        <v>Pike County,H1</v>
      </c>
      <c r="L1611" t="str">
        <f t="shared" si="131"/>
        <v>Pike County</v>
      </c>
      <c r="M1611" t="str">
        <f t="shared" si="132"/>
        <v>Pike</v>
      </c>
    </row>
    <row r="1612" spans="1:13" x14ac:dyDescent="0.25">
      <c r="A1612" s="1">
        <v>1611</v>
      </c>
      <c r="B1612" s="1">
        <v>26</v>
      </c>
      <c r="C1612" s="28">
        <f t="shared" si="128"/>
        <v>1397</v>
      </c>
      <c r="D1612" s="13" t="str">
        <f t="shared" si="129"/>
        <v>1611|26|1397</v>
      </c>
      <c r="F1612" s="9" t="s">
        <v>5905</v>
      </c>
      <c r="G1612" s="9" t="s">
        <v>6090</v>
      </c>
      <c r="H1612" s="9">
        <v>1611</v>
      </c>
      <c r="J1612" t="s">
        <v>2778</v>
      </c>
      <c r="K1612" t="str">
        <f t="shared" si="130"/>
        <v>Platte County,H1</v>
      </c>
      <c r="L1612" t="str">
        <f t="shared" si="131"/>
        <v>Platte County</v>
      </c>
      <c r="M1612" t="str">
        <f t="shared" si="132"/>
        <v>Platte</v>
      </c>
    </row>
    <row r="1613" spans="1:13" x14ac:dyDescent="0.25">
      <c r="A1613" s="1">
        <v>1612</v>
      </c>
      <c r="B1613" s="1">
        <v>26</v>
      </c>
      <c r="C1613" s="28">
        <f t="shared" si="128"/>
        <v>1404</v>
      </c>
      <c r="D1613" s="13" t="str">
        <f t="shared" si="129"/>
        <v>1612|26|1404</v>
      </c>
      <c r="F1613" s="9" t="s">
        <v>5911</v>
      </c>
      <c r="G1613" s="9" t="s">
        <v>6091</v>
      </c>
      <c r="H1613" s="9">
        <v>1612</v>
      </c>
      <c r="J1613" t="s">
        <v>2779</v>
      </c>
      <c r="K1613" t="str">
        <f t="shared" si="130"/>
        <v>Polk County,H1</v>
      </c>
      <c r="L1613" t="str">
        <f t="shared" si="131"/>
        <v>Polk County</v>
      </c>
      <c r="M1613" t="str">
        <f t="shared" si="132"/>
        <v>Polk</v>
      </c>
    </row>
    <row r="1614" spans="1:13" x14ac:dyDescent="0.25">
      <c r="A1614" s="1">
        <v>1613</v>
      </c>
      <c r="B1614" s="1">
        <v>26</v>
      </c>
      <c r="C1614" s="28">
        <f t="shared" si="128"/>
        <v>1438</v>
      </c>
      <c r="D1614" s="13" t="str">
        <f t="shared" si="129"/>
        <v>1613|26|1438</v>
      </c>
      <c r="F1614" s="9" t="s">
        <v>5941</v>
      </c>
      <c r="G1614" s="9" t="s">
        <v>6092</v>
      </c>
      <c r="H1614" s="9">
        <v>1613</v>
      </c>
      <c r="J1614" t="s">
        <v>2780</v>
      </c>
      <c r="K1614" t="str">
        <f t="shared" si="130"/>
        <v>Pulaski County,H1</v>
      </c>
      <c r="L1614" t="str">
        <f t="shared" si="131"/>
        <v>Pulaski County</v>
      </c>
      <c r="M1614" t="str">
        <f t="shared" si="132"/>
        <v>Pulaski</v>
      </c>
    </row>
    <row r="1615" spans="1:13" x14ac:dyDescent="0.25">
      <c r="A1615" s="1">
        <v>1614</v>
      </c>
      <c r="B1615" s="1">
        <v>26</v>
      </c>
      <c r="C1615" s="28">
        <f t="shared" si="128"/>
        <v>1440</v>
      </c>
      <c r="D1615" s="13" t="str">
        <f t="shared" si="129"/>
        <v>1614|26|1440</v>
      </c>
      <c r="F1615" s="9" t="s">
        <v>5943</v>
      </c>
      <c r="G1615" s="9" t="s">
        <v>6093</v>
      </c>
      <c r="H1615" s="9">
        <v>1614</v>
      </c>
      <c r="J1615" t="s">
        <v>2781</v>
      </c>
      <c r="K1615" t="str">
        <f t="shared" si="130"/>
        <v>Putnam County,H1</v>
      </c>
      <c r="L1615" t="str">
        <f t="shared" si="131"/>
        <v>Putnam County</v>
      </c>
      <c r="M1615" t="str">
        <f t="shared" si="132"/>
        <v>Putnam</v>
      </c>
    </row>
    <row r="1616" spans="1:13" x14ac:dyDescent="0.25">
      <c r="A1616" s="1">
        <v>1615</v>
      </c>
      <c r="B1616" s="1">
        <v>26</v>
      </c>
      <c r="C1616" s="28">
        <f t="shared" si="128"/>
        <v>1451</v>
      </c>
      <c r="D1616" s="13" t="str">
        <f t="shared" si="129"/>
        <v>1615|26|1451</v>
      </c>
      <c r="F1616" s="9" t="s">
        <v>5952</v>
      </c>
      <c r="G1616" s="9" t="s">
        <v>6094</v>
      </c>
      <c r="H1616" s="9">
        <v>1615</v>
      </c>
      <c r="J1616" t="s">
        <v>2782</v>
      </c>
      <c r="K1616" t="str">
        <f t="shared" si="130"/>
        <v>Ralls County,H1</v>
      </c>
      <c r="L1616" t="str">
        <f t="shared" si="131"/>
        <v>Ralls County</v>
      </c>
      <c r="M1616" t="str">
        <f t="shared" si="132"/>
        <v>Ralls</v>
      </c>
    </row>
    <row r="1617" spans="1:13" x14ac:dyDescent="0.25">
      <c r="A1617" s="1">
        <v>1616</v>
      </c>
      <c r="B1617" s="1">
        <v>26</v>
      </c>
      <c r="C1617" s="28">
        <f t="shared" si="128"/>
        <v>1454</v>
      </c>
      <c r="D1617" s="13" t="str">
        <f t="shared" si="129"/>
        <v>1616|26|1454</v>
      </c>
      <c r="F1617" s="9" t="s">
        <v>5955</v>
      </c>
      <c r="G1617" s="9" t="s">
        <v>6095</v>
      </c>
      <c r="H1617" s="9">
        <v>1616</v>
      </c>
      <c r="J1617" t="s">
        <v>2783</v>
      </c>
      <c r="K1617" t="str">
        <f t="shared" si="130"/>
        <v>Randolph County,H1</v>
      </c>
      <c r="L1617" t="str">
        <f t="shared" si="131"/>
        <v>Randolph County</v>
      </c>
      <c r="M1617" t="str">
        <f t="shared" si="132"/>
        <v>Randolph</v>
      </c>
    </row>
    <row r="1618" spans="1:13" x14ac:dyDescent="0.25">
      <c r="A1618" s="1">
        <v>1617</v>
      </c>
      <c r="B1618" s="1">
        <v>26</v>
      </c>
      <c r="C1618" s="28">
        <f t="shared" si="128"/>
        <v>1461</v>
      </c>
      <c r="D1618" s="13" t="str">
        <f t="shared" si="129"/>
        <v>1617|26|1461</v>
      </c>
      <c r="F1618" s="9" t="s">
        <v>5961</v>
      </c>
      <c r="G1618" s="9" t="s">
        <v>6096</v>
      </c>
      <c r="H1618" s="9">
        <v>1617</v>
      </c>
      <c r="J1618" t="s">
        <v>2784</v>
      </c>
      <c r="K1618" t="str">
        <f t="shared" si="130"/>
        <v>Ray County,H1</v>
      </c>
      <c r="L1618" t="str">
        <f t="shared" si="131"/>
        <v>Ray County</v>
      </c>
      <c r="M1618" t="str">
        <f t="shared" si="132"/>
        <v>Ray</v>
      </c>
    </row>
    <row r="1619" spans="1:13" x14ac:dyDescent="0.25">
      <c r="A1619" s="1">
        <v>1618</v>
      </c>
      <c r="B1619" s="1">
        <v>26</v>
      </c>
      <c r="C1619" s="28">
        <f t="shared" si="128"/>
        <v>1475</v>
      </c>
      <c r="D1619" s="13" t="str">
        <f t="shared" si="129"/>
        <v>1618|26|1475</v>
      </c>
      <c r="F1619" s="9" t="s">
        <v>5974</v>
      </c>
      <c r="G1619" s="9" t="s">
        <v>6097</v>
      </c>
      <c r="H1619" s="9">
        <v>1618</v>
      </c>
      <c r="J1619" t="s">
        <v>2785</v>
      </c>
      <c r="K1619" t="str">
        <f t="shared" si="130"/>
        <v>Reynolds County,H1</v>
      </c>
      <c r="L1619" t="str">
        <f t="shared" si="131"/>
        <v>Reynolds County</v>
      </c>
      <c r="M1619" t="str">
        <f t="shared" si="132"/>
        <v>Reynolds</v>
      </c>
    </row>
    <row r="1620" spans="1:13" x14ac:dyDescent="0.25">
      <c r="A1620" s="1">
        <v>1619</v>
      </c>
      <c r="B1620" s="1">
        <v>26</v>
      </c>
      <c r="C1620" s="28">
        <f t="shared" si="128"/>
        <v>1491</v>
      </c>
      <c r="D1620" s="13" t="str">
        <f t="shared" si="129"/>
        <v>1619|26|1491</v>
      </c>
      <c r="F1620" s="9" t="s">
        <v>5986</v>
      </c>
      <c r="G1620" s="9" t="s">
        <v>6098</v>
      </c>
      <c r="H1620" s="9">
        <v>1619</v>
      </c>
      <c r="J1620" t="s">
        <v>2786</v>
      </c>
      <c r="K1620" t="str">
        <f t="shared" si="130"/>
        <v>Ripley County,H1</v>
      </c>
      <c r="L1620" t="str">
        <f t="shared" si="131"/>
        <v>Ripley County</v>
      </c>
      <c r="M1620" t="str">
        <f t="shared" si="132"/>
        <v>Ripley</v>
      </c>
    </row>
    <row r="1621" spans="1:13" x14ac:dyDescent="0.25">
      <c r="A1621" s="1">
        <v>1620</v>
      </c>
      <c r="B1621" s="1">
        <v>26</v>
      </c>
      <c r="C1621" s="28">
        <f t="shared" si="128"/>
        <v>1646</v>
      </c>
      <c r="D1621" s="13" t="str">
        <f t="shared" si="129"/>
        <v>1620|26|1646</v>
      </c>
      <c r="F1621" s="9" t="s">
        <v>6121</v>
      </c>
      <c r="G1621" s="9" t="s">
        <v>6099</v>
      </c>
      <c r="H1621" s="9">
        <v>1620</v>
      </c>
      <c r="J1621" t="s">
        <v>2787</v>
      </c>
      <c r="K1621" t="str">
        <f t="shared" si="130"/>
        <v>St. Charles County,H1</v>
      </c>
      <c r="L1621" t="str">
        <f t="shared" si="131"/>
        <v>St. Charles County</v>
      </c>
      <c r="M1621" t="str">
        <f t="shared" si="132"/>
        <v>St. Charles</v>
      </c>
    </row>
    <row r="1622" spans="1:13" x14ac:dyDescent="0.25">
      <c r="A1622" s="1">
        <v>1621</v>
      </c>
      <c r="B1622" s="1">
        <v>26</v>
      </c>
      <c r="C1622" s="28">
        <f t="shared" si="128"/>
        <v>1648</v>
      </c>
      <c r="D1622" s="13" t="str">
        <f t="shared" si="129"/>
        <v>1621|26|1648</v>
      </c>
      <c r="F1622" s="9" t="s">
        <v>6122</v>
      </c>
      <c r="G1622" s="9" t="s">
        <v>6100</v>
      </c>
      <c r="H1622" s="9">
        <v>1621</v>
      </c>
      <c r="J1622" t="s">
        <v>2788</v>
      </c>
      <c r="K1622" t="str">
        <f t="shared" si="130"/>
        <v>St. Clair County,H1</v>
      </c>
      <c r="L1622" t="str">
        <f t="shared" si="131"/>
        <v>St. Clair County</v>
      </c>
      <c r="M1622" t="str">
        <f t="shared" si="132"/>
        <v>St. Clair</v>
      </c>
    </row>
    <row r="1623" spans="1:13" x14ac:dyDescent="0.25">
      <c r="A1623" s="1">
        <v>1622</v>
      </c>
      <c r="B1623" s="1">
        <v>26</v>
      </c>
      <c r="C1623" s="28">
        <f t="shared" si="128"/>
        <v>1678</v>
      </c>
      <c r="D1623" s="13" t="str">
        <f t="shared" si="129"/>
        <v>1622|26|1678</v>
      </c>
      <c r="F1623" s="9" t="s">
        <v>6140</v>
      </c>
      <c r="G1623" s="9" t="s">
        <v>6101</v>
      </c>
      <c r="H1623" s="9">
        <v>1622</v>
      </c>
      <c r="J1623" t="s">
        <v>2789</v>
      </c>
      <c r="K1623" t="str">
        <f t="shared" si="130"/>
        <v>Ste. Genevieve County,H1</v>
      </c>
      <c r="L1623" t="str">
        <f t="shared" si="131"/>
        <v>Ste. Genevieve County</v>
      </c>
      <c r="M1623" t="str">
        <f t="shared" si="132"/>
        <v>Ste. Genevieve</v>
      </c>
    </row>
    <row r="1624" spans="1:13" x14ac:dyDescent="0.25">
      <c r="A1624" s="1">
        <v>1623</v>
      </c>
      <c r="B1624" s="1">
        <v>26</v>
      </c>
      <c r="C1624" s="28">
        <f t="shared" si="128"/>
        <v>1652</v>
      </c>
      <c r="D1624" s="13" t="str">
        <f t="shared" si="129"/>
        <v>1623|26|1652</v>
      </c>
      <c r="F1624" s="9" t="s">
        <v>6125</v>
      </c>
      <c r="G1624" s="9" t="s">
        <v>4470</v>
      </c>
      <c r="H1624" s="9">
        <v>1623</v>
      </c>
      <c r="J1624" t="s">
        <v>2790</v>
      </c>
      <c r="K1624" t="str">
        <f t="shared" si="130"/>
        <v>St. Francois County,H1</v>
      </c>
      <c r="L1624" t="str">
        <f t="shared" si="131"/>
        <v>St. Francois County</v>
      </c>
      <c r="M1624" t="str">
        <f t="shared" si="132"/>
        <v>St. Francois</v>
      </c>
    </row>
    <row r="1625" spans="1:13" x14ac:dyDescent="0.25">
      <c r="A1625" s="1">
        <v>1624</v>
      </c>
      <c r="B1625" s="1">
        <v>26</v>
      </c>
      <c r="C1625" s="28">
        <f t="shared" si="128"/>
        <v>1662</v>
      </c>
      <c r="D1625" s="13" t="str">
        <f t="shared" si="129"/>
        <v>1624|26|1662</v>
      </c>
      <c r="F1625" s="9" t="s">
        <v>6129</v>
      </c>
      <c r="G1625" s="9" t="s">
        <v>6102</v>
      </c>
      <c r="H1625" s="9">
        <v>1624</v>
      </c>
      <c r="J1625" t="s">
        <v>2791</v>
      </c>
      <c r="K1625" t="str">
        <f t="shared" si="130"/>
        <v>St. Louis County,H1</v>
      </c>
      <c r="L1625" t="str">
        <f t="shared" si="131"/>
        <v>St. Louis County</v>
      </c>
      <c r="M1625" t="str">
        <f t="shared" si="132"/>
        <v>St. Louis</v>
      </c>
    </row>
    <row r="1626" spans="1:13" x14ac:dyDescent="0.25">
      <c r="A1626" s="1">
        <v>1625</v>
      </c>
      <c r="B1626" s="1">
        <v>26</v>
      </c>
      <c r="C1626" s="28">
        <f t="shared" si="128"/>
        <v>1539</v>
      </c>
      <c r="D1626" s="13" t="str">
        <f t="shared" si="129"/>
        <v>1625|26|1539</v>
      </c>
      <c r="F1626" s="9" t="s">
        <v>6026</v>
      </c>
      <c r="G1626" s="9" t="s">
        <v>4471</v>
      </c>
      <c r="H1626" s="9">
        <v>1625</v>
      </c>
      <c r="J1626" t="s">
        <v>2792</v>
      </c>
      <c r="K1626" t="str">
        <f t="shared" si="130"/>
        <v>Saline County,H1</v>
      </c>
      <c r="L1626" t="str">
        <f t="shared" si="131"/>
        <v>Saline County</v>
      </c>
      <c r="M1626" t="str">
        <f t="shared" si="132"/>
        <v>Saline</v>
      </c>
    </row>
    <row r="1627" spans="1:13" x14ac:dyDescent="0.25">
      <c r="A1627" s="1">
        <v>1626</v>
      </c>
      <c r="B1627" s="1">
        <v>26</v>
      </c>
      <c r="C1627" s="28">
        <f t="shared" si="128"/>
        <v>1585</v>
      </c>
      <c r="D1627" s="13" t="str">
        <f t="shared" si="129"/>
        <v>1626|26|1585</v>
      </c>
      <c r="F1627" s="9" t="s">
        <v>6064</v>
      </c>
      <c r="G1627" s="9" t="s">
        <v>6103</v>
      </c>
      <c r="H1627" s="9">
        <v>1626</v>
      </c>
      <c r="J1627" t="s">
        <v>2793</v>
      </c>
      <c r="K1627" t="str">
        <f t="shared" si="130"/>
        <v>Schuyler County,H1</v>
      </c>
      <c r="L1627" t="str">
        <f t="shared" si="131"/>
        <v>Schuyler County</v>
      </c>
      <c r="M1627" t="str">
        <f t="shared" si="132"/>
        <v>Schuyler</v>
      </c>
    </row>
    <row r="1628" spans="1:13" x14ac:dyDescent="0.25">
      <c r="A1628" s="1">
        <v>1627</v>
      </c>
      <c r="B1628" s="1">
        <v>26</v>
      </c>
      <c r="C1628" s="28">
        <f t="shared" si="128"/>
        <v>1588</v>
      </c>
      <c r="D1628" s="13" t="str">
        <f t="shared" si="129"/>
        <v>1627|26|1588</v>
      </c>
      <c r="F1628" s="9" t="s">
        <v>6067</v>
      </c>
      <c r="G1628" s="9" t="s">
        <v>6104</v>
      </c>
      <c r="H1628" s="9">
        <v>1627</v>
      </c>
      <c r="J1628" t="s">
        <v>2794</v>
      </c>
      <c r="K1628" t="str">
        <f t="shared" si="130"/>
        <v>Scotland County,H1</v>
      </c>
      <c r="L1628" t="str">
        <f t="shared" si="131"/>
        <v>Scotland County</v>
      </c>
      <c r="M1628" t="str">
        <f t="shared" si="132"/>
        <v>Scotland</v>
      </c>
    </row>
    <row r="1629" spans="1:13" x14ac:dyDescent="0.25">
      <c r="A1629" s="1">
        <v>1628</v>
      </c>
      <c r="B1629" s="1">
        <v>26</v>
      </c>
      <c r="C1629" s="28">
        <f t="shared" si="128"/>
        <v>1589</v>
      </c>
      <c r="D1629" s="13" t="str">
        <f t="shared" si="129"/>
        <v>1628|26|1589</v>
      </c>
      <c r="F1629" s="9" t="s">
        <v>6068</v>
      </c>
      <c r="G1629" s="9" t="s">
        <v>6105</v>
      </c>
      <c r="H1629" s="9">
        <v>1628</v>
      </c>
      <c r="J1629" t="s">
        <v>2795</v>
      </c>
      <c r="K1629" t="str">
        <f t="shared" si="130"/>
        <v>Scott County,H1</v>
      </c>
      <c r="L1629" t="str">
        <f t="shared" si="131"/>
        <v>Scott County</v>
      </c>
      <c r="M1629" t="str">
        <f t="shared" si="132"/>
        <v>Scott</v>
      </c>
    </row>
    <row r="1630" spans="1:13" x14ac:dyDescent="0.25">
      <c r="A1630" s="1">
        <v>1629</v>
      </c>
      <c r="B1630" s="1">
        <v>26</v>
      </c>
      <c r="C1630" s="28">
        <f t="shared" si="128"/>
        <v>1603</v>
      </c>
      <c r="D1630" s="13" t="str">
        <f t="shared" si="129"/>
        <v>1629|26|1603</v>
      </c>
      <c r="F1630" s="9" t="s">
        <v>6082</v>
      </c>
      <c r="G1630" s="9" t="s">
        <v>6106</v>
      </c>
      <c r="H1630" s="9">
        <v>1629</v>
      </c>
      <c r="J1630" t="s">
        <v>2796</v>
      </c>
      <c r="K1630" t="str">
        <f t="shared" si="130"/>
        <v>Shannon County,H1</v>
      </c>
      <c r="L1630" t="str">
        <f t="shared" si="131"/>
        <v>Shannon County</v>
      </c>
      <c r="M1630" t="str">
        <f t="shared" si="132"/>
        <v>Shannon</v>
      </c>
    </row>
    <row r="1631" spans="1:13" x14ac:dyDescent="0.25">
      <c r="A1631" s="1">
        <v>1630</v>
      </c>
      <c r="B1631" s="1">
        <v>26</v>
      </c>
      <c r="C1631" s="28">
        <f t="shared" si="128"/>
        <v>1610</v>
      </c>
      <c r="D1631" s="13" t="str">
        <f t="shared" si="129"/>
        <v>1630|26|1610</v>
      </c>
      <c r="F1631" s="9" t="s">
        <v>6089</v>
      </c>
      <c r="G1631" s="9" t="s">
        <v>6107</v>
      </c>
      <c r="H1631" s="9">
        <v>1630</v>
      </c>
      <c r="J1631" t="s">
        <v>2797</v>
      </c>
      <c r="K1631" t="str">
        <f t="shared" si="130"/>
        <v>Shelby County,H1</v>
      </c>
      <c r="L1631" t="str">
        <f t="shared" si="131"/>
        <v>Shelby County</v>
      </c>
      <c r="M1631" t="str">
        <f t="shared" si="132"/>
        <v>Shelby</v>
      </c>
    </row>
    <row r="1632" spans="1:13" x14ac:dyDescent="0.25">
      <c r="A1632" s="1">
        <v>1631</v>
      </c>
      <c r="B1632" s="1">
        <v>26</v>
      </c>
      <c r="C1632" s="28">
        <f t="shared" si="128"/>
        <v>1688</v>
      </c>
      <c r="D1632" s="13" t="str">
        <f t="shared" si="129"/>
        <v>1631|26|1688</v>
      </c>
      <c r="F1632" s="9" t="s">
        <v>6150</v>
      </c>
      <c r="G1632" s="9" t="s">
        <v>6108</v>
      </c>
      <c r="H1632" s="9">
        <v>1631</v>
      </c>
      <c r="J1632" t="s">
        <v>2798</v>
      </c>
      <c r="K1632" t="str">
        <f t="shared" si="130"/>
        <v>Stoddard County,H1</v>
      </c>
      <c r="L1632" t="str">
        <f t="shared" si="131"/>
        <v>Stoddard County</v>
      </c>
      <c r="M1632" t="str">
        <f t="shared" si="132"/>
        <v>Stoddard</v>
      </c>
    </row>
    <row r="1633" spans="1:13" x14ac:dyDescent="0.25">
      <c r="A1633" s="1">
        <v>1632</v>
      </c>
      <c r="B1633" s="1">
        <v>26</v>
      </c>
      <c r="C1633" s="28">
        <f t="shared" si="128"/>
        <v>1690</v>
      </c>
      <c r="D1633" s="13" t="str">
        <f t="shared" si="129"/>
        <v>1632|26|1690</v>
      </c>
      <c r="F1633" s="9" t="s">
        <v>6152</v>
      </c>
      <c r="G1633" s="9" t="s">
        <v>6109</v>
      </c>
      <c r="H1633" s="9">
        <v>1632</v>
      </c>
      <c r="J1633" t="s">
        <v>2799</v>
      </c>
      <c r="K1633" t="str">
        <f t="shared" si="130"/>
        <v>Stone County,H1</v>
      </c>
      <c r="L1633" t="str">
        <f t="shared" si="131"/>
        <v>Stone County</v>
      </c>
      <c r="M1633" t="str">
        <f t="shared" si="132"/>
        <v>Stone</v>
      </c>
    </row>
    <row r="1634" spans="1:13" x14ac:dyDescent="0.25">
      <c r="A1634" s="1">
        <v>1633</v>
      </c>
      <c r="B1634" s="1">
        <v>26</v>
      </c>
      <c r="C1634" s="28">
        <f t="shared" si="128"/>
        <v>1699</v>
      </c>
      <c r="D1634" s="13" t="str">
        <f t="shared" si="129"/>
        <v>1633|26|1699</v>
      </c>
      <c r="F1634" s="9" t="s">
        <v>6160</v>
      </c>
      <c r="G1634" s="9" t="s">
        <v>6110</v>
      </c>
      <c r="H1634" s="9">
        <v>1633</v>
      </c>
      <c r="J1634" t="s">
        <v>2800</v>
      </c>
      <c r="K1634" t="str">
        <f t="shared" si="130"/>
        <v>Sullivan County,H1</v>
      </c>
      <c r="L1634" t="str">
        <f t="shared" si="131"/>
        <v>Sullivan County</v>
      </c>
      <c r="M1634" t="str">
        <f t="shared" si="132"/>
        <v>Sullivan</v>
      </c>
    </row>
    <row r="1635" spans="1:13" x14ac:dyDescent="0.25">
      <c r="A1635" s="1">
        <v>1634</v>
      </c>
      <c r="B1635" s="1">
        <v>26</v>
      </c>
      <c r="C1635" s="28">
        <f t="shared" si="128"/>
        <v>1725</v>
      </c>
      <c r="D1635" s="13" t="str">
        <f t="shared" si="129"/>
        <v>1634|26|1725</v>
      </c>
      <c r="F1635" s="9" t="s">
        <v>6185</v>
      </c>
      <c r="G1635" s="9" t="s">
        <v>6111</v>
      </c>
      <c r="H1635" s="9">
        <v>1634</v>
      </c>
      <c r="J1635" t="s">
        <v>2801</v>
      </c>
      <c r="K1635" t="str">
        <f t="shared" si="130"/>
        <v>Taney County,H1</v>
      </c>
      <c r="L1635" t="str">
        <f t="shared" si="131"/>
        <v>Taney County</v>
      </c>
      <c r="M1635" t="str">
        <f t="shared" si="132"/>
        <v>Taney</v>
      </c>
    </row>
    <row r="1636" spans="1:13" x14ac:dyDescent="0.25">
      <c r="A1636" s="1">
        <v>1635</v>
      </c>
      <c r="B1636" s="1">
        <v>26</v>
      </c>
      <c r="C1636" s="28">
        <f t="shared" si="128"/>
        <v>1741</v>
      </c>
      <c r="D1636" s="13" t="str">
        <f t="shared" si="129"/>
        <v>1635|26|1741</v>
      </c>
      <c r="F1636" s="9" t="s">
        <v>1209</v>
      </c>
      <c r="G1636" s="9" t="s">
        <v>6112</v>
      </c>
      <c r="H1636" s="9">
        <v>1635</v>
      </c>
      <c r="J1636" t="s">
        <v>2802</v>
      </c>
      <c r="K1636" t="str">
        <f t="shared" si="130"/>
        <v>Texas County,H1</v>
      </c>
      <c r="L1636" t="str">
        <f t="shared" si="131"/>
        <v>Texas County</v>
      </c>
      <c r="M1636" t="str">
        <f t="shared" si="132"/>
        <v>Texas</v>
      </c>
    </row>
    <row r="1637" spans="1:13" x14ac:dyDescent="0.25">
      <c r="A1637" s="1">
        <v>1636</v>
      </c>
      <c r="B1637" s="1">
        <v>26</v>
      </c>
      <c r="C1637" s="28">
        <f t="shared" si="128"/>
        <v>1826</v>
      </c>
      <c r="D1637" s="13" t="str">
        <f t="shared" si="129"/>
        <v>1636|26|1826</v>
      </c>
      <c r="F1637" s="9" t="s">
        <v>6271</v>
      </c>
      <c r="G1637" s="9" t="s">
        <v>6113</v>
      </c>
      <c r="H1637" s="9">
        <v>1636</v>
      </c>
      <c r="J1637" t="s">
        <v>2803</v>
      </c>
      <c r="K1637" t="str">
        <f t="shared" si="130"/>
        <v>Vernon County,H1</v>
      </c>
      <c r="L1637" t="str">
        <f t="shared" si="131"/>
        <v>Vernon County</v>
      </c>
      <c r="M1637" t="str">
        <f t="shared" si="132"/>
        <v>Vernon</v>
      </c>
    </row>
    <row r="1638" spans="1:13" x14ac:dyDescent="0.25">
      <c r="A1638" s="1">
        <v>1637</v>
      </c>
      <c r="B1638" s="1">
        <v>26</v>
      </c>
      <c r="C1638" s="28">
        <f t="shared" si="128"/>
        <v>1858</v>
      </c>
      <c r="D1638" s="13" t="str">
        <f t="shared" si="129"/>
        <v>1637|26|1858</v>
      </c>
      <c r="F1638" s="9" t="s">
        <v>6298</v>
      </c>
      <c r="G1638" s="9" t="s">
        <v>6114</v>
      </c>
      <c r="H1638" s="9">
        <v>1637</v>
      </c>
      <c r="J1638" t="s">
        <v>2804</v>
      </c>
      <c r="K1638" t="str">
        <f t="shared" si="130"/>
        <v>Warren County,H1</v>
      </c>
      <c r="L1638" t="str">
        <f t="shared" si="131"/>
        <v>Warren County</v>
      </c>
      <c r="M1638" t="str">
        <f t="shared" si="132"/>
        <v>Warren</v>
      </c>
    </row>
    <row r="1639" spans="1:13" x14ac:dyDescent="0.25">
      <c r="A1639" s="1">
        <v>1638</v>
      </c>
      <c r="B1639" s="1">
        <v>26</v>
      </c>
      <c r="C1639" s="28">
        <f t="shared" si="128"/>
        <v>1865</v>
      </c>
      <c r="D1639" s="13" t="str">
        <f t="shared" si="129"/>
        <v>1638|26|1865</v>
      </c>
      <c r="F1639" s="9" t="s">
        <v>1211</v>
      </c>
      <c r="G1639" s="9" t="s">
        <v>4472</v>
      </c>
      <c r="H1639" s="9">
        <v>1638</v>
      </c>
      <c r="J1639" t="s">
        <v>2805</v>
      </c>
      <c r="K1639" t="str">
        <f t="shared" si="130"/>
        <v>Washington County,H1</v>
      </c>
      <c r="L1639" t="str">
        <f t="shared" si="131"/>
        <v>Washington County</v>
      </c>
      <c r="M1639" t="str">
        <f t="shared" si="132"/>
        <v>Washington</v>
      </c>
    </row>
    <row r="1640" spans="1:13" x14ac:dyDescent="0.25">
      <c r="A1640" s="1">
        <v>1639</v>
      </c>
      <c r="B1640" s="1">
        <v>26</v>
      </c>
      <c r="C1640" s="28">
        <f t="shared" si="128"/>
        <v>1875</v>
      </c>
      <c r="D1640" s="13" t="str">
        <f t="shared" si="129"/>
        <v>1639|26|1875</v>
      </c>
      <c r="F1640" s="9" t="s">
        <v>6313</v>
      </c>
      <c r="G1640" s="9" t="s">
        <v>6115</v>
      </c>
      <c r="H1640" s="9">
        <v>1639</v>
      </c>
      <c r="J1640" t="s">
        <v>2806</v>
      </c>
      <c r="K1640" t="str">
        <f t="shared" si="130"/>
        <v>Wayne County,H1</v>
      </c>
      <c r="L1640" t="str">
        <f t="shared" si="131"/>
        <v>Wayne County</v>
      </c>
      <c r="M1640" t="str">
        <f t="shared" si="132"/>
        <v>Wayne</v>
      </c>
    </row>
    <row r="1641" spans="1:13" x14ac:dyDescent="0.25">
      <c r="A1641" s="1">
        <v>1640</v>
      </c>
      <c r="B1641" s="1">
        <v>26</v>
      </c>
      <c r="C1641" s="28">
        <f t="shared" si="128"/>
        <v>1880</v>
      </c>
      <c r="D1641" s="13" t="str">
        <f t="shared" si="129"/>
        <v>1640|26|1880</v>
      </c>
      <c r="F1641" s="9" t="s">
        <v>6317</v>
      </c>
      <c r="G1641" s="9" t="s">
        <v>6116</v>
      </c>
      <c r="H1641" s="9">
        <v>1640</v>
      </c>
      <c r="J1641" t="s">
        <v>2807</v>
      </c>
      <c r="K1641" t="str">
        <f t="shared" si="130"/>
        <v>Webster County,H1</v>
      </c>
      <c r="L1641" t="str">
        <f t="shared" si="131"/>
        <v>Webster County</v>
      </c>
      <c r="M1641" t="str">
        <f t="shared" si="132"/>
        <v>Webster</v>
      </c>
    </row>
    <row r="1642" spans="1:13" x14ac:dyDescent="0.25">
      <c r="A1642" s="1">
        <v>1641</v>
      </c>
      <c r="B1642" s="1">
        <v>26</v>
      </c>
      <c r="C1642" s="28">
        <f t="shared" si="128"/>
        <v>1938</v>
      </c>
      <c r="D1642" s="13" t="str">
        <f t="shared" si="129"/>
        <v>1641|26|1938</v>
      </c>
      <c r="F1642" s="9" t="s">
        <v>6367</v>
      </c>
      <c r="G1642" s="9" t="s">
        <v>6117</v>
      </c>
      <c r="H1642" s="9">
        <v>1641</v>
      </c>
      <c r="J1642" t="s">
        <v>2808</v>
      </c>
      <c r="K1642" t="str">
        <f t="shared" si="130"/>
        <v>Worth County,H1</v>
      </c>
      <c r="L1642" t="str">
        <f t="shared" si="131"/>
        <v>Worth County</v>
      </c>
      <c r="M1642" t="str">
        <f t="shared" si="132"/>
        <v>Worth</v>
      </c>
    </row>
    <row r="1643" spans="1:13" x14ac:dyDescent="0.25">
      <c r="A1643" s="1">
        <v>1642</v>
      </c>
      <c r="B1643" s="1">
        <v>26</v>
      </c>
      <c r="C1643" s="28">
        <f t="shared" si="128"/>
        <v>1940</v>
      </c>
      <c r="D1643" s="13" t="str">
        <f t="shared" si="129"/>
        <v>1642|26|1940</v>
      </c>
      <c r="F1643" s="9" t="s">
        <v>6368</v>
      </c>
      <c r="G1643" s="9" t="s">
        <v>6118</v>
      </c>
      <c r="H1643" s="9">
        <v>1642</v>
      </c>
      <c r="J1643" t="s">
        <v>2809</v>
      </c>
      <c r="K1643" t="str">
        <f t="shared" si="130"/>
        <v>Wright County,H1</v>
      </c>
      <c r="L1643" t="str">
        <f t="shared" si="131"/>
        <v>Wright County</v>
      </c>
      <c r="M1643" t="str">
        <f t="shared" si="132"/>
        <v>Wright</v>
      </c>
    </row>
    <row r="1644" spans="1:13" x14ac:dyDescent="0.25">
      <c r="A1644" s="1">
        <v>1643</v>
      </c>
      <c r="B1644" s="1">
        <v>26</v>
      </c>
      <c r="C1644" s="28">
        <f t="shared" si="128"/>
        <v>1661</v>
      </c>
      <c r="D1644" s="13" t="str">
        <f t="shared" si="129"/>
        <v>1643|26|1661</v>
      </c>
      <c r="F1644" s="9" t="s">
        <v>4544</v>
      </c>
      <c r="G1644" s="9" t="s">
        <v>6119</v>
      </c>
      <c r="H1644" s="9">
        <v>1643</v>
      </c>
      <c r="J1644" t="s">
        <v>2810</v>
      </c>
      <c r="K1644" t="str">
        <f t="shared" si="130"/>
        <v>St. Louis city,C7</v>
      </c>
      <c r="L1644" t="str">
        <f t="shared" si="131"/>
        <v>St. Louis city</v>
      </c>
      <c r="M1644" t="str">
        <f t="shared" si="132"/>
        <v>St. Louis city</v>
      </c>
    </row>
    <row r="1645" spans="1:13" x14ac:dyDescent="0.25">
      <c r="A1645" s="1">
        <v>1644</v>
      </c>
      <c r="B1645" s="1">
        <v>27</v>
      </c>
      <c r="C1645" s="28">
        <f t="shared" si="128"/>
        <v>135</v>
      </c>
      <c r="D1645" s="13" t="str">
        <f t="shared" si="129"/>
        <v>1644|27|135</v>
      </c>
      <c r="F1645" s="9" t="s">
        <v>4788</v>
      </c>
      <c r="G1645" s="9" t="s">
        <v>6120</v>
      </c>
      <c r="H1645" s="9">
        <v>1644</v>
      </c>
      <c r="J1645" t="s">
        <v>2811</v>
      </c>
      <c r="K1645" t="str">
        <f t="shared" si="130"/>
        <v>Beaverhead County,H1</v>
      </c>
      <c r="L1645" t="str">
        <f t="shared" si="131"/>
        <v>Beaverhead County</v>
      </c>
      <c r="M1645" t="str">
        <f t="shared" si="132"/>
        <v>Beaverhead</v>
      </c>
    </row>
    <row r="1646" spans="1:13" x14ac:dyDescent="0.25">
      <c r="A1646" s="1">
        <v>1645</v>
      </c>
      <c r="B1646" s="1">
        <v>27</v>
      </c>
      <c r="C1646" s="28">
        <f t="shared" si="128"/>
        <v>164</v>
      </c>
      <c r="D1646" s="13" t="str">
        <f t="shared" si="129"/>
        <v>1645|27|164</v>
      </c>
      <c r="F1646" s="9" t="s">
        <v>4814</v>
      </c>
      <c r="G1646" s="9" t="s">
        <v>4522</v>
      </c>
      <c r="H1646" s="9">
        <v>1645</v>
      </c>
      <c r="J1646" t="s">
        <v>2812</v>
      </c>
      <c r="K1646" t="str">
        <f t="shared" si="130"/>
        <v>Big Horn County,H1</v>
      </c>
      <c r="L1646" t="str">
        <f t="shared" si="131"/>
        <v>Big Horn County</v>
      </c>
      <c r="M1646" t="str">
        <f t="shared" si="132"/>
        <v>Big Horn</v>
      </c>
    </row>
    <row r="1647" spans="1:13" x14ac:dyDescent="0.25">
      <c r="A1647" s="1">
        <v>1646</v>
      </c>
      <c r="B1647" s="1">
        <v>27</v>
      </c>
      <c r="C1647" s="28">
        <f t="shared" si="128"/>
        <v>171</v>
      </c>
      <c r="D1647" s="13" t="str">
        <f t="shared" si="129"/>
        <v>1646|27|171</v>
      </c>
      <c r="F1647" s="9" t="s">
        <v>4821</v>
      </c>
      <c r="G1647" s="9" t="s">
        <v>6121</v>
      </c>
      <c r="H1647" s="9">
        <v>1646</v>
      </c>
      <c r="J1647" t="s">
        <v>2813</v>
      </c>
      <c r="K1647" t="str">
        <f t="shared" si="130"/>
        <v>Blaine County,H1</v>
      </c>
      <c r="L1647" t="str">
        <f t="shared" si="131"/>
        <v>Blaine County</v>
      </c>
      <c r="M1647" t="str">
        <f t="shared" si="132"/>
        <v>Blaine</v>
      </c>
    </row>
    <row r="1648" spans="1:13" x14ac:dyDescent="0.25">
      <c r="A1648" s="1">
        <v>1647</v>
      </c>
      <c r="B1648" s="1">
        <v>27</v>
      </c>
      <c r="C1648" s="28">
        <f t="shared" si="128"/>
        <v>218</v>
      </c>
      <c r="D1648" s="13" t="str">
        <f t="shared" si="129"/>
        <v>1647|27|218</v>
      </c>
      <c r="F1648" s="9" t="s">
        <v>4865</v>
      </c>
      <c r="G1648" s="9" t="s">
        <v>4523</v>
      </c>
      <c r="H1648" s="9">
        <v>1647</v>
      </c>
      <c r="J1648" t="s">
        <v>2814</v>
      </c>
      <c r="K1648" t="str">
        <f t="shared" si="130"/>
        <v>Broadwater County,H1</v>
      </c>
      <c r="L1648" t="str">
        <f t="shared" si="131"/>
        <v>Broadwater County</v>
      </c>
      <c r="M1648" t="str">
        <f t="shared" si="132"/>
        <v>Broadwater</v>
      </c>
    </row>
    <row r="1649" spans="1:13" x14ac:dyDescent="0.25">
      <c r="A1649" s="1">
        <v>1648</v>
      </c>
      <c r="B1649" s="1">
        <v>27</v>
      </c>
      <c r="C1649" s="28">
        <f t="shared" ref="C1649:C1712" si="133">VLOOKUP(F1649,$G$2:$H$1970,2,FALSE)</f>
        <v>284</v>
      </c>
      <c r="D1649" s="13" t="str">
        <f t="shared" si="129"/>
        <v>1648|27|284</v>
      </c>
      <c r="F1649" s="9" t="s">
        <v>4922</v>
      </c>
      <c r="G1649" s="9" t="s">
        <v>6122</v>
      </c>
      <c r="H1649" s="9">
        <v>1648</v>
      </c>
      <c r="J1649" t="s">
        <v>2815</v>
      </c>
      <c r="K1649" t="str">
        <f t="shared" si="130"/>
        <v>Carbon County,H1</v>
      </c>
      <c r="L1649" t="str">
        <f t="shared" si="131"/>
        <v>Carbon County</v>
      </c>
      <c r="M1649" t="str">
        <f t="shared" si="132"/>
        <v>Carbon</v>
      </c>
    </row>
    <row r="1650" spans="1:13" x14ac:dyDescent="0.25">
      <c r="A1650" s="1">
        <v>1649</v>
      </c>
      <c r="B1650" s="1">
        <v>27</v>
      </c>
      <c r="C1650" s="28">
        <f t="shared" si="133"/>
        <v>293</v>
      </c>
      <c r="D1650" s="13" t="str">
        <f t="shared" si="129"/>
        <v>1649|27|293</v>
      </c>
      <c r="F1650" s="9" t="s">
        <v>4929</v>
      </c>
      <c r="G1650" s="9" t="s">
        <v>6123</v>
      </c>
      <c r="H1650" s="9">
        <v>1649</v>
      </c>
      <c r="J1650" t="s">
        <v>2816</v>
      </c>
      <c r="K1650" t="str">
        <f t="shared" si="130"/>
        <v>Carter County,H1</v>
      </c>
      <c r="L1650" t="str">
        <f t="shared" si="131"/>
        <v>Carter County</v>
      </c>
      <c r="M1650" t="str">
        <f t="shared" si="132"/>
        <v>Carter</v>
      </c>
    </row>
    <row r="1651" spans="1:13" x14ac:dyDescent="0.25">
      <c r="A1651" s="1">
        <v>1650</v>
      </c>
      <c r="B1651" s="1">
        <v>27</v>
      </c>
      <c r="C1651" s="28">
        <f t="shared" si="133"/>
        <v>296</v>
      </c>
      <c r="D1651" s="13" t="str">
        <f t="shared" si="129"/>
        <v>1650|27|296</v>
      </c>
      <c r="F1651" s="9" t="s">
        <v>4932</v>
      </c>
      <c r="G1651" s="9" t="s">
        <v>4674</v>
      </c>
      <c r="H1651" s="9">
        <v>1650</v>
      </c>
      <c r="J1651" t="s">
        <v>2817</v>
      </c>
      <c r="K1651" t="str">
        <f t="shared" si="130"/>
        <v>Cascade County,H1</v>
      </c>
      <c r="L1651" t="str">
        <f t="shared" si="131"/>
        <v>Cascade County</v>
      </c>
      <c r="M1651" t="str">
        <f t="shared" si="132"/>
        <v>Cascade</v>
      </c>
    </row>
    <row r="1652" spans="1:13" x14ac:dyDescent="0.25">
      <c r="A1652" s="1">
        <v>1651</v>
      </c>
      <c r="B1652" s="1">
        <v>27</v>
      </c>
      <c r="C1652" s="28">
        <f t="shared" si="133"/>
        <v>354</v>
      </c>
      <c r="D1652" s="13" t="str">
        <f t="shared" si="129"/>
        <v>1651|27|354</v>
      </c>
      <c r="F1652" s="9" t="s">
        <v>4984</v>
      </c>
      <c r="G1652" s="9" t="s">
        <v>6124</v>
      </c>
      <c r="H1652" s="9">
        <v>1651</v>
      </c>
      <c r="J1652" t="s">
        <v>2818</v>
      </c>
      <c r="K1652" t="str">
        <f t="shared" si="130"/>
        <v>Chouteau County,H1</v>
      </c>
      <c r="L1652" t="str">
        <f t="shared" si="131"/>
        <v>Chouteau County</v>
      </c>
      <c r="M1652" t="str">
        <f t="shared" si="132"/>
        <v>Chouteau</v>
      </c>
    </row>
    <row r="1653" spans="1:13" x14ac:dyDescent="0.25">
      <c r="A1653" s="1">
        <v>1652</v>
      </c>
      <c r="B1653" s="1">
        <v>27</v>
      </c>
      <c r="C1653" s="28">
        <f t="shared" si="133"/>
        <v>465</v>
      </c>
      <c r="D1653" s="13" t="str">
        <f t="shared" si="129"/>
        <v>1652|27|465</v>
      </c>
      <c r="F1653" s="9" t="s">
        <v>5084</v>
      </c>
      <c r="G1653" s="9" t="s">
        <v>6125</v>
      </c>
      <c r="H1653" s="9">
        <v>1652</v>
      </c>
      <c r="J1653" t="s">
        <v>2819</v>
      </c>
      <c r="K1653" t="str">
        <f t="shared" si="130"/>
        <v>Custer County,H1</v>
      </c>
      <c r="L1653" t="str">
        <f t="shared" si="131"/>
        <v>Custer County</v>
      </c>
      <c r="M1653" t="str">
        <f t="shared" si="132"/>
        <v>Custer</v>
      </c>
    </row>
    <row r="1654" spans="1:13" x14ac:dyDescent="0.25">
      <c r="A1654" s="1">
        <v>1653</v>
      </c>
      <c r="B1654" s="1">
        <v>27</v>
      </c>
      <c r="C1654" s="28">
        <f t="shared" si="133"/>
        <v>474</v>
      </c>
      <c r="D1654" s="13" t="str">
        <f t="shared" si="129"/>
        <v>1653|27|474</v>
      </c>
      <c r="F1654" s="9" t="s">
        <v>5093</v>
      </c>
      <c r="G1654" s="9" t="s">
        <v>4524</v>
      </c>
      <c r="H1654" s="9">
        <v>1653</v>
      </c>
      <c r="J1654" t="s">
        <v>2820</v>
      </c>
      <c r="K1654" t="str">
        <f t="shared" si="130"/>
        <v>Daniels County,H1</v>
      </c>
      <c r="L1654" t="str">
        <f t="shared" si="131"/>
        <v>Daniels County</v>
      </c>
      <c r="M1654" t="str">
        <f t="shared" si="132"/>
        <v>Daniels</v>
      </c>
    </row>
    <row r="1655" spans="1:13" x14ac:dyDescent="0.25">
      <c r="A1655" s="1">
        <v>1654</v>
      </c>
      <c r="B1655" s="1">
        <v>27</v>
      </c>
      <c r="C1655" s="28">
        <f t="shared" si="133"/>
        <v>486</v>
      </c>
      <c r="D1655" s="13" t="str">
        <f t="shared" si="129"/>
        <v>1654|27|486</v>
      </c>
      <c r="F1655" s="9" t="s">
        <v>5104</v>
      </c>
      <c r="G1655" s="9" t="s">
        <v>4525</v>
      </c>
      <c r="H1655" s="9">
        <v>1654</v>
      </c>
      <c r="J1655" t="s">
        <v>2821</v>
      </c>
      <c r="K1655" t="str">
        <f t="shared" si="130"/>
        <v>Dawson County,H1</v>
      </c>
      <c r="L1655" t="str">
        <f t="shared" si="131"/>
        <v>Dawson County</v>
      </c>
      <c r="M1655" t="str">
        <f t="shared" si="132"/>
        <v>Dawson</v>
      </c>
    </row>
    <row r="1656" spans="1:13" x14ac:dyDescent="0.25">
      <c r="A1656" s="1">
        <v>1655</v>
      </c>
      <c r="B1656" s="1">
        <v>27</v>
      </c>
      <c r="C1656" s="28">
        <f t="shared" si="133"/>
        <v>494</v>
      </c>
      <c r="D1656" s="13" t="str">
        <f t="shared" si="129"/>
        <v>1655|27|494</v>
      </c>
      <c r="F1656" s="9" t="s">
        <v>5111</v>
      </c>
      <c r="G1656" s="9" t="s">
        <v>4675</v>
      </c>
      <c r="H1656" s="9">
        <v>1655</v>
      </c>
      <c r="J1656" t="s">
        <v>2822</v>
      </c>
      <c r="K1656" t="str">
        <f t="shared" si="130"/>
        <v>Deer Lodge County,H6</v>
      </c>
      <c r="L1656" t="str">
        <f t="shared" si="131"/>
        <v>Deer Lodge County</v>
      </c>
      <c r="M1656" t="str">
        <f t="shared" si="132"/>
        <v>Deer Lodge</v>
      </c>
    </row>
    <row r="1657" spans="1:13" x14ac:dyDescent="0.25">
      <c r="A1657" s="1">
        <v>1656</v>
      </c>
      <c r="B1657" s="1">
        <v>27</v>
      </c>
      <c r="C1657" s="28">
        <f t="shared" si="133"/>
        <v>600</v>
      </c>
      <c r="D1657" s="13" t="str">
        <f t="shared" si="129"/>
        <v>1656|27|600</v>
      </c>
      <c r="F1657" s="9" t="s">
        <v>5203</v>
      </c>
      <c r="G1657" s="9" t="s">
        <v>4526</v>
      </c>
      <c r="H1657" s="9">
        <v>1656</v>
      </c>
      <c r="J1657" t="s">
        <v>2823</v>
      </c>
      <c r="K1657" t="str">
        <f t="shared" si="130"/>
        <v>Fallon County,H1</v>
      </c>
      <c r="L1657" t="str">
        <f t="shared" si="131"/>
        <v>Fallon County</v>
      </c>
      <c r="M1657" t="str">
        <f t="shared" si="132"/>
        <v>Fallon</v>
      </c>
    </row>
    <row r="1658" spans="1:13" x14ac:dyDescent="0.25">
      <c r="A1658" s="1">
        <v>1657</v>
      </c>
      <c r="B1658" s="1">
        <v>27</v>
      </c>
      <c r="C1658" s="28">
        <f t="shared" si="133"/>
        <v>610</v>
      </c>
      <c r="D1658" s="13" t="str">
        <f t="shared" si="129"/>
        <v>1657|27|610</v>
      </c>
      <c r="F1658" s="9" t="s">
        <v>5212</v>
      </c>
      <c r="G1658" s="9" t="s">
        <v>6126</v>
      </c>
      <c r="H1658" s="9">
        <v>1657</v>
      </c>
      <c r="J1658" t="s">
        <v>2824</v>
      </c>
      <c r="K1658" t="str">
        <f t="shared" si="130"/>
        <v>Fergus County,H1</v>
      </c>
      <c r="L1658" t="str">
        <f t="shared" si="131"/>
        <v>Fergus County</v>
      </c>
      <c r="M1658" t="str">
        <f t="shared" si="132"/>
        <v>Fergus</v>
      </c>
    </row>
    <row r="1659" spans="1:13" x14ac:dyDescent="0.25">
      <c r="A1659" s="1">
        <v>1658</v>
      </c>
      <c r="B1659" s="1">
        <v>27</v>
      </c>
      <c r="C1659" s="28">
        <f t="shared" si="133"/>
        <v>616</v>
      </c>
      <c r="D1659" s="13" t="str">
        <f t="shared" si="129"/>
        <v>1658|27|616</v>
      </c>
      <c r="F1659" s="9" t="s">
        <v>5218</v>
      </c>
      <c r="G1659" s="9" t="s">
        <v>6127</v>
      </c>
      <c r="H1659" s="9">
        <v>1658</v>
      </c>
      <c r="J1659" t="s">
        <v>2825</v>
      </c>
      <c r="K1659" t="str">
        <f t="shared" si="130"/>
        <v>Flathead County,H1</v>
      </c>
      <c r="L1659" t="str">
        <f t="shared" si="131"/>
        <v>Flathead County</v>
      </c>
      <c r="M1659" t="str">
        <f t="shared" si="132"/>
        <v>Flathead</v>
      </c>
    </row>
    <row r="1660" spans="1:13" x14ac:dyDescent="0.25">
      <c r="A1660" s="1">
        <v>1659</v>
      </c>
      <c r="B1660" s="1">
        <v>27</v>
      </c>
      <c r="C1660" s="28">
        <f t="shared" si="133"/>
        <v>648</v>
      </c>
      <c r="D1660" s="13" t="str">
        <f t="shared" si="129"/>
        <v>1659|27|648</v>
      </c>
      <c r="F1660" s="9" t="s">
        <v>5245</v>
      </c>
      <c r="G1660" s="9" t="s">
        <v>4527</v>
      </c>
      <c r="H1660" s="9">
        <v>1659</v>
      </c>
      <c r="J1660" t="s">
        <v>2826</v>
      </c>
      <c r="K1660" t="str">
        <f t="shared" si="130"/>
        <v>Gallatin County,H1</v>
      </c>
      <c r="L1660" t="str">
        <f t="shared" si="131"/>
        <v>Gallatin County</v>
      </c>
      <c r="M1660" t="str">
        <f t="shared" si="132"/>
        <v>Gallatin</v>
      </c>
    </row>
    <row r="1661" spans="1:13" x14ac:dyDescent="0.25">
      <c r="A1661" s="1">
        <v>1660</v>
      </c>
      <c r="B1661" s="1">
        <v>27</v>
      </c>
      <c r="C1661" s="28">
        <f t="shared" si="133"/>
        <v>652</v>
      </c>
      <c r="D1661" s="13" t="str">
        <f t="shared" si="129"/>
        <v>1660|27|652</v>
      </c>
      <c r="F1661" s="9" t="s">
        <v>5249</v>
      </c>
      <c r="G1661" s="9" t="s">
        <v>6128</v>
      </c>
      <c r="H1661" s="9">
        <v>1660</v>
      </c>
      <c r="J1661" t="s">
        <v>2827</v>
      </c>
      <c r="K1661" t="str">
        <f t="shared" si="130"/>
        <v>Garfield County,H1</v>
      </c>
      <c r="L1661" t="str">
        <f t="shared" si="131"/>
        <v>Garfield County</v>
      </c>
      <c r="M1661" t="str">
        <f t="shared" si="132"/>
        <v>Garfield</v>
      </c>
    </row>
    <row r="1662" spans="1:13" x14ac:dyDescent="0.25">
      <c r="A1662" s="1">
        <v>1661</v>
      </c>
      <c r="B1662" s="1">
        <v>27</v>
      </c>
      <c r="C1662" s="28">
        <f t="shared" si="133"/>
        <v>677</v>
      </c>
      <c r="D1662" s="13" t="str">
        <f t="shared" si="129"/>
        <v>1661|27|677</v>
      </c>
      <c r="F1662" s="9" t="s">
        <v>5274</v>
      </c>
      <c r="G1662" s="9" t="s">
        <v>4544</v>
      </c>
      <c r="H1662" s="9">
        <v>1661</v>
      </c>
      <c r="J1662" t="s">
        <v>2828</v>
      </c>
      <c r="K1662" t="str">
        <f t="shared" si="130"/>
        <v>Glacier County,H1</v>
      </c>
      <c r="L1662" t="str">
        <f t="shared" si="131"/>
        <v>Glacier County</v>
      </c>
      <c r="M1662" t="str">
        <f t="shared" si="132"/>
        <v>Glacier</v>
      </c>
    </row>
    <row r="1663" spans="1:13" x14ac:dyDescent="0.25">
      <c r="A1663" s="1">
        <v>1662</v>
      </c>
      <c r="B1663" s="1">
        <v>27</v>
      </c>
      <c r="C1663" s="28">
        <f t="shared" si="133"/>
        <v>686</v>
      </c>
      <c r="D1663" s="13" t="str">
        <f t="shared" si="129"/>
        <v>1662|27|686</v>
      </c>
      <c r="F1663" s="9" t="s">
        <v>5283</v>
      </c>
      <c r="G1663" s="9" t="s">
        <v>6129</v>
      </c>
      <c r="H1663" s="9">
        <v>1662</v>
      </c>
      <c r="J1663" t="s">
        <v>2829</v>
      </c>
      <c r="K1663" t="str">
        <f t="shared" si="130"/>
        <v>Golden Valley County,H1</v>
      </c>
      <c r="L1663" t="str">
        <f t="shared" si="131"/>
        <v>Golden Valley County</v>
      </c>
      <c r="M1663" t="str">
        <f t="shared" si="132"/>
        <v>Golden Valley</v>
      </c>
    </row>
    <row r="1664" spans="1:13" x14ac:dyDescent="0.25">
      <c r="A1664" s="1">
        <v>1663</v>
      </c>
      <c r="B1664" s="1">
        <v>27</v>
      </c>
      <c r="C1664" s="28">
        <f t="shared" si="133"/>
        <v>704</v>
      </c>
      <c r="D1664" s="13" t="str">
        <f t="shared" si="129"/>
        <v>1663|27|704</v>
      </c>
      <c r="F1664" s="9" t="s">
        <v>5301</v>
      </c>
      <c r="G1664" s="9" t="s">
        <v>6130</v>
      </c>
      <c r="H1664" s="9">
        <v>1663</v>
      </c>
      <c r="J1664" t="s">
        <v>2830</v>
      </c>
      <c r="K1664" t="str">
        <f t="shared" si="130"/>
        <v>Granite County,H1</v>
      </c>
      <c r="L1664" t="str">
        <f t="shared" si="131"/>
        <v>Granite County</v>
      </c>
      <c r="M1664" t="str">
        <f t="shared" si="132"/>
        <v>Granite</v>
      </c>
    </row>
    <row r="1665" spans="1:13" x14ac:dyDescent="0.25">
      <c r="A1665" s="1">
        <v>1664</v>
      </c>
      <c r="B1665" s="1">
        <v>27</v>
      </c>
      <c r="C1665" s="28">
        <f t="shared" si="133"/>
        <v>805</v>
      </c>
      <c r="D1665" s="13" t="str">
        <f t="shared" si="129"/>
        <v>1664|27|805</v>
      </c>
      <c r="F1665" s="9" t="s">
        <v>5390</v>
      </c>
      <c r="G1665" s="9" t="s">
        <v>4528</v>
      </c>
      <c r="H1665" s="9">
        <v>1664</v>
      </c>
      <c r="J1665" t="s">
        <v>2831</v>
      </c>
      <c r="K1665" t="str">
        <f t="shared" si="130"/>
        <v>Hill County,H1</v>
      </c>
      <c r="L1665" t="str">
        <f t="shared" si="131"/>
        <v>Hill County</v>
      </c>
      <c r="M1665" t="str">
        <f t="shared" si="132"/>
        <v>Hill</v>
      </c>
    </row>
    <row r="1666" spans="1:13" x14ac:dyDescent="0.25">
      <c r="A1666" s="1">
        <v>1665</v>
      </c>
      <c r="B1666" s="1">
        <v>27</v>
      </c>
      <c r="C1666" s="28">
        <f t="shared" si="133"/>
        <v>882</v>
      </c>
      <c r="D1666" s="13" t="str">
        <f t="shared" ref="D1666:D1729" si="134">A1666&amp;"|"&amp;B1666&amp;"|"&amp;C1666</f>
        <v>1665|27|882</v>
      </c>
      <c r="F1666" s="9" t="s">
        <v>5455</v>
      </c>
      <c r="G1666" s="9" t="s">
        <v>4529</v>
      </c>
      <c r="H1666" s="9">
        <v>1665</v>
      </c>
      <c r="J1666" t="s">
        <v>2832</v>
      </c>
      <c r="K1666" t="str">
        <f t="shared" si="130"/>
        <v>Jefferson County,H1</v>
      </c>
      <c r="L1666" t="str">
        <f t="shared" si="131"/>
        <v>Jefferson County</v>
      </c>
      <c r="M1666" t="str">
        <f t="shared" si="132"/>
        <v>Jefferson</v>
      </c>
    </row>
    <row r="1667" spans="1:13" x14ac:dyDescent="0.25">
      <c r="A1667" s="1">
        <v>1666</v>
      </c>
      <c r="B1667" s="1">
        <v>27</v>
      </c>
      <c r="C1667" s="28">
        <f t="shared" si="133"/>
        <v>902</v>
      </c>
      <c r="D1667" s="13" t="str">
        <f t="shared" si="134"/>
        <v>1666|27|902</v>
      </c>
      <c r="F1667" s="9" t="s">
        <v>5472</v>
      </c>
      <c r="G1667" s="9" t="s">
        <v>6131</v>
      </c>
      <c r="H1667" s="9">
        <v>1666</v>
      </c>
      <c r="J1667" t="s">
        <v>2833</v>
      </c>
      <c r="K1667" t="str">
        <f t="shared" ref="K1667:K1730" si="135">RIGHT(J1667,LEN(J1667)-10)</f>
        <v>Judith Basin County,H1</v>
      </c>
      <c r="L1667" t="str">
        <f t="shared" ref="L1667:L1730" si="136">LEFT(K1667,LEN(K1667)-3)</f>
        <v>Judith Basin County</v>
      </c>
      <c r="M1667" t="str">
        <f t="shared" ref="M1667:M1730" si="137">SUBSTITUTE(L1667," County","")</f>
        <v>Judith Basin</v>
      </c>
    </row>
    <row r="1668" spans="1:13" x14ac:dyDescent="0.25">
      <c r="A1668" s="1">
        <v>1667</v>
      </c>
      <c r="B1668" s="1">
        <v>27</v>
      </c>
      <c r="C1668" s="28">
        <f t="shared" si="133"/>
        <v>980</v>
      </c>
      <c r="D1668" s="13" t="str">
        <f t="shared" si="134"/>
        <v>1667|27|980</v>
      </c>
      <c r="F1668" s="9" t="s">
        <v>5540</v>
      </c>
      <c r="G1668" s="9" t="s">
        <v>4530</v>
      </c>
      <c r="H1668" s="9">
        <v>1667</v>
      </c>
      <c r="J1668" t="s">
        <v>2834</v>
      </c>
      <c r="K1668" t="str">
        <f t="shared" si="135"/>
        <v>Lake County,H1</v>
      </c>
      <c r="L1668" t="str">
        <f t="shared" si="136"/>
        <v>Lake County</v>
      </c>
      <c r="M1668" t="str">
        <f t="shared" si="137"/>
        <v>Lake</v>
      </c>
    </row>
    <row r="1669" spans="1:13" x14ac:dyDescent="0.25">
      <c r="A1669" s="1">
        <v>1668</v>
      </c>
      <c r="B1669" s="1">
        <v>27</v>
      </c>
      <c r="C1669" s="28">
        <f t="shared" si="133"/>
        <v>1027</v>
      </c>
      <c r="D1669" s="13" t="str">
        <f t="shared" si="134"/>
        <v>1668|27|1027</v>
      </c>
      <c r="F1669" s="9" t="s">
        <v>5584</v>
      </c>
      <c r="G1669" s="9" t="s">
        <v>4676</v>
      </c>
      <c r="H1669" s="9">
        <v>1668</v>
      </c>
      <c r="J1669" t="s">
        <v>2835</v>
      </c>
      <c r="K1669" t="str">
        <f t="shared" si="135"/>
        <v>Lewis and Clark County,H1</v>
      </c>
      <c r="L1669" t="str">
        <f t="shared" si="136"/>
        <v>Lewis and Clark County</v>
      </c>
      <c r="M1669" t="str">
        <f t="shared" si="137"/>
        <v>Lewis and Clark</v>
      </c>
    </row>
    <row r="1670" spans="1:13" x14ac:dyDescent="0.25">
      <c r="A1670" s="1">
        <v>1669</v>
      </c>
      <c r="B1670" s="1">
        <v>27</v>
      </c>
      <c r="C1670" s="28">
        <f t="shared" si="133"/>
        <v>1031</v>
      </c>
      <c r="D1670" s="13" t="str">
        <f t="shared" si="134"/>
        <v>1669|27|1031</v>
      </c>
      <c r="F1670" s="9" t="s">
        <v>5587</v>
      </c>
      <c r="G1670" s="9" t="s">
        <v>6132</v>
      </c>
      <c r="H1670" s="9">
        <v>1669</v>
      </c>
      <c r="J1670" t="s">
        <v>2836</v>
      </c>
      <c r="K1670" t="str">
        <f t="shared" si="135"/>
        <v>Liberty County,H1</v>
      </c>
      <c r="L1670" t="str">
        <f t="shared" si="136"/>
        <v>Liberty County</v>
      </c>
      <c r="M1670" t="str">
        <f t="shared" si="137"/>
        <v>Liberty</v>
      </c>
    </row>
    <row r="1671" spans="1:13" x14ac:dyDescent="0.25">
      <c r="A1671" s="1">
        <v>1670</v>
      </c>
      <c r="B1671" s="1">
        <v>27</v>
      </c>
      <c r="C1671" s="28">
        <f t="shared" si="133"/>
        <v>1034</v>
      </c>
      <c r="D1671" s="13" t="str">
        <f t="shared" si="134"/>
        <v>1670|27|1034</v>
      </c>
      <c r="F1671" s="9" t="s">
        <v>5590</v>
      </c>
      <c r="G1671" s="9" t="s">
        <v>6133</v>
      </c>
      <c r="H1671" s="9">
        <v>1670</v>
      </c>
      <c r="J1671" t="s">
        <v>2837</v>
      </c>
      <c r="K1671" t="str">
        <f t="shared" si="135"/>
        <v>Lincoln County,H1</v>
      </c>
      <c r="L1671" t="str">
        <f t="shared" si="136"/>
        <v>Lincoln County</v>
      </c>
      <c r="M1671" t="str">
        <f t="shared" si="137"/>
        <v>Lincoln</v>
      </c>
    </row>
    <row r="1672" spans="1:13" x14ac:dyDescent="0.25">
      <c r="A1672" s="1">
        <v>1671</v>
      </c>
      <c r="B1672" s="1">
        <v>27</v>
      </c>
      <c r="C1672" s="28">
        <f t="shared" si="133"/>
        <v>1117</v>
      </c>
      <c r="D1672" s="13" t="str">
        <f t="shared" si="134"/>
        <v>1671|27|1117</v>
      </c>
      <c r="F1672" s="9" t="s">
        <v>5657</v>
      </c>
      <c r="G1672" s="9" t="s">
        <v>6134</v>
      </c>
      <c r="H1672" s="9">
        <v>1671</v>
      </c>
      <c r="J1672" t="s">
        <v>2838</v>
      </c>
      <c r="K1672" t="str">
        <f t="shared" si="135"/>
        <v>McCone County,H1</v>
      </c>
      <c r="L1672" t="str">
        <f t="shared" si="136"/>
        <v>McCone County</v>
      </c>
      <c r="M1672" t="str">
        <f t="shared" si="137"/>
        <v>McCone</v>
      </c>
    </row>
    <row r="1673" spans="1:13" x14ac:dyDescent="0.25">
      <c r="A1673" s="1">
        <v>1672</v>
      </c>
      <c r="B1673" s="1">
        <v>27</v>
      </c>
      <c r="C1673" s="28">
        <f t="shared" si="133"/>
        <v>1076</v>
      </c>
      <c r="D1673" s="13" t="str">
        <f t="shared" si="134"/>
        <v>1672|27|1076</v>
      </c>
      <c r="F1673" s="9" t="s">
        <v>5626</v>
      </c>
      <c r="G1673" s="9" t="s">
        <v>6135</v>
      </c>
      <c r="H1673" s="9">
        <v>1672</v>
      </c>
      <c r="J1673" t="s">
        <v>2839</v>
      </c>
      <c r="K1673" t="str">
        <f t="shared" si="135"/>
        <v>Madison County,H1</v>
      </c>
      <c r="L1673" t="str">
        <f t="shared" si="136"/>
        <v>Madison County</v>
      </c>
      <c r="M1673" t="str">
        <f t="shared" si="137"/>
        <v>Madison</v>
      </c>
    </row>
    <row r="1674" spans="1:13" x14ac:dyDescent="0.25">
      <c r="A1674" s="1">
        <v>1673</v>
      </c>
      <c r="B1674" s="1">
        <v>27</v>
      </c>
      <c r="C1674" s="28">
        <f t="shared" si="133"/>
        <v>1141</v>
      </c>
      <c r="D1674" s="13" t="str">
        <f t="shared" si="134"/>
        <v>1673|27|1141</v>
      </c>
      <c r="F1674" s="9" t="s">
        <v>5681</v>
      </c>
      <c r="G1674" s="9" t="s">
        <v>6136</v>
      </c>
      <c r="H1674" s="9">
        <v>1673</v>
      </c>
      <c r="J1674" t="s">
        <v>2840</v>
      </c>
      <c r="K1674" t="str">
        <f t="shared" si="135"/>
        <v>Meagher County,H1</v>
      </c>
      <c r="L1674" t="str">
        <f t="shared" si="136"/>
        <v>Meagher County</v>
      </c>
      <c r="M1674" t="str">
        <f t="shared" si="137"/>
        <v>Meagher</v>
      </c>
    </row>
    <row r="1675" spans="1:13" x14ac:dyDescent="0.25">
      <c r="A1675" s="1">
        <v>1674</v>
      </c>
      <c r="B1675" s="1">
        <v>27</v>
      </c>
      <c r="C1675" s="28">
        <f t="shared" si="133"/>
        <v>1172</v>
      </c>
      <c r="D1675" s="13" t="str">
        <f t="shared" si="134"/>
        <v>1674|27|1172</v>
      </c>
      <c r="F1675" s="9" t="s">
        <v>5711</v>
      </c>
      <c r="G1675" s="9" t="s">
        <v>6137</v>
      </c>
      <c r="H1675" s="9">
        <v>1674</v>
      </c>
      <c r="J1675" t="s">
        <v>2841</v>
      </c>
      <c r="K1675" t="str">
        <f t="shared" si="135"/>
        <v>Mineral County,H1</v>
      </c>
      <c r="L1675" t="str">
        <f t="shared" si="136"/>
        <v>Mineral County</v>
      </c>
      <c r="M1675" t="str">
        <f t="shared" si="137"/>
        <v>Mineral</v>
      </c>
    </row>
    <row r="1676" spans="1:13" x14ac:dyDescent="0.25">
      <c r="A1676" s="1">
        <v>1675</v>
      </c>
      <c r="B1676" s="1">
        <v>27</v>
      </c>
      <c r="C1676" s="28">
        <f t="shared" si="133"/>
        <v>1178</v>
      </c>
      <c r="D1676" s="13" t="str">
        <f t="shared" si="134"/>
        <v>1675|27|1178</v>
      </c>
      <c r="F1676" s="9" t="s">
        <v>5716</v>
      </c>
      <c r="G1676" s="9" t="s">
        <v>6138</v>
      </c>
      <c r="H1676" s="9">
        <v>1675</v>
      </c>
      <c r="J1676" t="s">
        <v>2842</v>
      </c>
      <c r="K1676" t="str">
        <f t="shared" si="135"/>
        <v>Missoula County,H1</v>
      </c>
      <c r="L1676" t="str">
        <f t="shared" si="136"/>
        <v>Missoula County</v>
      </c>
      <c r="M1676" t="str">
        <f t="shared" si="137"/>
        <v>Missoula</v>
      </c>
    </row>
    <row r="1677" spans="1:13" x14ac:dyDescent="0.25">
      <c r="A1677" s="1">
        <v>1676</v>
      </c>
      <c r="B1677" s="1">
        <v>27</v>
      </c>
      <c r="C1677" s="28">
        <f t="shared" si="133"/>
        <v>1222</v>
      </c>
      <c r="D1677" s="13" t="str">
        <f t="shared" si="134"/>
        <v>1676|27|1222</v>
      </c>
      <c r="F1677" s="9" t="s">
        <v>5756</v>
      </c>
      <c r="G1677" s="9" t="s">
        <v>6139</v>
      </c>
      <c r="H1677" s="9">
        <v>1676</v>
      </c>
      <c r="J1677" t="s">
        <v>2843</v>
      </c>
      <c r="K1677" t="str">
        <f t="shared" si="135"/>
        <v>Musselshell County,H1</v>
      </c>
      <c r="L1677" t="str">
        <f t="shared" si="136"/>
        <v>Musselshell County</v>
      </c>
      <c r="M1677" t="str">
        <f t="shared" si="137"/>
        <v>Musselshell</v>
      </c>
    </row>
    <row r="1678" spans="1:13" x14ac:dyDescent="0.25">
      <c r="A1678" s="1">
        <v>1677</v>
      </c>
      <c r="B1678" s="1">
        <v>27</v>
      </c>
      <c r="C1678" s="28">
        <f t="shared" si="133"/>
        <v>1340</v>
      </c>
      <c r="D1678" s="13" t="str">
        <f t="shared" si="134"/>
        <v>1677|27|1340</v>
      </c>
      <c r="F1678" s="9" t="s">
        <v>5853</v>
      </c>
      <c r="G1678" s="9" t="s">
        <v>4579</v>
      </c>
      <c r="H1678" s="9">
        <v>1677</v>
      </c>
      <c r="J1678" t="s">
        <v>2844</v>
      </c>
      <c r="K1678" t="str">
        <f t="shared" si="135"/>
        <v>Park County,H1</v>
      </c>
      <c r="L1678" t="str">
        <f t="shared" si="136"/>
        <v>Park County</v>
      </c>
      <c r="M1678" t="str">
        <f t="shared" si="137"/>
        <v>Park</v>
      </c>
    </row>
    <row r="1679" spans="1:13" x14ac:dyDescent="0.25">
      <c r="A1679" s="1">
        <v>1678</v>
      </c>
      <c r="B1679" s="1">
        <v>27</v>
      </c>
      <c r="C1679" s="28">
        <f t="shared" si="133"/>
        <v>1373</v>
      </c>
      <c r="D1679" s="13" t="str">
        <f t="shared" si="134"/>
        <v>1678|27|1373</v>
      </c>
      <c r="F1679" s="9" t="s">
        <v>5882</v>
      </c>
      <c r="G1679" s="9" t="s">
        <v>6140</v>
      </c>
      <c r="H1679" s="9">
        <v>1678</v>
      </c>
      <c r="J1679" t="s">
        <v>2845</v>
      </c>
      <c r="K1679" t="str">
        <f t="shared" si="135"/>
        <v>Petroleum County,H1</v>
      </c>
      <c r="L1679" t="str">
        <f t="shared" si="136"/>
        <v>Petroleum County</v>
      </c>
      <c r="M1679" t="str">
        <f t="shared" si="137"/>
        <v>Petroleum</v>
      </c>
    </row>
    <row r="1680" spans="1:13" x14ac:dyDescent="0.25">
      <c r="A1680" s="1">
        <v>1679</v>
      </c>
      <c r="B1680" s="1">
        <v>27</v>
      </c>
      <c r="C1680" s="28">
        <f t="shared" si="133"/>
        <v>1377</v>
      </c>
      <c r="D1680" s="13" t="str">
        <f t="shared" si="134"/>
        <v>1679|27|1377</v>
      </c>
      <c r="F1680" s="9" t="s">
        <v>5886</v>
      </c>
      <c r="G1680" s="9" t="s">
        <v>6141</v>
      </c>
      <c r="H1680" s="9">
        <v>1679</v>
      </c>
      <c r="J1680" t="s">
        <v>2846</v>
      </c>
      <c r="K1680" t="str">
        <f t="shared" si="135"/>
        <v>Phillips County,H1</v>
      </c>
      <c r="L1680" t="str">
        <f t="shared" si="136"/>
        <v>Phillips County</v>
      </c>
      <c r="M1680" t="str">
        <f t="shared" si="137"/>
        <v>Phillips</v>
      </c>
    </row>
    <row r="1681" spans="1:13" x14ac:dyDescent="0.25">
      <c r="A1681" s="1">
        <v>1680</v>
      </c>
      <c r="B1681" s="1">
        <v>27</v>
      </c>
      <c r="C1681" s="28">
        <f t="shared" si="133"/>
        <v>1406</v>
      </c>
      <c r="D1681" s="13" t="str">
        <f t="shared" si="134"/>
        <v>1680|27|1406</v>
      </c>
      <c r="F1681" s="9" t="s">
        <v>5912</v>
      </c>
      <c r="G1681" s="9" t="s">
        <v>6142</v>
      </c>
      <c r="H1681" s="9">
        <v>1680</v>
      </c>
      <c r="J1681" t="s">
        <v>2847</v>
      </c>
      <c r="K1681" t="str">
        <f t="shared" si="135"/>
        <v>Pondera County,H1</v>
      </c>
      <c r="L1681" t="str">
        <f t="shared" si="136"/>
        <v>Pondera County</v>
      </c>
      <c r="M1681" t="str">
        <f t="shared" si="137"/>
        <v>Pondera</v>
      </c>
    </row>
    <row r="1682" spans="1:13" x14ac:dyDescent="0.25">
      <c r="A1682" s="1">
        <v>1681</v>
      </c>
      <c r="B1682" s="1">
        <v>27</v>
      </c>
      <c r="C1682" s="28">
        <f t="shared" si="133"/>
        <v>1417</v>
      </c>
      <c r="D1682" s="13" t="str">
        <f t="shared" si="134"/>
        <v>1681|27|1417</v>
      </c>
      <c r="F1682" s="9" t="s">
        <v>5921</v>
      </c>
      <c r="G1682" s="9" t="s">
        <v>6143</v>
      </c>
      <c r="H1682" s="9">
        <v>1681</v>
      </c>
      <c r="J1682" t="s">
        <v>2848</v>
      </c>
      <c r="K1682" t="str">
        <f t="shared" si="135"/>
        <v>Powder River County,H1</v>
      </c>
      <c r="L1682" t="str">
        <f t="shared" si="136"/>
        <v>Powder River County</v>
      </c>
      <c r="M1682" t="str">
        <f t="shared" si="137"/>
        <v>Powder River</v>
      </c>
    </row>
    <row r="1683" spans="1:13" x14ac:dyDescent="0.25">
      <c r="A1683" s="1">
        <v>1682</v>
      </c>
      <c r="B1683" s="1">
        <v>27</v>
      </c>
      <c r="C1683" s="28">
        <f t="shared" si="133"/>
        <v>1418</v>
      </c>
      <c r="D1683" s="13" t="str">
        <f t="shared" si="134"/>
        <v>1682|27|1418</v>
      </c>
      <c r="F1683" s="9" t="s">
        <v>5922</v>
      </c>
      <c r="G1683" s="9" t="s">
        <v>6144</v>
      </c>
      <c r="H1683" s="9">
        <v>1682</v>
      </c>
      <c r="J1683" t="s">
        <v>2849</v>
      </c>
      <c r="K1683" t="str">
        <f t="shared" si="135"/>
        <v>Powell County,H1</v>
      </c>
      <c r="L1683" t="str">
        <f t="shared" si="136"/>
        <v>Powell County</v>
      </c>
      <c r="M1683" t="str">
        <f t="shared" si="137"/>
        <v>Powell</v>
      </c>
    </row>
    <row r="1684" spans="1:13" x14ac:dyDescent="0.25">
      <c r="A1684" s="1">
        <v>1683</v>
      </c>
      <c r="B1684" s="1">
        <v>27</v>
      </c>
      <c r="C1684" s="28">
        <f t="shared" si="133"/>
        <v>1422</v>
      </c>
      <c r="D1684" s="13" t="str">
        <f t="shared" si="134"/>
        <v>1683|27|1422</v>
      </c>
      <c r="F1684" s="9" t="s">
        <v>5926</v>
      </c>
      <c r="G1684" s="9" t="s">
        <v>6145</v>
      </c>
      <c r="H1684" s="9">
        <v>1683</v>
      </c>
      <c r="J1684" t="s">
        <v>2850</v>
      </c>
      <c r="K1684" t="str">
        <f t="shared" si="135"/>
        <v>Prairie County,H1</v>
      </c>
      <c r="L1684" t="str">
        <f t="shared" si="136"/>
        <v>Prairie County</v>
      </c>
      <c r="M1684" t="str">
        <f t="shared" si="137"/>
        <v>Prairie</v>
      </c>
    </row>
    <row r="1685" spans="1:13" x14ac:dyDescent="0.25">
      <c r="A1685" s="1">
        <v>1684</v>
      </c>
      <c r="B1685" s="1">
        <v>27</v>
      </c>
      <c r="C1685" s="28">
        <f t="shared" si="133"/>
        <v>1459</v>
      </c>
      <c r="D1685" s="13" t="str">
        <f t="shared" si="134"/>
        <v>1684|27|1459</v>
      </c>
      <c r="F1685" s="9" t="s">
        <v>5959</v>
      </c>
      <c r="G1685" s="9" t="s">
        <v>6146</v>
      </c>
      <c r="H1685" s="9">
        <v>1684</v>
      </c>
      <c r="J1685" t="s">
        <v>2851</v>
      </c>
      <c r="K1685" t="str">
        <f t="shared" si="135"/>
        <v>Ravalli County,H1</v>
      </c>
      <c r="L1685" t="str">
        <f t="shared" si="136"/>
        <v>Ravalli County</v>
      </c>
      <c r="M1685" t="str">
        <f t="shared" si="137"/>
        <v>Ravalli</v>
      </c>
    </row>
    <row r="1686" spans="1:13" x14ac:dyDescent="0.25">
      <c r="A1686" s="1">
        <v>1685</v>
      </c>
      <c r="B1686" s="1">
        <v>27</v>
      </c>
      <c r="C1686" s="28">
        <f t="shared" si="133"/>
        <v>1480</v>
      </c>
      <c r="D1686" s="13" t="str">
        <f t="shared" si="134"/>
        <v>1685|27|1480</v>
      </c>
      <c r="F1686" s="9" t="s">
        <v>5979</v>
      </c>
      <c r="G1686" s="9" t="s">
        <v>6147</v>
      </c>
      <c r="H1686" s="9">
        <v>1685</v>
      </c>
      <c r="J1686" t="s">
        <v>2852</v>
      </c>
      <c r="K1686" t="str">
        <f t="shared" si="135"/>
        <v>Richland County,H1</v>
      </c>
      <c r="L1686" t="str">
        <f t="shared" si="136"/>
        <v>Richland County</v>
      </c>
      <c r="M1686" t="str">
        <f t="shared" si="137"/>
        <v>Richland</v>
      </c>
    </row>
    <row r="1687" spans="1:13" x14ac:dyDescent="0.25">
      <c r="A1687" s="1">
        <v>1686</v>
      </c>
      <c r="B1687" s="1">
        <v>27</v>
      </c>
      <c r="C1687" s="28">
        <f t="shared" si="133"/>
        <v>1512</v>
      </c>
      <c r="D1687" s="13" t="str">
        <f t="shared" si="134"/>
        <v>1686|27|1512</v>
      </c>
      <c r="F1687" s="9" t="s">
        <v>6006</v>
      </c>
      <c r="G1687" s="9" t="s">
        <v>6148</v>
      </c>
      <c r="H1687" s="9">
        <v>1686</v>
      </c>
      <c r="J1687" t="s">
        <v>2853</v>
      </c>
      <c r="K1687" t="str">
        <f t="shared" si="135"/>
        <v>Roosevelt County,H1</v>
      </c>
      <c r="L1687" t="str">
        <f t="shared" si="136"/>
        <v>Roosevelt County</v>
      </c>
      <c r="M1687" t="str">
        <f t="shared" si="137"/>
        <v>Roosevelt</v>
      </c>
    </row>
    <row r="1688" spans="1:13" x14ac:dyDescent="0.25">
      <c r="A1688" s="1">
        <v>1687</v>
      </c>
      <c r="B1688" s="1">
        <v>27</v>
      </c>
      <c r="C1688" s="28">
        <f t="shared" si="133"/>
        <v>1516</v>
      </c>
      <c r="D1688" s="13" t="str">
        <f t="shared" si="134"/>
        <v>1687|27|1516</v>
      </c>
      <c r="F1688" s="9" t="s">
        <v>6009</v>
      </c>
      <c r="G1688" s="9" t="s">
        <v>6149</v>
      </c>
      <c r="H1688" s="9">
        <v>1687</v>
      </c>
      <c r="J1688" t="s">
        <v>2854</v>
      </c>
      <c r="K1688" t="str">
        <f t="shared" si="135"/>
        <v>Rosebud County,H1</v>
      </c>
      <c r="L1688" t="str">
        <f t="shared" si="136"/>
        <v>Rosebud County</v>
      </c>
      <c r="M1688" t="str">
        <f t="shared" si="137"/>
        <v>Rosebud</v>
      </c>
    </row>
    <row r="1689" spans="1:13" x14ac:dyDescent="0.25">
      <c r="A1689" s="1">
        <v>1688</v>
      </c>
      <c r="B1689" s="1">
        <v>27</v>
      </c>
      <c r="C1689" s="28">
        <f t="shared" si="133"/>
        <v>1561</v>
      </c>
      <c r="D1689" s="13" t="str">
        <f t="shared" si="134"/>
        <v>1688|27|1561</v>
      </c>
      <c r="F1689" s="9" t="s">
        <v>6042</v>
      </c>
      <c r="G1689" s="9" t="s">
        <v>6150</v>
      </c>
      <c r="H1689" s="9">
        <v>1688</v>
      </c>
      <c r="J1689" t="s">
        <v>2855</v>
      </c>
      <c r="K1689" t="str">
        <f t="shared" si="135"/>
        <v>Sanders County,H1</v>
      </c>
      <c r="L1689" t="str">
        <f t="shared" si="136"/>
        <v>Sanders County</v>
      </c>
      <c r="M1689" t="str">
        <f t="shared" si="137"/>
        <v>Sanders</v>
      </c>
    </row>
    <row r="1690" spans="1:13" x14ac:dyDescent="0.25">
      <c r="A1690" s="1">
        <v>1689</v>
      </c>
      <c r="B1690" s="1">
        <v>27</v>
      </c>
      <c r="C1690" s="28">
        <f t="shared" si="133"/>
        <v>1613</v>
      </c>
      <c r="D1690" s="13" t="str">
        <f t="shared" si="134"/>
        <v>1689|27|1613</v>
      </c>
      <c r="F1690" s="9" t="s">
        <v>6092</v>
      </c>
      <c r="G1690" s="9" t="s">
        <v>6151</v>
      </c>
      <c r="H1690" s="9">
        <v>1689</v>
      </c>
      <c r="J1690" t="s">
        <v>2856</v>
      </c>
      <c r="K1690" t="str">
        <f t="shared" si="135"/>
        <v>Sheridan County,H1</v>
      </c>
      <c r="L1690" t="str">
        <f t="shared" si="136"/>
        <v>Sheridan County</v>
      </c>
      <c r="M1690" t="str">
        <f t="shared" si="137"/>
        <v>Sheridan</v>
      </c>
    </row>
    <row r="1691" spans="1:13" x14ac:dyDescent="0.25">
      <c r="A1691" s="1">
        <v>1690</v>
      </c>
      <c r="B1691" s="1">
        <v>27</v>
      </c>
      <c r="C1691" s="28">
        <f t="shared" si="133"/>
        <v>1619</v>
      </c>
      <c r="D1691" s="13" t="str">
        <f t="shared" si="134"/>
        <v>1690|27|1619</v>
      </c>
      <c r="F1691" s="9" t="s">
        <v>6098</v>
      </c>
      <c r="G1691" s="9" t="s">
        <v>6152</v>
      </c>
      <c r="H1691" s="9">
        <v>1690</v>
      </c>
      <c r="J1691" t="s">
        <v>2857</v>
      </c>
      <c r="K1691" t="str">
        <f t="shared" si="135"/>
        <v>Silver Bow County,H6</v>
      </c>
      <c r="L1691" t="str">
        <f t="shared" si="136"/>
        <v>Silver Bow County</v>
      </c>
      <c r="M1691" t="str">
        <f t="shared" si="137"/>
        <v>Silver Bow</v>
      </c>
    </row>
    <row r="1692" spans="1:13" x14ac:dyDescent="0.25">
      <c r="A1692" s="1">
        <v>1691</v>
      </c>
      <c r="B1692" s="1">
        <v>27</v>
      </c>
      <c r="C1692" s="28">
        <f t="shared" si="133"/>
        <v>1687</v>
      </c>
      <c r="D1692" s="13" t="str">
        <f t="shared" si="134"/>
        <v>1691|27|1687</v>
      </c>
      <c r="F1692" s="9" t="s">
        <v>6149</v>
      </c>
      <c r="G1692" s="9" t="s">
        <v>6153</v>
      </c>
      <c r="H1692" s="9">
        <v>1691</v>
      </c>
      <c r="J1692" t="s">
        <v>2858</v>
      </c>
      <c r="K1692" t="str">
        <f t="shared" si="135"/>
        <v>Stillwater County,H1</v>
      </c>
      <c r="L1692" t="str">
        <f t="shared" si="136"/>
        <v>Stillwater County</v>
      </c>
      <c r="M1692" t="str">
        <f t="shared" si="137"/>
        <v>Stillwater</v>
      </c>
    </row>
    <row r="1693" spans="1:13" x14ac:dyDescent="0.25">
      <c r="A1693" s="1">
        <v>1692</v>
      </c>
      <c r="B1693" s="1">
        <v>27</v>
      </c>
      <c r="C1693" s="28">
        <f t="shared" si="133"/>
        <v>1714</v>
      </c>
      <c r="D1693" s="13" t="str">
        <f t="shared" si="134"/>
        <v>1692|27|1714</v>
      </c>
      <c r="F1693" s="9" t="s">
        <v>6174</v>
      </c>
      <c r="G1693" s="9" t="s">
        <v>6154</v>
      </c>
      <c r="H1693" s="9">
        <v>1692</v>
      </c>
      <c r="J1693" t="s">
        <v>2859</v>
      </c>
      <c r="K1693" t="str">
        <f t="shared" si="135"/>
        <v>Sweet Grass County,H1</v>
      </c>
      <c r="L1693" t="str">
        <f t="shared" si="136"/>
        <v>Sweet Grass County</v>
      </c>
      <c r="M1693" t="str">
        <f t="shared" si="137"/>
        <v>Sweet Grass</v>
      </c>
    </row>
    <row r="1694" spans="1:13" x14ac:dyDescent="0.25">
      <c r="A1694" s="1">
        <v>1693</v>
      </c>
      <c r="B1694" s="1">
        <v>27</v>
      </c>
      <c r="C1694" s="28">
        <f t="shared" si="133"/>
        <v>1740</v>
      </c>
      <c r="D1694" s="13" t="str">
        <f t="shared" si="134"/>
        <v>1693|27|1740</v>
      </c>
      <c r="F1694" s="9" t="s">
        <v>6197</v>
      </c>
      <c r="G1694" s="9" t="s">
        <v>6155</v>
      </c>
      <c r="H1694" s="9">
        <v>1693</v>
      </c>
      <c r="J1694" t="s">
        <v>2860</v>
      </c>
      <c r="K1694" t="str">
        <f t="shared" si="135"/>
        <v>Teton County,H1</v>
      </c>
      <c r="L1694" t="str">
        <f t="shared" si="136"/>
        <v>Teton County</v>
      </c>
      <c r="M1694" t="str">
        <f t="shared" si="137"/>
        <v>Teton</v>
      </c>
    </row>
    <row r="1695" spans="1:13" x14ac:dyDescent="0.25">
      <c r="A1695" s="1">
        <v>1694</v>
      </c>
      <c r="B1695" s="1">
        <v>27</v>
      </c>
      <c r="C1695" s="28">
        <f t="shared" si="133"/>
        <v>1763</v>
      </c>
      <c r="D1695" s="13" t="str">
        <f t="shared" si="134"/>
        <v>1694|27|1763</v>
      </c>
      <c r="F1695" s="9" t="s">
        <v>6216</v>
      </c>
      <c r="G1695" s="9" t="s">
        <v>6156</v>
      </c>
      <c r="H1695" s="9">
        <v>1694</v>
      </c>
      <c r="J1695" t="s">
        <v>2861</v>
      </c>
      <c r="K1695" t="str">
        <f t="shared" si="135"/>
        <v>Toole County,H1</v>
      </c>
      <c r="L1695" t="str">
        <f t="shared" si="136"/>
        <v>Toole County</v>
      </c>
      <c r="M1695" t="str">
        <f t="shared" si="137"/>
        <v>Toole</v>
      </c>
    </row>
    <row r="1696" spans="1:13" x14ac:dyDescent="0.25">
      <c r="A1696" s="1">
        <v>1695</v>
      </c>
      <c r="B1696" s="1">
        <v>27</v>
      </c>
      <c r="C1696" s="28">
        <f t="shared" si="133"/>
        <v>1772</v>
      </c>
      <c r="D1696" s="13" t="str">
        <f t="shared" si="134"/>
        <v>1695|27|1772</v>
      </c>
      <c r="F1696" s="9" t="s">
        <v>6225</v>
      </c>
      <c r="G1696" s="9" t="s">
        <v>6157</v>
      </c>
      <c r="H1696" s="9">
        <v>1695</v>
      </c>
      <c r="J1696" t="s">
        <v>2862</v>
      </c>
      <c r="K1696" t="str">
        <f t="shared" si="135"/>
        <v>Treasure County,H1</v>
      </c>
      <c r="L1696" t="str">
        <f t="shared" si="136"/>
        <v>Treasure County</v>
      </c>
      <c r="M1696" t="str">
        <f t="shared" si="137"/>
        <v>Treasure</v>
      </c>
    </row>
    <row r="1697" spans="1:13" x14ac:dyDescent="0.25">
      <c r="A1697" s="1">
        <v>1696</v>
      </c>
      <c r="B1697" s="1">
        <v>27</v>
      </c>
      <c r="C1697" s="28">
        <f t="shared" si="133"/>
        <v>1813</v>
      </c>
      <c r="D1697" s="13" t="str">
        <f t="shared" si="134"/>
        <v>1696|27|1813</v>
      </c>
      <c r="F1697" s="9" t="s">
        <v>6261</v>
      </c>
      <c r="G1697" s="9" t="s">
        <v>6158</v>
      </c>
      <c r="H1697" s="9">
        <v>1696</v>
      </c>
      <c r="J1697" t="s">
        <v>2863</v>
      </c>
      <c r="K1697" t="str">
        <f t="shared" si="135"/>
        <v>Valley County,H1</v>
      </c>
      <c r="L1697" t="str">
        <f t="shared" si="136"/>
        <v>Valley County</v>
      </c>
      <c r="M1697" t="str">
        <f t="shared" si="137"/>
        <v>Valley</v>
      </c>
    </row>
    <row r="1698" spans="1:13" x14ac:dyDescent="0.25">
      <c r="A1698" s="1">
        <v>1697</v>
      </c>
      <c r="B1698" s="1">
        <v>27</v>
      </c>
      <c r="C1698" s="28">
        <f t="shared" si="133"/>
        <v>1895</v>
      </c>
      <c r="D1698" s="13" t="str">
        <f t="shared" si="134"/>
        <v>1697|27|1895</v>
      </c>
      <c r="F1698" s="9" t="s">
        <v>6327</v>
      </c>
      <c r="G1698" s="9" t="s">
        <v>4580</v>
      </c>
      <c r="H1698" s="9">
        <v>1697</v>
      </c>
      <c r="J1698" t="s">
        <v>2864</v>
      </c>
      <c r="K1698" t="str">
        <f t="shared" si="135"/>
        <v>Wheatland County,H1</v>
      </c>
      <c r="L1698" t="str">
        <f t="shared" si="136"/>
        <v>Wheatland County</v>
      </c>
      <c r="M1698" t="str">
        <f t="shared" si="137"/>
        <v>Wheatland</v>
      </c>
    </row>
    <row r="1699" spans="1:13" x14ac:dyDescent="0.25">
      <c r="A1699" s="1">
        <v>1698</v>
      </c>
      <c r="B1699" s="1">
        <v>27</v>
      </c>
      <c r="C1699" s="28">
        <f t="shared" si="133"/>
        <v>1903</v>
      </c>
      <c r="D1699" s="13" t="str">
        <f t="shared" si="134"/>
        <v>1698|27|1903</v>
      </c>
      <c r="F1699" s="9" t="s">
        <v>6335</v>
      </c>
      <c r="G1699" s="9" t="s">
        <v>6159</v>
      </c>
      <c r="H1699" s="9">
        <v>1698</v>
      </c>
      <c r="J1699" t="s">
        <v>2865</v>
      </c>
      <c r="K1699" t="str">
        <f t="shared" si="135"/>
        <v>Wibaux County,H1</v>
      </c>
      <c r="L1699" t="str">
        <f t="shared" si="136"/>
        <v>Wibaux County</v>
      </c>
      <c r="M1699" t="str">
        <f t="shared" si="137"/>
        <v>Wibaux</v>
      </c>
    </row>
    <row r="1700" spans="1:13" x14ac:dyDescent="0.25">
      <c r="A1700" s="1">
        <v>1699</v>
      </c>
      <c r="B1700" s="1">
        <v>27</v>
      </c>
      <c r="C1700" s="28">
        <f t="shared" si="133"/>
        <v>1959</v>
      </c>
      <c r="D1700" s="13" t="str">
        <f t="shared" si="134"/>
        <v>1699|27|1959</v>
      </c>
      <c r="F1700" s="9" t="s">
        <v>6383</v>
      </c>
      <c r="G1700" s="9" t="s">
        <v>6160</v>
      </c>
      <c r="H1700" s="9">
        <v>1699</v>
      </c>
      <c r="J1700" t="s">
        <v>2866</v>
      </c>
      <c r="K1700" t="str">
        <f t="shared" si="135"/>
        <v>Yellowstone County,H1</v>
      </c>
      <c r="L1700" t="str">
        <f t="shared" si="136"/>
        <v>Yellowstone County</v>
      </c>
      <c r="M1700" t="str">
        <f t="shared" si="137"/>
        <v>Yellowstone</v>
      </c>
    </row>
    <row r="1701" spans="1:13" x14ac:dyDescent="0.25">
      <c r="A1701" s="1">
        <v>1700</v>
      </c>
      <c r="B1701" s="1">
        <v>28</v>
      </c>
      <c r="C1701" s="28">
        <f t="shared" si="133"/>
        <v>6</v>
      </c>
      <c r="D1701" s="13" t="str">
        <f t="shared" si="134"/>
        <v>1700|28|6</v>
      </c>
      <c r="F1701" s="9" t="s">
        <v>4681</v>
      </c>
      <c r="G1701" s="9" t="s">
        <v>6161</v>
      </c>
      <c r="H1701" s="9">
        <v>1700</v>
      </c>
      <c r="J1701" t="s">
        <v>2867</v>
      </c>
      <c r="K1701" t="str">
        <f t="shared" si="135"/>
        <v>Adams County,H1</v>
      </c>
      <c r="L1701" t="str">
        <f t="shared" si="136"/>
        <v>Adams County</v>
      </c>
      <c r="M1701" t="str">
        <f t="shared" si="137"/>
        <v>Adams</v>
      </c>
    </row>
    <row r="1702" spans="1:13" x14ac:dyDescent="0.25">
      <c r="A1702" s="1">
        <v>1701</v>
      </c>
      <c r="B1702" s="1">
        <v>28</v>
      </c>
      <c r="C1702" s="28">
        <f t="shared" si="133"/>
        <v>53</v>
      </c>
      <c r="D1702" s="13" t="str">
        <f t="shared" si="134"/>
        <v>1701|28|53</v>
      </c>
      <c r="F1702" s="9" t="s">
        <v>4717</v>
      </c>
      <c r="G1702" s="9" t="s">
        <v>6162</v>
      </c>
      <c r="H1702" s="9">
        <v>1701</v>
      </c>
      <c r="J1702" t="s">
        <v>2868</v>
      </c>
      <c r="K1702" t="str">
        <f t="shared" si="135"/>
        <v>Antelope County,H1</v>
      </c>
      <c r="L1702" t="str">
        <f t="shared" si="136"/>
        <v>Antelope County</v>
      </c>
      <c r="M1702" t="str">
        <f t="shared" si="137"/>
        <v>Antelope</v>
      </c>
    </row>
    <row r="1703" spans="1:13" x14ac:dyDescent="0.25">
      <c r="A1703" s="1">
        <v>1702</v>
      </c>
      <c r="B1703" s="1">
        <v>28</v>
      </c>
      <c r="C1703" s="28">
        <f t="shared" si="133"/>
        <v>70</v>
      </c>
      <c r="D1703" s="13" t="str">
        <f t="shared" si="134"/>
        <v>1702|28|70</v>
      </c>
      <c r="F1703" s="9" t="s">
        <v>4731</v>
      </c>
      <c r="G1703" s="9" t="s">
        <v>6163</v>
      </c>
      <c r="H1703" s="9">
        <v>1702</v>
      </c>
      <c r="J1703" t="s">
        <v>2869</v>
      </c>
      <c r="K1703" t="str">
        <f t="shared" si="135"/>
        <v>Arthur County,H1</v>
      </c>
      <c r="L1703" t="str">
        <f t="shared" si="136"/>
        <v>Arthur County</v>
      </c>
      <c r="M1703" t="str">
        <f t="shared" si="137"/>
        <v>Arthur</v>
      </c>
    </row>
    <row r="1704" spans="1:13" x14ac:dyDescent="0.25">
      <c r="A1704" s="1">
        <v>1703</v>
      </c>
      <c r="B1704" s="1">
        <v>28</v>
      </c>
      <c r="C1704" s="28">
        <f t="shared" si="133"/>
        <v>105</v>
      </c>
      <c r="D1704" s="13" t="str">
        <f t="shared" si="134"/>
        <v>1703|28|105</v>
      </c>
      <c r="F1704" s="9" t="s">
        <v>4762</v>
      </c>
      <c r="G1704" s="9" t="s">
        <v>6164</v>
      </c>
      <c r="H1704" s="9">
        <v>1703</v>
      </c>
      <c r="J1704" t="s">
        <v>2870</v>
      </c>
      <c r="K1704" t="str">
        <f t="shared" si="135"/>
        <v>Banner County,H1</v>
      </c>
      <c r="L1704" t="str">
        <f t="shared" si="136"/>
        <v>Banner County</v>
      </c>
      <c r="M1704" t="str">
        <f t="shared" si="137"/>
        <v>Banner</v>
      </c>
    </row>
    <row r="1705" spans="1:13" x14ac:dyDescent="0.25">
      <c r="A1705" s="1">
        <v>1704</v>
      </c>
      <c r="B1705" s="1">
        <v>28</v>
      </c>
      <c r="C1705" s="28">
        <f t="shared" si="133"/>
        <v>171</v>
      </c>
      <c r="D1705" s="13" t="str">
        <f t="shared" si="134"/>
        <v>1704|28|171</v>
      </c>
      <c r="F1705" s="9" t="s">
        <v>4821</v>
      </c>
      <c r="G1705" s="9" t="s">
        <v>6165</v>
      </c>
      <c r="H1705" s="9">
        <v>1704</v>
      </c>
      <c r="J1705" t="s">
        <v>2871</v>
      </c>
      <c r="K1705" t="str">
        <f t="shared" si="135"/>
        <v>Blaine County,H1</v>
      </c>
      <c r="L1705" t="str">
        <f t="shared" si="136"/>
        <v>Blaine County</v>
      </c>
      <c r="M1705" t="str">
        <f t="shared" si="137"/>
        <v>Blaine</v>
      </c>
    </row>
    <row r="1706" spans="1:13" x14ac:dyDescent="0.25">
      <c r="A1706" s="1">
        <v>1705</v>
      </c>
      <c r="B1706" s="1">
        <v>28</v>
      </c>
      <c r="C1706" s="28">
        <f t="shared" si="133"/>
        <v>186</v>
      </c>
      <c r="D1706" s="13" t="str">
        <f t="shared" si="134"/>
        <v>1705|28|186</v>
      </c>
      <c r="F1706" s="9" t="s">
        <v>4836</v>
      </c>
      <c r="G1706" s="9" t="s">
        <v>6166</v>
      </c>
      <c r="H1706" s="9">
        <v>1705</v>
      </c>
      <c r="J1706" t="s">
        <v>2872</v>
      </c>
      <c r="K1706" t="str">
        <f t="shared" si="135"/>
        <v>Boone County,H1</v>
      </c>
      <c r="L1706" t="str">
        <f t="shared" si="136"/>
        <v>Boone County</v>
      </c>
      <c r="M1706" t="str">
        <f t="shared" si="137"/>
        <v>Boone</v>
      </c>
    </row>
    <row r="1707" spans="1:13" x14ac:dyDescent="0.25">
      <c r="A1707" s="1">
        <v>1706</v>
      </c>
      <c r="B1707" s="1">
        <v>28</v>
      </c>
      <c r="C1707" s="28">
        <f t="shared" si="133"/>
        <v>197</v>
      </c>
      <c r="D1707" s="13" t="str">
        <f t="shared" si="134"/>
        <v>1706|28|197</v>
      </c>
      <c r="F1707" s="9" t="s">
        <v>4846</v>
      </c>
      <c r="G1707" s="9" t="s">
        <v>6167</v>
      </c>
      <c r="H1707" s="9">
        <v>1706</v>
      </c>
      <c r="J1707" t="s">
        <v>2873</v>
      </c>
      <c r="K1707" t="str">
        <f t="shared" si="135"/>
        <v>Box Butte County,H1</v>
      </c>
      <c r="L1707" t="str">
        <f t="shared" si="136"/>
        <v>Box Butte County</v>
      </c>
      <c r="M1707" t="str">
        <f t="shared" si="137"/>
        <v>Box Butte</v>
      </c>
    </row>
    <row r="1708" spans="1:13" x14ac:dyDescent="0.25">
      <c r="A1708" s="1">
        <v>1707</v>
      </c>
      <c r="B1708" s="1">
        <v>28</v>
      </c>
      <c r="C1708" s="28">
        <f t="shared" si="133"/>
        <v>199</v>
      </c>
      <c r="D1708" s="13" t="str">
        <f t="shared" si="134"/>
        <v>1707|28|199</v>
      </c>
      <c r="F1708" s="9" t="s">
        <v>4848</v>
      </c>
      <c r="G1708" s="9" t="s">
        <v>6168</v>
      </c>
      <c r="H1708" s="9">
        <v>1707</v>
      </c>
      <c r="J1708" t="s">
        <v>2874</v>
      </c>
      <c r="K1708" t="str">
        <f t="shared" si="135"/>
        <v>Boyd County,H1</v>
      </c>
      <c r="L1708" t="str">
        <f t="shared" si="136"/>
        <v>Boyd County</v>
      </c>
      <c r="M1708" t="str">
        <f t="shared" si="137"/>
        <v>Boyd</v>
      </c>
    </row>
    <row r="1709" spans="1:13" x14ac:dyDescent="0.25">
      <c r="A1709" s="1">
        <v>1708</v>
      </c>
      <c r="B1709" s="1">
        <v>28</v>
      </c>
      <c r="C1709" s="28">
        <f t="shared" si="133"/>
        <v>226</v>
      </c>
      <c r="D1709" s="13" t="str">
        <f t="shared" si="134"/>
        <v>1708|28|226</v>
      </c>
      <c r="F1709" s="9" t="s">
        <v>4873</v>
      </c>
      <c r="G1709" s="9" t="s">
        <v>6169</v>
      </c>
      <c r="H1709" s="9">
        <v>1708</v>
      </c>
      <c r="J1709" t="s">
        <v>2875</v>
      </c>
      <c r="K1709" t="str">
        <f t="shared" si="135"/>
        <v>Brown County,H1</v>
      </c>
      <c r="L1709" t="str">
        <f t="shared" si="136"/>
        <v>Brown County</v>
      </c>
      <c r="M1709" t="str">
        <f t="shared" si="137"/>
        <v>Brown</v>
      </c>
    </row>
    <row r="1710" spans="1:13" x14ac:dyDescent="0.25">
      <c r="A1710" s="1">
        <v>1709</v>
      </c>
      <c r="B1710" s="1">
        <v>28</v>
      </c>
      <c r="C1710" s="28">
        <f t="shared" si="133"/>
        <v>235</v>
      </c>
      <c r="D1710" s="13" t="str">
        <f t="shared" si="134"/>
        <v>1709|28|235</v>
      </c>
      <c r="F1710" s="9" t="s">
        <v>4881</v>
      </c>
      <c r="G1710" s="9" t="s">
        <v>6170</v>
      </c>
      <c r="H1710" s="9">
        <v>1709</v>
      </c>
      <c r="J1710" t="s">
        <v>2876</v>
      </c>
      <c r="K1710" t="str">
        <f t="shared" si="135"/>
        <v>Buffalo County,H1</v>
      </c>
      <c r="L1710" t="str">
        <f t="shared" si="136"/>
        <v>Buffalo County</v>
      </c>
      <c r="M1710" t="str">
        <f t="shared" si="137"/>
        <v>Buffalo</v>
      </c>
    </row>
    <row r="1711" spans="1:13" x14ac:dyDescent="0.25">
      <c r="A1711" s="1">
        <v>1710</v>
      </c>
      <c r="B1711" s="1">
        <v>28</v>
      </c>
      <c r="C1711" s="28">
        <f t="shared" si="133"/>
        <v>247</v>
      </c>
      <c r="D1711" s="13" t="str">
        <f t="shared" si="134"/>
        <v>1710|28|247</v>
      </c>
      <c r="F1711" s="9" t="s">
        <v>4893</v>
      </c>
      <c r="G1711" s="9" t="s">
        <v>6171</v>
      </c>
      <c r="H1711" s="9">
        <v>1710</v>
      </c>
      <c r="J1711" t="s">
        <v>2877</v>
      </c>
      <c r="K1711" t="str">
        <f t="shared" si="135"/>
        <v>Burt County,H1</v>
      </c>
      <c r="L1711" t="str">
        <f t="shared" si="136"/>
        <v>Burt County</v>
      </c>
      <c r="M1711" t="str">
        <f t="shared" si="137"/>
        <v>Burt</v>
      </c>
    </row>
    <row r="1712" spans="1:13" x14ac:dyDescent="0.25">
      <c r="A1712" s="1">
        <v>1711</v>
      </c>
      <c r="B1712" s="1">
        <v>28</v>
      </c>
      <c r="C1712" s="28">
        <f t="shared" si="133"/>
        <v>248</v>
      </c>
      <c r="D1712" s="13" t="str">
        <f t="shared" si="134"/>
        <v>1711|28|248</v>
      </c>
      <c r="F1712" s="9" t="s">
        <v>4894</v>
      </c>
      <c r="G1712" s="9" t="s">
        <v>6172</v>
      </c>
      <c r="H1712" s="9">
        <v>1711</v>
      </c>
      <c r="J1712" t="s">
        <v>2878</v>
      </c>
      <c r="K1712" t="str">
        <f t="shared" si="135"/>
        <v>Butler County,H1</v>
      </c>
      <c r="L1712" t="str">
        <f t="shared" si="136"/>
        <v>Butler County</v>
      </c>
      <c r="M1712" t="str">
        <f t="shared" si="137"/>
        <v>Butler</v>
      </c>
    </row>
    <row r="1713" spans="1:13" x14ac:dyDescent="0.25">
      <c r="A1713" s="1">
        <v>1712</v>
      </c>
      <c r="B1713" s="1">
        <v>28</v>
      </c>
      <c r="C1713" s="28">
        <f t="shared" ref="C1713:C1776" si="138">VLOOKUP(F1713,$G$2:$H$1970,2,FALSE)</f>
        <v>298</v>
      </c>
      <c r="D1713" s="13" t="str">
        <f t="shared" si="134"/>
        <v>1712|28|298</v>
      </c>
      <c r="F1713" s="9" t="s">
        <v>4934</v>
      </c>
      <c r="G1713" s="9" t="s">
        <v>6173</v>
      </c>
      <c r="H1713" s="9">
        <v>1712</v>
      </c>
      <c r="J1713" t="s">
        <v>2879</v>
      </c>
      <c r="K1713" t="str">
        <f t="shared" si="135"/>
        <v>Cass County,H1</v>
      </c>
      <c r="L1713" t="str">
        <f t="shared" si="136"/>
        <v>Cass County</v>
      </c>
      <c r="M1713" t="str">
        <f t="shared" si="137"/>
        <v>Cass</v>
      </c>
    </row>
    <row r="1714" spans="1:13" x14ac:dyDescent="0.25">
      <c r="A1714" s="1">
        <v>1713</v>
      </c>
      <c r="B1714" s="1">
        <v>28</v>
      </c>
      <c r="C1714" s="28">
        <f t="shared" si="138"/>
        <v>312</v>
      </c>
      <c r="D1714" s="13" t="str">
        <f t="shared" si="134"/>
        <v>1713|28|312</v>
      </c>
      <c r="F1714" s="9" t="s">
        <v>4945</v>
      </c>
      <c r="G1714" s="9" t="s">
        <v>4588</v>
      </c>
      <c r="H1714" s="9">
        <v>1713</v>
      </c>
      <c r="J1714" t="s">
        <v>2880</v>
      </c>
      <c r="K1714" t="str">
        <f t="shared" si="135"/>
        <v>Cedar County,H1</v>
      </c>
      <c r="L1714" t="str">
        <f t="shared" si="136"/>
        <v>Cedar County</v>
      </c>
      <c r="M1714" t="str">
        <f t="shared" si="137"/>
        <v>Cedar</v>
      </c>
    </row>
    <row r="1715" spans="1:13" x14ac:dyDescent="0.25">
      <c r="A1715" s="1">
        <v>1714</v>
      </c>
      <c r="B1715" s="1">
        <v>28</v>
      </c>
      <c r="C1715" s="28">
        <f t="shared" si="138"/>
        <v>328</v>
      </c>
      <c r="D1715" s="13" t="str">
        <f t="shared" si="134"/>
        <v>1714|28|328</v>
      </c>
      <c r="F1715" s="9" t="s">
        <v>4959</v>
      </c>
      <c r="G1715" s="9" t="s">
        <v>6174</v>
      </c>
      <c r="H1715" s="9">
        <v>1714</v>
      </c>
      <c r="J1715" t="s">
        <v>2881</v>
      </c>
      <c r="K1715" t="str">
        <f t="shared" si="135"/>
        <v>Chase County,H1</v>
      </c>
      <c r="L1715" t="str">
        <f t="shared" si="136"/>
        <v>Chase County</v>
      </c>
      <c r="M1715" t="str">
        <f t="shared" si="137"/>
        <v>Chase</v>
      </c>
    </row>
    <row r="1716" spans="1:13" x14ac:dyDescent="0.25">
      <c r="A1716" s="1">
        <v>1715</v>
      </c>
      <c r="B1716" s="1">
        <v>28</v>
      </c>
      <c r="C1716" s="28">
        <f t="shared" si="138"/>
        <v>340</v>
      </c>
      <c r="D1716" s="13" t="str">
        <f t="shared" si="134"/>
        <v>1715|28|340</v>
      </c>
      <c r="F1716" s="9" t="s">
        <v>4971</v>
      </c>
      <c r="G1716" s="9" t="s">
        <v>6175</v>
      </c>
      <c r="H1716" s="9">
        <v>1715</v>
      </c>
      <c r="J1716" t="s">
        <v>2882</v>
      </c>
      <c r="K1716" t="str">
        <f t="shared" si="135"/>
        <v>Cherry County,H1</v>
      </c>
      <c r="L1716" t="str">
        <f t="shared" si="136"/>
        <v>Cherry County</v>
      </c>
      <c r="M1716" t="str">
        <f t="shared" si="137"/>
        <v>Cherry</v>
      </c>
    </row>
    <row r="1717" spans="1:13" x14ac:dyDescent="0.25">
      <c r="A1717" s="1">
        <v>1716</v>
      </c>
      <c r="B1717" s="1">
        <v>28</v>
      </c>
      <c r="C1717" s="28">
        <f t="shared" si="138"/>
        <v>345</v>
      </c>
      <c r="D1717" s="13" t="str">
        <f t="shared" si="134"/>
        <v>1716|28|345</v>
      </c>
      <c r="F1717" s="9" t="s">
        <v>4975</v>
      </c>
      <c r="G1717" s="9" t="s">
        <v>6176</v>
      </c>
      <c r="H1717" s="9">
        <v>1716</v>
      </c>
      <c r="J1717" t="s">
        <v>2883</v>
      </c>
      <c r="K1717" t="str">
        <f t="shared" si="135"/>
        <v>Cheyenne County,H1</v>
      </c>
      <c r="L1717" t="str">
        <f t="shared" si="136"/>
        <v>Cheyenne County</v>
      </c>
      <c r="M1717" t="str">
        <f t="shared" si="137"/>
        <v>Cheyenne</v>
      </c>
    </row>
    <row r="1718" spans="1:13" x14ac:dyDescent="0.25">
      <c r="A1718" s="1">
        <v>1717</v>
      </c>
      <c r="B1718" s="1">
        <v>28</v>
      </c>
      <c r="C1718" s="28">
        <f t="shared" si="138"/>
        <v>373</v>
      </c>
      <c r="D1718" s="13" t="str">
        <f t="shared" si="134"/>
        <v>1717|28|373</v>
      </c>
      <c r="F1718" s="9" t="s">
        <v>5000</v>
      </c>
      <c r="G1718" s="9" t="s">
        <v>6177</v>
      </c>
      <c r="H1718" s="9">
        <v>1717</v>
      </c>
      <c r="J1718" t="s">
        <v>2884</v>
      </c>
      <c r="K1718" t="str">
        <f t="shared" si="135"/>
        <v>Clay County,H1</v>
      </c>
      <c r="L1718" t="str">
        <f t="shared" si="136"/>
        <v>Clay County</v>
      </c>
      <c r="M1718" t="str">
        <f t="shared" si="137"/>
        <v>Clay</v>
      </c>
    </row>
    <row r="1719" spans="1:13" x14ac:dyDescent="0.25">
      <c r="A1719" s="1">
        <v>1718</v>
      </c>
      <c r="B1719" s="1">
        <v>28</v>
      </c>
      <c r="C1719" s="28">
        <f t="shared" si="138"/>
        <v>400</v>
      </c>
      <c r="D1719" s="13" t="str">
        <f t="shared" si="134"/>
        <v>1718|28|400</v>
      </c>
      <c r="F1719" s="9" t="s">
        <v>5026</v>
      </c>
      <c r="G1719" s="9" t="s">
        <v>6178</v>
      </c>
      <c r="H1719" s="9">
        <v>1718</v>
      </c>
      <c r="J1719" t="s">
        <v>2885</v>
      </c>
      <c r="K1719" t="str">
        <f t="shared" si="135"/>
        <v>Colfax County,H1</v>
      </c>
      <c r="L1719" t="str">
        <f t="shared" si="136"/>
        <v>Colfax County</v>
      </c>
      <c r="M1719" t="str">
        <f t="shared" si="137"/>
        <v>Colfax</v>
      </c>
    </row>
    <row r="1720" spans="1:13" x14ac:dyDescent="0.25">
      <c r="A1720" s="1">
        <v>1719</v>
      </c>
      <c r="B1720" s="1">
        <v>28</v>
      </c>
      <c r="C1720" s="28">
        <f t="shared" si="138"/>
        <v>462</v>
      </c>
      <c r="D1720" s="13" t="str">
        <f t="shared" si="134"/>
        <v>1719|28|462</v>
      </c>
      <c r="F1720" s="9" t="s">
        <v>5081</v>
      </c>
      <c r="G1720" s="9" t="s">
        <v>6179</v>
      </c>
      <c r="H1720" s="9">
        <v>1719</v>
      </c>
      <c r="J1720" t="s">
        <v>2886</v>
      </c>
      <c r="K1720" t="str">
        <f t="shared" si="135"/>
        <v>Cuming County,H1</v>
      </c>
      <c r="L1720" t="str">
        <f t="shared" si="136"/>
        <v>Cuming County</v>
      </c>
      <c r="M1720" t="str">
        <f t="shared" si="137"/>
        <v>Cuming</v>
      </c>
    </row>
    <row r="1721" spans="1:13" x14ac:dyDescent="0.25">
      <c r="A1721" s="1">
        <v>1720</v>
      </c>
      <c r="B1721" s="1">
        <v>28</v>
      </c>
      <c r="C1721" s="28">
        <f t="shared" si="138"/>
        <v>465</v>
      </c>
      <c r="D1721" s="13" t="str">
        <f t="shared" si="134"/>
        <v>1720|28|465</v>
      </c>
      <c r="F1721" s="9" t="s">
        <v>5084</v>
      </c>
      <c r="G1721" s="9" t="s">
        <v>6180</v>
      </c>
      <c r="H1721" s="9">
        <v>1720</v>
      </c>
      <c r="J1721" t="s">
        <v>2887</v>
      </c>
      <c r="K1721" t="str">
        <f t="shared" si="135"/>
        <v>Custer County,H1</v>
      </c>
      <c r="L1721" t="str">
        <f t="shared" si="136"/>
        <v>Custer County</v>
      </c>
      <c r="M1721" t="str">
        <f t="shared" si="137"/>
        <v>Custer</v>
      </c>
    </row>
    <row r="1722" spans="1:13" x14ac:dyDescent="0.25">
      <c r="A1722" s="1">
        <v>1721</v>
      </c>
      <c r="B1722" s="1">
        <v>28</v>
      </c>
      <c r="C1722" s="28">
        <f t="shared" si="138"/>
        <v>469</v>
      </c>
      <c r="D1722" s="13" t="str">
        <f t="shared" si="134"/>
        <v>1721|28|469</v>
      </c>
      <c r="F1722" s="9" t="s">
        <v>5088</v>
      </c>
      <c r="G1722" s="9" t="s">
        <v>6181</v>
      </c>
      <c r="H1722" s="9">
        <v>1721</v>
      </c>
      <c r="J1722" t="s">
        <v>2888</v>
      </c>
      <c r="K1722" t="str">
        <f t="shared" si="135"/>
        <v>Dakota County,H1</v>
      </c>
      <c r="L1722" t="str">
        <f t="shared" si="136"/>
        <v>Dakota County</v>
      </c>
      <c r="M1722" t="str">
        <f t="shared" si="137"/>
        <v>Dakota</v>
      </c>
    </row>
    <row r="1723" spans="1:13" x14ac:dyDescent="0.25">
      <c r="A1723" s="1">
        <v>1722</v>
      </c>
      <c r="B1723" s="1">
        <v>28</v>
      </c>
      <c r="C1723" s="28">
        <f t="shared" si="138"/>
        <v>485</v>
      </c>
      <c r="D1723" s="13" t="str">
        <f t="shared" si="134"/>
        <v>1722|28|485</v>
      </c>
      <c r="F1723" s="9" t="s">
        <v>5103</v>
      </c>
      <c r="G1723" s="9" t="s">
        <v>6182</v>
      </c>
      <c r="H1723" s="9">
        <v>1722</v>
      </c>
      <c r="J1723" t="s">
        <v>2889</v>
      </c>
      <c r="K1723" t="str">
        <f t="shared" si="135"/>
        <v>Dawes County,H1</v>
      </c>
      <c r="L1723" t="str">
        <f t="shared" si="136"/>
        <v>Dawes County</v>
      </c>
      <c r="M1723" t="str">
        <f t="shared" si="137"/>
        <v>Dawes</v>
      </c>
    </row>
    <row r="1724" spans="1:13" x14ac:dyDescent="0.25">
      <c r="A1724" s="1">
        <v>1723</v>
      </c>
      <c r="B1724" s="1">
        <v>28</v>
      </c>
      <c r="C1724" s="28">
        <f t="shared" si="138"/>
        <v>486</v>
      </c>
      <c r="D1724" s="13" t="str">
        <f t="shared" si="134"/>
        <v>1723|28|486</v>
      </c>
      <c r="F1724" s="9" t="s">
        <v>5104</v>
      </c>
      <c r="G1724" s="9" t="s">
        <v>6183</v>
      </c>
      <c r="H1724" s="9">
        <v>1723</v>
      </c>
      <c r="J1724" t="s">
        <v>2890</v>
      </c>
      <c r="K1724" t="str">
        <f t="shared" si="135"/>
        <v>Dawson County,H1</v>
      </c>
      <c r="L1724" t="str">
        <f t="shared" si="136"/>
        <v>Dawson County</v>
      </c>
      <c r="M1724" t="str">
        <f t="shared" si="137"/>
        <v>Dawson</v>
      </c>
    </row>
    <row r="1725" spans="1:13" x14ac:dyDescent="0.25">
      <c r="A1725" s="1">
        <v>1724</v>
      </c>
      <c r="B1725" s="1">
        <v>28</v>
      </c>
      <c r="C1725" s="28">
        <f t="shared" si="138"/>
        <v>508</v>
      </c>
      <c r="D1725" s="13" t="str">
        <f t="shared" si="134"/>
        <v>1724|28|508</v>
      </c>
      <c r="F1725" s="9" t="s">
        <v>5123</v>
      </c>
      <c r="G1725" s="9" t="s">
        <v>6184</v>
      </c>
      <c r="H1725" s="9">
        <v>1724</v>
      </c>
      <c r="J1725" t="s">
        <v>2891</v>
      </c>
      <c r="K1725" t="str">
        <f t="shared" si="135"/>
        <v>Deuel County,H1</v>
      </c>
      <c r="L1725" t="str">
        <f t="shared" si="136"/>
        <v>Deuel County</v>
      </c>
      <c r="M1725" t="str">
        <f t="shared" si="137"/>
        <v>Deuel</v>
      </c>
    </row>
    <row r="1726" spans="1:13" x14ac:dyDescent="0.25">
      <c r="A1726" s="1">
        <v>1725</v>
      </c>
      <c r="B1726" s="1">
        <v>28</v>
      </c>
      <c r="C1726" s="28">
        <f t="shared" si="138"/>
        <v>523</v>
      </c>
      <c r="D1726" s="13" t="str">
        <f t="shared" si="134"/>
        <v>1725|28|523</v>
      </c>
      <c r="F1726" s="9" t="s">
        <v>5136</v>
      </c>
      <c r="G1726" s="9" t="s">
        <v>6185</v>
      </c>
      <c r="H1726" s="9">
        <v>1725</v>
      </c>
      <c r="J1726" t="s">
        <v>2892</v>
      </c>
      <c r="K1726" t="str">
        <f t="shared" si="135"/>
        <v>Dixon County,H1</v>
      </c>
      <c r="L1726" t="str">
        <f t="shared" si="136"/>
        <v>Dixon County</v>
      </c>
      <c r="M1726" t="str">
        <f t="shared" si="137"/>
        <v>Dixon</v>
      </c>
    </row>
    <row r="1727" spans="1:13" x14ac:dyDescent="0.25">
      <c r="A1727" s="1">
        <v>1726</v>
      </c>
      <c r="B1727" s="1">
        <v>28</v>
      </c>
      <c r="C1727" s="28">
        <f t="shared" si="138"/>
        <v>525</v>
      </c>
      <c r="D1727" s="13" t="str">
        <f t="shared" si="134"/>
        <v>1726|28|525</v>
      </c>
      <c r="F1727" s="9" t="s">
        <v>5138</v>
      </c>
      <c r="G1727" s="9" t="s">
        <v>4531</v>
      </c>
      <c r="H1727" s="9">
        <v>1726</v>
      </c>
      <c r="J1727" t="s">
        <v>2893</v>
      </c>
      <c r="K1727" t="str">
        <f t="shared" si="135"/>
        <v>Dodge County,H1</v>
      </c>
      <c r="L1727" t="str">
        <f t="shared" si="136"/>
        <v>Dodge County</v>
      </c>
      <c r="M1727" t="str">
        <f t="shared" si="137"/>
        <v>Dodge</v>
      </c>
    </row>
    <row r="1728" spans="1:13" x14ac:dyDescent="0.25">
      <c r="A1728" s="1">
        <v>1727</v>
      </c>
      <c r="B1728" s="1">
        <v>28</v>
      </c>
      <c r="C1728" s="28">
        <f t="shared" si="138"/>
        <v>535</v>
      </c>
      <c r="D1728" s="13" t="str">
        <f t="shared" si="134"/>
        <v>1727|28|535</v>
      </c>
      <c r="F1728" s="9" t="s">
        <v>5147</v>
      </c>
      <c r="G1728" s="9" t="s">
        <v>6186</v>
      </c>
      <c r="H1728" s="9">
        <v>1727</v>
      </c>
      <c r="J1728" t="s">
        <v>2894</v>
      </c>
      <c r="K1728" t="str">
        <f t="shared" si="135"/>
        <v>Douglas County,H1</v>
      </c>
      <c r="L1728" t="str">
        <f t="shared" si="136"/>
        <v>Douglas County</v>
      </c>
      <c r="M1728" t="str">
        <f t="shared" si="137"/>
        <v>Douglas</v>
      </c>
    </row>
    <row r="1729" spans="1:13" x14ac:dyDescent="0.25">
      <c r="A1729" s="1">
        <v>1728</v>
      </c>
      <c r="B1729" s="1">
        <v>28</v>
      </c>
      <c r="C1729" s="28">
        <f t="shared" si="138"/>
        <v>541</v>
      </c>
      <c r="D1729" s="13" t="str">
        <f t="shared" si="134"/>
        <v>1728|28|541</v>
      </c>
      <c r="F1729" s="9" t="s">
        <v>5153</v>
      </c>
      <c r="G1729" s="9" t="s">
        <v>6187</v>
      </c>
      <c r="H1729" s="9">
        <v>1728</v>
      </c>
      <c r="J1729" t="s">
        <v>2895</v>
      </c>
      <c r="K1729" t="str">
        <f t="shared" si="135"/>
        <v>Dundy County,H1</v>
      </c>
      <c r="L1729" t="str">
        <f t="shared" si="136"/>
        <v>Dundy County</v>
      </c>
      <c r="M1729" t="str">
        <f t="shared" si="137"/>
        <v>Dundy</v>
      </c>
    </row>
    <row r="1730" spans="1:13" x14ac:dyDescent="0.25">
      <c r="A1730" s="1">
        <v>1729</v>
      </c>
      <c r="B1730" s="1">
        <v>28</v>
      </c>
      <c r="C1730" s="28">
        <f t="shared" si="138"/>
        <v>612</v>
      </c>
      <c r="D1730" s="13" t="str">
        <f t="shared" ref="D1730:D1793" si="139">A1730&amp;"|"&amp;B1730&amp;"|"&amp;C1730</f>
        <v>1729|28|612</v>
      </c>
      <c r="F1730" s="9" t="s">
        <v>5214</v>
      </c>
      <c r="G1730" s="9" t="s">
        <v>6188</v>
      </c>
      <c r="H1730" s="9">
        <v>1729</v>
      </c>
      <c r="J1730" t="s">
        <v>2896</v>
      </c>
      <c r="K1730" t="str">
        <f t="shared" si="135"/>
        <v>Fillmore County,H1</v>
      </c>
      <c r="L1730" t="str">
        <f t="shared" si="136"/>
        <v>Fillmore County</v>
      </c>
      <c r="M1730" t="str">
        <f t="shared" si="137"/>
        <v>Fillmore</v>
      </c>
    </row>
    <row r="1731" spans="1:13" x14ac:dyDescent="0.25">
      <c r="A1731" s="1">
        <v>1730</v>
      </c>
      <c r="B1731" s="1">
        <v>28</v>
      </c>
      <c r="C1731" s="28">
        <f t="shared" si="138"/>
        <v>632</v>
      </c>
      <c r="D1731" s="13" t="str">
        <f t="shared" si="139"/>
        <v>1730|28|632</v>
      </c>
      <c r="F1731" s="9" t="s">
        <v>5232</v>
      </c>
      <c r="G1731" s="9" t="s">
        <v>6189</v>
      </c>
      <c r="H1731" s="9">
        <v>1730</v>
      </c>
      <c r="J1731" t="s">
        <v>2897</v>
      </c>
      <c r="K1731" t="str">
        <f t="shared" ref="K1731:K1794" si="140">RIGHT(J1731,LEN(J1731)-10)</f>
        <v>Franklin County,H1</v>
      </c>
      <c r="L1731" t="str">
        <f t="shared" ref="L1731:L1794" si="141">LEFT(K1731,LEN(K1731)-3)</f>
        <v>Franklin County</v>
      </c>
      <c r="M1731" t="str">
        <f t="shared" ref="M1731:M1794" si="142">SUBSTITUTE(L1731," County","")</f>
        <v>Franklin</v>
      </c>
    </row>
    <row r="1732" spans="1:13" x14ac:dyDescent="0.25">
      <c r="A1732" s="1">
        <v>1731</v>
      </c>
      <c r="B1732" s="1">
        <v>28</v>
      </c>
      <c r="C1732" s="28">
        <f t="shared" si="138"/>
        <v>641</v>
      </c>
      <c r="D1732" s="13" t="str">
        <f t="shared" si="139"/>
        <v>1731|28|641</v>
      </c>
      <c r="F1732" s="9" t="s">
        <v>5239</v>
      </c>
      <c r="G1732" s="9" t="s">
        <v>6190</v>
      </c>
      <c r="H1732" s="9">
        <v>1731</v>
      </c>
      <c r="J1732" t="s">
        <v>2898</v>
      </c>
      <c r="K1732" t="str">
        <f t="shared" si="140"/>
        <v>Frontier County,H1</v>
      </c>
      <c r="L1732" t="str">
        <f t="shared" si="141"/>
        <v>Frontier County</v>
      </c>
      <c r="M1732" t="str">
        <f t="shared" si="142"/>
        <v>Frontier</v>
      </c>
    </row>
    <row r="1733" spans="1:13" x14ac:dyDescent="0.25">
      <c r="A1733" s="1">
        <v>1732</v>
      </c>
      <c r="B1733" s="1">
        <v>28</v>
      </c>
      <c r="C1733" s="28">
        <f t="shared" si="138"/>
        <v>643</v>
      </c>
      <c r="D1733" s="13" t="str">
        <f t="shared" si="139"/>
        <v>1732|28|643</v>
      </c>
      <c r="F1733" s="9" t="s">
        <v>5241</v>
      </c>
      <c r="G1733" s="9" t="s">
        <v>6191</v>
      </c>
      <c r="H1733" s="9">
        <v>1732</v>
      </c>
      <c r="J1733" t="s">
        <v>2899</v>
      </c>
      <c r="K1733" t="str">
        <f t="shared" si="140"/>
        <v>Furnas County,H1</v>
      </c>
      <c r="L1733" t="str">
        <f t="shared" si="141"/>
        <v>Furnas County</v>
      </c>
      <c r="M1733" t="str">
        <f t="shared" si="142"/>
        <v>Furnas</v>
      </c>
    </row>
    <row r="1734" spans="1:13" x14ac:dyDescent="0.25">
      <c r="A1734" s="1">
        <v>1733</v>
      </c>
      <c r="B1734" s="1">
        <v>28</v>
      </c>
      <c r="C1734" s="28">
        <f t="shared" si="138"/>
        <v>645</v>
      </c>
      <c r="D1734" s="13" t="str">
        <f t="shared" si="139"/>
        <v>1733|28|645</v>
      </c>
      <c r="F1734" s="9" t="s">
        <v>5243</v>
      </c>
      <c r="G1734" s="9" t="s">
        <v>6192</v>
      </c>
      <c r="H1734" s="9">
        <v>1733</v>
      </c>
      <c r="J1734" t="s">
        <v>2900</v>
      </c>
      <c r="K1734" t="str">
        <f t="shared" si="140"/>
        <v>Gage County,H1</v>
      </c>
      <c r="L1734" t="str">
        <f t="shared" si="141"/>
        <v>Gage County</v>
      </c>
      <c r="M1734" t="str">
        <f t="shared" si="142"/>
        <v>Gage</v>
      </c>
    </row>
    <row r="1735" spans="1:13" x14ac:dyDescent="0.25">
      <c r="A1735" s="1">
        <v>1734</v>
      </c>
      <c r="B1735" s="1">
        <v>28</v>
      </c>
      <c r="C1735" s="28">
        <f t="shared" si="138"/>
        <v>651</v>
      </c>
      <c r="D1735" s="13" t="str">
        <f t="shared" si="139"/>
        <v>1734|28|651</v>
      </c>
      <c r="F1735" s="9" t="s">
        <v>5248</v>
      </c>
      <c r="G1735" s="9" t="s">
        <v>6193</v>
      </c>
      <c r="H1735" s="9">
        <v>1734</v>
      </c>
      <c r="J1735" t="s">
        <v>2901</v>
      </c>
      <c r="K1735" t="str">
        <f t="shared" si="140"/>
        <v>Garden County,H1</v>
      </c>
      <c r="L1735" t="str">
        <f t="shared" si="141"/>
        <v>Garden County</v>
      </c>
      <c r="M1735" t="str">
        <f t="shared" si="142"/>
        <v>Garden</v>
      </c>
    </row>
    <row r="1736" spans="1:13" x14ac:dyDescent="0.25">
      <c r="A1736" s="1">
        <v>1735</v>
      </c>
      <c r="B1736" s="1">
        <v>28</v>
      </c>
      <c r="C1736" s="28">
        <f t="shared" si="138"/>
        <v>652</v>
      </c>
      <c r="D1736" s="13" t="str">
        <f t="shared" si="139"/>
        <v>1735|28|652</v>
      </c>
      <c r="F1736" s="9" t="s">
        <v>5249</v>
      </c>
      <c r="G1736" s="9" t="s">
        <v>6194</v>
      </c>
      <c r="H1736" s="9">
        <v>1735</v>
      </c>
      <c r="J1736" t="s">
        <v>2902</v>
      </c>
      <c r="K1736" t="str">
        <f t="shared" si="140"/>
        <v>Garfield County,H1</v>
      </c>
      <c r="L1736" t="str">
        <f t="shared" si="141"/>
        <v>Garfield County</v>
      </c>
      <c r="M1736" t="str">
        <f t="shared" si="142"/>
        <v>Garfield</v>
      </c>
    </row>
    <row r="1737" spans="1:13" x14ac:dyDescent="0.25">
      <c r="A1737" s="1">
        <v>1736</v>
      </c>
      <c r="B1737" s="1">
        <v>28</v>
      </c>
      <c r="C1737" s="28">
        <f t="shared" si="138"/>
        <v>694</v>
      </c>
      <c r="D1737" s="13" t="str">
        <f t="shared" si="139"/>
        <v>1736|28|694</v>
      </c>
      <c r="F1737" s="9" t="s">
        <v>5291</v>
      </c>
      <c r="G1737" s="9" t="s">
        <v>4532</v>
      </c>
      <c r="H1737" s="9">
        <v>1736</v>
      </c>
      <c r="J1737" t="s">
        <v>2903</v>
      </c>
      <c r="K1737" t="str">
        <f t="shared" si="140"/>
        <v>Gosper County,H1</v>
      </c>
      <c r="L1737" t="str">
        <f t="shared" si="141"/>
        <v>Gosper County</v>
      </c>
      <c r="M1737" t="str">
        <f t="shared" si="142"/>
        <v>Gosper</v>
      </c>
    </row>
    <row r="1738" spans="1:13" x14ac:dyDescent="0.25">
      <c r="A1738" s="1">
        <v>1737</v>
      </c>
      <c r="B1738" s="1">
        <v>28</v>
      </c>
      <c r="C1738" s="28">
        <f t="shared" si="138"/>
        <v>705</v>
      </c>
      <c r="D1738" s="13" t="str">
        <f t="shared" si="139"/>
        <v>1737|28|705</v>
      </c>
      <c r="F1738" s="9" t="s">
        <v>5302</v>
      </c>
      <c r="G1738" s="9" t="s">
        <v>4533</v>
      </c>
      <c r="H1738" s="9">
        <v>1737</v>
      </c>
      <c r="J1738" t="s">
        <v>2904</v>
      </c>
      <c r="K1738" t="str">
        <f t="shared" si="140"/>
        <v>Grant County,H1</v>
      </c>
      <c r="L1738" t="str">
        <f t="shared" si="141"/>
        <v>Grant County</v>
      </c>
      <c r="M1738" t="str">
        <f t="shared" si="142"/>
        <v>Grant</v>
      </c>
    </row>
    <row r="1739" spans="1:13" x14ac:dyDescent="0.25">
      <c r="A1739" s="1">
        <v>1738</v>
      </c>
      <c r="B1739" s="1">
        <v>28</v>
      </c>
      <c r="C1739" s="28">
        <f t="shared" si="138"/>
        <v>713</v>
      </c>
      <c r="D1739" s="13" t="str">
        <f t="shared" si="139"/>
        <v>1738|28|713</v>
      </c>
      <c r="F1739" s="9" t="s">
        <v>5309</v>
      </c>
      <c r="G1739" s="9" t="s">
        <v>6195</v>
      </c>
      <c r="H1739" s="9">
        <v>1738</v>
      </c>
      <c r="J1739" t="s">
        <v>2905</v>
      </c>
      <c r="K1739" t="str">
        <f t="shared" si="140"/>
        <v>Greeley County,H1</v>
      </c>
      <c r="L1739" t="str">
        <f t="shared" si="141"/>
        <v>Greeley County</v>
      </c>
      <c r="M1739" t="str">
        <f t="shared" si="142"/>
        <v>Greeley</v>
      </c>
    </row>
    <row r="1740" spans="1:13" x14ac:dyDescent="0.25">
      <c r="A1740" s="1">
        <v>1739</v>
      </c>
      <c r="B1740" s="1">
        <v>28</v>
      </c>
      <c r="C1740" s="28">
        <f t="shared" si="138"/>
        <v>748</v>
      </c>
      <c r="D1740" s="13" t="str">
        <f t="shared" si="139"/>
        <v>1739|28|748</v>
      </c>
      <c r="F1740" s="9" t="s">
        <v>5337</v>
      </c>
      <c r="G1740" s="9" t="s">
        <v>6196</v>
      </c>
      <c r="H1740" s="9">
        <v>1739</v>
      </c>
      <c r="J1740" t="s">
        <v>2906</v>
      </c>
      <c r="K1740" t="str">
        <f t="shared" si="140"/>
        <v>Hall County,H1</v>
      </c>
      <c r="L1740" t="str">
        <f t="shared" si="141"/>
        <v>Hall County</v>
      </c>
      <c r="M1740" t="str">
        <f t="shared" si="142"/>
        <v>Hall</v>
      </c>
    </row>
    <row r="1741" spans="1:13" x14ac:dyDescent="0.25">
      <c r="A1741" s="1">
        <v>1740</v>
      </c>
      <c r="B1741" s="1">
        <v>28</v>
      </c>
      <c r="C1741" s="28">
        <f t="shared" si="138"/>
        <v>750</v>
      </c>
      <c r="D1741" s="13" t="str">
        <f t="shared" si="139"/>
        <v>1740|28|750</v>
      </c>
      <c r="F1741" s="9" t="s">
        <v>5339</v>
      </c>
      <c r="G1741" s="9" t="s">
        <v>6197</v>
      </c>
      <c r="H1741" s="9">
        <v>1740</v>
      </c>
      <c r="J1741" t="s">
        <v>2907</v>
      </c>
      <c r="K1741" t="str">
        <f t="shared" si="140"/>
        <v>Hamilton County,H1</v>
      </c>
      <c r="L1741" t="str">
        <f t="shared" si="141"/>
        <v>Hamilton County</v>
      </c>
      <c r="M1741" t="str">
        <f t="shared" si="142"/>
        <v>Hamilton</v>
      </c>
    </row>
    <row r="1742" spans="1:13" x14ac:dyDescent="0.25">
      <c r="A1742" s="1">
        <v>1741</v>
      </c>
      <c r="B1742" s="1">
        <v>28</v>
      </c>
      <c r="C1742" s="28">
        <f t="shared" si="138"/>
        <v>768</v>
      </c>
      <c r="D1742" s="13" t="str">
        <f t="shared" si="139"/>
        <v>1741|28|768</v>
      </c>
      <c r="F1742" s="9" t="s">
        <v>5356</v>
      </c>
      <c r="G1742" s="9" t="s">
        <v>1209</v>
      </c>
      <c r="H1742" s="9">
        <v>1741</v>
      </c>
      <c r="J1742" t="s">
        <v>2908</v>
      </c>
      <c r="K1742" t="str">
        <f t="shared" si="140"/>
        <v>Harlan County,H1</v>
      </c>
      <c r="L1742" t="str">
        <f t="shared" si="141"/>
        <v>Harlan County</v>
      </c>
      <c r="M1742" t="str">
        <f t="shared" si="142"/>
        <v>Harlan</v>
      </c>
    </row>
    <row r="1743" spans="1:13" x14ac:dyDescent="0.25">
      <c r="A1743" s="1">
        <v>1742</v>
      </c>
      <c r="B1743" s="1">
        <v>28</v>
      </c>
      <c r="C1743" s="28">
        <f t="shared" si="138"/>
        <v>784</v>
      </c>
      <c r="D1743" s="13" t="str">
        <f t="shared" si="139"/>
        <v>1742|28|784</v>
      </c>
      <c r="F1743" s="9" t="s">
        <v>5369</v>
      </c>
      <c r="G1743" s="9" t="s">
        <v>6198</v>
      </c>
      <c r="H1743" s="9">
        <v>1742</v>
      </c>
      <c r="J1743" t="s">
        <v>2909</v>
      </c>
      <c r="K1743" t="str">
        <f t="shared" si="140"/>
        <v>Hayes County,H1</v>
      </c>
      <c r="L1743" t="str">
        <f t="shared" si="141"/>
        <v>Hayes County</v>
      </c>
      <c r="M1743" t="str">
        <f t="shared" si="142"/>
        <v>Hayes</v>
      </c>
    </row>
    <row r="1744" spans="1:13" x14ac:dyDescent="0.25">
      <c r="A1744" s="1">
        <v>1743</v>
      </c>
      <c r="B1744" s="1">
        <v>28</v>
      </c>
      <c r="C1744" s="28">
        <f t="shared" si="138"/>
        <v>810</v>
      </c>
      <c r="D1744" s="13" t="str">
        <f t="shared" si="139"/>
        <v>1743|28|810</v>
      </c>
      <c r="F1744" s="9" t="s">
        <v>5395</v>
      </c>
      <c r="G1744" s="9" t="s">
        <v>6199</v>
      </c>
      <c r="H1744" s="9">
        <v>1743</v>
      </c>
      <c r="J1744" t="s">
        <v>2910</v>
      </c>
      <c r="K1744" t="str">
        <f t="shared" si="140"/>
        <v>Hitchcock County,H1</v>
      </c>
      <c r="L1744" t="str">
        <f t="shared" si="141"/>
        <v>Hitchcock County</v>
      </c>
      <c r="M1744" t="str">
        <f t="shared" si="142"/>
        <v>Hitchcock</v>
      </c>
    </row>
    <row r="1745" spans="1:13" x14ac:dyDescent="0.25">
      <c r="A1745" s="1">
        <v>1744</v>
      </c>
      <c r="B1745" s="1">
        <v>28</v>
      </c>
      <c r="C1745" s="28">
        <f t="shared" si="138"/>
        <v>816</v>
      </c>
      <c r="D1745" s="13" t="str">
        <f t="shared" si="139"/>
        <v>1744|28|816</v>
      </c>
      <c r="F1745" s="9" t="s">
        <v>5401</v>
      </c>
      <c r="G1745" s="9" t="s">
        <v>6200</v>
      </c>
      <c r="H1745" s="9">
        <v>1744</v>
      </c>
      <c r="J1745" t="s">
        <v>2911</v>
      </c>
      <c r="K1745" t="str">
        <f t="shared" si="140"/>
        <v>Holt County,H1</v>
      </c>
      <c r="L1745" t="str">
        <f t="shared" si="141"/>
        <v>Holt County</v>
      </c>
      <c r="M1745" t="str">
        <f t="shared" si="142"/>
        <v>Holt</v>
      </c>
    </row>
    <row r="1746" spans="1:13" x14ac:dyDescent="0.25">
      <c r="A1746" s="1">
        <v>1745</v>
      </c>
      <c r="B1746" s="1">
        <v>28</v>
      </c>
      <c r="C1746" s="28">
        <f t="shared" si="138"/>
        <v>820</v>
      </c>
      <c r="D1746" s="13" t="str">
        <f t="shared" si="139"/>
        <v>1745|28|820</v>
      </c>
      <c r="F1746" s="9" t="s">
        <v>5405</v>
      </c>
      <c r="G1746" s="9" t="s">
        <v>6201</v>
      </c>
      <c r="H1746" s="9">
        <v>1745</v>
      </c>
      <c r="J1746" t="s">
        <v>2912</v>
      </c>
      <c r="K1746" t="str">
        <f t="shared" si="140"/>
        <v>Hooker County,H1</v>
      </c>
      <c r="L1746" t="str">
        <f t="shared" si="141"/>
        <v>Hooker County</v>
      </c>
      <c r="M1746" t="str">
        <f t="shared" si="142"/>
        <v>Hooker</v>
      </c>
    </row>
    <row r="1747" spans="1:13" x14ac:dyDescent="0.25">
      <c r="A1747" s="1">
        <v>1746</v>
      </c>
      <c r="B1747" s="1">
        <v>28</v>
      </c>
      <c r="C1747" s="28">
        <f t="shared" si="138"/>
        <v>830</v>
      </c>
      <c r="D1747" s="13" t="str">
        <f t="shared" si="139"/>
        <v>1746|28|830</v>
      </c>
      <c r="F1747" s="9" t="s">
        <v>5412</v>
      </c>
      <c r="G1747" s="9" t="s">
        <v>6202</v>
      </c>
      <c r="H1747" s="9">
        <v>1746</v>
      </c>
      <c r="J1747" t="s">
        <v>2913</v>
      </c>
      <c r="K1747" t="str">
        <f t="shared" si="140"/>
        <v>Howard County,H1</v>
      </c>
      <c r="L1747" t="str">
        <f t="shared" si="141"/>
        <v>Howard County</v>
      </c>
      <c r="M1747" t="str">
        <f t="shared" si="142"/>
        <v>Howard</v>
      </c>
    </row>
    <row r="1748" spans="1:13" x14ac:dyDescent="0.25">
      <c r="A1748" s="1">
        <v>1747</v>
      </c>
      <c r="B1748" s="1">
        <v>28</v>
      </c>
      <c r="C1748" s="28">
        <f t="shared" si="138"/>
        <v>882</v>
      </c>
      <c r="D1748" s="13" t="str">
        <f t="shared" si="139"/>
        <v>1747|28|882</v>
      </c>
      <c r="F1748" s="9" t="s">
        <v>5455</v>
      </c>
      <c r="G1748" s="9" t="s">
        <v>6203</v>
      </c>
      <c r="H1748" s="9">
        <v>1747</v>
      </c>
      <c r="J1748" t="s">
        <v>2914</v>
      </c>
      <c r="K1748" t="str">
        <f t="shared" si="140"/>
        <v>Jefferson County,H1</v>
      </c>
      <c r="L1748" t="str">
        <f t="shared" si="141"/>
        <v>Jefferson County</v>
      </c>
      <c r="M1748" t="str">
        <f t="shared" si="142"/>
        <v>Jefferson</v>
      </c>
    </row>
    <row r="1749" spans="1:13" x14ac:dyDescent="0.25">
      <c r="A1749" s="1">
        <v>1748</v>
      </c>
      <c r="B1749" s="1">
        <v>28</v>
      </c>
      <c r="C1749" s="28">
        <f t="shared" si="138"/>
        <v>896</v>
      </c>
      <c r="D1749" s="13" t="str">
        <f t="shared" si="139"/>
        <v>1748|28|896</v>
      </c>
      <c r="F1749" s="9" t="s">
        <v>5467</v>
      </c>
      <c r="G1749" s="9" t="s">
        <v>6204</v>
      </c>
      <c r="H1749" s="9">
        <v>1748</v>
      </c>
      <c r="J1749" t="s">
        <v>2915</v>
      </c>
      <c r="K1749" t="str">
        <f t="shared" si="140"/>
        <v>Johnson County,H1</v>
      </c>
      <c r="L1749" t="str">
        <f t="shared" si="141"/>
        <v>Johnson County</v>
      </c>
      <c r="M1749" t="str">
        <f t="shared" si="142"/>
        <v>Johnson</v>
      </c>
    </row>
    <row r="1750" spans="1:13" x14ac:dyDescent="0.25">
      <c r="A1750" s="1">
        <v>1749</v>
      </c>
      <c r="B1750" s="1">
        <v>28</v>
      </c>
      <c r="C1750" s="28">
        <f t="shared" si="138"/>
        <v>919</v>
      </c>
      <c r="D1750" s="13" t="str">
        <f t="shared" si="139"/>
        <v>1749|28|919</v>
      </c>
      <c r="F1750" s="9" t="s">
        <v>5487</v>
      </c>
      <c r="G1750" s="9" t="s">
        <v>4594</v>
      </c>
      <c r="H1750" s="9">
        <v>1749</v>
      </c>
      <c r="J1750" t="s">
        <v>2916</v>
      </c>
      <c r="K1750" t="str">
        <f t="shared" si="140"/>
        <v>Kearney County,H1</v>
      </c>
      <c r="L1750" t="str">
        <f t="shared" si="141"/>
        <v>Kearney County</v>
      </c>
      <c r="M1750" t="str">
        <f t="shared" si="142"/>
        <v>Kearney</v>
      </c>
    </row>
    <row r="1751" spans="1:13" x14ac:dyDescent="0.25">
      <c r="A1751" s="1">
        <v>1750</v>
      </c>
      <c r="B1751" s="1">
        <v>28</v>
      </c>
      <c r="C1751" s="28">
        <f t="shared" si="138"/>
        <v>921</v>
      </c>
      <c r="D1751" s="13" t="str">
        <f t="shared" si="139"/>
        <v>1750|28|921</v>
      </c>
      <c r="F1751" s="9" t="s">
        <v>5489</v>
      </c>
      <c r="G1751" s="9" t="s">
        <v>6205</v>
      </c>
      <c r="H1751" s="9">
        <v>1750</v>
      </c>
      <c r="J1751" t="s">
        <v>2917</v>
      </c>
      <c r="K1751" t="str">
        <f t="shared" si="140"/>
        <v>Keith County,H1</v>
      </c>
      <c r="L1751" t="str">
        <f t="shared" si="141"/>
        <v>Keith County</v>
      </c>
      <c r="M1751" t="str">
        <f t="shared" si="142"/>
        <v>Keith</v>
      </c>
    </row>
    <row r="1752" spans="1:13" x14ac:dyDescent="0.25">
      <c r="A1752" s="1">
        <v>1751</v>
      </c>
      <c r="B1752" s="1">
        <v>28</v>
      </c>
      <c r="C1752" s="28">
        <f t="shared" si="138"/>
        <v>937</v>
      </c>
      <c r="D1752" s="13" t="str">
        <f t="shared" si="139"/>
        <v>1751|28|937</v>
      </c>
      <c r="F1752" s="9" t="s">
        <v>5503</v>
      </c>
      <c r="G1752" s="9" t="s">
        <v>6206</v>
      </c>
      <c r="H1752" s="9">
        <v>1751</v>
      </c>
      <c r="J1752" t="s">
        <v>2918</v>
      </c>
      <c r="K1752" t="str">
        <f t="shared" si="140"/>
        <v>Keya Paha County,H1</v>
      </c>
      <c r="L1752" t="str">
        <f t="shared" si="141"/>
        <v>Keya Paha County</v>
      </c>
      <c r="M1752" t="str">
        <f t="shared" si="142"/>
        <v>Keya Paha</v>
      </c>
    </row>
    <row r="1753" spans="1:13" x14ac:dyDescent="0.25">
      <c r="A1753" s="1">
        <v>1752</v>
      </c>
      <c r="B1753" s="1">
        <v>28</v>
      </c>
      <c r="C1753" s="28">
        <f t="shared" si="138"/>
        <v>939</v>
      </c>
      <c r="D1753" s="13" t="str">
        <f t="shared" si="139"/>
        <v>1752|28|939</v>
      </c>
      <c r="F1753" s="9" t="s">
        <v>5505</v>
      </c>
      <c r="G1753" s="9" t="s">
        <v>6207</v>
      </c>
      <c r="H1753" s="9">
        <v>1752</v>
      </c>
      <c r="J1753" t="s">
        <v>2919</v>
      </c>
      <c r="K1753" t="str">
        <f t="shared" si="140"/>
        <v>Kimball County,H1</v>
      </c>
      <c r="L1753" t="str">
        <f t="shared" si="141"/>
        <v>Kimball County</v>
      </c>
      <c r="M1753" t="str">
        <f t="shared" si="142"/>
        <v>Kimball</v>
      </c>
    </row>
    <row r="1754" spans="1:13" x14ac:dyDescent="0.25">
      <c r="A1754" s="1">
        <v>1753</v>
      </c>
      <c r="B1754" s="1">
        <v>28</v>
      </c>
      <c r="C1754" s="28">
        <f t="shared" si="138"/>
        <v>959</v>
      </c>
      <c r="D1754" s="13" t="str">
        <f t="shared" si="139"/>
        <v>1753|28|959</v>
      </c>
      <c r="F1754" s="9" t="s">
        <v>5525</v>
      </c>
      <c r="G1754" s="9" t="s">
        <v>6208</v>
      </c>
      <c r="H1754" s="9">
        <v>1753</v>
      </c>
      <c r="J1754" t="s">
        <v>2920</v>
      </c>
      <c r="K1754" t="str">
        <f t="shared" si="140"/>
        <v>Knox County,H1</v>
      </c>
      <c r="L1754" t="str">
        <f t="shared" si="141"/>
        <v>Knox County</v>
      </c>
      <c r="M1754" t="str">
        <f t="shared" si="142"/>
        <v>Knox</v>
      </c>
    </row>
    <row r="1755" spans="1:13" x14ac:dyDescent="0.25">
      <c r="A1755" s="1">
        <v>1754</v>
      </c>
      <c r="B1755" s="1">
        <v>28</v>
      </c>
      <c r="C1755" s="28">
        <f t="shared" si="138"/>
        <v>987</v>
      </c>
      <c r="D1755" s="13" t="str">
        <f t="shared" si="139"/>
        <v>1754|28|987</v>
      </c>
      <c r="F1755" s="9" t="s">
        <v>5547</v>
      </c>
      <c r="G1755" s="9" t="s">
        <v>6209</v>
      </c>
      <c r="H1755" s="9">
        <v>1754</v>
      </c>
      <c r="J1755" t="s">
        <v>2921</v>
      </c>
      <c r="K1755" t="str">
        <f t="shared" si="140"/>
        <v>Lancaster County,H1</v>
      </c>
      <c r="L1755" t="str">
        <f t="shared" si="141"/>
        <v>Lancaster County</v>
      </c>
      <c r="M1755" t="str">
        <f t="shared" si="142"/>
        <v>Lancaster</v>
      </c>
    </row>
    <row r="1756" spans="1:13" x14ac:dyDescent="0.25">
      <c r="A1756" s="1">
        <v>1755</v>
      </c>
      <c r="B1756" s="1">
        <v>28</v>
      </c>
      <c r="C1756" s="28">
        <f t="shared" si="138"/>
        <v>1034</v>
      </c>
      <c r="D1756" s="13" t="str">
        <f t="shared" si="139"/>
        <v>1755|28|1034</v>
      </c>
      <c r="F1756" s="9" t="s">
        <v>5590</v>
      </c>
      <c r="G1756" s="9" t="s">
        <v>6210</v>
      </c>
      <c r="H1756" s="9">
        <v>1755</v>
      </c>
      <c r="J1756" t="s">
        <v>2922</v>
      </c>
      <c r="K1756" t="str">
        <f t="shared" si="140"/>
        <v>Lincoln County,H1</v>
      </c>
      <c r="L1756" t="str">
        <f t="shared" si="141"/>
        <v>Lincoln County</v>
      </c>
      <c r="M1756" t="str">
        <f t="shared" si="142"/>
        <v>Lincoln</v>
      </c>
    </row>
    <row r="1757" spans="1:13" x14ac:dyDescent="0.25">
      <c r="A1757" s="1">
        <v>1756</v>
      </c>
      <c r="B1757" s="1">
        <v>28</v>
      </c>
      <c r="C1757" s="28">
        <f t="shared" si="138"/>
        <v>1044</v>
      </c>
      <c r="D1757" s="13" t="str">
        <f t="shared" si="139"/>
        <v>1756|28|1044</v>
      </c>
      <c r="F1757" s="9" t="s">
        <v>5598</v>
      </c>
      <c r="G1757" s="9" t="s">
        <v>4663</v>
      </c>
      <c r="H1757" s="9">
        <v>1756</v>
      </c>
      <c r="J1757" t="s">
        <v>2923</v>
      </c>
      <c r="K1757" t="str">
        <f t="shared" si="140"/>
        <v>Logan County,H1</v>
      </c>
      <c r="L1757" t="str">
        <f t="shared" si="141"/>
        <v>Logan County</v>
      </c>
      <c r="M1757" t="str">
        <f t="shared" si="142"/>
        <v>Logan</v>
      </c>
    </row>
    <row r="1758" spans="1:13" x14ac:dyDescent="0.25">
      <c r="A1758" s="1">
        <v>1757</v>
      </c>
      <c r="B1758" s="1">
        <v>28</v>
      </c>
      <c r="C1758" s="28">
        <f t="shared" si="138"/>
        <v>1054</v>
      </c>
      <c r="D1758" s="13" t="str">
        <f t="shared" si="139"/>
        <v>1757|28|1054</v>
      </c>
      <c r="F1758" s="9" t="s">
        <v>5606</v>
      </c>
      <c r="G1758" s="9" t="s">
        <v>4664</v>
      </c>
      <c r="H1758" s="9">
        <v>1757</v>
      </c>
      <c r="J1758" t="s">
        <v>2924</v>
      </c>
      <c r="K1758" t="str">
        <f t="shared" si="140"/>
        <v>Loup County,H1</v>
      </c>
      <c r="L1758" t="str">
        <f t="shared" si="141"/>
        <v>Loup County</v>
      </c>
      <c r="M1758" t="str">
        <f t="shared" si="142"/>
        <v>Loup</v>
      </c>
    </row>
    <row r="1759" spans="1:13" x14ac:dyDescent="0.25">
      <c r="A1759" s="1">
        <v>1758</v>
      </c>
      <c r="B1759" s="1">
        <v>28</v>
      </c>
      <c r="C1759" s="28">
        <f t="shared" si="138"/>
        <v>1139</v>
      </c>
      <c r="D1759" s="13" t="str">
        <f t="shared" si="139"/>
        <v>1758|28|1139</v>
      </c>
      <c r="F1759" s="9" t="s">
        <v>5679</v>
      </c>
      <c r="G1759" s="9" t="s">
        <v>6211</v>
      </c>
      <c r="H1759" s="9">
        <v>1758</v>
      </c>
      <c r="J1759" t="s">
        <v>2925</v>
      </c>
      <c r="K1759" t="str">
        <f t="shared" si="140"/>
        <v>McPherson County,H1</v>
      </c>
      <c r="L1759" t="str">
        <f t="shared" si="141"/>
        <v>McPherson County</v>
      </c>
      <c r="M1759" t="str">
        <f t="shared" si="142"/>
        <v>McPherson</v>
      </c>
    </row>
    <row r="1760" spans="1:13" x14ac:dyDescent="0.25">
      <c r="A1760" s="1">
        <v>1759</v>
      </c>
      <c r="B1760" s="1">
        <v>28</v>
      </c>
      <c r="C1760" s="28">
        <f t="shared" si="138"/>
        <v>1076</v>
      </c>
      <c r="D1760" s="13" t="str">
        <f t="shared" si="139"/>
        <v>1759|28|1076</v>
      </c>
      <c r="F1760" s="9" t="s">
        <v>5626</v>
      </c>
      <c r="G1760" s="9" t="s">
        <v>6212</v>
      </c>
      <c r="H1760" s="9">
        <v>1759</v>
      </c>
      <c r="J1760" t="s">
        <v>2926</v>
      </c>
      <c r="K1760" t="str">
        <f t="shared" si="140"/>
        <v>Madison County,H1</v>
      </c>
      <c r="L1760" t="str">
        <f t="shared" si="141"/>
        <v>Madison County</v>
      </c>
      <c r="M1760" t="str">
        <f t="shared" si="142"/>
        <v>Madison</v>
      </c>
    </row>
    <row r="1761" spans="1:13" x14ac:dyDescent="0.25">
      <c r="A1761" s="1">
        <v>1760</v>
      </c>
      <c r="B1761" s="1">
        <v>28</v>
      </c>
      <c r="C1761" s="28">
        <f t="shared" si="138"/>
        <v>1155</v>
      </c>
      <c r="D1761" s="13" t="str">
        <f t="shared" si="139"/>
        <v>1760|28|1155</v>
      </c>
      <c r="F1761" s="9" t="s">
        <v>5695</v>
      </c>
      <c r="G1761" s="9" t="s">
        <v>6213</v>
      </c>
      <c r="H1761" s="9">
        <v>1760</v>
      </c>
      <c r="J1761" t="s">
        <v>2927</v>
      </c>
      <c r="K1761" t="str">
        <f t="shared" si="140"/>
        <v>Merrick County,H1</v>
      </c>
      <c r="L1761" t="str">
        <f t="shared" si="141"/>
        <v>Merrick County</v>
      </c>
      <c r="M1761" t="str">
        <f t="shared" si="142"/>
        <v>Merrick</v>
      </c>
    </row>
    <row r="1762" spans="1:13" x14ac:dyDescent="0.25">
      <c r="A1762" s="1">
        <v>1761</v>
      </c>
      <c r="B1762" s="1">
        <v>28</v>
      </c>
      <c r="C1762" s="28">
        <f t="shared" si="138"/>
        <v>1205</v>
      </c>
      <c r="D1762" s="13" t="str">
        <f t="shared" si="139"/>
        <v>1761|28|1205</v>
      </c>
      <c r="F1762" s="9" t="s">
        <v>5739</v>
      </c>
      <c r="G1762" s="9" t="s">
        <v>6214</v>
      </c>
      <c r="H1762" s="9">
        <v>1761</v>
      </c>
      <c r="J1762" t="s">
        <v>2928</v>
      </c>
      <c r="K1762" t="str">
        <f t="shared" si="140"/>
        <v>Morrill County,H1</v>
      </c>
      <c r="L1762" t="str">
        <f t="shared" si="141"/>
        <v>Morrill County</v>
      </c>
      <c r="M1762" t="str">
        <f t="shared" si="142"/>
        <v>Morrill</v>
      </c>
    </row>
    <row r="1763" spans="1:13" x14ac:dyDescent="0.25">
      <c r="A1763" s="1">
        <v>1762</v>
      </c>
      <c r="B1763" s="1">
        <v>28</v>
      </c>
      <c r="C1763" s="28">
        <f t="shared" si="138"/>
        <v>1225</v>
      </c>
      <c r="D1763" s="13" t="str">
        <f t="shared" si="139"/>
        <v>1762|28|1225</v>
      </c>
      <c r="F1763" s="9" t="s">
        <v>5758</v>
      </c>
      <c r="G1763" s="9" t="s">
        <v>6215</v>
      </c>
      <c r="H1763" s="9">
        <v>1762</v>
      </c>
      <c r="J1763" t="s">
        <v>2929</v>
      </c>
      <c r="K1763" t="str">
        <f t="shared" si="140"/>
        <v>Nance County,H1</v>
      </c>
      <c r="L1763" t="str">
        <f t="shared" si="141"/>
        <v>Nance County</v>
      </c>
      <c r="M1763" t="str">
        <f t="shared" si="142"/>
        <v>Nance</v>
      </c>
    </row>
    <row r="1764" spans="1:13" x14ac:dyDescent="0.25">
      <c r="A1764" s="1">
        <v>1763</v>
      </c>
      <c r="B1764" s="1">
        <v>28</v>
      </c>
      <c r="C1764" s="28">
        <f t="shared" si="138"/>
        <v>1236</v>
      </c>
      <c r="D1764" s="13" t="str">
        <f t="shared" si="139"/>
        <v>1763|28|1236</v>
      </c>
      <c r="F1764" s="9" t="s">
        <v>5767</v>
      </c>
      <c r="G1764" s="9" t="s">
        <v>6216</v>
      </c>
      <c r="H1764" s="9">
        <v>1763</v>
      </c>
      <c r="J1764" t="s">
        <v>2930</v>
      </c>
      <c r="K1764" t="str">
        <f t="shared" si="140"/>
        <v>Nemaha County,H1</v>
      </c>
      <c r="L1764" t="str">
        <f t="shared" si="141"/>
        <v>Nemaha County</v>
      </c>
      <c r="M1764" t="str">
        <f t="shared" si="142"/>
        <v>Nemaha</v>
      </c>
    </row>
    <row r="1765" spans="1:13" x14ac:dyDescent="0.25">
      <c r="A1765" s="1">
        <v>1764</v>
      </c>
      <c r="B1765" s="1">
        <v>28</v>
      </c>
      <c r="C1765" s="28">
        <f t="shared" si="138"/>
        <v>1276</v>
      </c>
      <c r="D1765" s="13" t="str">
        <f t="shared" si="139"/>
        <v>1764|28|1276</v>
      </c>
      <c r="F1765" s="9" t="s">
        <v>5798</v>
      </c>
      <c r="G1765" s="9" t="s">
        <v>6217</v>
      </c>
      <c r="H1765" s="9">
        <v>1764</v>
      </c>
      <c r="J1765" t="s">
        <v>2931</v>
      </c>
      <c r="K1765" t="str">
        <f t="shared" si="140"/>
        <v>Nuckolls County,H1</v>
      </c>
      <c r="L1765" t="str">
        <f t="shared" si="141"/>
        <v>Nuckolls County</v>
      </c>
      <c r="M1765" t="str">
        <f t="shared" si="142"/>
        <v>Nuckolls</v>
      </c>
    </row>
    <row r="1766" spans="1:13" x14ac:dyDescent="0.25">
      <c r="A1766" s="1">
        <v>1765</v>
      </c>
      <c r="B1766" s="1">
        <v>28</v>
      </c>
      <c r="C1766" s="28">
        <f t="shared" si="138"/>
        <v>1318</v>
      </c>
      <c r="D1766" s="13" t="str">
        <f t="shared" si="139"/>
        <v>1765|28|1318</v>
      </c>
      <c r="F1766" s="9" t="s">
        <v>5833</v>
      </c>
      <c r="G1766" s="9" t="s">
        <v>6218</v>
      </c>
      <c r="H1766" s="9">
        <v>1765</v>
      </c>
      <c r="J1766" t="s">
        <v>2932</v>
      </c>
      <c r="K1766" t="str">
        <f t="shared" si="140"/>
        <v>Otoe County,H1</v>
      </c>
      <c r="L1766" t="str">
        <f t="shared" si="141"/>
        <v>Otoe County</v>
      </c>
      <c r="M1766" t="str">
        <f t="shared" si="142"/>
        <v>Otoe</v>
      </c>
    </row>
    <row r="1767" spans="1:13" x14ac:dyDescent="0.25">
      <c r="A1767" s="1">
        <v>1766</v>
      </c>
      <c r="B1767" s="1">
        <v>28</v>
      </c>
      <c r="C1767" s="28">
        <f t="shared" si="138"/>
        <v>1350</v>
      </c>
      <c r="D1767" s="13" t="str">
        <f t="shared" si="139"/>
        <v>1766|28|1350</v>
      </c>
      <c r="F1767" s="9" t="s">
        <v>5862</v>
      </c>
      <c r="G1767" s="9" t="s">
        <v>6219</v>
      </c>
      <c r="H1767" s="9">
        <v>1766</v>
      </c>
      <c r="J1767" t="s">
        <v>2933</v>
      </c>
      <c r="K1767" t="str">
        <f t="shared" si="140"/>
        <v>Pawnee County,H1</v>
      </c>
      <c r="L1767" t="str">
        <f t="shared" si="141"/>
        <v>Pawnee County</v>
      </c>
      <c r="M1767" t="str">
        <f t="shared" si="142"/>
        <v>Pawnee</v>
      </c>
    </row>
    <row r="1768" spans="1:13" x14ac:dyDescent="0.25">
      <c r="A1768" s="1">
        <v>1767</v>
      </c>
      <c r="B1768" s="1">
        <v>28</v>
      </c>
      <c r="C1768" s="28">
        <f t="shared" si="138"/>
        <v>1366</v>
      </c>
      <c r="D1768" s="13" t="str">
        <f t="shared" si="139"/>
        <v>1767|28|1366</v>
      </c>
      <c r="F1768" s="9" t="s">
        <v>5877</v>
      </c>
      <c r="G1768" s="9" t="s">
        <v>6220</v>
      </c>
      <c r="H1768" s="9">
        <v>1767</v>
      </c>
      <c r="J1768" t="s">
        <v>2934</v>
      </c>
      <c r="K1768" t="str">
        <f t="shared" si="140"/>
        <v>Perkins County,H1</v>
      </c>
      <c r="L1768" t="str">
        <f t="shared" si="141"/>
        <v>Perkins County</v>
      </c>
      <c r="M1768" t="str">
        <f t="shared" si="142"/>
        <v>Perkins</v>
      </c>
    </row>
    <row r="1769" spans="1:13" x14ac:dyDescent="0.25">
      <c r="A1769" s="1">
        <v>1768</v>
      </c>
      <c r="B1769" s="1">
        <v>28</v>
      </c>
      <c r="C1769" s="28">
        <f t="shared" si="138"/>
        <v>1375</v>
      </c>
      <c r="D1769" s="13" t="str">
        <f t="shared" si="139"/>
        <v>1768|28|1375</v>
      </c>
      <c r="F1769" s="9" t="s">
        <v>5884</v>
      </c>
      <c r="G1769" s="9" t="s">
        <v>6221</v>
      </c>
      <c r="H1769" s="9">
        <v>1768</v>
      </c>
      <c r="J1769" t="s">
        <v>2935</v>
      </c>
      <c r="K1769" t="str">
        <f t="shared" si="140"/>
        <v>Phelps County,H1</v>
      </c>
      <c r="L1769" t="str">
        <f t="shared" si="141"/>
        <v>Phelps County</v>
      </c>
      <c r="M1769" t="str">
        <f t="shared" si="142"/>
        <v>Phelps</v>
      </c>
    </row>
    <row r="1770" spans="1:13" x14ac:dyDescent="0.25">
      <c r="A1770" s="1">
        <v>1769</v>
      </c>
      <c r="B1770" s="1">
        <v>28</v>
      </c>
      <c r="C1770" s="28">
        <f t="shared" si="138"/>
        <v>1382</v>
      </c>
      <c r="D1770" s="13" t="str">
        <f t="shared" si="139"/>
        <v>1769|28|1382</v>
      </c>
      <c r="F1770" s="9" t="s">
        <v>5891</v>
      </c>
      <c r="G1770" s="9" t="s">
        <v>6222</v>
      </c>
      <c r="H1770" s="9">
        <v>1769</v>
      </c>
      <c r="J1770" t="s">
        <v>2936</v>
      </c>
      <c r="K1770" t="str">
        <f t="shared" si="140"/>
        <v>Pierce County,H1</v>
      </c>
      <c r="L1770" t="str">
        <f t="shared" si="141"/>
        <v>Pierce County</v>
      </c>
      <c r="M1770" t="str">
        <f t="shared" si="142"/>
        <v>Pierce</v>
      </c>
    </row>
    <row r="1771" spans="1:13" x14ac:dyDescent="0.25">
      <c r="A1771" s="1">
        <v>1770</v>
      </c>
      <c r="B1771" s="1">
        <v>28</v>
      </c>
      <c r="C1771" s="28">
        <f t="shared" si="138"/>
        <v>1397</v>
      </c>
      <c r="D1771" s="13" t="str">
        <f t="shared" si="139"/>
        <v>1770|28|1397</v>
      </c>
      <c r="F1771" s="9" t="s">
        <v>5905</v>
      </c>
      <c r="G1771" s="9" t="s">
        <v>6223</v>
      </c>
      <c r="H1771" s="9">
        <v>1770</v>
      </c>
      <c r="J1771" t="s">
        <v>2937</v>
      </c>
      <c r="K1771" t="str">
        <f t="shared" si="140"/>
        <v>Platte County,H1</v>
      </c>
      <c r="L1771" t="str">
        <f t="shared" si="141"/>
        <v>Platte County</v>
      </c>
      <c r="M1771" t="str">
        <f t="shared" si="142"/>
        <v>Platte</v>
      </c>
    </row>
    <row r="1772" spans="1:13" x14ac:dyDescent="0.25">
      <c r="A1772" s="1">
        <v>1771</v>
      </c>
      <c r="B1772" s="1">
        <v>28</v>
      </c>
      <c r="C1772" s="28">
        <f t="shared" si="138"/>
        <v>1404</v>
      </c>
      <c r="D1772" s="13" t="str">
        <f t="shared" si="139"/>
        <v>1771|28|1404</v>
      </c>
      <c r="F1772" s="9" t="s">
        <v>5911</v>
      </c>
      <c r="G1772" s="9" t="s">
        <v>6224</v>
      </c>
      <c r="H1772" s="9">
        <v>1771</v>
      </c>
      <c r="J1772" t="s">
        <v>2938</v>
      </c>
      <c r="K1772" t="str">
        <f t="shared" si="140"/>
        <v>Polk County,H1</v>
      </c>
      <c r="L1772" t="str">
        <f t="shared" si="141"/>
        <v>Polk County</v>
      </c>
      <c r="M1772" t="str">
        <f t="shared" si="142"/>
        <v>Polk</v>
      </c>
    </row>
    <row r="1773" spans="1:13" x14ac:dyDescent="0.25">
      <c r="A1773" s="1">
        <v>1772</v>
      </c>
      <c r="B1773" s="1">
        <v>28</v>
      </c>
      <c r="C1773" s="28">
        <f t="shared" si="138"/>
        <v>1467</v>
      </c>
      <c r="D1773" s="13" t="str">
        <f t="shared" si="139"/>
        <v>1772|28|1467</v>
      </c>
      <c r="F1773" s="9" t="s">
        <v>5966</v>
      </c>
      <c r="G1773" s="9" t="s">
        <v>6225</v>
      </c>
      <c r="H1773" s="9">
        <v>1772</v>
      </c>
      <c r="J1773" t="s">
        <v>2939</v>
      </c>
      <c r="K1773" t="str">
        <f t="shared" si="140"/>
        <v>Red Willow County,H1</v>
      </c>
      <c r="L1773" t="str">
        <f t="shared" si="141"/>
        <v>Red Willow County</v>
      </c>
      <c r="M1773" t="str">
        <f t="shared" si="142"/>
        <v>Red Willow</v>
      </c>
    </row>
    <row r="1774" spans="1:13" x14ac:dyDescent="0.25">
      <c r="A1774" s="1">
        <v>1773</v>
      </c>
      <c r="B1774" s="1">
        <v>28</v>
      </c>
      <c r="C1774" s="28">
        <f t="shared" si="138"/>
        <v>1479</v>
      </c>
      <c r="D1774" s="13" t="str">
        <f t="shared" si="139"/>
        <v>1773|28|1479</v>
      </c>
      <c r="F1774" s="9" t="s">
        <v>5978</v>
      </c>
      <c r="G1774" s="9" t="s">
        <v>6226</v>
      </c>
      <c r="H1774" s="9">
        <v>1773</v>
      </c>
      <c r="J1774" t="s">
        <v>2940</v>
      </c>
      <c r="K1774" t="str">
        <f t="shared" si="140"/>
        <v>Richardson County,H1</v>
      </c>
      <c r="L1774" t="str">
        <f t="shared" si="141"/>
        <v>Richardson County</v>
      </c>
      <c r="M1774" t="str">
        <f t="shared" si="142"/>
        <v>Richardson</v>
      </c>
    </row>
    <row r="1775" spans="1:13" x14ac:dyDescent="0.25">
      <c r="A1775" s="1">
        <v>1774</v>
      </c>
      <c r="B1775" s="1">
        <v>28</v>
      </c>
      <c r="C1775" s="28">
        <f t="shared" si="138"/>
        <v>1500</v>
      </c>
      <c r="D1775" s="13" t="str">
        <f t="shared" si="139"/>
        <v>1774|28|1500</v>
      </c>
      <c r="F1775" s="9" t="s">
        <v>5994</v>
      </c>
      <c r="G1775" s="9" t="s">
        <v>6227</v>
      </c>
      <c r="H1775" s="9">
        <v>1774</v>
      </c>
      <c r="J1775" t="s">
        <v>2941</v>
      </c>
      <c r="K1775" t="str">
        <f t="shared" si="140"/>
        <v>Rock County,H1</v>
      </c>
      <c r="L1775" t="str">
        <f t="shared" si="141"/>
        <v>Rock County</v>
      </c>
      <c r="M1775" t="str">
        <f t="shared" si="142"/>
        <v>Rock</v>
      </c>
    </row>
    <row r="1776" spans="1:13" x14ac:dyDescent="0.25">
      <c r="A1776" s="1">
        <v>1775</v>
      </c>
      <c r="B1776" s="1">
        <v>28</v>
      </c>
      <c r="C1776" s="28">
        <f t="shared" si="138"/>
        <v>1539</v>
      </c>
      <c r="D1776" s="13" t="str">
        <f t="shared" si="139"/>
        <v>1775|28|1539</v>
      </c>
      <c r="F1776" s="9" t="s">
        <v>6026</v>
      </c>
      <c r="G1776" s="9" t="s">
        <v>6228</v>
      </c>
      <c r="H1776" s="9">
        <v>1775</v>
      </c>
      <c r="J1776" t="s">
        <v>2942</v>
      </c>
      <c r="K1776" t="str">
        <f t="shared" si="140"/>
        <v>Saline County,H1</v>
      </c>
      <c r="L1776" t="str">
        <f t="shared" si="141"/>
        <v>Saline County</v>
      </c>
      <c r="M1776" t="str">
        <f t="shared" si="142"/>
        <v>Saline</v>
      </c>
    </row>
    <row r="1777" spans="1:13" x14ac:dyDescent="0.25">
      <c r="A1777" s="1">
        <v>1776</v>
      </c>
      <c r="B1777" s="1">
        <v>28</v>
      </c>
      <c r="C1777" s="28">
        <f t="shared" ref="C1777:C1840" si="143">VLOOKUP(F1777,$G$2:$H$1970,2,FALSE)</f>
        <v>1576</v>
      </c>
      <c r="D1777" s="13" t="str">
        <f t="shared" si="139"/>
        <v>1776|28|1576</v>
      </c>
      <c r="F1777" s="9" t="s">
        <v>6055</v>
      </c>
      <c r="G1777" s="9" t="s">
        <v>6229</v>
      </c>
      <c r="H1777" s="9">
        <v>1776</v>
      </c>
      <c r="J1777" t="s">
        <v>2943</v>
      </c>
      <c r="K1777" t="str">
        <f t="shared" si="140"/>
        <v>Sarpy County,H1</v>
      </c>
      <c r="L1777" t="str">
        <f t="shared" si="141"/>
        <v>Sarpy County</v>
      </c>
      <c r="M1777" t="str">
        <f t="shared" si="142"/>
        <v>Sarpy</v>
      </c>
    </row>
    <row r="1778" spans="1:13" x14ac:dyDescent="0.25">
      <c r="A1778" s="1">
        <v>1777</v>
      </c>
      <c r="B1778" s="1">
        <v>28</v>
      </c>
      <c r="C1778" s="28">
        <f t="shared" si="143"/>
        <v>1578</v>
      </c>
      <c r="D1778" s="13" t="str">
        <f t="shared" si="139"/>
        <v>1777|28|1578</v>
      </c>
      <c r="F1778" s="9" t="s">
        <v>6057</v>
      </c>
      <c r="G1778" s="9" t="s">
        <v>6230</v>
      </c>
      <c r="H1778" s="9">
        <v>1777</v>
      </c>
      <c r="J1778" t="s">
        <v>2944</v>
      </c>
      <c r="K1778" t="str">
        <f t="shared" si="140"/>
        <v>Saunders County,H1</v>
      </c>
      <c r="L1778" t="str">
        <f t="shared" si="141"/>
        <v>Saunders County</v>
      </c>
      <c r="M1778" t="str">
        <f t="shared" si="142"/>
        <v>Saunders</v>
      </c>
    </row>
    <row r="1779" spans="1:13" x14ac:dyDescent="0.25">
      <c r="A1779" s="1">
        <v>1778</v>
      </c>
      <c r="B1779" s="1">
        <v>28</v>
      </c>
      <c r="C1779" s="28">
        <f t="shared" si="143"/>
        <v>1590</v>
      </c>
      <c r="D1779" s="13" t="str">
        <f t="shared" si="139"/>
        <v>1778|28|1590</v>
      </c>
      <c r="F1779" s="9" t="s">
        <v>6069</v>
      </c>
      <c r="G1779" s="9" t="s">
        <v>6231</v>
      </c>
      <c r="H1779" s="9">
        <v>1778</v>
      </c>
      <c r="J1779" t="s">
        <v>2945</v>
      </c>
      <c r="K1779" t="str">
        <f t="shared" si="140"/>
        <v>Scotts Bluff County,H1</v>
      </c>
      <c r="L1779" t="str">
        <f t="shared" si="141"/>
        <v>Scotts Bluff County</v>
      </c>
      <c r="M1779" t="str">
        <f t="shared" si="142"/>
        <v>Scotts Bluff</v>
      </c>
    </row>
    <row r="1780" spans="1:13" x14ac:dyDescent="0.25">
      <c r="A1780" s="1">
        <v>1779</v>
      </c>
      <c r="B1780" s="1">
        <v>28</v>
      </c>
      <c r="C1780" s="28">
        <f t="shared" si="143"/>
        <v>1601</v>
      </c>
      <c r="D1780" s="13" t="str">
        <f t="shared" si="139"/>
        <v>1779|28|1601</v>
      </c>
      <c r="F1780" s="9" t="s">
        <v>6080</v>
      </c>
      <c r="G1780" s="9" t="s">
        <v>6232</v>
      </c>
      <c r="H1780" s="9">
        <v>1779</v>
      </c>
      <c r="J1780" t="s">
        <v>2946</v>
      </c>
      <c r="K1780" t="str">
        <f t="shared" si="140"/>
        <v>Seward County,H1</v>
      </c>
      <c r="L1780" t="str">
        <f t="shared" si="141"/>
        <v>Seward County</v>
      </c>
      <c r="M1780" t="str">
        <f t="shared" si="142"/>
        <v>Seward</v>
      </c>
    </row>
    <row r="1781" spans="1:13" x14ac:dyDescent="0.25">
      <c r="A1781" s="1">
        <v>1780</v>
      </c>
      <c r="B1781" s="1">
        <v>28</v>
      </c>
      <c r="C1781" s="28">
        <f t="shared" si="143"/>
        <v>1613</v>
      </c>
      <c r="D1781" s="13" t="str">
        <f t="shared" si="139"/>
        <v>1780|28|1613</v>
      </c>
      <c r="F1781" s="9" t="s">
        <v>6092</v>
      </c>
      <c r="G1781" s="9" t="s">
        <v>6233</v>
      </c>
      <c r="H1781" s="9">
        <v>1780</v>
      </c>
      <c r="J1781" t="s">
        <v>2947</v>
      </c>
      <c r="K1781" t="str">
        <f t="shared" si="140"/>
        <v>Sheridan County,H1</v>
      </c>
      <c r="L1781" t="str">
        <f t="shared" si="141"/>
        <v>Sheridan County</v>
      </c>
      <c r="M1781" t="str">
        <f t="shared" si="142"/>
        <v>Sheridan</v>
      </c>
    </row>
    <row r="1782" spans="1:13" x14ac:dyDescent="0.25">
      <c r="A1782" s="1">
        <v>1781</v>
      </c>
      <c r="B1782" s="1">
        <v>28</v>
      </c>
      <c r="C1782" s="28">
        <f t="shared" si="143"/>
        <v>1614</v>
      </c>
      <c r="D1782" s="13" t="str">
        <f t="shared" si="139"/>
        <v>1781|28|1614</v>
      </c>
      <c r="F1782" s="9" t="s">
        <v>6093</v>
      </c>
      <c r="G1782" s="9" t="s">
        <v>6234</v>
      </c>
      <c r="H1782" s="9">
        <v>1781</v>
      </c>
      <c r="J1782" t="s">
        <v>2948</v>
      </c>
      <c r="K1782" t="str">
        <f t="shared" si="140"/>
        <v>Sherman County,H1</v>
      </c>
      <c r="L1782" t="str">
        <f t="shared" si="141"/>
        <v>Sherman County</v>
      </c>
      <c r="M1782" t="str">
        <f t="shared" si="142"/>
        <v>Sherman</v>
      </c>
    </row>
    <row r="1783" spans="1:13" x14ac:dyDescent="0.25">
      <c r="A1783" s="1">
        <v>1782</v>
      </c>
      <c r="B1783" s="1">
        <v>28</v>
      </c>
      <c r="C1783" s="28">
        <f t="shared" si="143"/>
        <v>1621</v>
      </c>
      <c r="D1783" s="13" t="str">
        <f t="shared" si="139"/>
        <v>1782|28|1621</v>
      </c>
      <c r="F1783" s="9" t="s">
        <v>6100</v>
      </c>
      <c r="G1783" s="9" t="s">
        <v>4665</v>
      </c>
      <c r="H1783" s="9">
        <v>1782</v>
      </c>
      <c r="J1783" t="s">
        <v>2949</v>
      </c>
      <c r="K1783" t="str">
        <f t="shared" si="140"/>
        <v>Sioux County,H1</v>
      </c>
      <c r="L1783" t="str">
        <f t="shared" si="141"/>
        <v>Sioux County</v>
      </c>
      <c r="M1783" t="str">
        <f t="shared" si="142"/>
        <v>Sioux</v>
      </c>
    </row>
    <row r="1784" spans="1:13" x14ac:dyDescent="0.25">
      <c r="A1784" s="1">
        <v>1783</v>
      </c>
      <c r="B1784" s="1">
        <v>28</v>
      </c>
      <c r="C1784" s="28">
        <f t="shared" si="143"/>
        <v>1673</v>
      </c>
      <c r="D1784" s="13" t="str">
        <f t="shared" si="139"/>
        <v>1783|28|1673</v>
      </c>
      <c r="F1784" s="9" t="s">
        <v>6136</v>
      </c>
      <c r="G1784" s="9" t="s">
        <v>6235</v>
      </c>
      <c r="H1784" s="9">
        <v>1783</v>
      </c>
      <c r="J1784" t="s">
        <v>2950</v>
      </c>
      <c r="K1784" t="str">
        <f t="shared" si="140"/>
        <v>Stanton County,H1</v>
      </c>
      <c r="L1784" t="str">
        <f t="shared" si="141"/>
        <v>Stanton County</v>
      </c>
      <c r="M1784" t="str">
        <f t="shared" si="142"/>
        <v>Stanton</v>
      </c>
    </row>
    <row r="1785" spans="1:13" x14ac:dyDescent="0.25">
      <c r="A1785" s="1">
        <v>1784</v>
      </c>
      <c r="B1785" s="1">
        <v>28</v>
      </c>
      <c r="C1785" s="28">
        <f t="shared" si="143"/>
        <v>1742</v>
      </c>
      <c r="D1785" s="13" t="str">
        <f t="shared" si="139"/>
        <v>1784|28|1742</v>
      </c>
      <c r="F1785" s="9" t="s">
        <v>6198</v>
      </c>
      <c r="G1785" s="9" t="s">
        <v>6236</v>
      </c>
      <c r="H1785" s="9">
        <v>1784</v>
      </c>
      <c r="J1785" t="s">
        <v>2951</v>
      </c>
      <c r="K1785" t="str">
        <f t="shared" si="140"/>
        <v>Thayer County,H1</v>
      </c>
      <c r="L1785" t="str">
        <f t="shared" si="141"/>
        <v>Thayer County</v>
      </c>
      <c r="M1785" t="str">
        <f t="shared" si="142"/>
        <v>Thayer</v>
      </c>
    </row>
    <row r="1786" spans="1:13" x14ac:dyDescent="0.25">
      <c r="A1786" s="1">
        <v>1785</v>
      </c>
      <c r="B1786" s="1">
        <v>28</v>
      </c>
      <c r="C1786" s="28">
        <f t="shared" si="143"/>
        <v>1743</v>
      </c>
      <c r="D1786" s="13" t="str">
        <f t="shared" si="139"/>
        <v>1785|28|1743</v>
      </c>
      <c r="F1786" s="9" t="s">
        <v>6199</v>
      </c>
      <c r="G1786" s="9" t="s">
        <v>6237</v>
      </c>
      <c r="H1786" s="9">
        <v>1785</v>
      </c>
      <c r="J1786" t="s">
        <v>2952</v>
      </c>
      <c r="K1786" t="str">
        <f t="shared" si="140"/>
        <v>Thomas County,H1</v>
      </c>
      <c r="L1786" t="str">
        <f t="shared" si="141"/>
        <v>Thomas County</v>
      </c>
      <c r="M1786" t="str">
        <f t="shared" si="142"/>
        <v>Thomas</v>
      </c>
    </row>
    <row r="1787" spans="1:13" x14ac:dyDescent="0.25">
      <c r="A1787" s="1">
        <v>1786</v>
      </c>
      <c r="B1787" s="1">
        <v>28</v>
      </c>
      <c r="C1787" s="28">
        <f t="shared" si="143"/>
        <v>1745</v>
      </c>
      <c r="D1787" s="13" t="str">
        <f t="shared" si="139"/>
        <v>1786|28|1745</v>
      </c>
      <c r="F1787" s="9" t="s">
        <v>6201</v>
      </c>
      <c r="G1787" s="9" t="s">
        <v>6238</v>
      </c>
      <c r="H1787" s="9">
        <v>1786</v>
      </c>
      <c r="J1787" t="s">
        <v>2953</v>
      </c>
      <c r="K1787" t="str">
        <f t="shared" si="140"/>
        <v>Thurston County,H1</v>
      </c>
      <c r="L1787" t="str">
        <f t="shared" si="141"/>
        <v>Thurston County</v>
      </c>
      <c r="M1787" t="str">
        <f t="shared" si="142"/>
        <v>Thurston</v>
      </c>
    </row>
    <row r="1788" spans="1:13" x14ac:dyDescent="0.25">
      <c r="A1788" s="1">
        <v>1787</v>
      </c>
      <c r="B1788" s="1">
        <v>28</v>
      </c>
      <c r="C1788" s="28">
        <f t="shared" si="143"/>
        <v>1813</v>
      </c>
      <c r="D1788" s="13" t="str">
        <f t="shared" si="139"/>
        <v>1787|28|1813</v>
      </c>
      <c r="F1788" s="9" t="s">
        <v>6261</v>
      </c>
      <c r="G1788" s="9" t="s">
        <v>6239</v>
      </c>
      <c r="H1788" s="9">
        <v>1787</v>
      </c>
      <c r="J1788" t="s">
        <v>2954</v>
      </c>
      <c r="K1788" t="str">
        <f t="shared" si="140"/>
        <v>Valley County,H1</v>
      </c>
      <c r="L1788" t="str">
        <f t="shared" si="141"/>
        <v>Valley County</v>
      </c>
      <c r="M1788" t="str">
        <f t="shared" si="142"/>
        <v>Valley</v>
      </c>
    </row>
    <row r="1789" spans="1:13" x14ac:dyDescent="0.25">
      <c r="A1789" s="1">
        <v>1788</v>
      </c>
      <c r="B1789" s="1">
        <v>28</v>
      </c>
      <c r="C1789" s="28">
        <f t="shared" si="143"/>
        <v>1865</v>
      </c>
      <c r="D1789" s="13" t="str">
        <f t="shared" si="139"/>
        <v>1788|28|1865</v>
      </c>
      <c r="F1789" s="9" t="s">
        <v>1211</v>
      </c>
      <c r="G1789" s="9" t="s">
        <v>6240</v>
      </c>
      <c r="H1789" s="9">
        <v>1788</v>
      </c>
      <c r="J1789" t="s">
        <v>2955</v>
      </c>
      <c r="K1789" t="str">
        <f t="shared" si="140"/>
        <v>Washington County,H1</v>
      </c>
      <c r="L1789" t="str">
        <f t="shared" si="141"/>
        <v>Washington County</v>
      </c>
      <c r="M1789" t="str">
        <f t="shared" si="142"/>
        <v>Washington</v>
      </c>
    </row>
    <row r="1790" spans="1:13" x14ac:dyDescent="0.25">
      <c r="A1790" s="1">
        <v>1789</v>
      </c>
      <c r="B1790" s="1">
        <v>28</v>
      </c>
      <c r="C1790" s="28">
        <f t="shared" si="143"/>
        <v>1875</v>
      </c>
      <c r="D1790" s="13" t="str">
        <f t="shared" si="139"/>
        <v>1789|28|1875</v>
      </c>
      <c r="F1790" s="9" t="s">
        <v>6313</v>
      </c>
      <c r="G1790" s="9" t="s">
        <v>6241</v>
      </c>
      <c r="H1790" s="9">
        <v>1789</v>
      </c>
      <c r="J1790" t="s">
        <v>2956</v>
      </c>
      <c r="K1790" t="str">
        <f t="shared" si="140"/>
        <v>Wayne County,H1</v>
      </c>
      <c r="L1790" t="str">
        <f t="shared" si="141"/>
        <v>Wayne County</v>
      </c>
      <c r="M1790" t="str">
        <f t="shared" si="142"/>
        <v>Wayne</v>
      </c>
    </row>
    <row r="1791" spans="1:13" x14ac:dyDescent="0.25">
      <c r="A1791" s="1">
        <v>1790</v>
      </c>
      <c r="B1791" s="1">
        <v>28</v>
      </c>
      <c r="C1791" s="28">
        <f t="shared" si="143"/>
        <v>1880</v>
      </c>
      <c r="D1791" s="13" t="str">
        <f t="shared" si="139"/>
        <v>1790|28|1880</v>
      </c>
      <c r="F1791" s="9" t="s">
        <v>6317</v>
      </c>
      <c r="G1791" s="9" t="s">
        <v>6242</v>
      </c>
      <c r="H1791" s="9">
        <v>1790</v>
      </c>
      <c r="J1791" t="s">
        <v>2957</v>
      </c>
      <c r="K1791" t="str">
        <f t="shared" si="140"/>
        <v>Webster County,H1</v>
      </c>
      <c r="L1791" t="str">
        <f t="shared" si="141"/>
        <v>Webster County</v>
      </c>
      <c r="M1791" t="str">
        <f t="shared" si="142"/>
        <v>Webster</v>
      </c>
    </row>
    <row r="1792" spans="1:13" x14ac:dyDescent="0.25">
      <c r="A1792" s="1">
        <v>1791</v>
      </c>
      <c r="B1792" s="1">
        <v>28</v>
      </c>
      <c r="C1792" s="28">
        <f t="shared" si="143"/>
        <v>1896</v>
      </c>
      <c r="D1792" s="13" t="str">
        <f t="shared" si="139"/>
        <v>1791|28|1896</v>
      </c>
      <c r="F1792" s="9" t="s">
        <v>6328</v>
      </c>
      <c r="G1792" s="9" t="s">
        <v>6243</v>
      </c>
      <c r="H1792" s="9">
        <v>1791</v>
      </c>
      <c r="J1792" t="s">
        <v>2958</v>
      </c>
      <c r="K1792" t="str">
        <f t="shared" si="140"/>
        <v>Wheeler County,H1</v>
      </c>
      <c r="L1792" t="str">
        <f t="shared" si="141"/>
        <v>Wheeler County</v>
      </c>
      <c r="M1792" t="str">
        <f t="shared" si="142"/>
        <v>Wheeler</v>
      </c>
    </row>
    <row r="1793" spans="1:13" x14ac:dyDescent="0.25">
      <c r="A1793" s="1">
        <v>1792</v>
      </c>
      <c r="B1793" s="1">
        <v>28</v>
      </c>
      <c r="C1793" s="28">
        <f t="shared" si="143"/>
        <v>1962</v>
      </c>
      <c r="D1793" s="13" t="str">
        <f t="shared" si="139"/>
        <v>1792|28|1962</v>
      </c>
      <c r="F1793" s="9" t="s">
        <v>6386</v>
      </c>
      <c r="G1793" s="9" t="s">
        <v>6244</v>
      </c>
      <c r="H1793" s="9">
        <v>1792</v>
      </c>
      <c r="J1793" t="s">
        <v>2959</v>
      </c>
      <c r="K1793" t="str">
        <f t="shared" si="140"/>
        <v>York County,H1</v>
      </c>
      <c r="L1793" t="str">
        <f t="shared" si="141"/>
        <v>York County</v>
      </c>
      <c r="M1793" t="str">
        <f t="shared" si="142"/>
        <v>York</v>
      </c>
    </row>
    <row r="1794" spans="1:13" x14ac:dyDescent="0.25">
      <c r="A1794" s="1">
        <v>1793</v>
      </c>
      <c r="B1794" s="1">
        <v>29</v>
      </c>
      <c r="C1794" s="28">
        <f t="shared" si="143"/>
        <v>357</v>
      </c>
      <c r="D1794" s="13" t="str">
        <f t="shared" ref="D1794:D1857" si="144">A1794&amp;"|"&amp;B1794&amp;"|"&amp;C1794</f>
        <v>1793|29|357</v>
      </c>
      <c r="F1794" s="9" t="s">
        <v>4987</v>
      </c>
      <c r="G1794" s="9" t="s">
        <v>6245</v>
      </c>
      <c r="H1794" s="9">
        <v>1793</v>
      </c>
      <c r="J1794" t="s">
        <v>2960</v>
      </c>
      <c r="K1794" t="str">
        <f t="shared" si="140"/>
        <v>Churchill County,H1</v>
      </c>
      <c r="L1794" t="str">
        <f t="shared" si="141"/>
        <v>Churchill County</v>
      </c>
      <c r="M1794" t="str">
        <f t="shared" si="142"/>
        <v>Churchill</v>
      </c>
    </row>
    <row r="1795" spans="1:13" x14ac:dyDescent="0.25">
      <c r="A1795" s="1">
        <v>1794</v>
      </c>
      <c r="B1795" s="1">
        <v>29</v>
      </c>
      <c r="C1795" s="28">
        <f t="shared" si="143"/>
        <v>370</v>
      </c>
      <c r="D1795" s="13" t="str">
        <f t="shared" si="144"/>
        <v>1794|29|370</v>
      </c>
      <c r="F1795" s="9" t="s">
        <v>4997</v>
      </c>
      <c r="G1795" s="9" t="s">
        <v>6246</v>
      </c>
      <c r="H1795" s="9">
        <v>1794</v>
      </c>
      <c r="J1795" t="s">
        <v>2961</v>
      </c>
      <c r="K1795" t="str">
        <f t="shared" ref="K1795:K1858" si="145">RIGHT(J1795,LEN(J1795)-10)</f>
        <v>Clark County,H1</v>
      </c>
      <c r="L1795" t="str">
        <f t="shared" ref="L1795:L1858" si="146">LEFT(K1795,LEN(K1795)-3)</f>
        <v>Clark County</v>
      </c>
      <c r="M1795" t="str">
        <f t="shared" ref="M1795:M1858" si="147">SUBSTITUTE(L1795," County","")</f>
        <v>Clark</v>
      </c>
    </row>
    <row r="1796" spans="1:13" x14ac:dyDescent="0.25">
      <c r="A1796" s="1">
        <v>1795</v>
      </c>
      <c r="B1796" s="1">
        <v>29</v>
      </c>
      <c r="C1796" s="28">
        <f t="shared" si="143"/>
        <v>535</v>
      </c>
      <c r="D1796" s="13" t="str">
        <f t="shared" si="144"/>
        <v>1795|29|535</v>
      </c>
      <c r="F1796" s="9" t="s">
        <v>5147</v>
      </c>
      <c r="G1796" s="9" t="s">
        <v>6247</v>
      </c>
      <c r="H1796" s="9">
        <v>1795</v>
      </c>
      <c r="J1796" t="s">
        <v>2962</v>
      </c>
      <c r="K1796" t="str">
        <f t="shared" si="145"/>
        <v>Douglas County,H1</v>
      </c>
      <c r="L1796" t="str">
        <f t="shared" si="146"/>
        <v>Douglas County</v>
      </c>
      <c r="M1796" t="str">
        <f t="shared" si="147"/>
        <v>Douglas</v>
      </c>
    </row>
    <row r="1797" spans="1:13" x14ac:dyDescent="0.25">
      <c r="A1797" s="1">
        <v>1796</v>
      </c>
      <c r="B1797" s="1">
        <v>29</v>
      </c>
      <c r="C1797" s="28">
        <f t="shared" si="143"/>
        <v>574</v>
      </c>
      <c r="D1797" s="13" t="str">
        <f t="shared" si="144"/>
        <v>1796|29|574</v>
      </c>
      <c r="F1797" s="9" t="s">
        <v>5182</v>
      </c>
      <c r="G1797" s="9" t="s">
        <v>6248</v>
      </c>
      <c r="H1797" s="9">
        <v>1796</v>
      </c>
      <c r="J1797" t="s">
        <v>2963</v>
      </c>
      <c r="K1797" t="str">
        <f t="shared" si="145"/>
        <v>Elko County,H1</v>
      </c>
      <c r="L1797" t="str">
        <f t="shared" si="146"/>
        <v>Elko County</v>
      </c>
      <c r="M1797" t="str">
        <f t="shared" si="147"/>
        <v>Elko</v>
      </c>
    </row>
    <row r="1798" spans="1:13" x14ac:dyDescent="0.25">
      <c r="A1798" s="1">
        <v>1797</v>
      </c>
      <c r="B1798" s="1">
        <v>29</v>
      </c>
      <c r="C1798" s="28">
        <f t="shared" si="143"/>
        <v>587</v>
      </c>
      <c r="D1798" s="13" t="str">
        <f t="shared" si="144"/>
        <v>1797|29|587</v>
      </c>
      <c r="F1798" s="9" t="s">
        <v>5194</v>
      </c>
      <c r="G1798" s="9" t="s">
        <v>6249</v>
      </c>
      <c r="H1798" s="9">
        <v>1797</v>
      </c>
      <c r="J1798" t="s">
        <v>2964</v>
      </c>
      <c r="K1798" t="str">
        <f t="shared" si="145"/>
        <v>Esmeralda County,H1</v>
      </c>
      <c r="L1798" t="str">
        <f t="shared" si="146"/>
        <v>Esmeralda County</v>
      </c>
      <c r="M1798" t="str">
        <f t="shared" si="147"/>
        <v>Esmeralda</v>
      </c>
    </row>
    <row r="1799" spans="1:13" x14ac:dyDescent="0.25">
      <c r="A1799" s="1">
        <v>1798</v>
      </c>
      <c r="B1799" s="1">
        <v>29</v>
      </c>
      <c r="C1799" s="28">
        <f t="shared" si="143"/>
        <v>591</v>
      </c>
      <c r="D1799" s="13" t="str">
        <f t="shared" si="144"/>
        <v>1798|29|591</v>
      </c>
      <c r="F1799" s="9" t="s">
        <v>5198</v>
      </c>
      <c r="G1799" s="9" t="s">
        <v>6250</v>
      </c>
      <c r="H1799" s="9">
        <v>1798</v>
      </c>
      <c r="J1799" t="s">
        <v>2965</v>
      </c>
      <c r="K1799" t="str">
        <f t="shared" si="145"/>
        <v>Eureka County,H1</v>
      </c>
      <c r="L1799" t="str">
        <f t="shared" si="146"/>
        <v>Eureka County</v>
      </c>
      <c r="M1799" t="str">
        <f t="shared" si="147"/>
        <v>Eureka</v>
      </c>
    </row>
    <row r="1800" spans="1:13" x14ac:dyDescent="0.25">
      <c r="A1800" s="1">
        <v>1799</v>
      </c>
      <c r="B1800" s="1">
        <v>29</v>
      </c>
      <c r="C1800" s="28">
        <f t="shared" si="143"/>
        <v>838</v>
      </c>
      <c r="D1800" s="13" t="str">
        <f t="shared" si="144"/>
        <v>1799|29|838</v>
      </c>
      <c r="F1800" s="9" t="s">
        <v>5419</v>
      </c>
      <c r="G1800" s="9" t="s">
        <v>6251</v>
      </c>
      <c r="H1800" s="9">
        <v>1799</v>
      </c>
      <c r="J1800" t="s">
        <v>2966</v>
      </c>
      <c r="K1800" t="str">
        <f t="shared" si="145"/>
        <v>Humboldt County,H1</v>
      </c>
      <c r="L1800" t="str">
        <f t="shared" si="146"/>
        <v>Humboldt County</v>
      </c>
      <c r="M1800" t="str">
        <f t="shared" si="147"/>
        <v>Humboldt</v>
      </c>
    </row>
    <row r="1801" spans="1:13" x14ac:dyDescent="0.25">
      <c r="A1801" s="1">
        <v>1800</v>
      </c>
      <c r="B1801" s="1">
        <v>29</v>
      </c>
      <c r="C1801" s="28">
        <f t="shared" si="143"/>
        <v>988</v>
      </c>
      <c r="D1801" s="13" t="str">
        <f t="shared" si="144"/>
        <v>1800|29|988</v>
      </c>
      <c r="F1801" s="9" t="s">
        <v>5548</v>
      </c>
      <c r="G1801" s="9" t="s">
        <v>6252</v>
      </c>
      <c r="H1801" s="9">
        <v>1800</v>
      </c>
      <c r="J1801" t="s">
        <v>2967</v>
      </c>
      <c r="K1801" t="str">
        <f t="shared" si="145"/>
        <v>Lander County,H1</v>
      </c>
      <c r="L1801" t="str">
        <f t="shared" si="146"/>
        <v>Lander County</v>
      </c>
      <c r="M1801" t="str">
        <f t="shared" si="147"/>
        <v>Lander</v>
      </c>
    </row>
    <row r="1802" spans="1:13" x14ac:dyDescent="0.25">
      <c r="A1802" s="1">
        <v>1801</v>
      </c>
      <c r="B1802" s="1">
        <v>29</v>
      </c>
      <c r="C1802" s="28">
        <f t="shared" si="143"/>
        <v>1034</v>
      </c>
      <c r="D1802" s="13" t="str">
        <f t="shared" si="144"/>
        <v>1801|29|1034</v>
      </c>
      <c r="F1802" s="9" t="s">
        <v>5590</v>
      </c>
      <c r="G1802" s="9" t="s">
        <v>6253</v>
      </c>
      <c r="H1802" s="9">
        <v>1801</v>
      </c>
      <c r="J1802" t="s">
        <v>2968</v>
      </c>
      <c r="K1802" t="str">
        <f t="shared" si="145"/>
        <v>Lincoln County,H1</v>
      </c>
      <c r="L1802" t="str">
        <f t="shared" si="146"/>
        <v>Lincoln County</v>
      </c>
      <c r="M1802" t="str">
        <f t="shared" si="147"/>
        <v>Lincoln</v>
      </c>
    </row>
    <row r="1803" spans="1:13" x14ac:dyDescent="0.25">
      <c r="A1803" s="1">
        <v>1802</v>
      </c>
      <c r="B1803" s="1">
        <v>29</v>
      </c>
      <c r="C1803" s="28">
        <f t="shared" si="143"/>
        <v>1070</v>
      </c>
      <c r="D1803" s="13" t="str">
        <f t="shared" si="144"/>
        <v>1802|29|1070</v>
      </c>
      <c r="F1803" s="9" t="s">
        <v>5620</v>
      </c>
      <c r="G1803" s="9" t="s">
        <v>6254</v>
      </c>
      <c r="H1803" s="9">
        <v>1802</v>
      </c>
      <c r="J1803" t="s">
        <v>2969</v>
      </c>
      <c r="K1803" t="str">
        <f t="shared" si="145"/>
        <v>Lyon County,H1</v>
      </c>
      <c r="L1803" t="str">
        <f t="shared" si="146"/>
        <v>Lyon County</v>
      </c>
      <c r="M1803" t="str">
        <f t="shared" si="147"/>
        <v>Lyon</v>
      </c>
    </row>
    <row r="1804" spans="1:13" x14ac:dyDescent="0.25">
      <c r="A1804" s="1">
        <v>1803</v>
      </c>
      <c r="B1804" s="1">
        <v>29</v>
      </c>
      <c r="C1804" s="28">
        <f t="shared" si="143"/>
        <v>1172</v>
      </c>
      <c r="D1804" s="13" t="str">
        <f t="shared" si="144"/>
        <v>1803|29|1172</v>
      </c>
      <c r="F1804" s="9" t="s">
        <v>5711</v>
      </c>
      <c r="G1804" s="9" t="s">
        <v>4534</v>
      </c>
      <c r="H1804" s="9">
        <v>1803</v>
      </c>
      <c r="J1804" t="s">
        <v>2970</v>
      </c>
      <c r="K1804" t="str">
        <f t="shared" si="145"/>
        <v>Mineral County,H1</v>
      </c>
      <c r="L1804" t="str">
        <f t="shared" si="146"/>
        <v>Mineral County</v>
      </c>
      <c r="M1804" t="str">
        <f t="shared" si="147"/>
        <v>Mineral</v>
      </c>
    </row>
    <row r="1805" spans="1:13" x14ac:dyDescent="0.25">
      <c r="A1805" s="1">
        <v>1804</v>
      </c>
      <c r="B1805" s="1">
        <v>29</v>
      </c>
      <c r="C1805" s="28">
        <f t="shared" si="143"/>
        <v>1278</v>
      </c>
      <c r="D1805" s="13" t="str">
        <f t="shared" si="144"/>
        <v>1804|29|1278</v>
      </c>
      <c r="F1805" s="9" t="s">
        <v>5800</v>
      </c>
      <c r="G1805" s="9" t="s">
        <v>6255</v>
      </c>
      <c r="H1805" s="9">
        <v>1804</v>
      </c>
      <c r="J1805" t="s">
        <v>2971</v>
      </c>
      <c r="K1805" t="str">
        <f t="shared" si="145"/>
        <v>Nye County,H1</v>
      </c>
      <c r="L1805" t="str">
        <f t="shared" si="146"/>
        <v>Nye County</v>
      </c>
      <c r="M1805" t="str">
        <f t="shared" si="147"/>
        <v>Nye</v>
      </c>
    </row>
    <row r="1806" spans="1:13" x14ac:dyDescent="0.25">
      <c r="A1806" s="1">
        <v>1805</v>
      </c>
      <c r="B1806" s="1">
        <v>29</v>
      </c>
      <c r="C1806" s="28">
        <f t="shared" si="143"/>
        <v>1369</v>
      </c>
      <c r="D1806" s="13" t="str">
        <f t="shared" si="144"/>
        <v>1805|29|1369</v>
      </c>
      <c r="F1806" s="9" t="s">
        <v>5880</v>
      </c>
      <c r="G1806" s="9" t="s">
        <v>6256</v>
      </c>
      <c r="H1806" s="9">
        <v>1805</v>
      </c>
      <c r="J1806" t="s">
        <v>2972</v>
      </c>
      <c r="K1806" t="str">
        <f t="shared" si="145"/>
        <v>Pershing County,H1</v>
      </c>
      <c r="L1806" t="str">
        <f t="shared" si="146"/>
        <v>Pershing County</v>
      </c>
      <c r="M1806" t="str">
        <f t="shared" si="147"/>
        <v>Pershing</v>
      </c>
    </row>
    <row r="1807" spans="1:13" x14ac:dyDescent="0.25">
      <c r="A1807" s="1">
        <v>1806</v>
      </c>
      <c r="B1807" s="1">
        <v>29</v>
      </c>
      <c r="C1807" s="28">
        <f t="shared" si="143"/>
        <v>1692</v>
      </c>
      <c r="D1807" s="13" t="str">
        <f t="shared" si="144"/>
        <v>1806|29|1692</v>
      </c>
      <c r="F1807" s="9" t="s">
        <v>6154</v>
      </c>
      <c r="G1807" s="9" t="s">
        <v>6257</v>
      </c>
      <c r="H1807" s="9">
        <v>1806</v>
      </c>
      <c r="J1807" t="s">
        <v>2973</v>
      </c>
      <c r="K1807" t="str">
        <f t="shared" si="145"/>
        <v>Storey County,H1</v>
      </c>
      <c r="L1807" t="str">
        <f t="shared" si="146"/>
        <v>Storey County</v>
      </c>
      <c r="M1807" t="str">
        <f t="shared" si="147"/>
        <v>Storey</v>
      </c>
    </row>
    <row r="1808" spans="1:13" x14ac:dyDescent="0.25">
      <c r="A1808" s="1">
        <v>1807</v>
      </c>
      <c r="B1808" s="1">
        <v>29</v>
      </c>
      <c r="C1808" s="28">
        <f t="shared" si="143"/>
        <v>1868</v>
      </c>
      <c r="D1808" s="13" t="str">
        <f t="shared" si="144"/>
        <v>1807|29|1868</v>
      </c>
      <c r="F1808" s="9" t="s">
        <v>6306</v>
      </c>
      <c r="G1808" s="9" t="s">
        <v>595</v>
      </c>
      <c r="H1808" s="9">
        <v>1807</v>
      </c>
      <c r="J1808" t="s">
        <v>2974</v>
      </c>
      <c r="K1808" t="str">
        <f t="shared" si="145"/>
        <v>Washoe County,H1</v>
      </c>
      <c r="L1808" t="str">
        <f t="shared" si="146"/>
        <v>Washoe County</v>
      </c>
      <c r="M1808" t="str">
        <f t="shared" si="147"/>
        <v>Washoe</v>
      </c>
    </row>
    <row r="1809" spans="1:13" x14ac:dyDescent="0.25">
      <c r="A1809" s="1">
        <v>1808</v>
      </c>
      <c r="B1809" s="1">
        <v>29</v>
      </c>
      <c r="C1809" s="28">
        <f t="shared" si="143"/>
        <v>1898</v>
      </c>
      <c r="D1809" s="13" t="str">
        <f t="shared" si="144"/>
        <v>1808|29|1898</v>
      </c>
      <c r="F1809" s="9" t="s">
        <v>6330</v>
      </c>
      <c r="G1809" s="9" t="s">
        <v>4666</v>
      </c>
      <c r="H1809" s="9">
        <v>1808</v>
      </c>
      <c r="J1809" t="s">
        <v>2975</v>
      </c>
      <c r="K1809" t="str">
        <f t="shared" si="145"/>
        <v>White Pine County,H1</v>
      </c>
      <c r="L1809" t="str">
        <f t="shared" si="146"/>
        <v>White Pine County</v>
      </c>
      <c r="M1809" t="str">
        <f t="shared" si="147"/>
        <v>White Pine</v>
      </c>
    </row>
    <row r="1810" spans="1:13" x14ac:dyDescent="0.25">
      <c r="A1810" s="1">
        <v>1809</v>
      </c>
      <c r="B1810" s="1">
        <v>29</v>
      </c>
      <c r="C1810" s="28">
        <f t="shared" si="143"/>
        <v>291</v>
      </c>
      <c r="D1810" s="13" t="str">
        <f t="shared" si="144"/>
        <v>1809|29|291</v>
      </c>
      <c r="F1810" s="9" t="s">
        <v>4545</v>
      </c>
      <c r="G1810" s="9" t="s">
        <v>6258</v>
      </c>
      <c r="H1810" s="9">
        <v>1809</v>
      </c>
      <c r="J1810" t="s">
        <v>2976</v>
      </c>
      <c r="K1810" t="str">
        <f t="shared" si="145"/>
        <v>Carson City,C7</v>
      </c>
      <c r="L1810" t="str">
        <f t="shared" si="146"/>
        <v>Carson City</v>
      </c>
      <c r="M1810" t="str">
        <f t="shared" si="147"/>
        <v>Carson City</v>
      </c>
    </row>
    <row r="1811" spans="1:13" x14ac:dyDescent="0.25">
      <c r="A1811" s="1">
        <v>1810</v>
      </c>
      <c r="B1811" s="1">
        <v>30</v>
      </c>
      <c r="C1811" s="28">
        <f t="shared" si="143"/>
        <v>141</v>
      </c>
      <c r="D1811" s="13" t="str">
        <f t="shared" si="144"/>
        <v>1810|30|141</v>
      </c>
      <c r="F1811" s="9" t="s">
        <v>4793</v>
      </c>
      <c r="G1811" s="9" t="s">
        <v>6259</v>
      </c>
      <c r="H1811" s="9">
        <v>1810</v>
      </c>
      <c r="J1811" t="s">
        <v>2977</v>
      </c>
      <c r="K1811" t="str">
        <f t="shared" si="145"/>
        <v>Belknap County,H1</v>
      </c>
      <c r="L1811" t="str">
        <f t="shared" si="146"/>
        <v>Belknap County</v>
      </c>
      <c r="M1811" t="str">
        <f t="shared" si="147"/>
        <v>Belknap</v>
      </c>
    </row>
    <row r="1812" spans="1:13" x14ac:dyDescent="0.25">
      <c r="A1812" s="1">
        <v>1811</v>
      </c>
      <c r="B1812" s="1">
        <v>30</v>
      </c>
      <c r="C1812" s="28">
        <f t="shared" si="143"/>
        <v>290</v>
      </c>
      <c r="D1812" s="13" t="str">
        <f t="shared" si="144"/>
        <v>1811|30|290</v>
      </c>
      <c r="F1812" s="9" t="s">
        <v>4927</v>
      </c>
      <c r="G1812" s="9" t="s">
        <v>4473</v>
      </c>
      <c r="H1812" s="9">
        <v>1811</v>
      </c>
      <c r="J1812" t="s">
        <v>2978</v>
      </c>
      <c r="K1812" t="str">
        <f t="shared" si="145"/>
        <v>Carroll County,H1</v>
      </c>
      <c r="L1812" t="str">
        <f t="shared" si="146"/>
        <v>Carroll County</v>
      </c>
      <c r="M1812" t="str">
        <f t="shared" si="147"/>
        <v>Carroll</v>
      </c>
    </row>
    <row r="1813" spans="1:13" x14ac:dyDescent="0.25">
      <c r="A1813" s="1">
        <v>1812</v>
      </c>
      <c r="B1813" s="1">
        <v>30</v>
      </c>
      <c r="C1813" s="28">
        <f t="shared" si="143"/>
        <v>342</v>
      </c>
      <c r="D1813" s="13" t="str">
        <f t="shared" si="144"/>
        <v>1812|30|342</v>
      </c>
      <c r="F1813" s="9" t="s">
        <v>4972</v>
      </c>
      <c r="G1813" s="9" t="s">
        <v>6260</v>
      </c>
      <c r="H1813" s="9">
        <v>1812</v>
      </c>
      <c r="J1813" t="s">
        <v>2979</v>
      </c>
      <c r="K1813" t="str">
        <f t="shared" si="145"/>
        <v>Cheshire County,H1</v>
      </c>
      <c r="L1813" t="str">
        <f t="shared" si="146"/>
        <v>Cheshire County</v>
      </c>
      <c r="M1813" t="str">
        <f t="shared" si="147"/>
        <v>Cheshire</v>
      </c>
    </row>
    <row r="1814" spans="1:13" x14ac:dyDescent="0.25">
      <c r="A1814" s="1">
        <v>1813</v>
      </c>
      <c r="B1814" s="1">
        <v>30</v>
      </c>
      <c r="C1814" s="28">
        <f t="shared" si="143"/>
        <v>425</v>
      </c>
      <c r="D1814" s="13" t="str">
        <f t="shared" si="144"/>
        <v>1813|30|425</v>
      </c>
      <c r="F1814" s="9" t="s">
        <v>5047</v>
      </c>
      <c r="G1814" s="9" t="s">
        <v>6261</v>
      </c>
      <c r="H1814" s="9">
        <v>1813</v>
      </c>
      <c r="J1814" t="s">
        <v>2980</v>
      </c>
      <c r="K1814" t="str">
        <f t="shared" si="145"/>
        <v>Coos County,H1</v>
      </c>
      <c r="L1814" t="str">
        <f t="shared" si="146"/>
        <v>Coos County</v>
      </c>
      <c r="M1814" t="str">
        <f t="shared" si="147"/>
        <v>Coos</v>
      </c>
    </row>
    <row r="1815" spans="1:13" x14ac:dyDescent="0.25">
      <c r="A1815" s="1">
        <v>1814</v>
      </c>
      <c r="B1815" s="1">
        <v>30</v>
      </c>
      <c r="C1815" s="28">
        <f t="shared" si="143"/>
        <v>697</v>
      </c>
      <c r="D1815" s="13" t="str">
        <f t="shared" si="144"/>
        <v>1814|30|697</v>
      </c>
      <c r="F1815" s="9" t="s">
        <v>5294</v>
      </c>
      <c r="G1815" s="9" t="s">
        <v>6262</v>
      </c>
      <c r="H1815" s="9">
        <v>1814</v>
      </c>
      <c r="J1815" t="s">
        <v>2981</v>
      </c>
      <c r="K1815" t="str">
        <f t="shared" si="145"/>
        <v>Grafton County,H1</v>
      </c>
      <c r="L1815" t="str">
        <f t="shared" si="146"/>
        <v>Grafton County</v>
      </c>
      <c r="M1815" t="str">
        <f t="shared" si="147"/>
        <v>Grafton</v>
      </c>
    </row>
    <row r="1816" spans="1:13" x14ac:dyDescent="0.25">
      <c r="A1816" s="1">
        <v>1815</v>
      </c>
      <c r="B1816" s="1">
        <v>30</v>
      </c>
      <c r="C1816" s="28">
        <f t="shared" si="143"/>
        <v>806</v>
      </c>
      <c r="D1816" s="13" t="str">
        <f t="shared" si="144"/>
        <v>1815|30|806</v>
      </c>
      <c r="F1816" s="9" t="s">
        <v>5391</v>
      </c>
      <c r="G1816" s="9" t="s">
        <v>6263</v>
      </c>
      <c r="H1816" s="9">
        <v>1815</v>
      </c>
      <c r="J1816" t="s">
        <v>2982</v>
      </c>
      <c r="K1816" t="str">
        <f t="shared" si="145"/>
        <v>Hillsborough County,H1</v>
      </c>
      <c r="L1816" t="str">
        <f t="shared" si="146"/>
        <v>Hillsborough County</v>
      </c>
      <c r="M1816" t="str">
        <f t="shared" si="147"/>
        <v>Hillsborough</v>
      </c>
    </row>
    <row r="1817" spans="1:13" x14ac:dyDescent="0.25">
      <c r="A1817" s="1">
        <v>1816</v>
      </c>
      <c r="B1817" s="1">
        <v>30</v>
      </c>
      <c r="C1817" s="28">
        <f t="shared" si="143"/>
        <v>1156</v>
      </c>
      <c r="D1817" s="13" t="str">
        <f t="shared" si="144"/>
        <v>1816|30|1156</v>
      </c>
      <c r="F1817" s="9" t="s">
        <v>5696</v>
      </c>
      <c r="G1817" s="9" t="s">
        <v>6264</v>
      </c>
      <c r="H1817" s="9">
        <v>1816</v>
      </c>
      <c r="J1817" t="s">
        <v>2983</v>
      </c>
      <c r="K1817" t="str">
        <f t="shared" si="145"/>
        <v>Merrimack County,H1</v>
      </c>
      <c r="L1817" t="str">
        <f t="shared" si="146"/>
        <v>Merrimack County</v>
      </c>
      <c r="M1817" t="str">
        <f t="shared" si="147"/>
        <v>Merrimack</v>
      </c>
    </row>
    <row r="1818" spans="1:13" x14ac:dyDescent="0.25">
      <c r="A1818" s="1">
        <v>1817</v>
      </c>
      <c r="B1818" s="1">
        <v>30</v>
      </c>
      <c r="C1818" s="28">
        <f t="shared" si="143"/>
        <v>1505</v>
      </c>
      <c r="D1818" s="13" t="str">
        <f t="shared" si="144"/>
        <v>1817|30|1505</v>
      </c>
      <c r="F1818" s="9" t="s">
        <v>5999</v>
      </c>
      <c r="G1818" s="9" t="s">
        <v>6265</v>
      </c>
      <c r="H1818" s="9">
        <v>1817</v>
      </c>
      <c r="J1818" t="s">
        <v>2984</v>
      </c>
      <c r="K1818" t="str">
        <f t="shared" si="145"/>
        <v>Rockingham County,H1</v>
      </c>
      <c r="L1818" t="str">
        <f t="shared" si="146"/>
        <v>Rockingham County</v>
      </c>
      <c r="M1818" t="str">
        <f t="shared" si="147"/>
        <v>Rockingham</v>
      </c>
    </row>
    <row r="1819" spans="1:13" x14ac:dyDescent="0.25">
      <c r="A1819" s="1">
        <v>1818</v>
      </c>
      <c r="B1819" s="1">
        <v>30</v>
      </c>
      <c r="C1819" s="28">
        <f t="shared" si="143"/>
        <v>1694</v>
      </c>
      <c r="D1819" s="13" t="str">
        <f t="shared" si="144"/>
        <v>1818|30|1694</v>
      </c>
      <c r="F1819" s="9" t="s">
        <v>6156</v>
      </c>
      <c r="G1819" s="9" t="s">
        <v>6266</v>
      </c>
      <c r="H1819" s="9">
        <v>1818</v>
      </c>
      <c r="J1819" t="s">
        <v>2985</v>
      </c>
      <c r="K1819" t="str">
        <f t="shared" si="145"/>
        <v>Strafford County,H1</v>
      </c>
      <c r="L1819" t="str">
        <f t="shared" si="146"/>
        <v>Strafford County</v>
      </c>
      <c r="M1819" t="str">
        <f t="shared" si="147"/>
        <v>Strafford</v>
      </c>
    </row>
    <row r="1820" spans="1:13" x14ac:dyDescent="0.25">
      <c r="A1820" s="1">
        <v>1819</v>
      </c>
      <c r="B1820" s="1">
        <v>30</v>
      </c>
      <c r="C1820" s="28">
        <f t="shared" si="143"/>
        <v>1699</v>
      </c>
      <c r="D1820" s="13" t="str">
        <f t="shared" si="144"/>
        <v>1819|30|1699</v>
      </c>
      <c r="F1820" s="9" t="s">
        <v>6160</v>
      </c>
      <c r="G1820" s="9" t="s">
        <v>4667</v>
      </c>
      <c r="H1820" s="9">
        <v>1819</v>
      </c>
      <c r="J1820" t="s">
        <v>2986</v>
      </c>
      <c r="K1820" t="str">
        <f t="shared" si="145"/>
        <v>Sullivan County,H1</v>
      </c>
      <c r="L1820" t="str">
        <f t="shared" si="146"/>
        <v>Sullivan County</v>
      </c>
      <c r="M1820" t="str">
        <f t="shared" si="147"/>
        <v>Sullivan</v>
      </c>
    </row>
    <row r="1821" spans="1:13" x14ac:dyDescent="0.25">
      <c r="A1821" s="1">
        <v>1820</v>
      </c>
      <c r="B1821" s="1">
        <v>31</v>
      </c>
      <c r="C1821" s="28">
        <f t="shared" si="143"/>
        <v>82</v>
      </c>
      <c r="D1821" s="13" t="str">
        <f t="shared" si="144"/>
        <v>1820|31|82</v>
      </c>
      <c r="F1821" s="9" t="s">
        <v>4741</v>
      </c>
      <c r="G1821" s="9" t="s">
        <v>4668</v>
      </c>
      <c r="H1821" s="9">
        <v>1820</v>
      </c>
      <c r="J1821" t="s">
        <v>2987</v>
      </c>
      <c r="K1821" t="str">
        <f t="shared" si="145"/>
        <v>Atlantic County,H1</v>
      </c>
      <c r="L1821" t="str">
        <f t="shared" si="146"/>
        <v>Atlantic County</v>
      </c>
      <c r="M1821" t="str">
        <f t="shared" si="147"/>
        <v>Atlantic</v>
      </c>
    </row>
    <row r="1822" spans="1:13" x14ac:dyDescent="0.25">
      <c r="A1822" s="1">
        <v>1821</v>
      </c>
      <c r="B1822" s="1">
        <v>31</v>
      </c>
      <c r="C1822" s="28">
        <f t="shared" si="143"/>
        <v>153</v>
      </c>
      <c r="D1822" s="13" t="str">
        <f t="shared" si="144"/>
        <v>1821|31|153</v>
      </c>
      <c r="F1822" s="9" t="s">
        <v>4805</v>
      </c>
      <c r="G1822" s="9" t="s">
        <v>6267</v>
      </c>
      <c r="H1822" s="9">
        <v>1821</v>
      </c>
      <c r="J1822" t="s">
        <v>2988</v>
      </c>
      <c r="K1822" t="str">
        <f t="shared" si="145"/>
        <v>Bergen County,H1</v>
      </c>
      <c r="L1822" t="str">
        <f t="shared" si="146"/>
        <v>Bergen County</v>
      </c>
      <c r="M1822" t="str">
        <f t="shared" si="147"/>
        <v>Bergen</v>
      </c>
    </row>
    <row r="1823" spans="1:13" x14ac:dyDescent="0.25">
      <c r="A1823" s="1">
        <v>1822</v>
      </c>
      <c r="B1823" s="1">
        <v>31</v>
      </c>
      <c r="C1823" s="28">
        <f t="shared" si="143"/>
        <v>244</v>
      </c>
      <c r="D1823" s="13" t="str">
        <f t="shared" si="144"/>
        <v>1822|31|244</v>
      </c>
      <c r="F1823" s="9" t="s">
        <v>4890</v>
      </c>
      <c r="G1823" s="9" t="s">
        <v>6268</v>
      </c>
      <c r="H1823" s="9">
        <v>1822</v>
      </c>
      <c r="J1823" t="s">
        <v>2989</v>
      </c>
      <c r="K1823" t="str">
        <f t="shared" si="145"/>
        <v>Burlington County,H1</v>
      </c>
      <c r="L1823" t="str">
        <f t="shared" si="146"/>
        <v>Burlington County</v>
      </c>
      <c r="M1823" t="str">
        <f t="shared" si="147"/>
        <v>Burlington</v>
      </c>
    </row>
    <row r="1824" spans="1:13" x14ac:dyDescent="0.25">
      <c r="A1824" s="1">
        <v>1823</v>
      </c>
      <c r="B1824" s="1">
        <v>31</v>
      </c>
      <c r="C1824" s="28">
        <f t="shared" si="143"/>
        <v>271</v>
      </c>
      <c r="D1824" s="13" t="str">
        <f t="shared" si="144"/>
        <v>1823|31|271</v>
      </c>
      <c r="F1824" s="9" t="s">
        <v>4912</v>
      </c>
      <c r="G1824" s="9" t="s">
        <v>6269</v>
      </c>
      <c r="H1824" s="9">
        <v>1823</v>
      </c>
      <c r="J1824" t="s">
        <v>2990</v>
      </c>
      <c r="K1824" t="str">
        <f t="shared" si="145"/>
        <v>Camden County,H1</v>
      </c>
      <c r="L1824" t="str">
        <f t="shared" si="146"/>
        <v>Camden County</v>
      </c>
      <c r="M1824" t="str">
        <f t="shared" si="147"/>
        <v>Camden</v>
      </c>
    </row>
    <row r="1825" spans="1:13" x14ac:dyDescent="0.25">
      <c r="A1825" s="1">
        <v>1824</v>
      </c>
      <c r="B1825" s="1">
        <v>31</v>
      </c>
      <c r="C1825" s="28">
        <f t="shared" si="143"/>
        <v>283</v>
      </c>
      <c r="D1825" s="13" t="str">
        <f t="shared" si="144"/>
        <v>1824|31|283</v>
      </c>
      <c r="F1825" s="9" t="s">
        <v>4921</v>
      </c>
      <c r="G1825" s="9" t="s">
        <v>4535</v>
      </c>
      <c r="H1825" s="9">
        <v>1824</v>
      </c>
      <c r="J1825" t="s">
        <v>2991</v>
      </c>
      <c r="K1825" t="str">
        <f t="shared" si="145"/>
        <v>Cape May County,H1</v>
      </c>
      <c r="L1825" t="str">
        <f t="shared" si="146"/>
        <v>Cape May County</v>
      </c>
      <c r="M1825" t="str">
        <f t="shared" si="147"/>
        <v>Cape May</v>
      </c>
    </row>
    <row r="1826" spans="1:13" x14ac:dyDescent="0.25">
      <c r="A1826" s="1">
        <v>1825</v>
      </c>
      <c r="B1826" s="1">
        <v>31</v>
      </c>
      <c r="C1826" s="28">
        <f t="shared" si="143"/>
        <v>461</v>
      </c>
      <c r="D1826" s="13" t="str">
        <f t="shared" si="144"/>
        <v>1825|31|461</v>
      </c>
      <c r="F1826" s="9" t="s">
        <v>5080</v>
      </c>
      <c r="G1826" s="9" t="s">
        <v>6270</v>
      </c>
      <c r="H1826" s="9">
        <v>1825</v>
      </c>
      <c r="J1826" t="s">
        <v>2992</v>
      </c>
      <c r="K1826" t="str">
        <f t="shared" si="145"/>
        <v>Cumberland County,H1</v>
      </c>
      <c r="L1826" t="str">
        <f t="shared" si="146"/>
        <v>Cumberland County</v>
      </c>
      <c r="M1826" t="str">
        <f t="shared" si="147"/>
        <v>Cumberland</v>
      </c>
    </row>
    <row r="1827" spans="1:13" x14ac:dyDescent="0.25">
      <c r="A1827" s="1">
        <v>1826</v>
      </c>
      <c r="B1827" s="1">
        <v>31</v>
      </c>
      <c r="C1827" s="28">
        <f t="shared" si="143"/>
        <v>588</v>
      </c>
      <c r="D1827" s="13" t="str">
        <f t="shared" si="144"/>
        <v>1826|31|588</v>
      </c>
      <c r="F1827" s="9" t="s">
        <v>5195</v>
      </c>
      <c r="G1827" s="9" t="s">
        <v>6271</v>
      </c>
      <c r="H1827" s="9">
        <v>1826</v>
      </c>
      <c r="J1827" t="s">
        <v>2993</v>
      </c>
      <c r="K1827" t="str">
        <f t="shared" si="145"/>
        <v>Essex County,H1</v>
      </c>
      <c r="L1827" t="str">
        <f t="shared" si="146"/>
        <v>Essex County</v>
      </c>
      <c r="M1827" t="str">
        <f t="shared" si="147"/>
        <v>Essex</v>
      </c>
    </row>
    <row r="1828" spans="1:13" x14ac:dyDescent="0.25">
      <c r="A1828" s="1">
        <v>1827</v>
      </c>
      <c r="B1828" s="1">
        <v>31</v>
      </c>
      <c r="C1828" s="28">
        <f t="shared" si="143"/>
        <v>683</v>
      </c>
      <c r="D1828" s="13" t="str">
        <f t="shared" si="144"/>
        <v>1827|31|683</v>
      </c>
      <c r="F1828" s="9" t="s">
        <v>5280</v>
      </c>
      <c r="G1828" s="9" t="s">
        <v>4536</v>
      </c>
      <c r="H1828" s="9">
        <v>1827</v>
      </c>
      <c r="J1828" t="s">
        <v>2994</v>
      </c>
      <c r="K1828" t="str">
        <f t="shared" si="145"/>
        <v>Gloucester County,H1</v>
      </c>
      <c r="L1828" t="str">
        <f t="shared" si="146"/>
        <v>Gloucester County</v>
      </c>
      <c r="M1828" t="str">
        <f t="shared" si="147"/>
        <v>Gloucester</v>
      </c>
    </row>
    <row r="1829" spans="1:13" x14ac:dyDescent="0.25">
      <c r="A1829" s="1">
        <v>1828</v>
      </c>
      <c r="B1829" s="1">
        <v>31</v>
      </c>
      <c r="C1829" s="28">
        <f t="shared" si="143"/>
        <v>833</v>
      </c>
      <c r="D1829" s="13" t="str">
        <f t="shared" si="144"/>
        <v>1828|31|833</v>
      </c>
      <c r="F1829" s="9" t="s">
        <v>5415</v>
      </c>
      <c r="G1829" s="9" t="s">
        <v>6272</v>
      </c>
      <c r="H1829" s="9">
        <v>1828</v>
      </c>
      <c r="J1829" t="s">
        <v>2995</v>
      </c>
      <c r="K1829" t="str">
        <f t="shared" si="145"/>
        <v>Hudson County,H1</v>
      </c>
      <c r="L1829" t="str">
        <f t="shared" si="146"/>
        <v>Hudson County</v>
      </c>
      <c r="M1829" t="str">
        <f t="shared" si="147"/>
        <v>Hudson</v>
      </c>
    </row>
    <row r="1830" spans="1:13" x14ac:dyDescent="0.25">
      <c r="A1830" s="1">
        <v>1829</v>
      </c>
      <c r="B1830" s="1">
        <v>31</v>
      </c>
      <c r="C1830" s="28">
        <f t="shared" si="143"/>
        <v>841</v>
      </c>
      <c r="D1830" s="13" t="str">
        <f t="shared" si="144"/>
        <v>1829|31|841</v>
      </c>
      <c r="F1830" s="9" t="s">
        <v>5422</v>
      </c>
      <c r="G1830" s="9" t="s">
        <v>4669</v>
      </c>
      <c r="H1830" s="9">
        <v>1829</v>
      </c>
      <c r="J1830" t="s">
        <v>2996</v>
      </c>
      <c r="K1830" t="str">
        <f t="shared" si="145"/>
        <v>Hunterdon County,H1</v>
      </c>
      <c r="L1830" t="str">
        <f t="shared" si="146"/>
        <v>Hunterdon County</v>
      </c>
      <c r="M1830" t="str">
        <f t="shared" si="147"/>
        <v>Hunterdon</v>
      </c>
    </row>
    <row r="1831" spans="1:13" x14ac:dyDescent="0.25">
      <c r="A1831" s="1">
        <v>1830</v>
      </c>
      <c r="B1831" s="1">
        <v>31</v>
      </c>
      <c r="C1831" s="28">
        <f t="shared" si="143"/>
        <v>1153</v>
      </c>
      <c r="D1831" s="13" t="str">
        <f t="shared" si="144"/>
        <v>1830|31|1153</v>
      </c>
      <c r="F1831" s="9" t="s">
        <v>5693</v>
      </c>
      <c r="G1831" s="9" t="s">
        <v>6273</v>
      </c>
      <c r="H1831" s="9">
        <v>1830</v>
      </c>
      <c r="J1831" t="s">
        <v>2997</v>
      </c>
      <c r="K1831" t="str">
        <f t="shared" si="145"/>
        <v>Mercer County,H1</v>
      </c>
      <c r="L1831" t="str">
        <f t="shared" si="146"/>
        <v>Mercer County</v>
      </c>
      <c r="M1831" t="str">
        <f t="shared" si="147"/>
        <v>Mercer</v>
      </c>
    </row>
    <row r="1832" spans="1:13" x14ac:dyDescent="0.25">
      <c r="A1832" s="1">
        <v>1831</v>
      </c>
      <c r="B1832" s="1">
        <v>31</v>
      </c>
      <c r="C1832" s="28">
        <f t="shared" si="143"/>
        <v>1161</v>
      </c>
      <c r="D1832" s="13" t="str">
        <f t="shared" si="144"/>
        <v>1831|31|1161</v>
      </c>
      <c r="F1832" s="9" t="s">
        <v>5701</v>
      </c>
      <c r="G1832" s="9" t="s">
        <v>6274</v>
      </c>
      <c r="H1832" s="9">
        <v>1831</v>
      </c>
      <c r="J1832" t="s">
        <v>2998</v>
      </c>
      <c r="K1832" t="str">
        <f t="shared" si="145"/>
        <v>Middlesex County,H1</v>
      </c>
      <c r="L1832" t="str">
        <f t="shared" si="146"/>
        <v>Middlesex County</v>
      </c>
      <c r="M1832" t="str">
        <f t="shared" si="147"/>
        <v>Middlesex</v>
      </c>
    </row>
    <row r="1833" spans="1:13" x14ac:dyDescent="0.25">
      <c r="A1833" s="1">
        <v>1832</v>
      </c>
      <c r="B1833" s="1">
        <v>31</v>
      </c>
      <c r="C1833" s="28">
        <f t="shared" si="143"/>
        <v>1186</v>
      </c>
      <c r="D1833" s="13" t="str">
        <f t="shared" si="144"/>
        <v>1832|31|1186</v>
      </c>
      <c r="F1833" s="9" t="s">
        <v>5722</v>
      </c>
      <c r="G1833" s="9" t="s">
        <v>4670</v>
      </c>
      <c r="H1833" s="9">
        <v>1832</v>
      </c>
      <c r="J1833" t="s">
        <v>2999</v>
      </c>
      <c r="K1833" t="str">
        <f t="shared" si="145"/>
        <v>Monmouth County,H1</v>
      </c>
      <c r="L1833" t="str">
        <f t="shared" si="146"/>
        <v>Monmouth County</v>
      </c>
      <c r="M1833" t="str">
        <f t="shared" si="147"/>
        <v>Monmouth</v>
      </c>
    </row>
    <row r="1834" spans="1:13" x14ac:dyDescent="0.25">
      <c r="A1834" s="1">
        <v>1833</v>
      </c>
      <c r="B1834" s="1">
        <v>31</v>
      </c>
      <c r="C1834" s="28">
        <f t="shared" si="143"/>
        <v>1206</v>
      </c>
      <c r="D1834" s="13" t="str">
        <f t="shared" si="144"/>
        <v>1833|31|1206</v>
      </c>
      <c r="F1834" s="9" t="s">
        <v>5740</v>
      </c>
      <c r="G1834" s="9" t="s">
        <v>6275</v>
      </c>
      <c r="H1834" s="9">
        <v>1833</v>
      </c>
      <c r="J1834" t="s">
        <v>3000</v>
      </c>
      <c r="K1834" t="str">
        <f t="shared" si="145"/>
        <v>Morris County,H1</v>
      </c>
      <c r="L1834" t="str">
        <f t="shared" si="146"/>
        <v>Morris County</v>
      </c>
      <c r="M1834" t="str">
        <f t="shared" si="147"/>
        <v>Morris</v>
      </c>
    </row>
    <row r="1835" spans="1:13" x14ac:dyDescent="0.25">
      <c r="A1835" s="1">
        <v>1834</v>
      </c>
      <c r="B1835" s="1">
        <v>31</v>
      </c>
      <c r="C1835" s="28">
        <f t="shared" si="143"/>
        <v>1282</v>
      </c>
      <c r="D1835" s="13" t="str">
        <f t="shared" si="144"/>
        <v>1834|31|1282</v>
      </c>
      <c r="F1835" s="9" t="s">
        <v>5804</v>
      </c>
      <c r="G1835" s="9" t="s">
        <v>4581</v>
      </c>
      <c r="H1835" s="9">
        <v>1834</v>
      </c>
      <c r="J1835" t="s">
        <v>3001</v>
      </c>
      <c r="K1835" t="str">
        <f t="shared" si="145"/>
        <v>Ocean County,H1</v>
      </c>
      <c r="L1835" t="str">
        <f t="shared" si="146"/>
        <v>Ocean County</v>
      </c>
      <c r="M1835" t="str">
        <f t="shared" si="147"/>
        <v>Ocean</v>
      </c>
    </row>
    <row r="1836" spans="1:13" x14ac:dyDescent="0.25">
      <c r="A1836" s="1">
        <v>1835</v>
      </c>
      <c r="B1836" s="1">
        <v>31</v>
      </c>
      <c r="C1836" s="28">
        <f t="shared" si="143"/>
        <v>1346</v>
      </c>
      <c r="D1836" s="13" t="str">
        <f t="shared" si="144"/>
        <v>1835|31|1346</v>
      </c>
      <c r="F1836" s="9" t="s">
        <v>5859</v>
      </c>
      <c r="G1836" s="9" t="s">
        <v>6276</v>
      </c>
      <c r="H1836" s="9">
        <v>1835</v>
      </c>
      <c r="J1836" t="s">
        <v>3002</v>
      </c>
      <c r="K1836" t="str">
        <f t="shared" si="145"/>
        <v>Passaic County,H1</v>
      </c>
      <c r="L1836" t="str">
        <f t="shared" si="146"/>
        <v>Passaic County</v>
      </c>
      <c r="M1836" t="str">
        <f t="shared" si="147"/>
        <v>Passaic</v>
      </c>
    </row>
    <row r="1837" spans="1:13" x14ac:dyDescent="0.25">
      <c r="A1837" s="1">
        <v>1836</v>
      </c>
      <c r="B1837" s="1">
        <v>31</v>
      </c>
      <c r="C1837" s="28">
        <f t="shared" si="143"/>
        <v>1537</v>
      </c>
      <c r="D1837" s="13" t="str">
        <f t="shared" si="144"/>
        <v>1836|31|1537</v>
      </c>
      <c r="F1837" s="9" t="s">
        <v>6025</v>
      </c>
      <c r="G1837" s="9" t="s">
        <v>6277</v>
      </c>
      <c r="H1837" s="9">
        <v>1836</v>
      </c>
      <c r="J1837" t="s">
        <v>3003</v>
      </c>
      <c r="K1837" t="str">
        <f t="shared" si="145"/>
        <v>Salem County,H1</v>
      </c>
      <c r="L1837" t="str">
        <f t="shared" si="146"/>
        <v>Salem County</v>
      </c>
      <c r="M1837" t="str">
        <f t="shared" si="147"/>
        <v>Salem</v>
      </c>
    </row>
    <row r="1838" spans="1:13" x14ac:dyDescent="0.25">
      <c r="A1838" s="1">
        <v>1837</v>
      </c>
      <c r="B1838" s="1">
        <v>31</v>
      </c>
      <c r="C1838" s="28">
        <f t="shared" si="143"/>
        <v>1634</v>
      </c>
      <c r="D1838" s="13" t="str">
        <f t="shared" si="144"/>
        <v>1837|31|1634</v>
      </c>
      <c r="F1838" s="9" t="s">
        <v>6111</v>
      </c>
      <c r="G1838" s="9" t="s">
        <v>6278</v>
      </c>
      <c r="H1838" s="9">
        <v>1837</v>
      </c>
      <c r="J1838" t="s">
        <v>3004</v>
      </c>
      <c r="K1838" t="str">
        <f t="shared" si="145"/>
        <v>Somerset County,H1</v>
      </c>
      <c r="L1838" t="str">
        <f t="shared" si="146"/>
        <v>Somerset County</v>
      </c>
      <c r="M1838" t="str">
        <f t="shared" si="147"/>
        <v>Somerset</v>
      </c>
    </row>
    <row r="1839" spans="1:13" x14ac:dyDescent="0.25">
      <c r="A1839" s="1">
        <v>1838</v>
      </c>
      <c r="B1839" s="1">
        <v>31</v>
      </c>
      <c r="C1839" s="28">
        <f t="shared" si="143"/>
        <v>1708</v>
      </c>
      <c r="D1839" s="13" t="str">
        <f t="shared" si="144"/>
        <v>1838|31|1708</v>
      </c>
      <c r="F1839" s="9" t="s">
        <v>6169</v>
      </c>
      <c r="G1839" s="9" t="s">
        <v>6279</v>
      </c>
      <c r="H1839" s="9">
        <v>1838</v>
      </c>
      <c r="J1839" t="s">
        <v>3005</v>
      </c>
      <c r="K1839" t="str">
        <f t="shared" si="145"/>
        <v>Sussex County,H1</v>
      </c>
      <c r="L1839" t="str">
        <f t="shared" si="146"/>
        <v>Sussex County</v>
      </c>
      <c r="M1839" t="str">
        <f t="shared" si="147"/>
        <v>Sussex</v>
      </c>
    </row>
    <row r="1840" spans="1:13" x14ac:dyDescent="0.25">
      <c r="A1840" s="1">
        <v>1839</v>
      </c>
      <c r="B1840" s="1">
        <v>31</v>
      </c>
      <c r="C1840" s="28">
        <f t="shared" si="143"/>
        <v>1802</v>
      </c>
      <c r="D1840" s="13" t="str">
        <f t="shared" si="144"/>
        <v>1839|31|1802</v>
      </c>
      <c r="F1840" s="9" t="s">
        <v>6254</v>
      </c>
      <c r="G1840" s="9" t="s">
        <v>4474</v>
      </c>
      <c r="H1840" s="9">
        <v>1839</v>
      </c>
      <c r="J1840" t="s">
        <v>3006</v>
      </c>
      <c r="K1840" t="str">
        <f t="shared" si="145"/>
        <v>Union County,H1</v>
      </c>
      <c r="L1840" t="str">
        <f t="shared" si="146"/>
        <v>Union County</v>
      </c>
      <c r="M1840" t="str">
        <f t="shared" si="147"/>
        <v>Union</v>
      </c>
    </row>
    <row r="1841" spans="1:13" x14ac:dyDescent="0.25">
      <c r="A1841" s="1">
        <v>1840</v>
      </c>
      <c r="B1841" s="1">
        <v>31</v>
      </c>
      <c r="C1841" s="28">
        <f t="shared" ref="C1841:C1904" si="148">VLOOKUP(F1841,$G$2:$H$1970,2,FALSE)</f>
        <v>1858</v>
      </c>
      <c r="D1841" s="13" t="str">
        <f t="shared" si="144"/>
        <v>1840|31|1858</v>
      </c>
      <c r="F1841" s="9" t="s">
        <v>6298</v>
      </c>
      <c r="G1841" s="9" t="s">
        <v>6280</v>
      </c>
      <c r="H1841" s="9">
        <v>1840</v>
      </c>
      <c r="J1841" t="s">
        <v>3007</v>
      </c>
      <c r="K1841" t="str">
        <f t="shared" si="145"/>
        <v>Warren County,H1</v>
      </c>
      <c r="L1841" t="str">
        <f t="shared" si="146"/>
        <v>Warren County</v>
      </c>
      <c r="M1841" t="str">
        <f t="shared" si="147"/>
        <v>Warren</v>
      </c>
    </row>
    <row r="1842" spans="1:13" x14ac:dyDescent="0.25">
      <c r="A1842" s="1">
        <v>1841</v>
      </c>
      <c r="B1842" s="1">
        <v>32</v>
      </c>
      <c r="C1842" s="28">
        <f t="shared" si="148"/>
        <v>157</v>
      </c>
      <c r="D1842" s="13" t="str">
        <f t="shared" si="144"/>
        <v>1841|32|157</v>
      </c>
      <c r="F1842" s="9" t="s">
        <v>4809</v>
      </c>
      <c r="G1842" s="9" t="s">
        <v>6281</v>
      </c>
      <c r="H1842" s="9">
        <v>1841</v>
      </c>
      <c r="J1842" t="s">
        <v>3008</v>
      </c>
      <c r="K1842" t="str">
        <f t="shared" si="145"/>
        <v>Bernalillo County,H1</v>
      </c>
      <c r="L1842" t="str">
        <f t="shared" si="146"/>
        <v>Bernalillo County</v>
      </c>
      <c r="M1842" t="str">
        <f t="shared" si="147"/>
        <v>Bernalillo</v>
      </c>
    </row>
    <row r="1843" spans="1:13" x14ac:dyDescent="0.25">
      <c r="A1843" s="1">
        <v>1842</v>
      </c>
      <c r="B1843" s="1">
        <v>32</v>
      </c>
      <c r="C1843" s="28">
        <f t="shared" si="148"/>
        <v>306</v>
      </c>
      <c r="D1843" s="13" t="str">
        <f t="shared" si="144"/>
        <v>1842|32|306</v>
      </c>
      <c r="F1843" s="9" t="s">
        <v>4940</v>
      </c>
      <c r="G1843" s="9" t="s">
        <v>6282</v>
      </c>
      <c r="H1843" s="9">
        <v>1842</v>
      </c>
      <c r="J1843" t="s">
        <v>3009</v>
      </c>
      <c r="K1843" t="str">
        <f t="shared" si="145"/>
        <v>Catron County,H1</v>
      </c>
      <c r="L1843" t="str">
        <f t="shared" si="146"/>
        <v>Catron County</v>
      </c>
      <c r="M1843" t="str">
        <f t="shared" si="147"/>
        <v>Catron</v>
      </c>
    </row>
    <row r="1844" spans="1:13" x14ac:dyDescent="0.25">
      <c r="A1844" s="1">
        <v>1843</v>
      </c>
      <c r="B1844" s="1">
        <v>32</v>
      </c>
      <c r="C1844" s="28">
        <f t="shared" si="148"/>
        <v>333</v>
      </c>
      <c r="D1844" s="13" t="str">
        <f t="shared" si="144"/>
        <v>1843|32|333</v>
      </c>
      <c r="F1844" s="9" t="s">
        <v>4964</v>
      </c>
      <c r="G1844" s="9" t="s">
        <v>6283</v>
      </c>
      <c r="H1844" s="9">
        <v>1843</v>
      </c>
      <c r="J1844" t="s">
        <v>3010</v>
      </c>
      <c r="K1844" t="str">
        <f t="shared" si="145"/>
        <v>Chaves County,H1</v>
      </c>
      <c r="L1844" t="str">
        <f t="shared" si="146"/>
        <v>Chaves County</v>
      </c>
      <c r="M1844" t="str">
        <f t="shared" si="147"/>
        <v>Chaves</v>
      </c>
    </row>
    <row r="1845" spans="1:13" x14ac:dyDescent="0.25">
      <c r="A1845" s="1">
        <v>1844</v>
      </c>
      <c r="B1845" s="1">
        <v>32</v>
      </c>
      <c r="C1845" s="28">
        <f t="shared" si="148"/>
        <v>359</v>
      </c>
      <c r="D1845" s="13" t="str">
        <f t="shared" si="144"/>
        <v>1844|32|359</v>
      </c>
      <c r="F1845" s="9" t="s">
        <v>4988</v>
      </c>
      <c r="G1845" s="9" t="s">
        <v>6284</v>
      </c>
      <c r="H1845" s="9">
        <v>1844</v>
      </c>
      <c r="J1845" t="s">
        <v>3011</v>
      </c>
      <c r="K1845" t="str">
        <f t="shared" si="145"/>
        <v>Cibola County,H1</v>
      </c>
      <c r="L1845" t="str">
        <f t="shared" si="146"/>
        <v>Cibola County</v>
      </c>
      <c r="M1845" t="str">
        <f t="shared" si="147"/>
        <v>Cibola</v>
      </c>
    </row>
    <row r="1846" spans="1:13" x14ac:dyDescent="0.25">
      <c r="A1846" s="1">
        <v>1845</v>
      </c>
      <c r="B1846" s="1">
        <v>32</v>
      </c>
      <c r="C1846" s="28">
        <f t="shared" si="148"/>
        <v>400</v>
      </c>
      <c r="D1846" s="13" t="str">
        <f t="shared" si="144"/>
        <v>1845|32|400</v>
      </c>
      <c r="F1846" s="9" t="s">
        <v>5026</v>
      </c>
      <c r="G1846" s="9" t="s">
        <v>6285</v>
      </c>
      <c r="H1846" s="9">
        <v>1845</v>
      </c>
      <c r="J1846" t="s">
        <v>3012</v>
      </c>
      <c r="K1846" t="str">
        <f t="shared" si="145"/>
        <v>Colfax County,H1</v>
      </c>
      <c r="L1846" t="str">
        <f t="shared" si="146"/>
        <v>Colfax County</v>
      </c>
      <c r="M1846" t="str">
        <f t="shared" si="147"/>
        <v>Colfax</v>
      </c>
    </row>
    <row r="1847" spans="1:13" x14ac:dyDescent="0.25">
      <c r="A1847" s="1">
        <v>1846</v>
      </c>
      <c r="B1847" s="1">
        <v>32</v>
      </c>
      <c r="C1847" s="28">
        <f t="shared" si="148"/>
        <v>464</v>
      </c>
      <c r="D1847" s="13" t="str">
        <f t="shared" si="144"/>
        <v>1846|32|464</v>
      </c>
      <c r="F1847" s="9" t="s">
        <v>5083</v>
      </c>
      <c r="G1847" s="9" t="s">
        <v>6286</v>
      </c>
      <c r="H1847" s="9">
        <v>1846</v>
      </c>
      <c r="J1847" t="s">
        <v>3013</v>
      </c>
      <c r="K1847" t="str">
        <f t="shared" si="145"/>
        <v>Curry County,H1</v>
      </c>
      <c r="L1847" t="str">
        <f t="shared" si="146"/>
        <v>Curry County</v>
      </c>
      <c r="M1847" t="str">
        <f t="shared" si="147"/>
        <v>Curry</v>
      </c>
    </row>
    <row r="1848" spans="1:13" x14ac:dyDescent="0.25">
      <c r="A1848" s="1">
        <v>1847</v>
      </c>
      <c r="B1848" s="1">
        <v>32</v>
      </c>
      <c r="C1848" s="28">
        <f t="shared" si="148"/>
        <v>488</v>
      </c>
      <c r="D1848" s="13" t="str">
        <f t="shared" si="144"/>
        <v>1847|32|488</v>
      </c>
      <c r="F1848" s="9" t="s">
        <v>5106</v>
      </c>
      <c r="G1848" s="9" t="s">
        <v>6287</v>
      </c>
      <c r="H1848" s="9">
        <v>1847</v>
      </c>
      <c r="J1848" t="s">
        <v>3014</v>
      </c>
      <c r="K1848" t="str">
        <f t="shared" si="145"/>
        <v>De Baca County,H1</v>
      </c>
      <c r="L1848" t="str">
        <f t="shared" si="146"/>
        <v>De Baca County</v>
      </c>
      <c r="M1848" t="str">
        <f t="shared" si="147"/>
        <v>De Baca</v>
      </c>
    </row>
    <row r="1849" spans="1:13" x14ac:dyDescent="0.25">
      <c r="A1849" s="1">
        <v>1848</v>
      </c>
      <c r="B1849" s="1">
        <v>32</v>
      </c>
      <c r="C1849" s="28">
        <f t="shared" si="148"/>
        <v>527</v>
      </c>
      <c r="D1849" s="13" t="str">
        <f t="shared" si="144"/>
        <v>1848|32|527</v>
      </c>
      <c r="F1849" s="9" t="s">
        <v>5140</v>
      </c>
      <c r="G1849" s="9" t="s">
        <v>6288</v>
      </c>
      <c r="H1849" s="9">
        <v>1848</v>
      </c>
      <c r="J1849" t="s">
        <v>3015</v>
      </c>
      <c r="K1849" t="str">
        <f t="shared" si="145"/>
        <v>Dona Ana County,H1</v>
      </c>
      <c r="L1849" t="str">
        <f t="shared" si="146"/>
        <v>Dona Ana County</v>
      </c>
      <c r="M1849" t="str">
        <f t="shared" si="147"/>
        <v>Dona Ana</v>
      </c>
    </row>
    <row r="1850" spans="1:13" x14ac:dyDescent="0.25">
      <c r="A1850" s="1">
        <v>1849</v>
      </c>
      <c r="B1850" s="1">
        <v>32</v>
      </c>
      <c r="C1850" s="28">
        <f t="shared" si="148"/>
        <v>561</v>
      </c>
      <c r="D1850" s="13" t="str">
        <f t="shared" si="144"/>
        <v>1849|32|561</v>
      </c>
      <c r="F1850" s="9" t="s">
        <v>5169</v>
      </c>
      <c r="G1850" s="9" t="s">
        <v>6289</v>
      </c>
      <c r="H1850" s="9">
        <v>1849</v>
      </c>
      <c r="J1850" t="s">
        <v>3016</v>
      </c>
      <c r="K1850" t="str">
        <f t="shared" si="145"/>
        <v>Eddy County,H1</v>
      </c>
      <c r="L1850" t="str">
        <f t="shared" si="146"/>
        <v>Eddy County</v>
      </c>
      <c r="M1850" t="str">
        <f t="shared" si="147"/>
        <v>Eddy</v>
      </c>
    </row>
    <row r="1851" spans="1:13" x14ac:dyDescent="0.25">
      <c r="A1851" s="1">
        <v>1850</v>
      </c>
      <c r="B1851" s="1">
        <v>32</v>
      </c>
      <c r="C1851" s="28">
        <f t="shared" si="148"/>
        <v>705</v>
      </c>
      <c r="D1851" s="13" t="str">
        <f t="shared" si="144"/>
        <v>1850|32|705</v>
      </c>
      <c r="F1851" s="9" t="s">
        <v>5302</v>
      </c>
      <c r="G1851" s="9" t="s">
        <v>6290</v>
      </c>
      <c r="H1851" s="9">
        <v>1850</v>
      </c>
      <c r="J1851" t="s">
        <v>3017</v>
      </c>
      <c r="K1851" t="str">
        <f t="shared" si="145"/>
        <v>Grant County,H1</v>
      </c>
      <c r="L1851" t="str">
        <f t="shared" si="146"/>
        <v>Grant County</v>
      </c>
      <c r="M1851" t="str">
        <f t="shared" si="147"/>
        <v>Grant</v>
      </c>
    </row>
    <row r="1852" spans="1:13" x14ac:dyDescent="0.25">
      <c r="A1852" s="1">
        <v>1851</v>
      </c>
      <c r="B1852" s="1">
        <v>32</v>
      </c>
      <c r="C1852" s="28">
        <f t="shared" si="148"/>
        <v>730</v>
      </c>
      <c r="D1852" s="13" t="str">
        <f t="shared" si="144"/>
        <v>1851|32|730</v>
      </c>
      <c r="F1852" s="9" t="s">
        <v>5326</v>
      </c>
      <c r="G1852" s="9" t="s">
        <v>6291</v>
      </c>
      <c r="H1852" s="9">
        <v>1851</v>
      </c>
      <c r="J1852" t="s">
        <v>3018</v>
      </c>
      <c r="K1852" t="str">
        <f t="shared" si="145"/>
        <v>Guadalupe County,H1</v>
      </c>
      <c r="L1852" t="str">
        <f t="shared" si="146"/>
        <v>Guadalupe County</v>
      </c>
      <c r="M1852" t="str">
        <f t="shared" si="147"/>
        <v>Guadalupe</v>
      </c>
    </row>
    <row r="1853" spans="1:13" x14ac:dyDescent="0.25">
      <c r="A1853" s="1">
        <v>1852</v>
      </c>
      <c r="B1853" s="1">
        <v>32</v>
      </c>
      <c r="C1853" s="28">
        <f t="shared" si="148"/>
        <v>765</v>
      </c>
      <c r="D1853" s="13" t="str">
        <f t="shared" si="144"/>
        <v>1852|32|765</v>
      </c>
      <c r="F1853" s="9" t="s">
        <v>5353</v>
      </c>
      <c r="G1853" s="9" t="s">
        <v>6292</v>
      </c>
      <c r="H1853" s="9">
        <v>1852</v>
      </c>
      <c r="J1853" t="s">
        <v>3019</v>
      </c>
      <c r="K1853" t="str">
        <f t="shared" si="145"/>
        <v>Harding County,H1</v>
      </c>
      <c r="L1853" t="str">
        <f t="shared" si="146"/>
        <v>Harding County</v>
      </c>
      <c r="M1853" t="str">
        <f t="shared" si="147"/>
        <v>Harding</v>
      </c>
    </row>
    <row r="1854" spans="1:13" x14ac:dyDescent="0.25">
      <c r="A1854" s="1">
        <v>1853</v>
      </c>
      <c r="B1854" s="1">
        <v>32</v>
      </c>
      <c r="C1854" s="28">
        <f t="shared" si="148"/>
        <v>802</v>
      </c>
      <c r="D1854" s="13" t="str">
        <f t="shared" si="144"/>
        <v>1853|32|802</v>
      </c>
      <c r="F1854" s="9" t="s">
        <v>5387</v>
      </c>
      <c r="G1854" s="9" t="s">
        <v>6293</v>
      </c>
      <c r="H1854" s="9">
        <v>1853</v>
      </c>
      <c r="J1854" t="s">
        <v>3020</v>
      </c>
      <c r="K1854" t="str">
        <f t="shared" si="145"/>
        <v>Hidalgo County,H1</v>
      </c>
      <c r="L1854" t="str">
        <f t="shared" si="146"/>
        <v>Hidalgo County</v>
      </c>
      <c r="M1854" t="str">
        <f t="shared" si="147"/>
        <v>Hidalgo</v>
      </c>
    </row>
    <row r="1855" spans="1:13" x14ac:dyDescent="0.25">
      <c r="A1855" s="1">
        <v>1854</v>
      </c>
      <c r="B1855" s="1">
        <v>32</v>
      </c>
      <c r="C1855" s="28">
        <f t="shared" si="148"/>
        <v>1012</v>
      </c>
      <c r="D1855" s="13" t="str">
        <f t="shared" si="144"/>
        <v>1854|32|1012</v>
      </c>
      <c r="F1855" s="9" t="s">
        <v>5569</v>
      </c>
      <c r="G1855" s="9" t="s">
        <v>6294</v>
      </c>
      <c r="H1855" s="9">
        <v>1854</v>
      </c>
      <c r="J1855" t="s">
        <v>3021</v>
      </c>
      <c r="K1855" t="str">
        <f t="shared" si="145"/>
        <v>Lea County,H1</v>
      </c>
      <c r="L1855" t="str">
        <f t="shared" si="146"/>
        <v>Lea County</v>
      </c>
      <c r="M1855" t="str">
        <f t="shared" si="147"/>
        <v>Lea</v>
      </c>
    </row>
    <row r="1856" spans="1:13" x14ac:dyDescent="0.25">
      <c r="A1856" s="1">
        <v>1855</v>
      </c>
      <c r="B1856" s="1">
        <v>32</v>
      </c>
      <c r="C1856" s="28">
        <f t="shared" si="148"/>
        <v>1034</v>
      </c>
      <c r="D1856" s="13" t="str">
        <f t="shared" si="144"/>
        <v>1855|32|1034</v>
      </c>
      <c r="F1856" s="9" t="s">
        <v>5590</v>
      </c>
      <c r="G1856" s="9" t="s">
        <v>6295</v>
      </c>
      <c r="H1856" s="9">
        <v>1855</v>
      </c>
      <c r="J1856" t="s">
        <v>3022</v>
      </c>
      <c r="K1856" t="str">
        <f t="shared" si="145"/>
        <v>Lincoln County,H1</v>
      </c>
      <c r="L1856" t="str">
        <f t="shared" si="146"/>
        <v>Lincoln County</v>
      </c>
      <c r="M1856" t="str">
        <f t="shared" si="147"/>
        <v>Lincoln</v>
      </c>
    </row>
    <row r="1857" spans="1:13" x14ac:dyDescent="0.25">
      <c r="A1857" s="1">
        <v>1856</v>
      </c>
      <c r="B1857" s="1">
        <v>32</v>
      </c>
      <c r="C1857" s="28">
        <f t="shared" si="148"/>
        <v>1049</v>
      </c>
      <c r="D1857" s="13" t="str">
        <f t="shared" si="144"/>
        <v>1856|32|1049</v>
      </c>
      <c r="F1857" s="9" t="s">
        <v>5602</v>
      </c>
      <c r="G1857" s="9" t="s">
        <v>6296</v>
      </c>
      <c r="H1857" s="9">
        <v>1856</v>
      </c>
      <c r="J1857" t="s">
        <v>3023</v>
      </c>
      <c r="K1857" t="str">
        <f t="shared" si="145"/>
        <v>Los Alamos County,H1</v>
      </c>
      <c r="L1857" t="str">
        <f t="shared" si="146"/>
        <v>Los Alamos County</v>
      </c>
      <c r="M1857" t="str">
        <f t="shared" si="147"/>
        <v>Los Alamos</v>
      </c>
    </row>
    <row r="1858" spans="1:13" x14ac:dyDescent="0.25">
      <c r="A1858" s="1">
        <v>1857</v>
      </c>
      <c r="B1858" s="1">
        <v>32</v>
      </c>
      <c r="C1858" s="28">
        <f t="shared" si="148"/>
        <v>1062</v>
      </c>
      <c r="D1858" s="13" t="str">
        <f t="shared" ref="D1858:D1921" si="149">A1858&amp;"|"&amp;B1858&amp;"|"&amp;C1858</f>
        <v>1857|32|1062</v>
      </c>
      <c r="F1858" s="9" t="s">
        <v>5614</v>
      </c>
      <c r="G1858" s="9" t="s">
        <v>6297</v>
      </c>
      <c r="H1858" s="9">
        <v>1857</v>
      </c>
      <c r="J1858" t="s">
        <v>3024</v>
      </c>
      <c r="K1858" t="str">
        <f t="shared" si="145"/>
        <v>Luna County,H1</v>
      </c>
      <c r="L1858" t="str">
        <f t="shared" si="146"/>
        <v>Luna County</v>
      </c>
      <c r="M1858" t="str">
        <f t="shared" si="147"/>
        <v>Luna</v>
      </c>
    </row>
    <row r="1859" spans="1:13" x14ac:dyDescent="0.25">
      <c r="A1859" s="1">
        <v>1858</v>
      </c>
      <c r="B1859" s="1">
        <v>32</v>
      </c>
      <c r="C1859" s="28">
        <f t="shared" si="148"/>
        <v>1132</v>
      </c>
      <c r="D1859" s="13" t="str">
        <f t="shared" si="149"/>
        <v>1858|32|1132</v>
      </c>
      <c r="F1859" s="9" t="s">
        <v>5672</v>
      </c>
      <c r="G1859" s="9" t="s">
        <v>6298</v>
      </c>
      <c r="H1859" s="9">
        <v>1858</v>
      </c>
      <c r="J1859" t="s">
        <v>3025</v>
      </c>
      <c r="K1859" t="str">
        <f t="shared" ref="K1859:K1922" si="150">RIGHT(J1859,LEN(J1859)-10)</f>
        <v>McKinley County,H1</v>
      </c>
      <c r="L1859" t="str">
        <f t="shared" ref="L1859:L1922" si="151">LEFT(K1859,LEN(K1859)-3)</f>
        <v>McKinley County</v>
      </c>
      <c r="M1859" t="str">
        <f t="shared" ref="M1859:M1922" si="152">SUBSTITUTE(L1859," County","")</f>
        <v>McKinley</v>
      </c>
    </row>
    <row r="1860" spans="1:13" x14ac:dyDescent="0.25">
      <c r="A1860" s="1">
        <v>1859</v>
      </c>
      <c r="B1860" s="1">
        <v>32</v>
      </c>
      <c r="C1860" s="28">
        <f t="shared" si="148"/>
        <v>1201</v>
      </c>
      <c r="D1860" s="13" t="str">
        <f t="shared" si="149"/>
        <v>1859|32|1201</v>
      </c>
      <c r="F1860" s="9" t="s">
        <v>5737</v>
      </c>
      <c r="G1860" s="9" t="s">
        <v>6299</v>
      </c>
      <c r="H1860" s="9">
        <v>1859</v>
      </c>
      <c r="J1860" t="s">
        <v>3026</v>
      </c>
      <c r="K1860" t="str">
        <f t="shared" si="150"/>
        <v>Mora County,H1</v>
      </c>
      <c r="L1860" t="str">
        <f t="shared" si="151"/>
        <v>Mora County</v>
      </c>
      <c r="M1860" t="str">
        <f t="shared" si="152"/>
        <v>Mora</v>
      </c>
    </row>
    <row r="1861" spans="1:13" x14ac:dyDescent="0.25">
      <c r="A1861" s="1">
        <v>1860</v>
      </c>
      <c r="B1861" s="1">
        <v>32</v>
      </c>
      <c r="C1861" s="28">
        <f t="shared" si="148"/>
        <v>1317</v>
      </c>
      <c r="D1861" s="13" t="str">
        <f t="shared" si="149"/>
        <v>1860|32|1317</v>
      </c>
      <c r="F1861" s="9" t="s">
        <v>5832</v>
      </c>
      <c r="G1861" s="9" t="s">
        <v>6300</v>
      </c>
      <c r="H1861" s="9">
        <v>1860</v>
      </c>
      <c r="J1861" t="s">
        <v>3027</v>
      </c>
      <c r="K1861" t="str">
        <f t="shared" si="150"/>
        <v>Otero County,H1</v>
      </c>
      <c r="L1861" t="str">
        <f t="shared" si="151"/>
        <v>Otero County</v>
      </c>
      <c r="M1861" t="str">
        <f t="shared" si="152"/>
        <v>Otero</v>
      </c>
    </row>
    <row r="1862" spans="1:13" x14ac:dyDescent="0.25">
      <c r="A1862" s="1">
        <v>1861</v>
      </c>
      <c r="B1862" s="1">
        <v>32</v>
      </c>
      <c r="C1862" s="28">
        <f t="shared" si="148"/>
        <v>1441</v>
      </c>
      <c r="D1862" s="13" t="str">
        <f t="shared" si="149"/>
        <v>1861|32|1441</v>
      </c>
      <c r="F1862" s="9" t="s">
        <v>5944</v>
      </c>
      <c r="G1862" s="9" t="s">
        <v>6301</v>
      </c>
      <c r="H1862" s="9">
        <v>1861</v>
      </c>
      <c r="J1862" t="s">
        <v>3028</v>
      </c>
      <c r="K1862" t="str">
        <f t="shared" si="150"/>
        <v>Quay County,H1</v>
      </c>
      <c r="L1862" t="str">
        <f t="shared" si="151"/>
        <v>Quay County</v>
      </c>
      <c r="M1862" t="str">
        <f t="shared" si="152"/>
        <v>Quay</v>
      </c>
    </row>
    <row r="1863" spans="1:13" x14ac:dyDescent="0.25">
      <c r="A1863" s="1">
        <v>1862</v>
      </c>
      <c r="B1863" s="1">
        <v>32</v>
      </c>
      <c r="C1863" s="28">
        <f t="shared" si="148"/>
        <v>1487</v>
      </c>
      <c r="D1863" s="13" t="str">
        <f t="shared" si="149"/>
        <v>1862|32|1487</v>
      </c>
      <c r="F1863" s="9" t="s">
        <v>5983</v>
      </c>
      <c r="G1863" s="9" t="s">
        <v>6302</v>
      </c>
      <c r="H1863" s="9">
        <v>1862</v>
      </c>
      <c r="J1863" t="s">
        <v>3029</v>
      </c>
      <c r="K1863" t="str">
        <f t="shared" si="150"/>
        <v>Rio Arriba County,H1</v>
      </c>
      <c r="L1863" t="str">
        <f t="shared" si="151"/>
        <v>Rio Arriba County</v>
      </c>
      <c r="M1863" t="str">
        <f t="shared" si="152"/>
        <v>Rio Arriba</v>
      </c>
    </row>
    <row r="1864" spans="1:13" x14ac:dyDescent="0.25">
      <c r="A1864" s="1">
        <v>1863</v>
      </c>
      <c r="B1864" s="1">
        <v>32</v>
      </c>
      <c r="C1864" s="28">
        <f t="shared" si="148"/>
        <v>1512</v>
      </c>
      <c r="D1864" s="13" t="str">
        <f t="shared" si="149"/>
        <v>1863|32|1512</v>
      </c>
      <c r="F1864" s="9" t="s">
        <v>6006</v>
      </c>
      <c r="G1864" s="9" t="s">
        <v>6303</v>
      </c>
      <c r="H1864" s="9">
        <v>1863</v>
      </c>
      <c r="J1864" t="s">
        <v>3030</v>
      </c>
      <c r="K1864" t="str">
        <f t="shared" si="150"/>
        <v>Roosevelt County,H1</v>
      </c>
      <c r="L1864" t="str">
        <f t="shared" si="151"/>
        <v>Roosevelt County</v>
      </c>
      <c r="M1864" t="str">
        <f t="shared" si="152"/>
        <v>Roosevelt</v>
      </c>
    </row>
    <row r="1865" spans="1:13" x14ac:dyDescent="0.25">
      <c r="A1865" s="1">
        <v>1864</v>
      </c>
      <c r="B1865" s="1">
        <v>32</v>
      </c>
      <c r="C1865" s="28">
        <f t="shared" si="148"/>
        <v>1562</v>
      </c>
      <c r="D1865" s="13" t="str">
        <f t="shared" si="149"/>
        <v>1864|32|1562</v>
      </c>
      <c r="F1865" s="9" t="s">
        <v>6043</v>
      </c>
      <c r="G1865" s="9" t="s">
        <v>6304</v>
      </c>
      <c r="H1865" s="9">
        <v>1864</v>
      </c>
      <c r="J1865" t="s">
        <v>3031</v>
      </c>
      <c r="K1865" t="str">
        <f t="shared" si="150"/>
        <v>Sandoval County,H1</v>
      </c>
      <c r="L1865" t="str">
        <f t="shared" si="151"/>
        <v>Sandoval County</v>
      </c>
      <c r="M1865" t="str">
        <f t="shared" si="152"/>
        <v>Sandoval</v>
      </c>
    </row>
    <row r="1866" spans="1:13" x14ac:dyDescent="0.25">
      <c r="A1866" s="1">
        <v>1865</v>
      </c>
      <c r="B1866" s="1">
        <v>32</v>
      </c>
      <c r="C1866" s="28">
        <f t="shared" si="148"/>
        <v>1551</v>
      </c>
      <c r="D1866" s="13" t="str">
        <f t="shared" si="149"/>
        <v>1865|32|1551</v>
      </c>
      <c r="F1866" s="9" t="s">
        <v>6035</v>
      </c>
      <c r="G1866" s="9" t="s">
        <v>1211</v>
      </c>
      <c r="H1866" s="9">
        <v>1865</v>
      </c>
      <c r="J1866" t="s">
        <v>3032</v>
      </c>
      <c r="K1866" t="str">
        <f t="shared" si="150"/>
        <v>San Juan County,H1</v>
      </c>
      <c r="L1866" t="str">
        <f t="shared" si="151"/>
        <v>San Juan County</v>
      </c>
      <c r="M1866" t="str">
        <f t="shared" si="152"/>
        <v>San Juan</v>
      </c>
    </row>
    <row r="1867" spans="1:13" x14ac:dyDescent="0.25">
      <c r="A1867" s="1">
        <v>1866</v>
      </c>
      <c r="B1867" s="1">
        <v>32</v>
      </c>
      <c r="C1867" s="28">
        <f t="shared" si="148"/>
        <v>1556</v>
      </c>
      <c r="D1867" s="13" t="str">
        <f t="shared" si="149"/>
        <v>1866|32|1556</v>
      </c>
      <c r="F1867" s="9" t="s">
        <v>6038</v>
      </c>
      <c r="G1867" s="9" t="s">
        <v>4537</v>
      </c>
      <c r="H1867" s="9">
        <v>1866</v>
      </c>
      <c r="J1867" t="s">
        <v>3033</v>
      </c>
      <c r="K1867" t="str">
        <f t="shared" si="150"/>
        <v>San Miguel County,H1</v>
      </c>
      <c r="L1867" t="str">
        <f t="shared" si="151"/>
        <v>San Miguel County</v>
      </c>
      <c r="M1867" t="str">
        <f t="shared" si="152"/>
        <v>San Miguel</v>
      </c>
    </row>
    <row r="1868" spans="1:13" x14ac:dyDescent="0.25">
      <c r="A1868" s="1">
        <v>1867</v>
      </c>
      <c r="B1868" s="1">
        <v>32</v>
      </c>
      <c r="C1868" s="28">
        <f t="shared" si="148"/>
        <v>1570</v>
      </c>
      <c r="D1868" s="13" t="str">
        <f t="shared" si="149"/>
        <v>1867|32|1570</v>
      </c>
      <c r="F1868" s="9" t="s">
        <v>6050</v>
      </c>
      <c r="G1868" s="9" t="s">
        <v>6305</v>
      </c>
      <c r="H1868" s="9">
        <v>1867</v>
      </c>
      <c r="J1868" t="s">
        <v>3034</v>
      </c>
      <c r="K1868" t="str">
        <f t="shared" si="150"/>
        <v>Santa Fe County,H1</v>
      </c>
      <c r="L1868" t="str">
        <f t="shared" si="151"/>
        <v>Santa Fe County</v>
      </c>
      <c r="M1868" t="str">
        <f t="shared" si="152"/>
        <v>Santa Fe</v>
      </c>
    </row>
    <row r="1869" spans="1:13" x14ac:dyDescent="0.25">
      <c r="A1869" s="1">
        <v>1868</v>
      </c>
      <c r="B1869" s="1">
        <v>32</v>
      </c>
      <c r="C1869" s="28">
        <f t="shared" si="148"/>
        <v>1618</v>
      </c>
      <c r="D1869" s="13" t="str">
        <f t="shared" si="149"/>
        <v>1868|32|1618</v>
      </c>
      <c r="F1869" s="9" t="s">
        <v>6097</v>
      </c>
      <c r="G1869" s="9" t="s">
        <v>6306</v>
      </c>
      <c r="H1869" s="9">
        <v>1868</v>
      </c>
      <c r="J1869" t="s">
        <v>3035</v>
      </c>
      <c r="K1869" t="str">
        <f t="shared" si="150"/>
        <v>Sierra County,H1</v>
      </c>
      <c r="L1869" t="str">
        <f t="shared" si="151"/>
        <v>Sierra County</v>
      </c>
      <c r="M1869" t="str">
        <f t="shared" si="152"/>
        <v>Sierra</v>
      </c>
    </row>
    <row r="1870" spans="1:13" x14ac:dyDescent="0.25">
      <c r="A1870" s="1">
        <v>1869</v>
      </c>
      <c r="B1870" s="1">
        <v>32</v>
      </c>
      <c r="C1870" s="28">
        <f t="shared" si="148"/>
        <v>1632</v>
      </c>
      <c r="D1870" s="13" t="str">
        <f t="shared" si="149"/>
        <v>1869|32|1632</v>
      </c>
      <c r="F1870" s="9" t="s">
        <v>6109</v>
      </c>
      <c r="G1870" s="9" t="s">
        <v>6307</v>
      </c>
      <c r="H1870" s="9">
        <v>1869</v>
      </c>
      <c r="J1870" t="s">
        <v>3036</v>
      </c>
      <c r="K1870" t="str">
        <f t="shared" si="150"/>
        <v>Socorro County,H1</v>
      </c>
      <c r="L1870" t="str">
        <f t="shared" si="151"/>
        <v>Socorro County</v>
      </c>
      <c r="M1870" t="str">
        <f t="shared" si="152"/>
        <v>Socorro</v>
      </c>
    </row>
    <row r="1871" spans="1:13" x14ac:dyDescent="0.25">
      <c r="A1871" s="1">
        <v>1870</v>
      </c>
      <c r="B1871" s="1">
        <v>32</v>
      </c>
      <c r="C1871" s="28">
        <f t="shared" si="148"/>
        <v>1727</v>
      </c>
      <c r="D1871" s="13" t="str">
        <f t="shared" si="149"/>
        <v>1870|32|1727</v>
      </c>
      <c r="F1871" s="9" t="s">
        <v>6186</v>
      </c>
      <c r="G1871" s="9" t="s">
        <v>6308</v>
      </c>
      <c r="H1871" s="9">
        <v>1870</v>
      </c>
      <c r="J1871" t="s">
        <v>3037</v>
      </c>
      <c r="K1871" t="str">
        <f t="shared" si="150"/>
        <v>Taos County,H1</v>
      </c>
      <c r="L1871" t="str">
        <f t="shared" si="151"/>
        <v>Taos County</v>
      </c>
      <c r="M1871" t="str">
        <f t="shared" si="152"/>
        <v>Taos</v>
      </c>
    </row>
    <row r="1872" spans="1:13" x14ac:dyDescent="0.25">
      <c r="A1872" s="1">
        <v>1871</v>
      </c>
      <c r="B1872" s="1">
        <v>32</v>
      </c>
      <c r="C1872" s="28">
        <f t="shared" si="148"/>
        <v>1765</v>
      </c>
      <c r="D1872" s="13" t="str">
        <f t="shared" si="149"/>
        <v>1871|32|1765</v>
      </c>
      <c r="F1872" s="9" t="s">
        <v>6218</v>
      </c>
      <c r="G1872" s="9" t="s">
        <v>6309</v>
      </c>
      <c r="H1872" s="9">
        <v>1871</v>
      </c>
      <c r="J1872" t="s">
        <v>3038</v>
      </c>
      <c r="K1872" t="str">
        <f t="shared" si="150"/>
        <v>Torrance County,H1</v>
      </c>
      <c r="L1872" t="str">
        <f t="shared" si="151"/>
        <v>Torrance County</v>
      </c>
      <c r="M1872" t="str">
        <f t="shared" si="152"/>
        <v>Torrance</v>
      </c>
    </row>
    <row r="1873" spans="1:13" x14ac:dyDescent="0.25">
      <c r="A1873" s="1">
        <v>1872</v>
      </c>
      <c r="B1873" s="1">
        <v>32</v>
      </c>
      <c r="C1873" s="28">
        <f t="shared" si="148"/>
        <v>1802</v>
      </c>
      <c r="D1873" s="13" t="str">
        <f t="shared" si="149"/>
        <v>1872|32|1802</v>
      </c>
      <c r="F1873" s="9" t="s">
        <v>6254</v>
      </c>
      <c r="G1873" s="9" t="s">
        <v>6310</v>
      </c>
      <c r="H1873" s="9">
        <v>1872</v>
      </c>
      <c r="J1873" t="s">
        <v>3039</v>
      </c>
      <c r="K1873" t="str">
        <f t="shared" si="150"/>
        <v>Union County,H1</v>
      </c>
      <c r="L1873" t="str">
        <f t="shared" si="151"/>
        <v>Union County</v>
      </c>
      <c r="M1873" t="str">
        <f t="shared" si="152"/>
        <v>Union</v>
      </c>
    </row>
    <row r="1874" spans="1:13" x14ac:dyDescent="0.25">
      <c r="A1874" s="1">
        <v>1873</v>
      </c>
      <c r="B1874" s="1">
        <v>32</v>
      </c>
      <c r="C1874" s="28">
        <f t="shared" si="148"/>
        <v>1812</v>
      </c>
      <c r="D1874" s="13" t="str">
        <f t="shared" si="149"/>
        <v>1873|32|1812</v>
      </c>
      <c r="F1874" s="9" t="s">
        <v>6260</v>
      </c>
      <c r="G1874" s="9" t="s">
        <v>6311</v>
      </c>
      <c r="H1874" s="9">
        <v>1873</v>
      </c>
      <c r="J1874" t="s">
        <v>3040</v>
      </c>
      <c r="K1874" t="str">
        <f t="shared" si="150"/>
        <v>Valencia County,H1</v>
      </c>
      <c r="L1874" t="str">
        <f t="shared" si="151"/>
        <v>Valencia County</v>
      </c>
      <c r="M1874" t="str">
        <f t="shared" si="152"/>
        <v>Valencia</v>
      </c>
    </row>
    <row r="1875" spans="1:13" x14ac:dyDescent="0.25">
      <c r="A1875" s="1">
        <v>1874</v>
      </c>
      <c r="B1875" s="1">
        <v>33</v>
      </c>
      <c r="C1875" s="28">
        <f t="shared" si="148"/>
        <v>19</v>
      </c>
      <c r="D1875" s="13" t="str">
        <f t="shared" si="149"/>
        <v>1874|33|19</v>
      </c>
      <c r="F1875" s="9" t="s">
        <v>4689</v>
      </c>
      <c r="G1875" s="9" t="s">
        <v>6312</v>
      </c>
      <c r="H1875" s="9">
        <v>1874</v>
      </c>
      <c r="J1875" t="s">
        <v>3041</v>
      </c>
      <c r="K1875" t="str">
        <f t="shared" si="150"/>
        <v>Albany County,H1</v>
      </c>
      <c r="L1875" t="str">
        <f t="shared" si="151"/>
        <v>Albany County</v>
      </c>
      <c r="M1875" t="str">
        <f t="shared" si="152"/>
        <v>Albany</v>
      </c>
    </row>
    <row r="1876" spans="1:13" x14ac:dyDescent="0.25">
      <c r="A1876" s="1">
        <v>1875</v>
      </c>
      <c r="B1876" s="1">
        <v>33</v>
      </c>
      <c r="C1876" s="28">
        <f t="shared" si="148"/>
        <v>31</v>
      </c>
      <c r="D1876" s="13" t="str">
        <f t="shared" si="149"/>
        <v>1875|33|31</v>
      </c>
      <c r="F1876" s="9" t="s">
        <v>4698</v>
      </c>
      <c r="G1876" s="9" t="s">
        <v>6313</v>
      </c>
      <c r="H1876" s="9">
        <v>1875</v>
      </c>
      <c r="J1876" t="s">
        <v>3042</v>
      </c>
      <c r="K1876" t="str">
        <f t="shared" si="150"/>
        <v>Allegany County,H1</v>
      </c>
      <c r="L1876" t="str">
        <f t="shared" si="151"/>
        <v>Allegany County</v>
      </c>
      <c r="M1876" t="str">
        <f t="shared" si="152"/>
        <v>Allegany</v>
      </c>
    </row>
    <row r="1877" spans="1:13" x14ac:dyDescent="0.25">
      <c r="A1877" s="1">
        <v>1876</v>
      </c>
      <c r="B1877" s="1">
        <v>33</v>
      </c>
      <c r="C1877" s="28">
        <f t="shared" si="148"/>
        <v>219</v>
      </c>
      <c r="D1877" s="13" t="str">
        <f t="shared" si="149"/>
        <v>1876|33|219</v>
      </c>
      <c r="F1877" s="9" t="s">
        <v>4866</v>
      </c>
      <c r="G1877" s="9" t="s">
        <v>4582</v>
      </c>
      <c r="H1877" s="9">
        <v>1876</v>
      </c>
      <c r="J1877" t="s">
        <v>3043</v>
      </c>
      <c r="K1877" t="str">
        <f t="shared" si="150"/>
        <v>Bronx County,H6</v>
      </c>
      <c r="L1877" t="str">
        <f t="shared" si="151"/>
        <v>Bronx County</v>
      </c>
      <c r="M1877" t="str">
        <f t="shared" si="152"/>
        <v>Bronx</v>
      </c>
    </row>
    <row r="1878" spans="1:13" x14ac:dyDescent="0.25">
      <c r="A1878" s="1">
        <v>1877</v>
      </c>
      <c r="B1878" s="1">
        <v>33</v>
      </c>
      <c r="C1878" s="28">
        <f t="shared" si="148"/>
        <v>223</v>
      </c>
      <c r="D1878" s="13" t="str">
        <f t="shared" si="149"/>
        <v>1877|33|223</v>
      </c>
      <c r="F1878" s="9" t="s">
        <v>4870</v>
      </c>
      <c r="G1878" s="9" t="s">
        <v>6314</v>
      </c>
      <c r="H1878" s="9">
        <v>1877</v>
      </c>
      <c r="J1878" t="s">
        <v>3044</v>
      </c>
      <c r="K1878" t="str">
        <f t="shared" si="150"/>
        <v>Broome County,H1</v>
      </c>
      <c r="L1878" t="str">
        <f t="shared" si="151"/>
        <v>Broome County</v>
      </c>
      <c r="M1878" t="str">
        <f t="shared" si="152"/>
        <v>Broome</v>
      </c>
    </row>
    <row r="1879" spans="1:13" x14ac:dyDescent="0.25">
      <c r="A1879" s="1">
        <v>1878</v>
      </c>
      <c r="B1879" s="1">
        <v>33</v>
      </c>
      <c r="C1879" s="28">
        <f t="shared" si="148"/>
        <v>307</v>
      </c>
      <c r="D1879" s="13" t="str">
        <f t="shared" si="149"/>
        <v>1878|33|307</v>
      </c>
      <c r="F1879" s="9" t="s">
        <v>4941</v>
      </c>
      <c r="G1879" s="9" t="s">
        <v>6315</v>
      </c>
      <c r="H1879" s="9">
        <v>1878</v>
      </c>
      <c r="J1879" t="s">
        <v>3045</v>
      </c>
      <c r="K1879" t="str">
        <f t="shared" si="150"/>
        <v>Cattaraugus County,H1</v>
      </c>
      <c r="L1879" t="str">
        <f t="shared" si="151"/>
        <v>Cattaraugus County</v>
      </c>
      <c r="M1879" t="str">
        <f t="shared" si="152"/>
        <v>Cattaraugus</v>
      </c>
    </row>
    <row r="1880" spans="1:13" x14ac:dyDescent="0.25">
      <c r="A1880" s="1">
        <v>1879</v>
      </c>
      <c r="B1880" s="1">
        <v>33</v>
      </c>
      <c r="C1880" s="28">
        <f t="shared" si="148"/>
        <v>310</v>
      </c>
      <c r="D1880" s="13" t="str">
        <f t="shared" si="149"/>
        <v>1879|33|310</v>
      </c>
      <c r="F1880" s="9" t="s">
        <v>4943</v>
      </c>
      <c r="G1880" s="9" t="s">
        <v>6316</v>
      </c>
      <c r="H1880" s="9">
        <v>1879</v>
      </c>
      <c r="J1880" t="s">
        <v>3046</v>
      </c>
      <c r="K1880" t="str">
        <f t="shared" si="150"/>
        <v>Cayuga County,H1</v>
      </c>
      <c r="L1880" t="str">
        <f t="shared" si="151"/>
        <v>Cayuga County</v>
      </c>
      <c r="M1880" t="str">
        <f t="shared" si="152"/>
        <v>Cayuga</v>
      </c>
    </row>
    <row r="1881" spans="1:13" x14ac:dyDescent="0.25">
      <c r="A1881" s="1">
        <v>1880</v>
      </c>
      <c r="B1881" s="1">
        <v>33</v>
      </c>
      <c r="C1881" s="28">
        <f t="shared" si="148"/>
        <v>332</v>
      </c>
      <c r="D1881" s="13" t="str">
        <f t="shared" si="149"/>
        <v>1880|33|332</v>
      </c>
      <c r="F1881" s="9" t="s">
        <v>4963</v>
      </c>
      <c r="G1881" s="9" t="s">
        <v>6317</v>
      </c>
      <c r="H1881" s="9">
        <v>1880</v>
      </c>
      <c r="J1881" t="s">
        <v>3047</v>
      </c>
      <c r="K1881" t="str">
        <f t="shared" si="150"/>
        <v>Chautauqua County,H1</v>
      </c>
      <c r="L1881" t="str">
        <f t="shared" si="151"/>
        <v>Chautauqua County</v>
      </c>
      <c r="M1881" t="str">
        <f t="shared" si="152"/>
        <v>Chautauqua</v>
      </c>
    </row>
    <row r="1882" spans="1:13" x14ac:dyDescent="0.25">
      <c r="A1882" s="1">
        <v>1881</v>
      </c>
      <c r="B1882" s="1">
        <v>33</v>
      </c>
      <c r="C1882" s="28">
        <f t="shared" si="148"/>
        <v>337</v>
      </c>
      <c r="D1882" s="13" t="str">
        <f t="shared" si="149"/>
        <v>1881|33|337</v>
      </c>
      <c r="F1882" s="9" t="s">
        <v>4968</v>
      </c>
      <c r="G1882" s="9" t="s">
        <v>4538</v>
      </c>
      <c r="H1882" s="9">
        <v>1881</v>
      </c>
      <c r="J1882" t="s">
        <v>3048</v>
      </c>
      <c r="K1882" t="str">
        <f t="shared" si="150"/>
        <v>Chemung County,H1</v>
      </c>
      <c r="L1882" t="str">
        <f t="shared" si="151"/>
        <v>Chemung County</v>
      </c>
      <c r="M1882" t="str">
        <f t="shared" si="152"/>
        <v>Chemung</v>
      </c>
    </row>
    <row r="1883" spans="1:13" x14ac:dyDescent="0.25">
      <c r="A1883" s="1">
        <v>1882</v>
      </c>
      <c r="B1883" s="1">
        <v>33</v>
      </c>
      <c r="C1883" s="28">
        <f t="shared" si="148"/>
        <v>338</v>
      </c>
      <c r="D1883" s="13" t="str">
        <f t="shared" si="149"/>
        <v>1882|33|338</v>
      </c>
      <c r="F1883" s="9" t="s">
        <v>4969</v>
      </c>
      <c r="G1883" s="9" t="s">
        <v>6318</v>
      </c>
      <c r="H1883" s="9">
        <v>1882</v>
      </c>
      <c r="J1883" t="s">
        <v>3049</v>
      </c>
      <c r="K1883" t="str">
        <f t="shared" si="150"/>
        <v>Chenango County,H1</v>
      </c>
      <c r="L1883" t="str">
        <f t="shared" si="151"/>
        <v>Chenango County</v>
      </c>
      <c r="M1883" t="str">
        <f t="shared" si="152"/>
        <v>Chenango</v>
      </c>
    </row>
    <row r="1884" spans="1:13" x14ac:dyDescent="0.25">
      <c r="A1884" s="1">
        <v>1883</v>
      </c>
      <c r="B1884" s="1">
        <v>33</v>
      </c>
      <c r="C1884" s="28">
        <f t="shared" si="148"/>
        <v>382</v>
      </c>
      <c r="D1884" s="13" t="str">
        <f t="shared" si="149"/>
        <v>1883|33|382</v>
      </c>
      <c r="F1884" s="9" t="s">
        <v>5009</v>
      </c>
      <c r="G1884" s="9" t="s">
        <v>6319</v>
      </c>
      <c r="H1884" s="9">
        <v>1883</v>
      </c>
      <c r="J1884" t="s">
        <v>3050</v>
      </c>
      <c r="K1884" t="str">
        <f t="shared" si="150"/>
        <v>Clinton County,H1</v>
      </c>
      <c r="L1884" t="str">
        <f t="shared" si="151"/>
        <v>Clinton County</v>
      </c>
      <c r="M1884" t="str">
        <f t="shared" si="152"/>
        <v>Clinton</v>
      </c>
    </row>
    <row r="1885" spans="1:13" x14ac:dyDescent="0.25">
      <c r="A1885" s="1">
        <v>1884</v>
      </c>
      <c r="B1885" s="1">
        <v>33</v>
      </c>
      <c r="C1885" s="28">
        <f t="shared" si="148"/>
        <v>408</v>
      </c>
      <c r="D1885" s="13" t="str">
        <f t="shared" si="149"/>
        <v>1884|33|408</v>
      </c>
      <c r="F1885" s="9" t="s">
        <v>5032</v>
      </c>
      <c r="G1885" s="9" t="s">
        <v>4539</v>
      </c>
      <c r="H1885" s="9">
        <v>1884</v>
      </c>
      <c r="J1885" t="s">
        <v>3051</v>
      </c>
      <c r="K1885" t="str">
        <f t="shared" si="150"/>
        <v>Columbia County,H1</v>
      </c>
      <c r="L1885" t="str">
        <f t="shared" si="151"/>
        <v>Columbia County</v>
      </c>
      <c r="M1885" t="str">
        <f t="shared" si="152"/>
        <v>Columbia</v>
      </c>
    </row>
    <row r="1886" spans="1:13" x14ac:dyDescent="0.25">
      <c r="A1886" s="1">
        <v>1885</v>
      </c>
      <c r="B1886" s="1">
        <v>33</v>
      </c>
      <c r="C1886" s="28">
        <f t="shared" si="148"/>
        <v>430</v>
      </c>
      <c r="D1886" s="13" t="str">
        <f t="shared" si="149"/>
        <v>1885|33|430</v>
      </c>
      <c r="F1886" s="9" t="s">
        <v>5051</v>
      </c>
      <c r="G1886" s="9" t="s">
        <v>4540</v>
      </c>
      <c r="H1886" s="9">
        <v>1885</v>
      </c>
      <c r="J1886" t="s">
        <v>3052</v>
      </c>
      <c r="K1886" t="str">
        <f t="shared" si="150"/>
        <v>Cortland County,H1</v>
      </c>
      <c r="L1886" t="str">
        <f t="shared" si="151"/>
        <v>Cortland County</v>
      </c>
      <c r="M1886" t="str">
        <f t="shared" si="152"/>
        <v>Cortland</v>
      </c>
    </row>
    <row r="1887" spans="1:13" x14ac:dyDescent="0.25">
      <c r="A1887" s="1">
        <v>1886</v>
      </c>
      <c r="B1887" s="1">
        <v>33</v>
      </c>
      <c r="C1887" s="28">
        <f t="shared" si="148"/>
        <v>498</v>
      </c>
      <c r="D1887" s="13" t="str">
        <f t="shared" si="149"/>
        <v>1886|33|498</v>
      </c>
      <c r="F1887" s="9" t="s">
        <v>532</v>
      </c>
      <c r="G1887" s="9" t="s">
        <v>4541</v>
      </c>
      <c r="H1887" s="9">
        <v>1886</v>
      </c>
      <c r="J1887" t="s">
        <v>3053</v>
      </c>
      <c r="K1887" t="str">
        <f t="shared" si="150"/>
        <v>Delaware County,H1</v>
      </c>
      <c r="L1887" t="str">
        <f t="shared" si="151"/>
        <v>Delaware County</v>
      </c>
      <c r="M1887" t="str">
        <f t="shared" si="152"/>
        <v>Delaware</v>
      </c>
    </row>
    <row r="1888" spans="1:13" x14ac:dyDescent="0.25">
      <c r="A1888" s="1">
        <v>1887</v>
      </c>
      <c r="B1888" s="1">
        <v>33</v>
      </c>
      <c r="C1888" s="28">
        <f t="shared" si="148"/>
        <v>547</v>
      </c>
      <c r="D1888" s="13" t="str">
        <f t="shared" si="149"/>
        <v>1887|33|547</v>
      </c>
      <c r="F1888" s="9" t="s">
        <v>5159</v>
      </c>
      <c r="G1888" s="9" t="s">
        <v>6320</v>
      </c>
      <c r="H1888" s="9">
        <v>1887</v>
      </c>
      <c r="J1888" t="s">
        <v>3054</v>
      </c>
      <c r="K1888" t="str">
        <f t="shared" si="150"/>
        <v>Dutchess County,H1</v>
      </c>
      <c r="L1888" t="str">
        <f t="shared" si="151"/>
        <v>Dutchess County</v>
      </c>
      <c r="M1888" t="str">
        <f t="shared" si="152"/>
        <v>Dutchess</v>
      </c>
    </row>
    <row r="1889" spans="1:13" x14ac:dyDescent="0.25">
      <c r="A1889" s="1">
        <v>1888</v>
      </c>
      <c r="B1889" s="1">
        <v>33</v>
      </c>
      <c r="C1889" s="28">
        <f t="shared" si="148"/>
        <v>585</v>
      </c>
      <c r="D1889" s="13" t="str">
        <f t="shared" si="149"/>
        <v>1888|33|585</v>
      </c>
      <c r="F1889" s="9" t="s">
        <v>5192</v>
      </c>
      <c r="G1889" s="9" t="s">
        <v>4589</v>
      </c>
      <c r="H1889" s="9">
        <v>1888</v>
      </c>
      <c r="J1889" t="s">
        <v>3055</v>
      </c>
      <c r="K1889" t="str">
        <f t="shared" si="150"/>
        <v>Erie County,H1</v>
      </c>
      <c r="L1889" t="str">
        <f t="shared" si="151"/>
        <v>Erie County</v>
      </c>
      <c r="M1889" t="str">
        <f t="shared" si="152"/>
        <v>Erie</v>
      </c>
    </row>
    <row r="1890" spans="1:13" x14ac:dyDescent="0.25">
      <c r="A1890" s="1">
        <v>1889</v>
      </c>
      <c r="B1890" s="1">
        <v>33</v>
      </c>
      <c r="C1890" s="28">
        <f t="shared" si="148"/>
        <v>588</v>
      </c>
      <c r="D1890" s="13" t="str">
        <f t="shared" si="149"/>
        <v>1889|33|588</v>
      </c>
      <c r="F1890" s="9" t="s">
        <v>5195</v>
      </c>
      <c r="G1890" s="9" t="s">
        <v>6321</v>
      </c>
      <c r="H1890" s="9">
        <v>1889</v>
      </c>
      <c r="J1890" t="s">
        <v>3056</v>
      </c>
      <c r="K1890" t="str">
        <f t="shared" si="150"/>
        <v>Essex County,H1</v>
      </c>
      <c r="L1890" t="str">
        <f t="shared" si="151"/>
        <v>Essex County</v>
      </c>
      <c r="M1890" t="str">
        <f t="shared" si="152"/>
        <v>Essex</v>
      </c>
    </row>
    <row r="1891" spans="1:13" x14ac:dyDescent="0.25">
      <c r="A1891" s="1">
        <v>1890</v>
      </c>
      <c r="B1891" s="1">
        <v>33</v>
      </c>
      <c r="C1891" s="28">
        <f t="shared" si="148"/>
        <v>632</v>
      </c>
      <c r="D1891" s="13" t="str">
        <f t="shared" si="149"/>
        <v>1890|33|632</v>
      </c>
      <c r="F1891" s="9" t="s">
        <v>5232</v>
      </c>
      <c r="G1891" s="9" t="s">
        <v>6322</v>
      </c>
      <c r="H1891" s="9">
        <v>1890</v>
      </c>
      <c r="J1891" t="s">
        <v>3057</v>
      </c>
      <c r="K1891" t="str">
        <f t="shared" si="150"/>
        <v>Franklin County,H1</v>
      </c>
      <c r="L1891" t="str">
        <f t="shared" si="151"/>
        <v>Franklin County</v>
      </c>
      <c r="M1891" t="str">
        <f t="shared" si="152"/>
        <v>Franklin</v>
      </c>
    </row>
    <row r="1892" spans="1:13" x14ac:dyDescent="0.25">
      <c r="A1892" s="1">
        <v>1891</v>
      </c>
      <c r="B1892" s="1">
        <v>33</v>
      </c>
      <c r="C1892" s="28">
        <f t="shared" si="148"/>
        <v>642</v>
      </c>
      <c r="D1892" s="13" t="str">
        <f t="shared" si="149"/>
        <v>1891|33|642</v>
      </c>
      <c r="F1892" s="9" t="s">
        <v>5240</v>
      </c>
      <c r="G1892" s="9" t="s">
        <v>6323</v>
      </c>
      <c r="H1892" s="9">
        <v>1891</v>
      </c>
      <c r="J1892" t="s">
        <v>3058</v>
      </c>
      <c r="K1892" t="str">
        <f t="shared" si="150"/>
        <v>Fulton County,H1</v>
      </c>
      <c r="L1892" t="str">
        <f t="shared" si="151"/>
        <v>Fulton County</v>
      </c>
      <c r="M1892" t="str">
        <f t="shared" si="152"/>
        <v>Fulton</v>
      </c>
    </row>
    <row r="1893" spans="1:13" x14ac:dyDescent="0.25">
      <c r="A1893" s="1">
        <v>1892</v>
      </c>
      <c r="B1893" s="1">
        <v>33</v>
      </c>
      <c r="C1893" s="28">
        <f t="shared" si="148"/>
        <v>664</v>
      </c>
      <c r="D1893" s="13" t="str">
        <f t="shared" si="149"/>
        <v>1892|33|664</v>
      </c>
      <c r="F1893" s="9" t="s">
        <v>5261</v>
      </c>
      <c r="G1893" s="9" t="s">
        <v>6324</v>
      </c>
      <c r="H1893" s="9">
        <v>1892</v>
      </c>
      <c r="J1893" t="s">
        <v>3059</v>
      </c>
      <c r="K1893" t="str">
        <f t="shared" si="150"/>
        <v>Genesee County,H1</v>
      </c>
      <c r="L1893" t="str">
        <f t="shared" si="151"/>
        <v>Genesee County</v>
      </c>
      <c r="M1893" t="str">
        <f t="shared" si="152"/>
        <v>Genesee</v>
      </c>
    </row>
    <row r="1894" spans="1:13" x14ac:dyDescent="0.25">
      <c r="A1894" s="1">
        <v>1893</v>
      </c>
      <c r="B1894" s="1">
        <v>33</v>
      </c>
      <c r="C1894" s="28">
        <f t="shared" si="148"/>
        <v>717</v>
      </c>
      <c r="D1894" s="13" t="str">
        <f t="shared" si="149"/>
        <v>1893|33|717</v>
      </c>
      <c r="F1894" s="9" t="s">
        <v>5313</v>
      </c>
      <c r="G1894" s="9" t="s">
        <v>6325</v>
      </c>
      <c r="H1894" s="9">
        <v>1893</v>
      </c>
      <c r="J1894" t="s">
        <v>3060</v>
      </c>
      <c r="K1894" t="str">
        <f t="shared" si="150"/>
        <v>Greene County,H1</v>
      </c>
      <c r="L1894" t="str">
        <f t="shared" si="151"/>
        <v>Greene County</v>
      </c>
      <c r="M1894" t="str">
        <f t="shared" si="152"/>
        <v>Greene</v>
      </c>
    </row>
    <row r="1895" spans="1:13" x14ac:dyDescent="0.25">
      <c r="A1895" s="1">
        <v>1894</v>
      </c>
      <c r="B1895" s="1">
        <v>33</v>
      </c>
      <c r="C1895" s="28">
        <f t="shared" si="148"/>
        <v>750</v>
      </c>
      <c r="D1895" s="13" t="str">
        <f t="shared" si="149"/>
        <v>1894|33|750</v>
      </c>
      <c r="F1895" s="9" t="s">
        <v>5339</v>
      </c>
      <c r="G1895" s="9" t="s">
        <v>6326</v>
      </c>
      <c r="H1895" s="9">
        <v>1894</v>
      </c>
      <c r="J1895" t="s">
        <v>3061</v>
      </c>
      <c r="K1895" t="str">
        <f t="shared" si="150"/>
        <v>Hamilton County,H1</v>
      </c>
      <c r="L1895" t="str">
        <f t="shared" si="151"/>
        <v>Hamilton County</v>
      </c>
      <c r="M1895" t="str">
        <f t="shared" si="152"/>
        <v>Hamilton</v>
      </c>
    </row>
    <row r="1896" spans="1:13" x14ac:dyDescent="0.25">
      <c r="A1896" s="1">
        <v>1895</v>
      </c>
      <c r="B1896" s="1">
        <v>33</v>
      </c>
      <c r="C1896" s="28">
        <f t="shared" si="148"/>
        <v>796</v>
      </c>
      <c r="D1896" s="13" t="str">
        <f t="shared" si="149"/>
        <v>1895|33|796</v>
      </c>
      <c r="F1896" s="9" t="s">
        <v>5381</v>
      </c>
      <c r="G1896" s="9" t="s">
        <v>6327</v>
      </c>
      <c r="H1896" s="9">
        <v>1895</v>
      </c>
      <c r="J1896" t="s">
        <v>3062</v>
      </c>
      <c r="K1896" t="str">
        <f t="shared" si="150"/>
        <v>Herkimer County,H1</v>
      </c>
      <c r="L1896" t="str">
        <f t="shared" si="151"/>
        <v>Herkimer County</v>
      </c>
      <c r="M1896" t="str">
        <f t="shared" si="152"/>
        <v>Herkimer</v>
      </c>
    </row>
    <row r="1897" spans="1:13" x14ac:dyDescent="0.25">
      <c r="A1897" s="1">
        <v>1896</v>
      </c>
      <c r="B1897" s="1">
        <v>33</v>
      </c>
      <c r="C1897" s="28">
        <f t="shared" si="148"/>
        <v>882</v>
      </c>
      <c r="D1897" s="13" t="str">
        <f t="shared" si="149"/>
        <v>1896|33|882</v>
      </c>
      <c r="F1897" s="9" t="s">
        <v>5455</v>
      </c>
      <c r="G1897" s="9" t="s">
        <v>6328</v>
      </c>
      <c r="H1897" s="9">
        <v>1896</v>
      </c>
      <c r="J1897" t="s">
        <v>3063</v>
      </c>
      <c r="K1897" t="str">
        <f t="shared" si="150"/>
        <v>Jefferson County,H1</v>
      </c>
      <c r="L1897" t="str">
        <f t="shared" si="151"/>
        <v>Jefferson County</v>
      </c>
      <c r="M1897" t="str">
        <f t="shared" si="152"/>
        <v>Jefferson</v>
      </c>
    </row>
    <row r="1898" spans="1:13" x14ac:dyDescent="0.25">
      <c r="A1898" s="1">
        <v>1897</v>
      </c>
      <c r="B1898" s="1">
        <v>33</v>
      </c>
      <c r="C1898" s="28">
        <f t="shared" si="148"/>
        <v>947</v>
      </c>
      <c r="D1898" s="13" t="str">
        <f t="shared" si="149"/>
        <v>1897|33|947</v>
      </c>
      <c r="F1898" s="9" t="s">
        <v>5513</v>
      </c>
      <c r="G1898" s="9" t="s">
        <v>6329</v>
      </c>
      <c r="H1898" s="9">
        <v>1897</v>
      </c>
      <c r="J1898" t="s">
        <v>3064</v>
      </c>
      <c r="K1898" t="str">
        <f t="shared" si="150"/>
        <v>Kings County,H6</v>
      </c>
      <c r="L1898" t="str">
        <f t="shared" si="151"/>
        <v>Kings County</v>
      </c>
      <c r="M1898" t="str">
        <f t="shared" si="152"/>
        <v>Kings</v>
      </c>
    </row>
    <row r="1899" spans="1:13" x14ac:dyDescent="0.25">
      <c r="A1899" s="1">
        <v>1898</v>
      </c>
      <c r="B1899" s="1">
        <v>33</v>
      </c>
      <c r="C1899" s="28">
        <f t="shared" si="148"/>
        <v>1028</v>
      </c>
      <c r="D1899" s="13" t="str">
        <f t="shared" si="149"/>
        <v>1898|33|1028</v>
      </c>
      <c r="F1899" s="9" t="s">
        <v>5585</v>
      </c>
      <c r="G1899" s="9" t="s">
        <v>6330</v>
      </c>
      <c r="H1899" s="9">
        <v>1898</v>
      </c>
      <c r="J1899" t="s">
        <v>3065</v>
      </c>
      <c r="K1899" t="str">
        <f t="shared" si="150"/>
        <v>Lewis County,H1</v>
      </c>
      <c r="L1899" t="str">
        <f t="shared" si="151"/>
        <v>Lewis County</v>
      </c>
      <c r="M1899" t="str">
        <f t="shared" si="152"/>
        <v>Lewis</v>
      </c>
    </row>
    <row r="1900" spans="1:13" x14ac:dyDescent="0.25">
      <c r="A1900" s="1">
        <v>1899</v>
      </c>
      <c r="B1900" s="1">
        <v>33</v>
      </c>
      <c r="C1900" s="28">
        <f t="shared" si="148"/>
        <v>1041</v>
      </c>
      <c r="D1900" s="13" t="str">
        <f t="shared" si="149"/>
        <v>1899|33|1041</v>
      </c>
      <c r="F1900" s="9" t="s">
        <v>5596</v>
      </c>
      <c r="G1900" s="9" t="s">
        <v>6331</v>
      </c>
      <c r="H1900" s="9">
        <v>1899</v>
      </c>
      <c r="J1900" t="s">
        <v>3066</v>
      </c>
      <c r="K1900" t="str">
        <f t="shared" si="150"/>
        <v>Livingston County,H1</v>
      </c>
      <c r="L1900" t="str">
        <f t="shared" si="151"/>
        <v>Livingston County</v>
      </c>
      <c r="M1900" t="str">
        <f t="shared" si="152"/>
        <v>Livingston</v>
      </c>
    </row>
    <row r="1901" spans="1:13" x14ac:dyDescent="0.25">
      <c r="A1901" s="1">
        <v>1900</v>
      </c>
      <c r="B1901" s="1">
        <v>33</v>
      </c>
      <c r="C1901" s="28">
        <f t="shared" si="148"/>
        <v>1076</v>
      </c>
      <c r="D1901" s="13" t="str">
        <f t="shared" si="149"/>
        <v>1900|33|1076</v>
      </c>
      <c r="F1901" s="9" t="s">
        <v>5626</v>
      </c>
      <c r="G1901" s="9" t="s">
        <v>6332</v>
      </c>
      <c r="H1901" s="9">
        <v>1900</v>
      </c>
      <c r="J1901" t="s">
        <v>3067</v>
      </c>
      <c r="K1901" t="str">
        <f t="shared" si="150"/>
        <v>Madison County,H1</v>
      </c>
      <c r="L1901" t="str">
        <f t="shared" si="151"/>
        <v>Madison County</v>
      </c>
      <c r="M1901" t="str">
        <f t="shared" si="152"/>
        <v>Madison</v>
      </c>
    </row>
    <row r="1902" spans="1:13" x14ac:dyDescent="0.25">
      <c r="A1902" s="1">
        <v>1901</v>
      </c>
      <c r="B1902" s="1">
        <v>33</v>
      </c>
      <c r="C1902" s="28">
        <f t="shared" si="148"/>
        <v>1190</v>
      </c>
      <c r="D1902" s="13" t="str">
        <f t="shared" si="149"/>
        <v>1901|33|1190</v>
      </c>
      <c r="F1902" s="9" t="s">
        <v>5726</v>
      </c>
      <c r="G1902" s="9" t="s">
        <v>6333</v>
      </c>
      <c r="H1902" s="9">
        <v>1901</v>
      </c>
      <c r="J1902" t="s">
        <v>3068</v>
      </c>
      <c r="K1902" t="str">
        <f t="shared" si="150"/>
        <v>Monroe County,H1</v>
      </c>
      <c r="L1902" t="str">
        <f t="shared" si="151"/>
        <v>Monroe County</v>
      </c>
      <c r="M1902" t="str">
        <f t="shared" si="152"/>
        <v>Monroe</v>
      </c>
    </row>
    <row r="1903" spans="1:13" x14ac:dyDescent="0.25">
      <c r="A1903" s="1">
        <v>1902</v>
      </c>
      <c r="B1903" s="1">
        <v>33</v>
      </c>
      <c r="C1903" s="28">
        <f t="shared" si="148"/>
        <v>1195</v>
      </c>
      <c r="D1903" s="13" t="str">
        <f t="shared" si="149"/>
        <v>1902|33|1195</v>
      </c>
      <c r="F1903" s="9" t="s">
        <v>5731</v>
      </c>
      <c r="G1903" s="9" t="s">
        <v>6334</v>
      </c>
      <c r="H1903" s="9">
        <v>1902</v>
      </c>
      <c r="J1903" t="s">
        <v>3069</v>
      </c>
      <c r="K1903" t="str">
        <f t="shared" si="150"/>
        <v>Montgomery County,H1</v>
      </c>
      <c r="L1903" t="str">
        <f t="shared" si="151"/>
        <v>Montgomery County</v>
      </c>
      <c r="M1903" t="str">
        <f t="shared" si="152"/>
        <v>Montgomery</v>
      </c>
    </row>
    <row r="1904" spans="1:13" x14ac:dyDescent="0.25">
      <c r="A1904" s="1">
        <v>1903</v>
      </c>
      <c r="B1904" s="1">
        <v>33</v>
      </c>
      <c r="C1904" s="28">
        <f t="shared" si="148"/>
        <v>1230</v>
      </c>
      <c r="D1904" s="13" t="str">
        <f t="shared" si="149"/>
        <v>1903|33|1230</v>
      </c>
      <c r="F1904" s="9" t="s">
        <v>5762</v>
      </c>
      <c r="G1904" s="9" t="s">
        <v>6335</v>
      </c>
      <c r="H1904" s="9">
        <v>1903</v>
      </c>
      <c r="J1904" t="s">
        <v>3070</v>
      </c>
      <c r="K1904" t="str">
        <f t="shared" si="150"/>
        <v>Nassau County,H1</v>
      </c>
      <c r="L1904" t="str">
        <f t="shared" si="151"/>
        <v>Nassau County</v>
      </c>
      <c r="M1904" t="str">
        <f t="shared" si="152"/>
        <v>Nassau</v>
      </c>
    </row>
    <row r="1905" spans="1:13" x14ac:dyDescent="0.25">
      <c r="A1905" s="1">
        <v>1904</v>
      </c>
      <c r="B1905" s="1">
        <v>33</v>
      </c>
      <c r="C1905" s="28">
        <f t="shared" ref="C1905:C1968" si="153">VLOOKUP(F1905,$G$2:$H$1970,2,FALSE)</f>
        <v>1247</v>
      </c>
      <c r="D1905" s="13" t="str">
        <f t="shared" si="149"/>
        <v>1904|33|1247</v>
      </c>
      <c r="F1905" s="9" t="s">
        <v>1205</v>
      </c>
      <c r="G1905" s="9" t="s">
        <v>6336</v>
      </c>
      <c r="H1905" s="9">
        <v>1904</v>
      </c>
      <c r="J1905" t="s">
        <v>3071</v>
      </c>
      <c r="K1905" t="str">
        <f t="shared" si="150"/>
        <v>New York County,H6</v>
      </c>
      <c r="L1905" t="str">
        <f t="shared" si="151"/>
        <v>New York County</v>
      </c>
      <c r="M1905" t="str">
        <f t="shared" si="152"/>
        <v>New York</v>
      </c>
    </row>
    <row r="1906" spans="1:13" x14ac:dyDescent="0.25">
      <c r="A1906" s="1">
        <v>1905</v>
      </c>
      <c r="B1906" s="1">
        <v>33</v>
      </c>
      <c r="C1906" s="28">
        <f t="shared" si="153"/>
        <v>1254</v>
      </c>
      <c r="D1906" s="13" t="str">
        <f t="shared" si="149"/>
        <v>1905|33|1254</v>
      </c>
      <c r="F1906" s="9" t="s">
        <v>5782</v>
      </c>
      <c r="G1906" s="9" t="s">
        <v>6337</v>
      </c>
      <c r="H1906" s="9">
        <v>1905</v>
      </c>
      <c r="J1906" t="s">
        <v>3072</v>
      </c>
      <c r="K1906" t="str">
        <f t="shared" si="150"/>
        <v>Niagara County,H1</v>
      </c>
      <c r="L1906" t="str">
        <f t="shared" si="151"/>
        <v>Niagara County</v>
      </c>
      <c r="M1906" t="str">
        <f t="shared" si="152"/>
        <v>Niagara</v>
      </c>
    </row>
    <row r="1907" spans="1:13" x14ac:dyDescent="0.25">
      <c r="A1907" s="1">
        <v>1906</v>
      </c>
      <c r="B1907" s="1">
        <v>33</v>
      </c>
      <c r="C1907" s="28">
        <f t="shared" si="153"/>
        <v>1301</v>
      </c>
      <c r="D1907" s="13" t="str">
        <f t="shared" si="149"/>
        <v>1906|33|1301</v>
      </c>
      <c r="F1907" s="9" t="s">
        <v>5820</v>
      </c>
      <c r="G1907" s="9" t="s">
        <v>6338</v>
      </c>
      <c r="H1907" s="9">
        <v>1906</v>
      </c>
      <c r="J1907" t="s">
        <v>3073</v>
      </c>
      <c r="K1907" t="str">
        <f t="shared" si="150"/>
        <v>Oneida County,H1</v>
      </c>
      <c r="L1907" t="str">
        <f t="shared" si="151"/>
        <v>Oneida County</v>
      </c>
      <c r="M1907" t="str">
        <f t="shared" si="152"/>
        <v>Oneida</v>
      </c>
    </row>
    <row r="1908" spans="1:13" x14ac:dyDescent="0.25">
      <c r="A1908" s="1">
        <v>1907</v>
      </c>
      <c r="B1908" s="1">
        <v>33</v>
      </c>
      <c r="C1908" s="28">
        <f t="shared" si="153"/>
        <v>1302</v>
      </c>
      <c r="D1908" s="13" t="str">
        <f t="shared" si="149"/>
        <v>1907|33|1302</v>
      </c>
      <c r="F1908" s="9" t="s">
        <v>5821</v>
      </c>
      <c r="G1908" s="9" t="s">
        <v>6339</v>
      </c>
      <c r="H1908" s="9">
        <v>1907</v>
      </c>
      <c r="J1908" t="s">
        <v>3074</v>
      </c>
      <c r="K1908" t="str">
        <f t="shared" si="150"/>
        <v>Onondaga County,H1</v>
      </c>
      <c r="L1908" t="str">
        <f t="shared" si="151"/>
        <v>Onondaga County</v>
      </c>
      <c r="M1908" t="str">
        <f t="shared" si="152"/>
        <v>Onondaga</v>
      </c>
    </row>
    <row r="1909" spans="1:13" x14ac:dyDescent="0.25">
      <c r="A1909" s="1">
        <v>1908</v>
      </c>
      <c r="B1909" s="1">
        <v>33</v>
      </c>
      <c r="C1909" s="28">
        <f t="shared" si="153"/>
        <v>1304</v>
      </c>
      <c r="D1909" s="13" t="str">
        <f t="shared" si="149"/>
        <v>1908|33|1304</v>
      </c>
      <c r="F1909" s="9" t="s">
        <v>5823</v>
      </c>
      <c r="G1909" s="9" t="s">
        <v>6340</v>
      </c>
      <c r="H1909" s="9">
        <v>1908</v>
      </c>
      <c r="J1909" t="s">
        <v>3075</v>
      </c>
      <c r="K1909" t="str">
        <f t="shared" si="150"/>
        <v>Ontario County,H1</v>
      </c>
      <c r="L1909" t="str">
        <f t="shared" si="151"/>
        <v>Ontario County</v>
      </c>
      <c r="M1909" t="str">
        <f t="shared" si="152"/>
        <v>Ontario</v>
      </c>
    </row>
    <row r="1910" spans="1:13" x14ac:dyDescent="0.25">
      <c r="A1910" s="1">
        <v>1909</v>
      </c>
      <c r="B1910" s="1">
        <v>33</v>
      </c>
      <c r="C1910" s="28">
        <f t="shared" si="153"/>
        <v>1306</v>
      </c>
      <c r="D1910" s="13" t="str">
        <f t="shared" si="149"/>
        <v>1909|33|1306</v>
      </c>
      <c r="F1910" s="9" t="s">
        <v>575</v>
      </c>
      <c r="G1910" s="9" t="s">
        <v>6341</v>
      </c>
      <c r="H1910" s="9">
        <v>1909</v>
      </c>
      <c r="J1910" t="s">
        <v>3076</v>
      </c>
      <c r="K1910" t="str">
        <f t="shared" si="150"/>
        <v>Orange County,H1</v>
      </c>
      <c r="L1910" t="str">
        <f t="shared" si="151"/>
        <v>Orange County</v>
      </c>
      <c r="M1910" t="str">
        <f t="shared" si="152"/>
        <v>Orange</v>
      </c>
    </row>
    <row r="1911" spans="1:13" x14ac:dyDescent="0.25">
      <c r="A1911" s="1">
        <v>1910</v>
      </c>
      <c r="B1911" s="1">
        <v>33</v>
      </c>
      <c r="C1911" s="28">
        <f t="shared" si="153"/>
        <v>1309</v>
      </c>
      <c r="D1911" s="13" t="str">
        <f t="shared" si="149"/>
        <v>1910|33|1309</v>
      </c>
      <c r="F1911" s="9" t="s">
        <v>5826</v>
      </c>
      <c r="G1911" s="9" t="s">
        <v>6342</v>
      </c>
      <c r="H1911" s="9">
        <v>1910</v>
      </c>
      <c r="J1911" t="s">
        <v>3077</v>
      </c>
      <c r="K1911" t="str">
        <f t="shared" si="150"/>
        <v>Orleans County,H1</v>
      </c>
      <c r="L1911" t="str">
        <f t="shared" si="151"/>
        <v>Orleans County</v>
      </c>
      <c r="M1911" t="str">
        <f t="shared" si="152"/>
        <v>Orleans</v>
      </c>
    </row>
    <row r="1912" spans="1:13" x14ac:dyDescent="0.25">
      <c r="A1912" s="1">
        <v>1911</v>
      </c>
      <c r="B1912" s="1">
        <v>33</v>
      </c>
      <c r="C1912" s="28">
        <f t="shared" si="153"/>
        <v>1316</v>
      </c>
      <c r="D1912" s="13" t="str">
        <f t="shared" si="149"/>
        <v>1911|33|1316</v>
      </c>
      <c r="F1912" s="9" t="s">
        <v>5831</v>
      </c>
      <c r="G1912" s="9" t="s">
        <v>6343</v>
      </c>
      <c r="H1912" s="9">
        <v>1911</v>
      </c>
      <c r="J1912" t="s">
        <v>3078</v>
      </c>
      <c r="K1912" t="str">
        <f t="shared" si="150"/>
        <v>Oswego County,H1</v>
      </c>
      <c r="L1912" t="str">
        <f t="shared" si="151"/>
        <v>Oswego County</v>
      </c>
      <c r="M1912" t="str">
        <f t="shared" si="152"/>
        <v>Oswego</v>
      </c>
    </row>
    <row r="1913" spans="1:13" x14ac:dyDescent="0.25">
      <c r="A1913" s="1">
        <v>1912</v>
      </c>
      <c r="B1913" s="1">
        <v>33</v>
      </c>
      <c r="C1913" s="28">
        <f t="shared" si="153"/>
        <v>1319</v>
      </c>
      <c r="D1913" s="13" t="str">
        <f t="shared" si="149"/>
        <v>1912|33|1319</v>
      </c>
      <c r="F1913" s="9" t="s">
        <v>5834</v>
      </c>
      <c r="G1913" s="9" t="s">
        <v>6344</v>
      </c>
      <c r="H1913" s="9">
        <v>1912</v>
      </c>
      <c r="J1913" t="s">
        <v>3079</v>
      </c>
      <c r="K1913" t="str">
        <f t="shared" si="150"/>
        <v>Otsego County,H1</v>
      </c>
      <c r="L1913" t="str">
        <f t="shared" si="151"/>
        <v>Otsego County</v>
      </c>
      <c r="M1913" t="str">
        <f t="shared" si="152"/>
        <v>Otsego</v>
      </c>
    </row>
    <row r="1914" spans="1:13" x14ac:dyDescent="0.25">
      <c r="A1914" s="1">
        <v>1913</v>
      </c>
      <c r="B1914" s="1">
        <v>33</v>
      </c>
      <c r="C1914" s="28">
        <f t="shared" si="153"/>
        <v>1440</v>
      </c>
      <c r="D1914" s="13" t="str">
        <f t="shared" si="149"/>
        <v>1913|33|1440</v>
      </c>
      <c r="F1914" s="9" t="s">
        <v>5943</v>
      </c>
      <c r="G1914" s="9" t="s">
        <v>6345</v>
      </c>
      <c r="H1914" s="9">
        <v>1913</v>
      </c>
      <c r="J1914" t="s">
        <v>3080</v>
      </c>
      <c r="K1914" t="str">
        <f t="shared" si="150"/>
        <v>Putnam County,H1</v>
      </c>
      <c r="L1914" t="str">
        <f t="shared" si="151"/>
        <v>Putnam County</v>
      </c>
      <c r="M1914" t="str">
        <f t="shared" si="152"/>
        <v>Putnam</v>
      </c>
    </row>
    <row r="1915" spans="1:13" x14ac:dyDescent="0.25">
      <c r="A1915" s="1">
        <v>1914</v>
      </c>
      <c r="B1915" s="1">
        <v>33</v>
      </c>
      <c r="C1915" s="28">
        <f t="shared" si="153"/>
        <v>1444</v>
      </c>
      <c r="D1915" s="13" t="str">
        <f t="shared" si="149"/>
        <v>1914|33|1444</v>
      </c>
      <c r="F1915" s="9" t="s">
        <v>5946</v>
      </c>
      <c r="G1915" s="9" t="s">
        <v>4583</v>
      </c>
      <c r="H1915" s="9">
        <v>1914</v>
      </c>
      <c r="J1915" t="s">
        <v>3081</v>
      </c>
      <c r="K1915" t="str">
        <f t="shared" si="150"/>
        <v>Queens County,H6</v>
      </c>
      <c r="L1915" t="str">
        <f t="shared" si="151"/>
        <v>Queens County</v>
      </c>
      <c r="M1915" t="str">
        <f t="shared" si="152"/>
        <v>Queens</v>
      </c>
    </row>
    <row r="1916" spans="1:13" x14ac:dyDescent="0.25">
      <c r="A1916" s="1">
        <v>1915</v>
      </c>
      <c r="B1916" s="1">
        <v>33</v>
      </c>
      <c r="C1916" s="28">
        <f t="shared" si="153"/>
        <v>1472</v>
      </c>
      <c r="D1916" s="13" t="str">
        <f t="shared" si="149"/>
        <v>1915|33|1472</v>
      </c>
      <c r="F1916" s="9" t="s">
        <v>5971</v>
      </c>
      <c r="G1916" s="9" t="s">
        <v>6346</v>
      </c>
      <c r="H1916" s="9">
        <v>1915</v>
      </c>
      <c r="J1916" t="s">
        <v>3082</v>
      </c>
      <c r="K1916" t="str">
        <f t="shared" si="150"/>
        <v>Rensselaer County,H1</v>
      </c>
      <c r="L1916" t="str">
        <f t="shared" si="151"/>
        <v>Rensselaer County</v>
      </c>
      <c r="M1916" t="str">
        <f t="shared" si="152"/>
        <v>Rensselaer</v>
      </c>
    </row>
    <row r="1917" spans="1:13" x14ac:dyDescent="0.25">
      <c r="A1917" s="1">
        <v>1916</v>
      </c>
      <c r="B1917" s="1">
        <v>33</v>
      </c>
      <c r="C1917" s="28">
        <f t="shared" si="153"/>
        <v>1483</v>
      </c>
      <c r="D1917" s="13" t="str">
        <f t="shared" si="149"/>
        <v>1916|33|1483</v>
      </c>
      <c r="F1917" s="9" t="s">
        <v>5980</v>
      </c>
      <c r="G1917" s="9" t="s">
        <v>6347</v>
      </c>
      <c r="H1917" s="9">
        <v>1916</v>
      </c>
      <c r="J1917" t="s">
        <v>3083</v>
      </c>
      <c r="K1917" t="str">
        <f t="shared" si="150"/>
        <v>Richmond County,H6</v>
      </c>
      <c r="L1917" t="str">
        <f t="shared" si="151"/>
        <v>Richmond County</v>
      </c>
      <c r="M1917" t="str">
        <f t="shared" si="152"/>
        <v>Richmond</v>
      </c>
    </row>
    <row r="1918" spans="1:13" x14ac:dyDescent="0.25">
      <c r="A1918" s="1">
        <v>1917</v>
      </c>
      <c r="B1918" s="1">
        <v>33</v>
      </c>
      <c r="C1918" s="28">
        <f t="shared" si="153"/>
        <v>1506</v>
      </c>
      <c r="D1918" s="13" t="str">
        <f t="shared" si="149"/>
        <v>1917|33|1506</v>
      </c>
      <c r="F1918" s="9" t="s">
        <v>6000</v>
      </c>
      <c r="G1918" s="9" t="s">
        <v>6348</v>
      </c>
      <c r="H1918" s="9">
        <v>1917</v>
      </c>
      <c r="J1918" t="s">
        <v>3084</v>
      </c>
      <c r="K1918" t="str">
        <f t="shared" si="150"/>
        <v>Rockland County,H1</v>
      </c>
      <c r="L1918" t="str">
        <f t="shared" si="151"/>
        <v>Rockland County</v>
      </c>
      <c r="M1918" t="str">
        <f t="shared" si="152"/>
        <v>Rockland</v>
      </c>
    </row>
    <row r="1919" spans="1:13" x14ac:dyDescent="0.25">
      <c r="A1919" s="1">
        <v>1918</v>
      </c>
      <c r="B1919" s="1">
        <v>33</v>
      </c>
      <c r="C1919" s="28">
        <f t="shared" si="153"/>
        <v>1660</v>
      </c>
      <c r="D1919" s="13" t="str">
        <f t="shared" si="149"/>
        <v>1918|33|1660</v>
      </c>
      <c r="F1919" s="9" t="s">
        <v>6128</v>
      </c>
      <c r="G1919" s="9" t="s">
        <v>4584</v>
      </c>
      <c r="H1919" s="9">
        <v>1918</v>
      </c>
      <c r="J1919" t="s">
        <v>3085</v>
      </c>
      <c r="K1919" t="str">
        <f t="shared" si="150"/>
        <v>St. Lawrence County,H1</v>
      </c>
      <c r="L1919" t="str">
        <f t="shared" si="151"/>
        <v>St. Lawrence County</v>
      </c>
      <c r="M1919" t="str">
        <f t="shared" si="152"/>
        <v>St. Lawrence</v>
      </c>
    </row>
    <row r="1920" spans="1:13" x14ac:dyDescent="0.25">
      <c r="A1920" s="1">
        <v>1919</v>
      </c>
      <c r="B1920" s="1">
        <v>33</v>
      </c>
      <c r="C1920" s="28">
        <f t="shared" si="153"/>
        <v>1574</v>
      </c>
      <c r="D1920" s="13" t="str">
        <f t="shared" si="149"/>
        <v>1919|33|1574</v>
      </c>
      <c r="F1920" s="9" t="s">
        <v>6053</v>
      </c>
      <c r="G1920" s="9" t="s">
        <v>6349</v>
      </c>
      <c r="H1920" s="9">
        <v>1919</v>
      </c>
      <c r="J1920" t="s">
        <v>3086</v>
      </c>
      <c r="K1920" t="str">
        <f t="shared" si="150"/>
        <v>Saratoga County,H1</v>
      </c>
      <c r="L1920" t="str">
        <f t="shared" si="151"/>
        <v>Saratoga County</v>
      </c>
      <c r="M1920" t="str">
        <f t="shared" si="152"/>
        <v>Saratoga</v>
      </c>
    </row>
    <row r="1921" spans="1:13" x14ac:dyDescent="0.25">
      <c r="A1921" s="1">
        <v>1920</v>
      </c>
      <c r="B1921" s="1">
        <v>33</v>
      </c>
      <c r="C1921" s="28">
        <f t="shared" si="153"/>
        <v>1580</v>
      </c>
      <c r="D1921" s="13" t="str">
        <f t="shared" si="149"/>
        <v>1920|33|1580</v>
      </c>
      <c r="F1921" s="9" t="s">
        <v>6059</v>
      </c>
      <c r="G1921" s="9" t="s">
        <v>6350</v>
      </c>
      <c r="H1921" s="9">
        <v>1920</v>
      </c>
      <c r="J1921" t="s">
        <v>3087</v>
      </c>
      <c r="K1921" t="str">
        <f t="shared" si="150"/>
        <v>Schenectady County,H1</v>
      </c>
      <c r="L1921" t="str">
        <f t="shared" si="151"/>
        <v>Schenectady County</v>
      </c>
      <c r="M1921" t="str">
        <f t="shared" si="152"/>
        <v>Schenectady</v>
      </c>
    </row>
    <row r="1922" spans="1:13" x14ac:dyDescent="0.25">
      <c r="A1922" s="1">
        <v>1921</v>
      </c>
      <c r="B1922" s="1">
        <v>33</v>
      </c>
      <c r="C1922" s="28">
        <f t="shared" si="153"/>
        <v>1583</v>
      </c>
      <c r="D1922" s="13" t="str">
        <f t="shared" ref="D1922:D1985" si="154">A1922&amp;"|"&amp;B1922&amp;"|"&amp;C1922</f>
        <v>1921|33|1583</v>
      </c>
      <c r="F1922" s="9" t="s">
        <v>6062</v>
      </c>
      <c r="G1922" s="9" t="s">
        <v>6351</v>
      </c>
      <c r="H1922" s="9">
        <v>1921</v>
      </c>
      <c r="J1922" t="s">
        <v>3088</v>
      </c>
      <c r="K1922" t="str">
        <f t="shared" si="150"/>
        <v>Schoharie County,H1</v>
      </c>
      <c r="L1922" t="str">
        <f t="shared" si="151"/>
        <v>Schoharie County</v>
      </c>
      <c r="M1922" t="str">
        <f t="shared" si="152"/>
        <v>Schoharie</v>
      </c>
    </row>
    <row r="1923" spans="1:13" x14ac:dyDescent="0.25">
      <c r="A1923" s="1">
        <v>1922</v>
      </c>
      <c r="B1923" s="1">
        <v>33</v>
      </c>
      <c r="C1923" s="28">
        <f t="shared" si="153"/>
        <v>1585</v>
      </c>
      <c r="D1923" s="13" t="str">
        <f t="shared" si="154"/>
        <v>1922|33|1585</v>
      </c>
      <c r="F1923" s="9" t="s">
        <v>6064</v>
      </c>
      <c r="G1923" s="9" t="s">
        <v>4542</v>
      </c>
      <c r="H1923" s="9">
        <v>1922</v>
      </c>
      <c r="J1923" t="s">
        <v>3089</v>
      </c>
      <c r="K1923" t="str">
        <f t="shared" ref="K1923:K1986" si="155">RIGHT(J1923,LEN(J1923)-10)</f>
        <v>Schuyler County,H1</v>
      </c>
      <c r="L1923" t="str">
        <f t="shared" ref="L1923:L1986" si="156">LEFT(K1923,LEN(K1923)-3)</f>
        <v>Schuyler County</v>
      </c>
      <c r="M1923" t="str">
        <f t="shared" ref="M1923:M1986" si="157">SUBSTITUTE(L1923," County","")</f>
        <v>Schuyler</v>
      </c>
    </row>
    <row r="1924" spans="1:13" x14ac:dyDescent="0.25">
      <c r="A1924" s="1">
        <v>1923</v>
      </c>
      <c r="B1924" s="1">
        <v>33</v>
      </c>
      <c r="C1924" s="28">
        <f t="shared" si="153"/>
        <v>1597</v>
      </c>
      <c r="D1924" s="13" t="str">
        <f t="shared" si="154"/>
        <v>1923|33|1597</v>
      </c>
      <c r="F1924" s="9" t="s">
        <v>6076</v>
      </c>
      <c r="G1924" s="9" t="s">
        <v>6352</v>
      </c>
      <c r="H1924" s="9">
        <v>1923</v>
      </c>
      <c r="J1924" t="s">
        <v>3090</v>
      </c>
      <c r="K1924" t="str">
        <f t="shared" si="155"/>
        <v>Seneca County,H1</v>
      </c>
      <c r="L1924" t="str">
        <f t="shared" si="156"/>
        <v>Seneca County</v>
      </c>
      <c r="M1924" t="str">
        <f t="shared" si="157"/>
        <v>Seneca</v>
      </c>
    </row>
    <row r="1925" spans="1:13" x14ac:dyDescent="0.25">
      <c r="A1925" s="1">
        <v>1924</v>
      </c>
      <c r="B1925" s="1">
        <v>33</v>
      </c>
      <c r="C1925" s="28">
        <f t="shared" si="153"/>
        <v>1684</v>
      </c>
      <c r="D1925" s="13" t="str">
        <f t="shared" si="154"/>
        <v>1924|33|1684</v>
      </c>
      <c r="F1925" s="9" t="s">
        <v>6146</v>
      </c>
      <c r="G1925" s="9" t="s">
        <v>6353</v>
      </c>
      <c r="H1925" s="9">
        <v>1924</v>
      </c>
      <c r="J1925" t="s">
        <v>3091</v>
      </c>
      <c r="K1925" t="str">
        <f t="shared" si="155"/>
        <v>Steuben County,H1</v>
      </c>
      <c r="L1925" t="str">
        <f t="shared" si="156"/>
        <v>Steuben County</v>
      </c>
      <c r="M1925" t="str">
        <f t="shared" si="157"/>
        <v>Steuben</v>
      </c>
    </row>
    <row r="1926" spans="1:13" x14ac:dyDescent="0.25">
      <c r="A1926" s="1">
        <v>1925</v>
      </c>
      <c r="B1926" s="1">
        <v>33</v>
      </c>
      <c r="C1926" s="28">
        <f t="shared" si="153"/>
        <v>1698</v>
      </c>
      <c r="D1926" s="13" t="str">
        <f t="shared" si="154"/>
        <v>1925|33|1698</v>
      </c>
      <c r="F1926" s="9" t="s">
        <v>6159</v>
      </c>
      <c r="G1926" s="9" t="s">
        <v>6354</v>
      </c>
      <c r="H1926" s="9">
        <v>1925</v>
      </c>
      <c r="J1926" t="s">
        <v>3092</v>
      </c>
      <c r="K1926" t="str">
        <f t="shared" si="155"/>
        <v>Suffolk County,H1</v>
      </c>
      <c r="L1926" t="str">
        <f t="shared" si="156"/>
        <v>Suffolk County</v>
      </c>
      <c r="M1926" t="str">
        <f t="shared" si="157"/>
        <v>Suffolk</v>
      </c>
    </row>
    <row r="1927" spans="1:13" x14ac:dyDescent="0.25">
      <c r="A1927" s="1">
        <v>1926</v>
      </c>
      <c r="B1927" s="1">
        <v>33</v>
      </c>
      <c r="C1927" s="28">
        <f t="shared" si="153"/>
        <v>1699</v>
      </c>
      <c r="D1927" s="13" t="str">
        <f t="shared" si="154"/>
        <v>1926|33|1699</v>
      </c>
      <c r="F1927" s="9" t="s">
        <v>6160</v>
      </c>
      <c r="G1927" s="9" t="s">
        <v>6355</v>
      </c>
      <c r="H1927" s="9">
        <v>1926</v>
      </c>
      <c r="J1927" t="s">
        <v>3093</v>
      </c>
      <c r="K1927" t="str">
        <f t="shared" si="155"/>
        <v>Sullivan County,H1</v>
      </c>
      <c r="L1927" t="str">
        <f t="shared" si="156"/>
        <v>Sullivan County</v>
      </c>
      <c r="M1927" t="str">
        <f t="shared" si="157"/>
        <v>Sullivan</v>
      </c>
    </row>
    <row r="1928" spans="1:13" x14ac:dyDescent="0.25">
      <c r="A1928" s="1">
        <v>1927</v>
      </c>
      <c r="B1928" s="1">
        <v>33</v>
      </c>
      <c r="C1928" s="28">
        <f t="shared" si="153"/>
        <v>1750</v>
      </c>
      <c r="D1928" s="13" t="str">
        <f t="shared" si="154"/>
        <v>1927|33|1750</v>
      </c>
      <c r="F1928" s="9" t="s">
        <v>6205</v>
      </c>
      <c r="G1928" s="9" t="s">
        <v>6356</v>
      </c>
      <c r="H1928" s="9">
        <v>1927</v>
      </c>
      <c r="J1928" t="s">
        <v>3094</v>
      </c>
      <c r="K1928" t="str">
        <f t="shared" si="155"/>
        <v>Tioga County,H1</v>
      </c>
      <c r="L1928" t="str">
        <f t="shared" si="156"/>
        <v>Tioga County</v>
      </c>
      <c r="M1928" t="str">
        <f t="shared" si="157"/>
        <v>Tioga</v>
      </c>
    </row>
    <row r="1929" spans="1:13" x14ac:dyDescent="0.25">
      <c r="A1929" s="1">
        <v>1928</v>
      </c>
      <c r="B1929" s="1">
        <v>33</v>
      </c>
      <c r="C1929" s="28">
        <f t="shared" si="153"/>
        <v>1761</v>
      </c>
      <c r="D1929" s="13" t="str">
        <f t="shared" si="154"/>
        <v>1928|33|1761</v>
      </c>
      <c r="F1929" s="9" t="s">
        <v>6214</v>
      </c>
      <c r="G1929" s="9" t="s">
        <v>6357</v>
      </c>
      <c r="H1929" s="9">
        <v>1928</v>
      </c>
      <c r="J1929" t="s">
        <v>3095</v>
      </c>
      <c r="K1929" t="str">
        <f t="shared" si="155"/>
        <v>Tompkins County,H1</v>
      </c>
      <c r="L1929" t="str">
        <f t="shared" si="156"/>
        <v>Tompkins County</v>
      </c>
      <c r="M1929" t="str">
        <f t="shared" si="157"/>
        <v>Tompkins</v>
      </c>
    </row>
    <row r="1930" spans="1:13" x14ac:dyDescent="0.25">
      <c r="A1930" s="1">
        <v>1929</v>
      </c>
      <c r="B1930" s="1">
        <v>33</v>
      </c>
      <c r="C1930" s="28">
        <f t="shared" si="153"/>
        <v>1799</v>
      </c>
      <c r="D1930" s="13" t="str">
        <f t="shared" si="154"/>
        <v>1929|33|1799</v>
      </c>
      <c r="F1930" s="9" t="s">
        <v>6251</v>
      </c>
      <c r="G1930" s="9" t="s">
        <v>6358</v>
      </c>
      <c r="H1930" s="9">
        <v>1929</v>
      </c>
      <c r="J1930" t="s">
        <v>3096</v>
      </c>
      <c r="K1930" t="str">
        <f t="shared" si="155"/>
        <v>Ulster County,H1</v>
      </c>
      <c r="L1930" t="str">
        <f t="shared" si="156"/>
        <v>Ulster County</v>
      </c>
      <c r="M1930" t="str">
        <f t="shared" si="157"/>
        <v>Ulster</v>
      </c>
    </row>
    <row r="1931" spans="1:13" x14ac:dyDescent="0.25">
      <c r="A1931" s="1">
        <v>1930</v>
      </c>
      <c r="B1931" s="1">
        <v>33</v>
      </c>
      <c r="C1931" s="28">
        <f t="shared" si="153"/>
        <v>1858</v>
      </c>
      <c r="D1931" s="13" t="str">
        <f t="shared" si="154"/>
        <v>1930|33|1858</v>
      </c>
      <c r="F1931" s="9" t="s">
        <v>6298</v>
      </c>
      <c r="G1931" s="9" t="s">
        <v>6359</v>
      </c>
      <c r="H1931" s="9">
        <v>1930</v>
      </c>
      <c r="J1931" t="s">
        <v>3097</v>
      </c>
      <c r="K1931" t="str">
        <f t="shared" si="155"/>
        <v>Warren County,H1</v>
      </c>
      <c r="L1931" t="str">
        <f t="shared" si="156"/>
        <v>Warren County</v>
      </c>
      <c r="M1931" t="str">
        <f t="shared" si="157"/>
        <v>Warren</v>
      </c>
    </row>
    <row r="1932" spans="1:13" x14ac:dyDescent="0.25">
      <c r="A1932" s="1">
        <v>1931</v>
      </c>
      <c r="B1932" s="1">
        <v>33</v>
      </c>
      <c r="C1932" s="28">
        <f t="shared" si="153"/>
        <v>1865</v>
      </c>
      <c r="D1932" s="13" t="str">
        <f t="shared" si="154"/>
        <v>1931|33|1865</v>
      </c>
      <c r="F1932" s="9" t="s">
        <v>1211</v>
      </c>
      <c r="G1932" s="9" t="s">
        <v>6360</v>
      </c>
      <c r="H1932" s="9">
        <v>1931</v>
      </c>
      <c r="J1932" t="s">
        <v>3098</v>
      </c>
      <c r="K1932" t="str">
        <f t="shared" si="155"/>
        <v>Washington County,H1</v>
      </c>
      <c r="L1932" t="str">
        <f t="shared" si="156"/>
        <v>Washington County</v>
      </c>
      <c r="M1932" t="str">
        <f t="shared" si="157"/>
        <v>Washington</v>
      </c>
    </row>
    <row r="1933" spans="1:13" x14ac:dyDescent="0.25">
      <c r="A1933" s="1">
        <v>1932</v>
      </c>
      <c r="B1933" s="1">
        <v>33</v>
      </c>
      <c r="C1933" s="28">
        <f t="shared" si="153"/>
        <v>1875</v>
      </c>
      <c r="D1933" s="13" t="str">
        <f t="shared" si="154"/>
        <v>1932|33|1875</v>
      </c>
      <c r="F1933" s="9" t="s">
        <v>6313</v>
      </c>
      <c r="G1933" s="9" t="s">
        <v>6361</v>
      </c>
      <c r="H1933" s="9">
        <v>1932</v>
      </c>
      <c r="J1933" t="s">
        <v>3099</v>
      </c>
      <c r="K1933" t="str">
        <f t="shared" si="155"/>
        <v>Wayne County,H1</v>
      </c>
      <c r="L1933" t="str">
        <f t="shared" si="156"/>
        <v>Wayne County</v>
      </c>
      <c r="M1933" t="str">
        <f t="shared" si="157"/>
        <v>Wayne</v>
      </c>
    </row>
    <row r="1934" spans="1:13" x14ac:dyDescent="0.25">
      <c r="A1934" s="1">
        <v>1933</v>
      </c>
      <c r="B1934" s="1">
        <v>33</v>
      </c>
      <c r="C1934" s="28">
        <f t="shared" si="153"/>
        <v>1887</v>
      </c>
      <c r="D1934" s="13" t="str">
        <f t="shared" si="154"/>
        <v>1933|33|1887</v>
      </c>
      <c r="F1934" s="9" t="s">
        <v>6320</v>
      </c>
      <c r="G1934" s="9" t="s">
        <v>6362</v>
      </c>
      <c r="H1934" s="9">
        <v>1933</v>
      </c>
      <c r="J1934" t="s">
        <v>3100</v>
      </c>
      <c r="K1934" t="str">
        <f t="shared" si="155"/>
        <v>Westchester County,H1</v>
      </c>
      <c r="L1934" t="str">
        <f t="shared" si="156"/>
        <v>Westchester County</v>
      </c>
      <c r="M1934" t="str">
        <f t="shared" si="157"/>
        <v>Westchester</v>
      </c>
    </row>
    <row r="1935" spans="1:13" x14ac:dyDescent="0.25">
      <c r="A1935" s="1">
        <v>1934</v>
      </c>
      <c r="B1935" s="1">
        <v>33</v>
      </c>
      <c r="C1935" s="28">
        <f t="shared" si="153"/>
        <v>1943</v>
      </c>
      <c r="D1935" s="13" t="str">
        <f t="shared" si="154"/>
        <v>1934|33|1943</v>
      </c>
      <c r="F1935" s="9" t="s">
        <v>606</v>
      </c>
      <c r="G1935" s="9" t="s">
        <v>6363</v>
      </c>
      <c r="H1935" s="9">
        <v>1934</v>
      </c>
      <c r="J1935" t="s">
        <v>3101</v>
      </c>
      <c r="K1935" t="str">
        <f t="shared" si="155"/>
        <v>Wyoming County,H1</v>
      </c>
      <c r="L1935" t="str">
        <f t="shared" si="156"/>
        <v>Wyoming County</v>
      </c>
      <c r="M1935" t="str">
        <f t="shared" si="157"/>
        <v>Wyoming</v>
      </c>
    </row>
    <row r="1936" spans="1:13" x14ac:dyDescent="0.25">
      <c r="A1936" s="1">
        <v>1935</v>
      </c>
      <c r="B1936" s="1">
        <v>33</v>
      </c>
      <c r="C1936" s="28">
        <f t="shared" si="153"/>
        <v>1953</v>
      </c>
      <c r="D1936" s="13" t="str">
        <f t="shared" si="154"/>
        <v>1935|33|1953</v>
      </c>
      <c r="F1936" s="9" t="s">
        <v>6378</v>
      </c>
      <c r="G1936" s="9" t="s">
        <v>6364</v>
      </c>
      <c r="H1936" s="9">
        <v>1935</v>
      </c>
      <c r="J1936" t="s">
        <v>3102</v>
      </c>
      <c r="K1936" t="str">
        <f t="shared" si="155"/>
        <v>Yates County,H1</v>
      </c>
      <c r="L1936" t="str">
        <f t="shared" si="156"/>
        <v>Yates County</v>
      </c>
      <c r="M1936" t="str">
        <f t="shared" si="157"/>
        <v>Yates</v>
      </c>
    </row>
    <row r="1937" spans="1:13" x14ac:dyDescent="0.25">
      <c r="A1937" s="1">
        <v>1936</v>
      </c>
      <c r="B1937" s="1">
        <v>34</v>
      </c>
      <c r="C1937" s="28">
        <f t="shared" si="153"/>
        <v>16</v>
      </c>
      <c r="D1937" s="13" t="str">
        <f t="shared" si="154"/>
        <v>1936|34|16</v>
      </c>
      <c r="F1937" s="9" t="s">
        <v>4686</v>
      </c>
      <c r="G1937" s="9" t="s">
        <v>6365</v>
      </c>
      <c r="H1937" s="9">
        <v>1936</v>
      </c>
      <c r="J1937" t="s">
        <v>3103</v>
      </c>
      <c r="K1937" t="str">
        <f t="shared" si="155"/>
        <v>Alamance County,H1</v>
      </c>
      <c r="L1937" t="str">
        <f t="shared" si="156"/>
        <v>Alamance County</v>
      </c>
      <c r="M1937" t="str">
        <f t="shared" si="157"/>
        <v>Alamance</v>
      </c>
    </row>
    <row r="1938" spans="1:13" x14ac:dyDescent="0.25">
      <c r="A1938" s="1">
        <v>1937</v>
      </c>
      <c r="B1938" s="1">
        <v>34</v>
      </c>
      <c r="C1938" s="28">
        <f t="shared" si="153"/>
        <v>25</v>
      </c>
      <c r="D1938" s="13" t="str">
        <f t="shared" si="154"/>
        <v>1937|34|25</v>
      </c>
      <c r="F1938" s="9" t="s">
        <v>4693</v>
      </c>
      <c r="G1938" s="9" t="s">
        <v>6366</v>
      </c>
      <c r="H1938" s="9">
        <v>1937</v>
      </c>
      <c r="J1938" t="s">
        <v>3104</v>
      </c>
      <c r="K1938" t="str">
        <f t="shared" si="155"/>
        <v>Alexander County,H1</v>
      </c>
      <c r="L1938" t="str">
        <f t="shared" si="156"/>
        <v>Alexander County</v>
      </c>
      <c r="M1938" t="str">
        <f t="shared" si="157"/>
        <v>Alexander</v>
      </c>
    </row>
    <row r="1939" spans="1:13" x14ac:dyDescent="0.25">
      <c r="A1939" s="1">
        <v>1938</v>
      </c>
      <c r="B1939" s="1">
        <v>34</v>
      </c>
      <c r="C1939" s="28">
        <f t="shared" si="153"/>
        <v>32</v>
      </c>
      <c r="D1939" s="13" t="str">
        <f t="shared" si="154"/>
        <v>1938|34|32</v>
      </c>
      <c r="F1939" s="9" t="s">
        <v>4699</v>
      </c>
      <c r="G1939" s="9" t="s">
        <v>6367</v>
      </c>
      <c r="H1939" s="9">
        <v>1938</v>
      </c>
      <c r="J1939" t="s">
        <v>3105</v>
      </c>
      <c r="K1939" t="str">
        <f t="shared" si="155"/>
        <v>Alleghany County,H1</v>
      </c>
      <c r="L1939" t="str">
        <f t="shared" si="156"/>
        <v>Alleghany County</v>
      </c>
      <c r="M1939" t="str">
        <f t="shared" si="157"/>
        <v>Alleghany</v>
      </c>
    </row>
    <row r="1940" spans="1:13" x14ac:dyDescent="0.25">
      <c r="A1940" s="1">
        <v>1939</v>
      </c>
      <c r="B1940" s="1">
        <v>34</v>
      </c>
      <c r="C1940" s="28">
        <f t="shared" si="153"/>
        <v>52</v>
      </c>
      <c r="D1940" s="13" t="str">
        <f t="shared" si="154"/>
        <v>1939|34|52</v>
      </c>
      <c r="F1940" s="9" t="s">
        <v>4716</v>
      </c>
      <c r="G1940" s="9" t="s">
        <v>4475</v>
      </c>
      <c r="H1940" s="9">
        <v>1939</v>
      </c>
      <c r="J1940" t="s">
        <v>3106</v>
      </c>
      <c r="K1940" t="str">
        <f t="shared" si="155"/>
        <v>Anson County,H1</v>
      </c>
      <c r="L1940" t="str">
        <f t="shared" si="156"/>
        <v>Anson County</v>
      </c>
      <c r="M1940" t="str">
        <f t="shared" si="157"/>
        <v>Anson</v>
      </c>
    </row>
    <row r="1941" spans="1:13" x14ac:dyDescent="0.25">
      <c r="A1941" s="1">
        <v>1940</v>
      </c>
      <c r="B1941" s="1">
        <v>34</v>
      </c>
      <c r="C1941" s="28">
        <f t="shared" si="153"/>
        <v>72</v>
      </c>
      <c r="D1941" s="13" t="str">
        <f t="shared" si="154"/>
        <v>1940|34|72</v>
      </c>
      <c r="F1941" s="9" t="s">
        <v>4732</v>
      </c>
      <c r="G1941" s="9" t="s">
        <v>6368</v>
      </c>
      <c r="H1941" s="9">
        <v>1940</v>
      </c>
      <c r="J1941" t="s">
        <v>3107</v>
      </c>
      <c r="K1941" t="str">
        <f t="shared" si="155"/>
        <v>Ashe County,H1</v>
      </c>
      <c r="L1941" t="str">
        <f t="shared" si="156"/>
        <v>Ashe County</v>
      </c>
      <c r="M1941" t="str">
        <f t="shared" si="157"/>
        <v>Ashe</v>
      </c>
    </row>
    <row r="1942" spans="1:13" x14ac:dyDescent="0.25">
      <c r="A1942" s="1">
        <v>1941</v>
      </c>
      <c r="B1942" s="1">
        <v>34</v>
      </c>
      <c r="C1942" s="28">
        <f t="shared" si="153"/>
        <v>92</v>
      </c>
      <c r="D1942" s="13" t="str">
        <f t="shared" si="154"/>
        <v>1941|34|92</v>
      </c>
      <c r="F1942" s="9" t="s">
        <v>4751</v>
      </c>
      <c r="G1942" s="9" t="s">
        <v>6369</v>
      </c>
      <c r="H1942" s="9">
        <v>1941</v>
      </c>
      <c r="J1942" t="s">
        <v>3108</v>
      </c>
      <c r="K1942" t="str">
        <f t="shared" si="155"/>
        <v>Avery County,H1</v>
      </c>
      <c r="L1942" t="str">
        <f t="shared" si="156"/>
        <v>Avery County</v>
      </c>
      <c r="M1942" t="str">
        <f t="shared" si="157"/>
        <v>Avery</v>
      </c>
    </row>
    <row r="1943" spans="1:13" x14ac:dyDescent="0.25">
      <c r="A1943" s="1">
        <v>1942</v>
      </c>
      <c r="B1943" s="1">
        <v>34</v>
      </c>
      <c r="C1943" s="28">
        <f t="shared" si="153"/>
        <v>132</v>
      </c>
      <c r="D1943" s="13" t="str">
        <f t="shared" si="154"/>
        <v>1942|34|132</v>
      </c>
      <c r="F1943" s="9" t="s">
        <v>4786</v>
      </c>
      <c r="G1943" s="9" t="s">
        <v>6370</v>
      </c>
      <c r="H1943" s="9">
        <v>1942</v>
      </c>
      <c r="J1943" t="s">
        <v>3109</v>
      </c>
      <c r="K1943" t="str">
        <f t="shared" si="155"/>
        <v>Beaufort County,H1</v>
      </c>
      <c r="L1943" t="str">
        <f t="shared" si="156"/>
        <v>Beaufort County</v>
      </c>
      <c r="M1943" t="str">
        <f t="shared" si="157"/>
        <v>Beaufort</v>
      </c>
    </row>
    <row r="1944" spans="1:13" x14ac:dyDescent="0.25">
      <c r="A1944" s="1">
        <v>1943</v>
      </c>
      <c r="B1944" s="1">
        <v>34</v>
      </c>
      <c r="C1944" s="28">
        <f t="shared" si="153"/>
        <v>159</v>
      </c>
      <c r="D1944" s="13" t="str">
        <f t="shared" si="154"/>
        <v>1943|34|159</v>
      </c>
      <c r="F1944" s="9" t="s">
        <v>4811</v>
      </c>
      <c r="G1944" s="9" t="s">
        <v>606</v>
      </c>
      <c r="H1944" s="9">
        <v>1943</v>
      </c>
      <c r="J1944" t="s">
        <v>3110</v>
      </c>
      <c r="K1944" t="str">
        <f t="shared" si="155"/>
        <v>Bertie County,H1</v>
      </c>
      <c r="L1944" t="str">
        <f t="shared" si="156"/>
        <v>Bertie County</v>
      </c>
      <c r="M1944" t="str">
        <f t="shared" si="157"/>
        <v>Bertie</v>
      </c>
    </row>
    <row r="1945" spans="1:13" x14ac:dyDescent="0.25">
      <c r="A1945" s="1">
        <v>1944</v>
      </c>
      <c r="B1945" s="1">
        <v>34</v>
      </c>
      <c r="C1945" s="28">
        <f t="shared" si="153"/>
        <v>170</v>
      </c>
      <c r="D1945" s="13" t="str">
        <f t="shared" si="154"/>
        <v>1944|34|170</v>
      </c>
      <c r="F1945" s="9" t="s">
        <v>4820</v>
      </c>
      <c r="G1945" s="9" t="s">
        <v>6371</v>
      </c>
      <c r="H1945" s="9">
        <v>1944</v>
      </c>
      <c r="J1945" t="s">
        <v>3111</v>
      </c>
      <c r="K1945" t="str">
        <f t="shared" si="155"/>
        <v>Bladen County,H1</v>
      </c>
      <c r="L1945" t="str">
        <f t="shared" si="156"/>
        <v>Bladen County</v>
      </c>
      <c r="M1945" t="str">
        <f t="shared" si="157"/>
        <v>Bladen</v>
      </c>
    </row>
    <row r="1946" spans="1:13" x14ac:dyDescent="0.25">
      <c r="A1946" s="1">
        <v>1945</v>
      </c>
      <c r="B1946" s="1">
        <v>34</v>
      </c>
      <c r="C1946" s="28">
        <f t="shared" si="153"/>
        <v>228</v>
      </c>
      <c r="D1946" s="13" t="str">
        <f t="shared" si="154"/>
        <v>1945|34|228</v>
      </c>
      <c r="F1946" s="9" t="s">
        <v>4875</v>
      </c>
      <c r="G1946" s="9" t="s">
        <v>4671</v>
      </c>
      <c r="H1946" s="9">
        <v>1945</v>
      </c>
      <c r="J1946" t="s">
        <v>3112</v>
      </c>
      <c r="K1946" t="str">
        <f t="shared" si="155"/>
        <v>Brunswick County,H1</v>
      </c>
      <c r="L1946" t="str">
        <f t="shared" si="156"/>
        <v>Brunswick County</v>
      </c>
      <c r="M1946" t="str">
        <f t="shared" si="157"/>
        <v>Brunswick</v>
      </c>
    </row>
    <row r="1947" spans="1:13" x14ac:dyDescent="0.25">
      <c r="A1947" s="1">
        <v>1946</v>
      </c>
      <c r="B1947" s="1">
        <v>34</v>
      </c>
      <c r="C1947" s="28">
        <f t="shared" si="153"/>
        <v>239</v>
      </c>
      <c r="D1947" s="13" t="str">
        <f t="shared" si="154"/>
        <v>1946|34|239</v>
      </c>
      <c r="F1947" s="9" t="s">
        <v>4885</v>
      </c>
      <c r="G1947" s="9" t="s">
        <v>6372</v>
      </c>
      <c r="H1947" s="9">
        <v>1946</v>
      </c>
      <c r="J1947" t="s">
        <v>3113</v>
      </c>
      <c r="K1947" t="str">
        <f t="shared" si="155"/>
        <v>Buncombe County,H1</v>
      </c>
      <c r="L1947" t="str">
        <f t="shared" si="156"/>
        <v>Buncombe County</v>
      </c>
      <c r="M1947" t="str">
        <f t="shared" si="157"/>
        <v>Buncombe</v>
      </c>
    </row>
    <row r="1948" spans="1:13" x14ac:dyDescent="0.25">
      <c r="A1948" s="1">
        <v>1947</v>
      </c>
      <c r="B1948" s="1">
        <v>34</v>
      </c>
      <c r="C1948" s="28">
        <f t="shared" si="153"/>
        <v>241</v>
      </c>
      <c r="D1948" s="13" t="str">
        <f t="shared" si="154"/>
        <v>1947|34|241</v>
      </c>
      <c r="F1948" s="9" t="s">
        <v>4887</v>
      </c>
      <c r="G1948" s="9" t="s">
        <v>6373</v>
      </c>
      <c r="H1948" s="9">
        <v>1947</v>
      </c>
      <c r="J1948" t="s">
        <v>3114</v>
      </c>
      <c r="K1948" t="str">
        <f t="shared" si="155"/>
        <v>Burke County,H1</v>
      </c>
      <c r="L1948" t="str">
        <f t="shared" si="156"/>
        <v>Burke County</v>
      </c>
      <c r="M1948" t="str">
        <f t="shared" si="157"/>
        <v>Burke</v>
      </c>
    </row>
    <row r="1949" spans="1:13" x14ac:dyDescent="0.25">
      <c r="A1949" s="1">
        <v>1948</v>
      </c>
      <c r="B1949" s="1">
        <v>34</v>
      </c>
      <c r="C1949" s="28">
        <f t="shared" si="153"/>
        <v>251</v>
      </c>
      <c r="D1949" s="13" t="str">
        <f t="shared" si="154"/>
        <v>1948|34|251</v>
      </c>
      <c r="F1949" s="9" t="s">
        <v>4897</v>
      </c>
      <c r="G1949" s="9" t="s">
        <v>4476</v>
      </c>
      <c r="H1949" s="9">
        <v>1948</v>
      </c>
      <c r="J1949" t="s">
        <v>3115</v>
      </c>
      <c r="K1949" t="str">
        <f t="shared" si="155"/>
        <v>Cabarrus County,H1</v>
      </c>
      <c r="L1949" t="str">
        <f t="shared" si="156"/>
        <v>Cabarrus County</v>
      </c>
      <c r="M1949" t="str">
        <f t="shared" si="157"/>
        <v>Cabarrus</v>
      </c>
    </row>
    <row r="1950" spans="1:13" x14ac:dyDescent="0.25">
      <c r="A1950" s="1">
        <v>1949</v>
      </c>
      <c r="B1950" s="1">
        <v>34</v>
      </c>
      <c r="C1950" s="28">
        <f t="shared" si="153"/>
        <v>260</v>
      </c>
      <c r="D1950" s="13" t="str">
        <f t="shared" si="154"/>
        <v>1949|34|260</v>
      </c>
      <c r="F1950" s="9" t="s">
        <v>4902</v>
      </c>
      <c r="G1950" s="9" t="s">
        <v>6374</v>
      </c>
      <c r="H1950" s="9">
        <v>1949</v>
      </c>
      <c r="J1950" t="s">
        <v>3116</v>
      </c>
      <c r="K1950" t="str">
        <f t="shared" si="155"/>
        <v>Caldwell County,H1</v>
      </c>
      <c r="L1950" t="str">
        <f t="shared" si="156"/>
        <v>Caldwell County</v>
      </c>
      <c r="M1950" t="str">
        <f t="shared" si="157"/>
        <v>Caldwell</v>
      </c>
    </row>
    <row r="1951" spans="1:13" x14ac:dyDescent="0.25">
      <c r="A1951" s="1">
        <v>1950</v>
      </c>
      <c r="B1951" s="1">
        <v>34</v>
      </c>
      <c r="C1951" s="28">
        <f t="shared" si="153"/>
        <v>271</v>
      </c>
      <c r="D1951" s="13" t="str">
        <f t="shared" si="154"/>
        <v>1950|34|271</v>
      </c>
      <c r="F1951" s="9" t="s">
        <v>4912</v>
      </c>
      <c r="G1951" s="9" t="s">
        <v>6375</v>
      </c>
      <c r="H1951" s="9">
        <v>1950</v>
      </c>
      <c r="J1951" t="s">
        <v>3117</v>
      </c>
      <c r="K1951" t="str">
        <f t="shared" si="155"/>
        <v>Camden County,H1</v>
      </c>
      <c r="L1951" t="str">
        <f t="shared" si="156"/>
        <v>Camden County</v>
      </c>
      <c r="M1951" t="str">
        <f t="shared" si="157"/>
        <v>Camden</v>
      </c>
    </row>
    <row r="1952" spans="1:13" x14ac:dyDescent="0.25">
      <c r="A1952" s="1">
        <v>1951</v>
      </c>
      <c r="B1952" s="1">
        <v>34</v>
      </c>
      <c r="C1952" s="28">
        <f t="shared" si="153"/>
        <v>294</v>
      </c>
      <c r="D1952" s="13" t="str">
        <f t="shared" si="154"/>
        <v>1951|34|294</v>
      </c>
      <c r="F1952" s="9" t="s">
        <v>4930</v>
      </c>
      <c r="G1952" s="9" t="s">
        <v>6376</v>
      </c>
      <c r="H1952" s="9">
        <v>1951</v>
      </c>
      <c r="J1952" t="s">
        <v>3118</v>
      </c>
      <c r="K1952" t="str">
        <f t="shared" si="155"/>
        <v>Carteret County,H1</v>
      </c>
      <c r="L1952" t="str">
        <f t="shared" si="156"/>
        <v>Carteret County</v>
      </c>
      <c r="M1952" t="str">
        <f t="shared" si="157"/>
        <v>Carteret</v>
      </c>
    </row>
    <row r="1953" spans="1:13" x14ac:dyDescent="0.25">
      <c r="A1953" s="1">
        <v>1952</v>
      </c>
      <c r="B1953" s="1">
        <v>34</v>
      </c>
      <c r="C1953" s="28">
        <f t="shared" si="153"/>
        <v>301</v>
      </c>
      <c r="D1953" s="13" t="str">
        <f t="shared" si="154"/>
        <v>1952|34|301</v>
      </c>
      <c r="F1953" s="9" t="s">
        <v>4937</v>
      </c>
      <c r="G1953" s="9" t="s">
        <v>6377</v>
      </c>
      <c r="H1953" s="9">
        <v>1952</v>
      </c>
      <c r="J1953" t="s">
        <v>3119</v>
      </c>
      <c r="K1953" t="str">
        <f t="shared" si="155"/>
        <v>Caswell County,H1</v>
      </c>
      <c r="L1953" t="str">
        <f t="shared" si="156"/>
        <v>Caswell County</v>
      </c>
      <c r="M1953" t="str">
        <f t="shared" si="157"/>
        <v>Caswell</v>
      </c>
    </row>
    <row r="1954" spans="1:13" x14ac:dyDescent="0.25">
      <c r="A1954" s="1">
        <v>1953</v>
      </c>
      <c r="B1954" s="1">
        <v>34</v>
      </c>
      <c r="C1954" s="28">
        <f t="shared" si="153"/>
        <v>304</v>
      </c>
      <c r="D1954" s="13" t="str">
        <f t="shared" si="154"/>
        <v>1953|34|304</v>
      </c>
      <c r="F1954" s="9" t="s">
        <v>4938</v>
      </c>
      <c r="G1954" s="9" t="s">
        <v>6378</v>
      </c>
      <c r="H1954" s="9">
        <v>1953</v>
      </c>
      <c r="J1954" t="s">
        <v>3120</v>
      </c>
      <c r="K1954" t="str">
        <f t="shared" si="155"/>
        <v>Catawba County,H1</v>
      </c>
      <c r="L1954" t="str">
        <f t="shared" si="156"/>
        <v>Catawba County</v>
      </c>
      <c r="M1954" t="str">
        <f t="shared" si="157"/>
        <v>Catawba</v>
      </c>
    </row>
    <row r="1955" spans="1:13" x14ac:dyDescent="0.25">
      <c r="A1955" s="1">
        <v>1954</v>
      </c>
      <c r="B1955" s="1">
        <v>34</v>
      </c>
      <c r="C1955" s="28">
        <f t="shared" si="153"/>
        <v>329</v>
      </c>
      <c r="D1955" s="13" t="str">
        <f t="shared" si="154"/>
        <v>1954|34|329</v>
      </c>
      <c r="F1955" s="9" t="s">
        <v>4960</v>
      </c>
      <c r="G1955" s="9" t="s">
        <v>4672</v>
      </c>
      <c r="H1955" s="9">
        <v>1954</v>
      </c>
      <c r="J1955" t="s">
        <v>3121</v>
      </c>
      <c r="K1955" t="str">
        <f t="shared" si="155"/>
        <v>Chatham County,H1</v>
      </c>
      <c r="L1955" t="str">
        <f t="shared" si="156"/>
        <v>Chatham County</v>
      </c>
      <c r="M1955" t="str">
        <f t="shared" si="157"/>
        <v>Chatham</v>
      </c>
    </row>
    <row r="1956" spans="1:13" x14ac:dyDescent="0.25">
      <c r="A1956" s="1">
        <v>1955</v>
      </c>
      <c r="B1956" s="1">
        <v>34</v>
      </c>
      <c r="C1956" s="28">
        <f t="shared" si="153"/>
        <v>339</v>
      </c>
      <c r="D1956" s="13" t="str">
        <f t="shared" si="154"/>
        <v>1955|34|339</v>
      </c>
      <c r="F1956" s="9" t="s">
        <v>4970</v>
      </c>
      <c r="G1956" s="9" t="s">
        <v>6379</v>
      </c>
      <c r="H1956" s="9">
        <v>1955</v>
      </c>
      <c r="J1956" t="s">
        <v>3122</v>
      </c>
      <c r="K1956" t="str">
        <f t="shared" si="155"/>
        <v>Cherokee County,H1</v>
      </c>
      <c r="L1956" t="str">
        <f t="shared" si="156"/>
        <v>Cherokee County</v>
      </c>
      <c r="M1956" t="str">
        <f t="shared" si="157"/>
        <v>Cherokee</v>
      </c>
    </row>
    <row r="1957" spans="1:13" x14ac:dyDescent="0.25">
      <c r="A1957" s="1">
        <v>1956</v>
      </c>
      <c r="B1957" s="1">
        <v>34</v>
      </c>
      <c r="C1957" s="28">
        <f t="shared" si="153"/>
        <v>355</v>
      </c>
      <c r="D1957" s="13" t="str">
        <f t="shared" si="154"/>
        <v>1956|34|355</v>
      </c>
      <c r="F1957" s="9" t="s">
        <v>4985</v>
      </c>
      <c r="G1957" s="9" t="s">
        <v>6380</v>
      </c>
      <c r="H1957" s="9">
        <v>1956</v>
      </c>
      <c r="J1957" t="s">
        <v>3123</v>
      </c>
      <c r="K1957" t="str">
        <f t="shared" si="155"/>
        <v>Chowan County,H1</v>
      </c>
      <c r="L1957" t="str">
        <f t="shared" si="156"/>
        <v>Chowan County</v>
      </c>
      <c r="M1957" t="str">
        <f t="shared" si="157"/>
        <v>Chowan</v>
      </c>
    </row>
    <row r="1958" spans="1:13" x14ac:dyDescent="0.25">
      <c r="A1958" s="1">
        <v>1957</v>
      </c>
      <c r="B1958" s="1">
        <v>34</v>
      </c>
      <c r="C1958" s="28">
        <f t="shared" si="153"/>
        <v>373</v>
      </c>
      <c r="D1958" s="13" t="str">
        <f t="shared" si="154"/>
        <v>1957|34|373</v>
      </c>
      <c r="F1958" s="9" t="s">
        <v>5000</v>
      </c>
      <c r="G1958" s="9" t="s">
        <v>6381</v>
      </c>
      <c r="H1958" s="9">
        <v>1957</v>
      </c>
      <c r="J1958" t="s">
        <v>3124</v>
      </c>
      <c r="K1958" t="str">
        <f t="shared" si="155"/>
        <v>Clay County,H1</v>
      </c>
      <c r="L1958" t="str">
        <f t="shared" si="156"/>
        <v>Clay County</v>
      </c>
      <c r="M1958" t="str">
        <f t="shared" si="157"/>
        <v>Clay</v>
      </c>
    </row>
    <row r="1959" spans="1:13" x14ac:dyDescent="0.25">
      <c r="A1959" s="1">
        <v>1958</v>
      </c>
      <c r="B1959" s="1">
        <v>34</v>
      </c>
      <c r="C1959" s="28">
        <f t="shared" si="153"/>
        <v>380</v>
      </c>
      <c r="D1959" s="13" t="str">
        <f t="shared" si="154"/>
        <v>1958|34|380</v>
      </c>
      <c r="F1959" s="9" t="s">
        <v>5007</v>
      </c>
      <c r="G1959" s="9" t="s">
        <v>6382</v>
      </c>
      <c r="H1959" s="9">
        <v>1958</v>
      </c>
      <c r="J1959" t="s">
        <v>3125</v>
      </c>
      <c r="K1959" t="str">
        <f t="shared" si="155"/>
        <v>Cleveland County,H1</v>
      </c>
      <c r="L1959" t="str">
        <f t="shared" si="156"/>
        <v>Cleveland County</v>
      </c>
      <c r="M1959" t="str">
        <f t="shared" si="157"/>
        <v>Cleveland</v>
      </c>
    </row>
    <row r="1960" spans="1:13" x14ac:dyDescent="0.25">
      <c r="A1960" s="1">
        <v>1959</v>
      </c>
      <c r="B1960" s="1">
        <v>34</v>
      </c>
      <c r="C1960" s="28">
        <f t="shared" si="153"/>
        <v>410</v>
      </c>
      <c r="D1960" s="13" t="str">
        <f t="shared" si="154"/>
        <v>1959|34|410</v>
      </c>
      <c r="F1960" s="9" t="s">
        <v>5034</v>
      </c>
      <c r="G1960" s="9" t="s">
        <v>6383</v>
      </c>
      <c r="H1960" s="9">
        <v>1959</v>
      </c>
      <c r="J1960" t="s">
        <v>3126</v>
      </c>
      <c r="K1960" t="str">
        <f t="shared" si="155"/>
        <v>Columbus County,H1</v>
      </c>
      <c r="L1960" t="str">
        <f t="shared" si="156"/>
        <v>Columbus County</v>
      </c>
      <c r="M1960" t="str">
        <f t="shared" si="157"/>
        <v>Columbus</v>
      </c>
    </row>
    <row r="1961" spans="1:13" x14ac:dyDescent="0.25">
      <c r="A1961" s="1">
        <v>1960</v>
      </c>
      <c r="B1961" s="1">
        <v>34</v>
      </c>
      <c r="C1961" s="28">
        <f t="shared" si="153"/>
        <v>445</v>
      </c>
      <c r="D1961" s="13" t="str">
        <f t="shared" si="154"/>
        <v>1960|34|445</v>
      </c>
      <c r="F1961" s="9" t="s">
        <v>5065</v>
      </c>
      <c r="G1961" s="9" t="s">
        <v>6384</v>
      </c>
      <c r="H1961" s="9">
        <v>1960</v>
      </c>
      <c r="J1961" t="s">
        <v>3127</v>
      </c>
      <c r="K1961" t="str">
        <f t="shared" si="155"/>
        <v>Craven County,H1</v>
      </c>
      <c r="L1961" t="str">
        <f t="shared" si="156"/>
        <v>Craven County</v>
      </c>
      <c r="M1961" t="str">
        <f t="shared" si="157"/>
        <v>Craven</v>
      </c>
    </row>
    <row r="1962" spans="1:13" x14ac:dyDescent="0.25">
      <c r="A1962" s="1">
        <v>1961</v>
      </c>
      <c r="B1962" s="1">
        <v>34</v>
      </c>
      <c r="C1962" s="28">
        <f t="shared" si="153"/>
        <v>461</v>
      </c>
      <c r="D1962" s="13" t="str">
        <f t="shared" si="154"/>
        <v>1961|34|461</v>
      </c>
      <c r="F1962" s="9" t="s">
        <v>5080</v>
      </c>
      <c r="G1962" s="9" t="s">
        <v>6385</v>
      </c>
      <c r="H1962" s="9">
        <v>1961</v>
      </c>
      <c r="J1962" t="s">
        <v>3128</v>
      </c>
      <c r="K1962" t="str">
        <f t="shared" si="155"/>
        <v>Cumberland County,H1</v>
      </c>
      <c r="L1962" t="str">
        <f t="shared" si="156"/>
        <v>Cumberland County</v>
      </c>
      <c r="M1962" t="str">
        <f t="shared" si="157"/>
        <v>Cumberland</v>
      </c>
    </row>
    <row r="1963" spans="1:13" x14ac:dyDescent="0.25">
      <c r="A1963" s="1">
        <v>1962</v>
      </c>
      <c r="B1963" s="1">
        <v>34</v>
      </c>
      <c r="C1963" s="28">
        <f t="shared" si="153"/>
        <v>463</v>
      </c>
      <c r="D1963" s="13" t="str">
        <f t="shared" si="154"/>
        <v>1962|34|463</v>
      </c>
      <c r="F1963" s="9" t="s">
        <v>5082</v>
      </c>
      <c r="G1963" s="9" t="s">
        <v>6386</v>
      </c>
      <c r="H1963" s="9">
        <v>1962</v>
      </c>
      <c r="J1963" t="s">
        <v>3129</v>
      </c>
      <c r="K1963" t="str">
        <f t="shared" si="155"/>
        <v>Currituck County,H1</v>
      </c>
      <c r="L1963" t="str">
        <f t="shared" si="156"/>
        <v>Currituck County</v>
      </c>
      <c r="M1963" t="str">
        <f t="shared" si="157"/>
        <v>Currituck</v>
      </c>
    </row>
    <row r="1964" spans="1:13" x14ac:dyDescent="0.25">
      <c r="A1964" s="1">
        <v>1963</v>
      </c>
      <c r="B1964" s="1">
        <v>34</v>
      </c>
      <c r="C1964" s="28">
        <f t="shared" si="153"/>
        <v>476</v>
      </c>
      <c r="D1964" s="13" t="str">
        <f t="shared" si="154"/>
        <v>1963|34|476</v>
      </c>
      <c r="F1964" s="9" t="s">
        <v>5094</v>
      </c>
      <c r="G1964" s="9" t="s">
        <v>6387</v>
      </c>
      <c r="H1964" s="9">
        <v>1963</v>
      </c>
      <c r="J1964" t="s">
        <v>3130</v>
      </c>
      <c r="K1964" t="str">
        <f t="shared" si="155"/>
        <v>Dare County,H1</v>
      </c>
      <c r="L1964" t="str">
        <f t="shared" si="156"/>
        <v>Dare County</v>
      </c>
      <c r="M1964" t="str">
        <f t="shared" si="157"/>
        <v>Dare</v>
      </c>
    </row>
    <row r="1965" spans="1:13" x14ac:dyDescent="0.25">
      <c r="A1965" s="1">
        <v>1964</v>
      </c>
      <c r="B1965" s="1">
        <v>34</v>
      </c>
      <c r="C1965" s="28">
        <f t="shared" si="153"/>
        <v>480</v>
      </c>
      <c r="D1965" s="13" t="str">
        <f t="shared" si="154"/>
        <v>1964|34|480</v>
      </c>
      <c r="F1965" s="9" t="s">
        <v>5098</v>
      </c>
      <c r="G1965" s="9" t="s">
        <v>6388</v>
      </c>
      <c r="H1965" s="9">
        <v>1964</v>
      </c>
      <c r="J1965" t="s">
        <v>3131</v>
      </c>
      <c r="K1965" t="str">
        <f t="shared" si="155"/>
        <v>Davidson County,H1</v>
      </c>
      <c r="L1965" t="str">
        <f t="shared" si="156"/>
        <v>Davidson County</v>
      </c>
      <c r="M1965" t="str">
        <f t="shared" si="157"/>
        <v>Davidson</v>
      </c>
    </row>
    <row r="1966" spans="1:13" x14ac:dyDescent="0.25">
      <c r="A1966" s="1">
        <v>1965</v>
      </c>
      <c r="B1966" s="1">
        <v>34</v>
      </c>
      <c r="C1966" s="28">
        <f t="shared" si="153"/>
        <v>481</v>
      </c>
      <c r="D1966" s="13" t="str">
        <f t="shared" si="154"/>
        <v>1965|34|481</v>
      </c>
      <c r="F1966" s="9" t="s">
        <v>5099</v>
      </c>
      <c r="G1966" s="9" t="s">
        <v>4477</v>
      </c>
      <c r="H1966" s="9">
        <v>1965</v>
      </c>
      <c r="J1966" t="s">
        <v>3132</v>
      </c>
      <c r="K1966" t="str">
        <f t="shared" si="155"/>
        <v>Davie County,H1</v>
      </c>
      <c r="L1966" t="str">
        <f t="shared" si="156"/>
        <v>Davie County</v>
      </c>
      <c r="M1966" t="str">
        <f t="shared" si="157"/>
        <v>Davie</v>
      </c>
    </row>
    <row r="1967" spans="1:13" x14ac:dyDescent="0.25">
      <c r="A1967" s="1">
        <v>1966</v>
      </c>
      <c r="B1967" s="1">
        <v>34</v>
      </c>
      <c r="C1967" s="28">
        <f t="shared" si="153"/>
        <v>545</v>
      </c>
      <c r="D1967" s="13" t="str">
        <f t="shared" si="154"/>
        <v>1966|34|545</v>
      </c>
      <c r="F1967" s="9" t="s">
        <v>5157</v>
      </c>
      <c r="G1967" s="9" t="s">
        <v>6389</v>
      </c>
      <c r="H1967" s="9">
        <v>1966</v>
      </c>
      <c r="J1967" t="s">
        <v>3133</v>
      </c>
      <c r="K1967" t="str">
        <f t="shared" si="155"/>
        <v>Duplin County,H1</v>
      </c>
      <c r="L1967" t="str">
        <f t="shared" si="156"/>
        <v>Duplin County</v>
      </c>
      <c r="M1967" t="str">
        <f t="shared" si="157"/>
        <v>Duplin</v>
      </c>
    </row>
    <row r="1968" spans="1:13" x14ac:dyDescent="0.25">
      <c r="A1968" s="1">
        <v>1967</v>
      </c>
      <c r="B1968" s="1">
        <v>34</v>
      </c>
      <c r="C1968" s="28">
        <f t="shared" si="153"/>
        <v>546</v>
      </c>
      <c r="D1968" s="13" t="str">
        <f t="shared" si="154"/>
        <v>1967|34|546</v>
      </c>
      <c r="F1968" s="9" t="s">
        <v>5158</v>
      </c>
      <c r="G1968" s="9" t="s">
        <v>6390</v>
      </c>
      <c r="H1968" s="9">
        <v>1967</v>
      </c>
      <c r="J1968" t="s">
        <v>3134</v>
      </c>
      <c r="K1968" t="str">
        <f t="shared" si="155"/>
        <v>Durham County,H1</v>
      </c>
      <c r="L1968" t="str">
        <f t="shared" si="156"/>
        <v>Durham County</v>
      </c>
      <c r="M1968" t="str">
        <f t="shared" si="157"/>
        <v>Durham</v>
      </c>
    </row>
    <row r="1969" spans="1:13" x14ac:dyDescent="0.25">
      <c r="A1969" s="1">
        <v>1968</v>
      </c>
      <c r="B1969" s="1">
        <v>34</v>
      </c>
      <c r="C1969" s="28">
        <f t="shared" ref="C1969:C2032" si="158">VLOOKUP(F1969,$G$2:$H$1970,2,FALSE)</f>
        <v>563</v>
      </c>
      <c r="D1969" s="13" t="str">
        <f t="shared" si="154"/>
        <v>1968|34|563</v>
      </c>
      <c r="F1969" s="9" t="s">
        <v>5171</v>
      </c>
      <c r="G1969" s="9" t="s">
        <v>6391</v>
      </c>
      <c r="H1969" s="9">
        <v>1968</v>
      </c>
      <c r="J1969" t="s">
        <v>3135</v>
      </c>
      <c r="K1969" t="str">
        <f t="shared" si="155"/>
        <v>Edgecombe County,H1</v>
      </c>
      <c r="L1969" t="str">
        <f t="shared" si="156"/>
        <v>Edgecombe County</v>
      </c>
      <c r="M1969" t="str">
        <f t="shared" si="157"/>
        <v>Edgecombe</v>
      </c>
    </row>
    <row r="1970" spans="1:13" x14ac:dyDescent="0.25">
      <c r="A1970" s="1">
        <v>1969</v>
      </c>
      <c r="B1970" s="1">
        <v>34</v>
      </c>
      <c r="C1970" s="28">
        <f t="shared" si="158"/>
        <v>627</v>
      </c>
      <c r="D1970" s="13" t="str">
        <f t="shared" si="154"/>
        <v>1969|34|627</v>
      </c>
      <c r="F1970" s="9" t="s">
        <v>5228</v>
      </c>
      <c r="G1970" s="9" t="s">
        <v>6392</v>
      </c>
      <c r="H1970" s="9">
        <v>1969</v>
      </c>
      <c r="J1970" t="s">
        <v>3136</v>
      </c>
      <c r="K1970" t="str">
        <f t="shared" si="155"/>
        <v>Forsyth County,H1</v>
      </c>
      <c r="L1970" t="str">
        <f t="shared" si="156"/>
        <v>Forsyth County</v>
      </c>
      <c r="M1970" t="str">
        <f t="shared" si="157"/>
        <v>Forsyth</v>
      </c>
    </row>
    <row r="1971" spans="1:13" x14ac:dyDescent="0.25">
      <c r="A1971" s="1">
        <v>1970</v>
      </c>
      <c r="B1971" s="1">
        <v>34</v>
      </c>
      <c r="C1971" s="28">
        <f t="shared" si="158"/>
        <v>632</v>
      </c>
      <c r="D1971" s="13" t="str">
        <f t="shared" si="154"/>
        <v>1970|34|632</v>
      </c>
      <c r="F1971" s="9" t="s">
        <v>5232</v>
      </c>
      <c r="J1971" t="s">
        <v>3137</v>
      </c>
      <c r="K1971" t="str">
        <f t="shared" si="155"/>
        <v>Franklin County,H1</v>
      </c>
      <c r="L1971" t="str">
        <f t="shared" si="156"/>
        <v>Franklin County</v>
      </c>
      <c r="M1971" t="str">
        <f t="shared" si="157"/>
        <v>Franklin</v>
      </c>
    </row>
    <row r="1972" spans="1:13" x14ac:dyDescent="0.25">
      <c r="A1972" s="1">
        <v>1971</v>
      </c>
      <c r="B1972" s="1">
        <v>34</v>
      </c>
      <c r="C1972" s="28">
        <f t="shared" si="158"/>
        <v>659</v>
      </c>
      <c r="D1972" s="13" t="str">
        <f t="shared" si="154"/>
        <v>1971|34|659</v>
      </c>
      <c r="F1972" s="9" t="s">
        <v>5256</v>
      </c>
      <c r="J1972" t="s">
        <v>3138</v>
      </c>
      <c r="K1972" t="str">
        <f t="shared" si="155"/>
        <v>Gaston County,H1</v>
      </c>
      <c r="L1972" t="str">
        <f t="shared" si="156"/>
        <v>Gaston County</v>
      </c>
      <c r="M1972" t="str">
        <f t="shared" si="157"/>
        <v>Gaston</v>
      </c>
    </row>
    <row r="1973" spans="1:13" x14ac:dyDescent="0.25">
      <c r="A1973" s="1">
        <v>1972</v>
      </c>
      <c r="B1973" s="1">
        <v>34</v>
      </c>
      <c r="C1973" s="28">
        <f t="shared" si="158"/>
        <v>660</v>
      </c>
      <c r="D1973" s="13" t="str">
        <f t="shared" si="154"/>
        <v>1972|34|660</v>
      </c>
      <c r="F1973" s="9" t="s">
        <v>5257</v>
      </c>
      <c r="J1973" t="s">
        <v>3139</v>
      </c>
      <c r="K1973" t="str">
        <f t="shared" si="155"/>
        <v>Gates County,H1</v>
      </c>
      <c r="L1973" t="str">
        <f t="shared" si="156"/>
        <v>Gates County</v>
      </c>
      <c r="M1973" t="str">
        <f t="shared" si="157"/>
        <v>Gates</v>
      </c>
    </row>
    <row r="1974" spans="1:13" x14ac:dyDescent="0.25">
      <c r="A1974" s="1">
        <v>1973</v>
      </c>
      <c r="B1974" s="1">
        <v>34</v>
      </c>
      <c r="C1974" s="28">
        <f t="shared" si="158"/>
        <v>698</v>
      </c>
      <c r="D1974" s="13" t="str">
        <f t="shared" si="154"/>
        <v>1973|34|698</v>
      </c>
      <c r="F1974" s="9" t="s">
        <v>5295</v>
      </c>
      <c r="J1974" t="s">
        <v>3140</v>
      </c>
      <c r="K1974" t="str">
        <f t="shared" si="155"/>
        <v>Graham County,H1</v>
      </c>
      <c r="L1974" t="str">
        <f t="shared" si="156"/>
        <v>Graham County</v>
      </c>
      <c r="M1974" t="str">
        <f t="shared" si="157"/>
        <v>Graham</v>
      </c>
    </row>
    <row r="1975" spans="1:13" x14ac:dyDescent="0.25">
      <c r="A1975" s="1">
        <v>1974</v>
      </c>
      <c r="B1975" s="1">
        <v>34</v>
      </c>
      <c r="C1975" s="28">
        <f t="shared" si="158"/>
        <v>707</v>
      </c>
      <c r="D1975" s="13" t="str">
        <f t="shared" si="154"/>
        <v>1974|34|707</v>
      </c>
      <c r="F1975" s="9" t="s">
        <v>5303</v>
      </c>
      <c r="J1975" t="s">
        <v>3141</v>
      </c>
      <c r="K1975" t="str">
        <f t="shared" si="155"/>
        <v>Granville County,H1</v>
      </c>
      <c r="L1975" t="str">
        <f t="shared" si="156"/>
        <v>Granville County</v>
      </c>
      <c r="M1975" t="str">
        <f t="shared" si="157"/>
        <v>Granville</v>
      </c>
    </row>
    <row r="1976" spans="1:13" x14ac:dyDescent="0.25">
      <c r="A1976" s="1">
        <v>1975</v>
      </c>
      <c r="B1976" s="1">
        <v>34</v>
      </c>
      <c r="C1976" s="28">
        <f t="shared" si="158"/>
        <v>717</v>
      </c>
      <c r="D1976" s="13" t="str">
        <f t="shared" si="154"/>
        <v>1975|34|717</v>
      </c>
      <c r="F1976" s="9" t="s">
        <v>5313</v>
      </c>
      <c r="J1976" t="s">
        <v>3142</v>
      </c>
      <c r="K1976" t="str">
        <f t="shared" si="155"/>
        <v>Greene County,H1</v>
      </c>
      <c r="L1976" t="str">
        <f t="shared" si="156"/>
        <v>Greene County</v>
      </c>
      <c r="M1976" t="str">
        <f t="shared" si="157"/>
        <v>Greene</v>
      </c>
    </row>
    <row r="1977" spans="1:13" x14ac:dyDescent="0.25">
      <c r="A1977" s="1">
        <v>1976</v>
      </c>
      <c r="B1977" s="1">
        <v>34</v>
      </c>
      <c r="C1977" s="28">
        <f t="shared" si="158"/>
        <v>737</v>
      </c>
      <c r="D1977" s="13" t="str">
        <f t="shared" si="154"/>
        <v>1976|34|737</v>
      </c>
      <c r="F1977" s="9" t="s">
        <v>5328</v>
      </c>
      <c r="J1977" t="s">
        <v>3143</v>
      </c>
      <c r="K1977" t="str">
        <f t="shared" si="155"/>
        <v>Guilford County,H1</v>
      </c>
      <c r="L1977" t="str">
        <f t="shared" si="156"/>
        <v>Guilford County</v>
      </c>
      <c r="M1977" t="str">
        <f t="shared" si="157"/>
        <v>Guilford</v>
      </c>
    </row>
    <row r="1978" spans="1:13" x14ac:dyDescent="0.25">
      <c r="A1978" s="1">
        <v>1977</v>
      </c>
      <c r="B1978" s="1">
        <v>34</v>
      </c>
      <c r="C1978" s="28">
        <f t="shared" si="158"/>
        <v>747</v>
      </c>
      <c r="D1978" s="13" t="str">
        <f t="shared" si="154"/>
        <v>1977|34|747</v>
      </c>
      <c r="F1978" s="9" t="s">
        <v>5336</v>
      </c>
      <c r="J1978" t="s">
        <v>3144</v>
      </c>
      <c r="K1978" t="str">
        <f t="shared" si="155"/>
        <v>Halifax County,H1</v>
      </c>
      <c r="L1978" t="str">
        <f t="shared" si="156"/>
        <v>Halifax County</v>
      </c>
      <c r="M1978" t="str">
        <f t="shared" si="157"/>
        <v>Halifax</v>
      </c>
    </row>
    <row r="1979" spans="1:13" x14ac:dyDescent="0.25">
      <c r="A1979" s="1">
        <v>1978</v>
      </c>
      <c r="B1979" s="1">
        <v>34</v>
      </c>
      <c r="C1979" s="28">
        <f t="shared" si="158"/>
        <v>770</v>
      </c>
      <c r="D1979" s="13" t="str">
        <f t="shared" si="154"/>
        <v>1978|34|770</v>
      </c>
      <c r="F1979" s="9" t="s">
        <v>5358</v>
      </c>
      <c r="J1979" t="s">
        <v>3145</v>
      </c>
      <c r="K1979" t="str">
        <f t="shared" si="155"/>
        <v>Harnett County,H1</v>
      </c>
      <c r="L1979" t="str">
        <f t="shared" si="156"/>
        <v>Harnett County</v>
      </c>
      <c r="M1979" t="str">
        <f t="shared" si="157"/>
        <v>Harnett</v>
      </c>
    </row>
    <row r="1980" spans="1:13" x14ac:dyDescent="0.25">
      <c r="A1980" s="1">
        <v>1979</v>
      </c>
      <c r="B1980" s="1">
        <v>34</v>
      </c>
      <c r="C1980" s="28">
        <f t="shared" si="158"/>
        <v>786</v>
      </c>
      <c r="D1980" s="13" t="str">
        <f t="shared" si="154"/>
        <v>1979|34|786</v>
      </c>
      <c r="F1980" s="9" t="s">
        <v>5371</v>
      </c>
      <c r="J1980" t="s">
        <v>3146</v>
      </c>
      <c r="K1980" t="str">
        <f t="shared" si="155"/>
        <v>Haywood County,H1</v>
      </c>
      <c r="L1980" t="str">
        <f t="shared" si="156"/>
        <v>Haywood County</v>
      </c>
      <c r="M1980" t="str">
        <f t="shared" si="157"/>
        <v>Haywood</v>
      </c>
    </row>
    <row r="1981" spans="1:13" x14ac:dyDescent="0.25">
      <c r="A1981" s="1">
        <v>1980</v>
      </c>
      <c r="B1981" s="1">
        <v>34</v>
      </c>
      <c r="C1981" s="28">
        <f t="shared" si="158"/>
        <v>790</v>
      </c>
      <c r="D1981" s="13" t="str">
        <f t="shared" si="154"/>
        <v>1980|34|790</v>
      </c>
      <c r="F1981" s="9" t="s">
        <v>5375</v>
      </c>
      <c r="J1981" t="s">
        <v>3147</v>
      </c>
      <c r="K1981" t="str">
        <f t="shared" si="155"/>
        <v>Henderson County,H1</v>
      </c>
      <c r="L1981" t="str">
        <f t="shared" si="156"/>
        <v>Henderson County</v>
      </c>
      <c r="M1981" t="str">
        <f t="shared" si="157"/>
        <v>Henderson</v>
      </c>
    </row>
    <row r="1982" spans="1:13" x14ac:dyDescent="0.25">
      <c r="A1982" s="1">
        <v>1981</v>
      </c>
      <c r="B1982" s="1">
        <v>34</v>
      </c>
      <c r="C1982" s="28">
        <f t="shared" si="158"/>
        <v>798</v>
      </c>
      <c r="D1982" s="13" t="str">
        <f t="shared" si="154"/>
        <v>1981|34|798</v>
      </c>
      <c r="F1982" s="9" t="s">
        <v>5383</v>
      </c>
      <c r="J1982" t="s">
        <v>3148</v>
      </c>
      <c r="K1982" t="str">
        <f t="shared" si="155"/>
        <v>Hertford County,H1</v>
      </c>
      <c r="L1982" t="str">
        <f t="shared" si="156"/>
        <v>Hertford County</v>
      </c>
      <c r="M1982" t="str">
        <f t="shared" si="157"/>
        <v>Hertford</v>
      </c>
    </row>
    <row r="1983" spans="1:13" x14ac:dyDescent="0.25">
      <c r="A1983" s="1">
        <v>1982</v>
      </c>
      <c r="B1983" s="1">
        <v>34</v>
      </c>
      <c r="C1983" s="28">
        <f t="shared" si="158"/>
        <v>814</v>
      </c>
      <c r="D1983" s="13" t="str">
        <f t="shared" si="154"/>
        <v>1982|34|814</v>
      </c>
      <c r="F1983" s="9" t="s">
        <v>5399</v>
      </c>
      <c r="J1983" t="s">
        <v>3149</v>
      </c>
      <c r="K1983" t="str">
        <f t="shared" si="155"/>
        <v>Hoke County,H1</v>
      </c>
      <c r="L1983" t="str">
        <f t="shared" si="156"/>
        <v>Hoke County</v>
      </c>
      <c r="M1983" t="str">
        <f t="shared" si="157"/>
        <v>Hoke</v>
      </c>
    </row>
    <row r="1984" spans="1:13" x14ac:dyDescent="0.25">
      <c r="A1984" s="1">
        <v>1983</v>
      </c>
      <c r="B1984" s="1">
        <v>34</v>
      </c>
      <c r="C1984" s="28">
        <f t="shared" si="158"/>
        <v>846</v>
      </c>
      <c r="D1984" s="13" t="str">
        <f t="shared" si="154"/>
        <v>1983|34|846</v>
      </c>
      <c r="F1984" s="9" t="s">
        <v>5427</v>
      </c>
      <c r="J1984" t="s">
        <v>3150</v>
      </c>
      <c r="K1984" t="str">
        <f t="shared" si="155"/>
        <v>Hyde County,H1</v>
      </c>
      <c r="L1984" t="str">
        <f t="shared" si="156"/>
        <v>Hyde County</v>
      </c>
      <c r="M1984" t="str">
        <f t="shared" si="157"/>
        <v>Hyde</v>
      </c>
    </row>
    <row r="1985" spans="1:13" x14ac:dyDescent="0.25">
      <c r="A1985" s="1">
        <v>1984</v>
      </c>
      <c r="B1985" s="1">
        <v>34</v>
      </c>
      <c r="C1985" s="28">
        <f t="shared" si="158"/>
        <v>860</v>
      </c>
      <c r="D1985" s="13" t="str">
        <f t="shared" si="154"/>
        <v>1984|34|860</v>
      </c>
      <c r="F1985" s="9" t="s">
        <v>5436</v>
      </c>
      <c r="J1985" t="s">
        <v>3151</v>
      </c>
      <c r="K1985" t="str">
        <f t="shared" si="155"/>
        <v>Iredell County,H1</v>
      </c>
      <c r="L1985" t="str">
        <f t="shared" si="156"/>
        <v>Iredell County</v>
      </c>
      <c r="M1985" t="str">
        <f t="shared" si="157"/>
        <v>Iredell</v>
      </c>
    </row>
    <row r="1986" spans="1:13" x14ac:dyDescent="0.25">
      <c r="A1986" s="1">
        <v>1985</v>
      </c>
      <c r="B1986" s="1">
        <v>34</v>
      </c>
      <c r="C1986" s="28">
        <f t="shared" si="158"/>
        <v>875</v>
      </c>
      <c r="D1986" s="13" t="str">
        <f t="shared" ref="D1986:D2049" si="159">A1986&amp;"|"&amp;B1986&amp;"|"&amp;C1986</f>
        <v>1985|34|875</v>
      </c>
      <c r="F1986" s="9" t="s">
        <v>5450</v>
      </c>
      <c r="J1986" t="s">
        <v>3152</v>
      </c>
      <c r="K1986" t="str">
        <f t="shared" si="155"/>
        <v>Jackson County,H1</v>
      </c>
      <c r="L1986" t="str">
        <f t="shared" si="156"/>
        <v>Jackson County</v>
      </c>
      <c r="M1986" t="str">
        <f t="shared" si="157"/>
        <v>Jackson</v>
      </c>
    </row>
    <row r="1987" spans="1:13" x14ac:dyDescent="0.25">
      <c r="A1987" s="1">
        <v>1986</v>
      </c>
      <c r="B1987" s="1">
        <v>34</v>
      </c>
      <c r="C1987" s="28">
        <f t="shared" si="158"/>
        <v>897</v>
      </c>
      <c r="D1987" s="13" t="str">
        <f t="shared" si="159"/>
        <v>1986|34|897</v>
      </c>
      <c r="F1987" s="9" t="s">
        <v>5468</v>
      </c>
      <c r="J1987" t="s">
        <v>3153</v>
      </c>
      <c r="K1987" t="str">
        <f t="shared" ref="K1987:K2050" si="160">RIGHT(J1987,LEN(J1987)-10)</f>
        <v>Johnston County,H1</v>
      </c>
      <c r="L1987" t="str">
        <f t="shared" ref="L1987:L2050" si="161">LEFT(K1987,LEN(K1987)-3)</f>
        <v>Johnston County</v>
      </c>
      <c r="M1987" t="str">
        <f t="shared" ref="M1987:M2050" si="162">SUBSTITUTE(L1987," County","")</f>
        <v>Johnston</v>
      </c>
    </row>
    <row r="1988" spans="1:13" x14ac:dyDescent="0.25">
      <c r="A1988" s="1">
        <v>1987</v>
      </c>
      <c r="B1988" s="1">
        <v>34</v>
      </c>
      <c r="C1988" s="28">
        <f t="shared" si="158"/>
        <v>898</v>
      </c>
      <c r="D1988" s="13" t="str">
        <f t="shared" si="159"/>
        <v>1987|34|898</v>
      </c>
      <c r="F1988" s="9" t="s">
        <v>5469</v>
      </c>
      <c r="J1988" t="s">
        <v>3154</v>
      </c>
      <c r="K1988" t="str">
        <f t="shared" si="160"/>
        <v>Jones County,H1</v>
      </c>
      <c r="L1988" t="str">
        <f t="shared" si="161"/>
        <v>Jones County</v>
      </c>
      <c r="M1988" t="str">
        <f t="shared" si="162"/>
        <v>Jones</v>
      </c>
    </row>
    <row r="1989" spans="1:13" x14ac:dyDescent="0.25">
      <c r="A1989" s="1">
        <v>1988</v>
      </c>
      <c r="B1989" s="1">
        <v>34</v>
      </c>
      <c r="C1989" s="28">
        <f t="shared" si="158"/>
        <v>1016</v>
      </c>
      <c r="D1989" s="13" t="str">
        <f t="shared" si="159"/>
        <v>1988|34|1016</v>
      </c>
      <c r="F1989" s="9" t="s">
        <v>5573</v>
      </c>
      <c r="J1989" t="s">
        <v>3155</v>
      </c>
      <c r="K1989" t="str">
        <f t="shared" si="160"/>
        <v>Lee County,H1</v>
      </c>
      <c r="L1989" t="str">
        <f t="shared" si="161"/>
        <v>Lee County</v>
      </c>
      <c r="M1989" t="str">
        <f t="shared" si="162"/>
        <v>Lee</v>
      </c>
    </row>
    <row r="1990" spans="1:13" x14ac:dyDescent="0.25">
      <c r="A1990" s="1">
        <v>1989</v>
      </c>
      <c r="B1990" s="1">
        <v>34</v>
      </c>
      <c r="C1990" s="28">
        <f t="shared" si="158"/>
        <v>1022</v>
      </c>
      <c r="D1990" s="13" t="str">
        <f t="shared" si="159"/>
        <v>1989|34|1022</v>
      </c>
      <c r="F1990" s="9" t="s">
        <v>5579</v>
      </c>
      <c r="J1990" t="s">
        <v>3156</v>
      </c>
      <c r="K1990" t="str">
        <f t="shared" si="160"/>
        <v>Lenoir County,H1</v>
      </c>
      <c r="L1990" t="str">
        <f t="shared" si="161"/>
        <v>Lenoir County</v>
      </c>
      <c r="M1990" t="str">
        <f t="shared" si="162"/>
        <v>Lenoir</v>
      </c>
    </row>
    <row r="1991" spans="1:13" x14ac:dyDescent="0.25">
      <c r="A1991" s="1">
        <v>1990</v>
      </c>
      <c r="B1991" s="1">
        <v>34</v>
      </c>
      <c r="C1991" s="28">
        <f t="shared" si="158"/>
        <v>1034</v>
      </c>
      <c r="D1991" s="13" t="str">
        <f t="shared" si="159"/>
        <v>1990|34|1034</v>
      </c>
      <c r="F1991" s="9" t="s">
        <v>5590</v>
      </c>
      <c r="J1991" t="s">
        <v>3157</v>
      </c>
      <c r="K1991" t="str">
        <f t="shared" si="160"/>
        <v>Lincoln County,H1</v>
      </c>
      <c r="L1991" t="str">
        <f t="shared" si="161"/>
        <v>Lincoln County</v>
      </c>
      <c r="M1991" t="str">
        <f t="shared" si="162"/>
        <v>Lincoln</v>
      </c>
    </row>
    <row r="1992" spans="1:13" x14ac:dyDescent="0.25">
      <c r="A1992" s="1">
        <v>1991</v>
      </c>
      <c r="B1992" s="1">
        <v>34</v>
      </c>
      <c r="C1992" s="28">
        <f t="shared" si="158"/>
        <v>1126</v>
      </c>
      <c r="D1992" s="13" t="str">
        <f t="shared" si="159"/>
        <v>1991|34|1126</v>
      </c>
      <c r="F1992" s="9" t="s">
        <v>5666</v>
      </c>
      <c r="J1992" t="s">
        <v>3158</v>
      </c>
      <c r="K1992" t="str">
        <f t="shared" si="160"/>
        <v>McDowell County,H1</v>
      </c>
      <c r="L1992" t="str">
        <f t="shared" si="161"/>
        <v>McDowell County</v>
      </c>
      <c r="M1992" t="str">
        <f t="shared" si="162"/>
        <v>McDowell</v>
      </c>
    </row>
    <row r="1993" spans="1:13" x14ac:dyDescent="0.25">
      <c r="A1993" s="1">
        <v>1992</v>
      </c>
      <c r="B1993" s="1">
        <v>34</v>
      </c>
      <c r="C1993" s="28">
        <f t="shared" si="158"/>
        <v>1073</v>
      </c>
      <c r="D1993" s="13" t="str">
        <f t="shared" si="159"/>
        <v>1992|34|1073</v>
      </c>
      <c r="F1993" s="9" t="s">
        <v>5623</v>
      </c>
      <c r="J1993" t="s">
        <v>3159</v>
      </c>
      <c r="K1993" t="str">
        <f t="shared" si="160"/>
        <v>Macon County,H1</v>
      </c>
      <c r="L1993" t="str">
        <f t="shared" si="161"/>
        <v>Macon County</v>
      </c>
      <c r="M1993" t="str">
        <f t="shared" si="162"/>
        <v>Macon</v>
      </c>
    </row>
    <row r="1994" spans="1:13" x14ac:dyDescent="0.25">
      <c r="A1994" s="1">
        <v>1993</v>
      </c>
      <c r="B1994" s="1">
        <v>34</v>
      </c>
      <c r="C1994" s="28">
        <f t="shared" si="158"/>
        <v>1076</v>
      </c>
      <c r="D1994" s="13" t="str">
        <f t="shared" si="159"/>
        <v>1993|34|1076</v>
      </c>
      <c r="F1994" s="9" t="s">
        <v>5626</v>
      </c>
      <c r="J1994" t="s">
        <v>3160</v>
      </c>
      <c r="K1994" t="str">
        <f t="shared" si="160"/>
        <v>Madison County,H1</v>
      </c>
      <c r="L1994" t="str">
        <f t="shared" si="161"/>
        <v>Madison County</v>
      </c>
      <c r="M1994" t="str">
        <f t="shared" si="162"/>
        <v>Madison</v>
      </c>
    </row>
    <row r="1995" spans="1:13" x14ac:dyDescent="0.25">
      <c r="A1995" s="1">
        <v>1994</v>
      </c>
      <c r="B1995" s="1">
        <v>34</v>
      </c>
      <c r="C1995" s="28">
        <f t="shared" si="158"/>
        <v>1103</v>
      </c>
      <c r="D1995" s="13" t="str">
        <f t="shared" si="159"/>
        <v>1994|34|1103</v>
      </c>
      <c r="F1995" s="9" t="s">
        <v>5647</v>
      </c>
      <c r="J1995" t="s">
        <v>3161</v>
      </c>
      <c r="K1995" t="str">
        <f t="shared" si="160"/>
        <v>Martin County,H1</v>
      </c>
      <c r="L1995" t="str">
        <f t="shared" si="161"/>
        <v>Martin County</v>
      </c>
      <c r="M1995" t="str">
        <f t="shared" si="162"/>
        <v>Martin</v>
      </c>
    </row>
    <row r="1996" spans="1:13" x14ac:dyDescent="0.25">
      <c r="A1996" s="1">
        <v>1995</v>
      </c>
      <c r="B1996" s="1">
        <v>34</v>
      </c>
      <c r="C1996" s="28">
        <f t="shared" si="158"/>
        <v>1142</v>
      </c>
      <c r="D1996" s="13" t="str">
        <f t="shared" si="159"/>
        <v>1995|34|1142</v>
      </c>
      <c r="F1996" s="9" t="s">
        <v>5682</v>
      </c>
      <c r="J1996" t="s">
        <v>3162</v>
      </c>
      <c r="K1996" t="str">
        <f t="shared" si="160"/>
        <v>Mecklenburg County,H1</v>
      </c>
      <c r="L1996" t="str">
        <f t="shared" si="161"/>
        <v>Mecklenburg County</v>
      </c>
      <c r="M1996" t="str">
        <f t="shared" si="162"/>
        <v>Mecklenburg</v>
      </c>
    </row>
    <row r="1997" spans="1:13" x14ac:dyDescent="0.25">
      <c r="A1997" s="1">
        <v>1996</v>
      </c>
      <c r="B1997" s="1">
        <v>34</v>
      </c>
      <c r="C1997" s="28">
        <f t="shared" si="158"/>
        <v>1179</v>
      </c>
      <c r="D1997" s="13" t="str">
        <f t="shared" si="159"/>
        <v>1996|34|1179</v>
      </c>
      <c r="F1997" s="9" t="s">
        <v>5717</v>
      </c>
      <c r="J1997" t="s">
        <v>3163</v>
      </c>
      <c r="K1997" t="str">
        <f t="shared" si="160"/>
        <v>Mitchell County,H1</v>
      </c>
      <c r="L1997" t="str">
        <f t="shared" si="161"/>
        <v>Mitchell County</v>
      </c>
      <c r="M1997" t="str">
        <f t="shared" si="162"/>
        <v>Mitchell</v>
      </c>
    </row>
    <row r="1998" spans="1:13" x14ac:dyDescent="0.25">
      <c r="A1998" s="1">
        <v>1997</v>
      </c>
      <c r="B1998" s="1">
        <v>34</v>
      </c>
      <c r="C1998" s="28">
        <f t="shared" si="158"/>
        <v>1195</v>
      </c>
      <c r="D1998" s="13" t="str">
        <f t="shared" si="159"/>
        <v>1997|34|1195</v>
      </c>
      <c r="F1998" s="9" t="s">
        <v>5731</v>
      </c>
      <c r="J1998" t="s">
        <v>3164</v>
      </c>
      <c r="K1998" t="str">
        <f t="shared" si="160"/>
        <v>Montgomery County,H1</v>
      </c>
      <c r="L1998" t="str">
        <f t="shared" si="161"/>
        <v>Montgomery County</v>
      </c>
      <c r="M1998" t="str">
        <f t="shared" si="162"/>
        <v>Montgomery</v>
      </c>
    </row>
    <row r="1999" spans="1:13" x14ac:dyDescent="0.25">
      <c r="A1999" s="1">
        <v>1998</v>
      </c>
      <c r="B1999" s="1">
        <v>34</v>
      </c>
      <c r="C1999" s="28">
        <f t="shared" si="158"/>
        <v>1200</v>
      </c>
      <c r="D1999" s="13" t="str">
        <f t="shared" si="159"/>
        <v>1998|34|1200</v>
      </c>
      <c r="F1999" s="9" t="s">
        <v>5736</v>
      </c>
      <c r="J1999" t="s">
        <v>3165</v>
      </c>
      <c r="K1999" t="str">
        <f t="shared" si="160"/>
        <v>Moore County,H1</v>
      </c>
      <c r="L1999" t="str">
        <f t="shared" si="161"/>
        <v>Moore County</v>
      </c>
      <c r="M1999" t="str">
        <f t="shared" si="162"/>
        <v>Moore</v>
      </c>
    </row>
    <row r="2000" spans="1:13" x14ac:dyDescent="0.25">
      <c r="A2000" s="1">
        <v>1999</v>
      </c>
      <c r="B2000" s="1">
        <v>34</v>
      </c>
      <c r="C2000" s="28">
        <f t="shared" si="158"/>
        <v>1229</v>
      </c>
      <c r="D2000" s="13" t="str">
        <f t="shared" si="159"/>
        <v>1999|34|1229</v>
      </c>
      <c r="F2000" s="9" t="s">
        <v>5761</v>
      </c>
      <c r="J2000" t="s">
        <v>3166</v>
      </c>
      <c r="K2000" t="str">
        <f t="shared" si="160"/>
        <v>Nash County,H1</v>
      </c>
      <c r="L2000" t="str">
        <f t="shared" si="161"/>
        <v>Nash County</v>
      </c>
      <c r="M2000" t="str">
        <f t="shared" si="162"/>
        <v>Nash</v>
      </c>
    </row>
    <row r="2001" spans="1:13" x14ac:dyDescent="0.25">
      <c r="A2001" s="1">
        <v>2000</v>
      </c>
      <c r="B2001" s="1">
        <v>34</v>
      </c>
      <c r="C2001" s="28">
        <f t="shared" si="158"/>
        <v>1242</v>
      </c>
      <c r="D2001" s="13" t="str">
        <f t="shared" si="159"/>
        <v>2000|34|1242</v>
      </c>
      <c r="F2001" s="9" t="s">
        <v>5772</v>
      </c>
      <c r="J2001" t="s">
        <v>3167</v>
      </c>
      <c r="K2001" t="str">
        <f t="shared" si="160"/>
        <v>New Hanover County,H1</v>
      </c>
      <c r="L2001" t="str">
        <f t="shared" si="161"/>
        <v>New Hanover County</v>
      </c>
      <c r="M2001" t="str">
        <f t="shared" si="162"/>
        <v>New Hanover</v>
      </c>
    </row>
    <row r="2002" spans="1:13" x14ac:dyDescent="0.25">
      <c r="A2002" s="1">
        <v>2001</v>
      </c>
      <c r="B2002" s="1">
        <v>34</v>
      </c>
      <c r="C2002" s="28">
        <f t="shared" si="158"/>
        <v>1267</v>
      </c>
      <c r="D2002" s="13" t="str">
        <f t="shared" si="159"/>
        <v>2001|34|1267</v>
      </c>
      <c r="F2002" s="9" t="s">
        <v>5792</v>
      </c>
      <c r="J2002" t="s">
        <v>3168</v>
      </c>
      <c r="K2002" t="str">
        <f t="shared" si="160"/>
        <v>Northampton County,H1</v>
      </c>
      <c r="L2002" t="str">
        <f t="shared" si="161"/>
        <v>Northampton County</v>
      </c>
      <c r="M2002" t="str">
        <f t="shared" si="162"/>
        <v>Northampton</v>
      </c>
    </row>
    <row r="2003" spans="1:13" x14ac:dyDescent="0.25">
      <c r="A2003" s="1">
        <v>2002</v>
      </c>
      <c r="B2003" s="1">
        <v>34</v>
      </c>
      <c r="C2003" s="28">
        <f t="shared" si="158"/>
        <v>1303</v>
      </c>
      <c r="D2003" s="13" t="str">
        <f t="shared" si="159"/>
        <v>2002|34|1303</v>
      </c>
      <c r="F2003" s="9" t="s">
        <v>5822</v>
      </c>
      <c r="J2003" t="s">
        <v>3169</v>
      </c>
      <c r="K2003" t="str">
        <f t="shared" si="160"/>
        <v>Onslow County,H1</v>
      </c>
      <c r="L2003" t="str">
        <f t="shared" si="161"/>
        <v>Onslow County</v>
      </c>
      <c r="M2003" t="str">
        <f t="shared" si="162"/>
        <v>Onslow</v>
      </c>
    </row>
    <row r="2004" spans="1:13" x14ac:dyDescent="0.25">
      <c r="A2004" s="1">
        <v>2003</v>
      </c>
      <c r="B2004" s="1">
        <v>34</v>
      </c>
      <c r="C2004" s="28">
        <f t="shared" si="158"/>
        <v>1306</v>
      </c>
      <c r="D2004" s="13" t="str">
        <f t="shared" si="159"/>
        <v>2003|34|1306</v>
      </c>
      <c r="F2004" s="9" t="s">
        <v>575</v>
      </c>
      <c r="J2004" t="s">
        <v>3170</v>
      </c>
      <c r="K2004" t="str">
        <f t="shared" si="160"/>
        <v>Orange County,H1</v>
      </c>
      <c r="L2004" t="str">
        <f t="shared" si="161"/>
        <v>Orange County</v>
      </c>
      <c r="M2004" t="str">
        <f t="shared" si="162"/>
        <v>Orange</v>
      </c>
    </row>
    <row r="2005" spans="1:13" x14ac:dyDescent="0.25">
      <c r="A2005" s="1">
        <v>2004</v>
      </c>
      <c r="B2005" s="1">
        <v>34</v>
      </c>
      <c r="C2005" s="28">
        <f t="shared" si="158"/>
        <v>1338</v>
      </c>
      <c r="D2005" s="13" t="str">
        <f t="shared" si="159"/>
        <v>2004|34|1338</v>
      </c>
      <c r="F2005" s="9" t="s">
        <v>5851</v>
      </c>
      <c r="J2005" t="s">
        <v>3171</v>
      </c>
      <c r="K2005" t="str">
        <f t="shared" si="160"/>
        <v>Pamlico County,H1</v>
      </c>
      <c r="L2005" t="str">
        <f t="shared" si="161"/>
        <v>Pamlico County</v>
      </c>
      <c r="M2005" t="str">
        <f t="shared" si="162"/>
        <v>Pamlico</v>
      </c>
    </row>
    <row r="2006" spans="1:13" x14ac:dyDescent="0.25">
      <c r="A2006" s="1">
        <v>2005</v>
      </c>
      <c r="B2006" s="1">
        <v>34</v>
      </c>
      <c r="C2006" s="28">
        <f t="shared" si="158"/>
        <v>1345</v>
      </c>
      <c r="D2006" s="13" t="str">
        <f t="shared" si="159"/>
        <v>2005|34|1345</v>
      </c>
      <c r="F2006" s="9" t="s">
        <v>5858</v>
      </c>
      <c r="J2006" t="s">
        <v>3172</v>
      </c>
      <c r="K2006" t="str">
        <f t="shared" si="160"/>
        <v>Pasquotank County,H1</v>
      </c>
      <c r="L2006" t="str">
        <f t="shared" si="161"/>
        <v>Pasquotank County</v>
      </c>
      <c r="M2006" t="str">
        <f t="shared" si="162"/>
        <v>Pasquotank</v>
      </c>
    </row>
    <row r="2007" spans="1:13" x14ac:dyDescent="0.25">
      <c r="A2007" s="1">
        <v>2006</v>
      </c>
      <c r="B2007" s="1">
        <v>34</v>
      </c>
      <c r="C2007" s="28">
        <f t="shared" si="158"/>
        <v>1359</v>
      </c>
      <c r="D2007" s="13" t="str">
        <f t="shared" si="159"/>
        <v>2006|34|1359</v>
      </c>
      <c r="F2007" s="9" t="s">
        <v>5871</v>
      </c>
      <c r="J2007" t="s">
        <v>3173</v>
      </c>
      <c r="K2007" t="str">
        <f t="shared" si="160"/>
        <v>Pender County,H1</v>
      </c>
      <c r="L2007" t="str">
        <f t="shared" si="161"/>
        <v>Pender County</v>
      </c>
      <c r="M2007" t="str">
        <f t="shared" si="162"/>
        <v>Pender</v>
      </c>
    </row>
    <row r="2008" spans="1:13" x14ac:dyDescent="0.25">
      <c r="A2008" s="1">
        <v>2007</v>
      </c>
      <c r="B2008" s="1">
        <v>34</v>
      </c>
      <c r="C2008" s="28">
        <f t="shared" si="158"/>
        <v>1367</v>
      </c>
      <c r="D2008" s="13" t="str">
        <f t="shared" si="159"/>
        <v>2007|34|1367</v>
      </c>
      <c r="F2008" s="9" t="s">
        <v>5878</v>
      </c>
      <c r="J2008" t="s">
        <v>3174</v>
      </c>
      <c r="K2008" t="str">
        <f t="shared" si="160"/>
        <v>Perquimans County,H1</v>
      </c>
      <c r="L2008" t="str">
        <f t="shared" si="161"/>
        <v>Perquimans County</v>
      </c>
      <c r="M2008" t="str">
        <f t="shared" si="162"/>
        <v>Perquimans</v>
      </c>
    </row>
    <row r="2009" spans="1:13" x14ac:dyDescent="0.25">
      <c r="A2009" s="1">
        <v>2008</v>
      </c>
      <c r="B2009" s="1">
        <v>34</v>
      </c>
      <c r="C2009" s="28">
        <f t="shared" si="158"/>
        <v>1370</v>
      </c>
      <c r="D2009" s="13" t="str">
        <f t="shared" si="159"/>
        <v>2008|34|1370</v>
      </c>
      <c r="F2009" s="9" t="s">
        <v>5881</v>
      </c>
      <c r="J2009" t="s">
        <v>3175</v>
      </c>
      <c r="K2009" t="str">
        <f t="shared" si="160"/>
        <v>Person County,H1</v>
      </c>
      <c r="L2009" t="str">
        <f t="shared" si="161"/>
        <v>Person County</v>
      </c>
      <c r="M2009" t="str">
        <f t="shared" si="162"/>
        <v>Person</v>
      </c>
    </row>
    <row r="2010" spans="1:13" x14ac:dyDescent="0.25">
      <c r="A2010" s="1">
        <v>2009</v>
      </c>
      <c r="B2010" s="1">
        <v>34</v>
      </c>
      <c r="C2010" s="28">
        <f t="shared" si="158"/>
        <v>1391</v>
      </c>
      <c r="D2010" s="13" t="str">
        <f t="shared" si="159"/>
        <v>2009|34|1391</v>
      </c>
      <c r="F2010" s="9" t="s">
        <v>5900</v>
      </c>
      <c r="J2010" t="s">
        <v>3176</v>
      </c>
      <c r="K2010" t="str">
        <f t="shared" si="160"/>
        <v>Pitt County,H1</v>
      </c>
      <c r="L2010" t="str">
        <f t="shared" si="161"/>
        <v>Pitt County</v>
      </c>
      <c r="M2010" t="str">
        <f t="shared" si="162"/>
        <v>Pitt</v>
      </c>
    </row>
    <row r="2011" spans="1:13" x14ac:dyDescent="0.25">
      <c r="A2011" s="1">
        <v>2010</v>
      </c>
      <c r="B2011" s="1">
        <v>34</v>
      </c>
      <c r="C2011" s="28">
        <f t="shared" si="158"/>
        <v>1404</v>
      </c>
      <c r="D2011" s="13" t="str">
        <f t="shared" si="159"/>
        <v>2010|34|1404</v>
      </c>
      <c r="F2011" s="9" t="s">
        <v>5911</v>
      </c>
      <c r="J2011" t="s">
        <v>3177</v>
      </c>
      <c r="K2011" t="str">
        <f t="shared" si="160"/>
        <v>Polk County,H1</v>
      </c>
      <c r="L2011" t="str">
        <f t="shared" si="161"/>
        <v>Polk County</v>
      </c>
      <c r="M2011" t="str">
        <f t="shared" si="162"/>
        <v>Polk</v>
      </c>
    </row>
    <row r="2012" spans="1:13" x14ac:dyDescent="0.25">
      <c r="A2012" s="1">
        <v>2011</v>
      </c>
      <c r="B2012" s="1">
        <v>34</v>
      </c>
      <c r="C2012" s="28">
        <f t="shared" si="158"/>
        <v>1454</v>
      </c>
      <c r="D2012" s="13" t="str">
        <f t="shared" si="159"/>
        <v>2011|34|1454</v>
      </c>
      <c r="F2012" s="9" t="s">
        <v>5955</v>
      </c>
      <c r="J2012" t="s">
        <v>3178</v>
      </c>
      <c r="K2012" t="str">
        <f t="shared" si="160"/>
        <v>Randolph County,H1</v>
      </c>
      <c r="L2012" t="str">
        <f t="shared" si="161"/>
        <v>Randolph County</v>
      </c>
      <c r="M2012" t="str">
        <f t="shared" si="162"/>
        <v>Randolph</v>
      </c>
    </row>
    <row r="2013" spans="1:13" x14ac:dyDescent="0.25">
      <c r="A2013" s="1">
        <v>2012</v>
      </c>
      <c r="B2013" s="1">
        <v>34</v>
      </c>
      <c r="C2013" s="28">
        <f t="shared" si="158"/>
        <v>1483</v>
      </c>
      <c r="D2013" s="13" t="str">
        <f t="shared" si="159"/>
        <v>2012|34|1483</v>
      </c>
      <c r="F2013" s="9" t="s">
        <v>5980</v>
      </c>
      <c r="J2013" t="s">
        <v>3179</v>
      </c>
      <c r="K2013" t="str">
        <f t="shared" si="160"/>
        <v>Richmond County,H1</v>
      </c>
      <c r="L2013" t="str">
        <f t="shared" si="161"/>
        <v>Richmond County</v>
      </c>
      <c r="M2013" t="str">
        <f t="shared" si="162"/>
        <v>Richmond</v>
      </c>
    </row>
    <row r="2014" spans="1:13" x14ac:dyDescent="0.25">
      <c r="A2014" s="1">
        <v>2013</v>
      </c>
      <c r="B2014" s="1">
        <v>34</v>
      </c>
      <c r="C2014" s="28">
        <f t="shared" si="158"/>
        <v>1499</v>
      </c>
      <c r="D2014" s="13" t="str">
        <f t="shared" si="159"/>
        <v>2013|34|1499</v>
      </c>
      <c r="F2014" s="9" t="s">
        <v>5993</v>
      </c>
      <c r="J2014" t="s">
        <v>3180</v>
      </c>
      <c r="K2014" t="str">
        <f t="shared" si="160"/>
        <v>Robeson County,H1</v>
      </c>
      <c r="L2014" t="str">
        <f t="shared" si="161"/>
        <v>Robeson County</v>
      </c>
      <c r="M2014" t="str">
        <f t="shared" si="162"/>
        <v>Robeson</v>
      </c>
    </row>
    <row r="2015" spans="1:13" x14ac:dyDescent="0.25">
      <c r="A2015" s="1">
        <v>2014</v>
      </c>
      <c r="B2015" s="1">
        <v>34</v>
      </c>
      <c r="C2015" s="28">
        <f t="shared" si="158"/>
        <v>1505</v>
      </c>
      <c r="D2015" s="13" t="str">
        <f t="shared" si="159"/>
        <v>2014|34|1505</v>
      </c>
      <c r="F2015" s="9" t="s">
        <v>5999</v>
      </c>
      <c r="J2015" t="s">
        <v>3181</v>
      </c>
      <c r="K2015" t="str">
        <f t="shared" si="160"/>
        <v>Rockingham County,H1</v>
      </c>
      <c r="L2015" t="str">
        <f t="shared" si="161"/>
        <v>Rockingham County</v>
      </c>
      <c r="M2015" t="str">
        <f t="shared" si="162"/>
        <v>Rockingham</v>
      </c>
    </row>
    <row r="2016" spans="1:13" x14ac:dyDescent="0.25">
      <c r="A2016" s="1">
        <v>2015</v>
      </c>
      <c r="B2016" s="1">
        <v>34</v>
      </c>
      <c r="C2016" s="28">
        <f t="shared" si="158"/>
        <v>1520</v>
      </c>
      <c r="D2016" s="13" t="str">
        <f t="shared" si="159"/>
        <v>2015|34|1520</v>
      </c>
      <c r="F2016" s="9" t="s">
        <v>6012</v>
      </c>
      <c r="J2016" t="s">
        <v>3182</v>
      </c>
      <c r="K2016" t="str">
        <f t="shared" si="160"/>
        <v>Rowan County,H1</v>
      </c>
      <c r="L2016" t="str">
        <f t="shared" si="161"/>
        <v>Rowan County</v>
      </c>
      <c r="M2016" t="str">
        <f t="shared" si="162"/>
        <v>Rowan</v>
      </c>
    </row>
    <row r="2017" spans="1:13" x14ac:dyDescent="0.25">
      <c r="A2017" s="1">
        <v>2016</v>
      </c>
      <c r="B2017" s="1">
        <v>34</v>
      </c>
      <c r="C2017" s="28">
        <f t="shared" si="158"/>
        <v>1525</v>
      </c>
      <c r="D2017" s="13" t="str">
        <f t="shared" si="159"/>
        <v>2016|34|1525</v>
      </c>
      <c r="F2017" s="9" t="s">
        <v>6017</v>
      </c>
      <c r="J2017" t="s">
        <v>3183</v>
      </c>
      <c r="K2017" t="str">
        <f t="shared" si="160"/>
        <v>Rutherford County,H1</v>
      </c>
      <c r="L2017" t="str">
        <f t="shared" si="161"/>
        <v>Rutherford County</v>
      </c>
      <c r="M2017" t="str">
        <f t="shared" si="162"/>
        <v>Rutherford</v>
      </c>
    </row>
    <row r="2018" spans="1:13" x14ac:dyDescent="0.25">
      <c r="A2018" s="1">
        <v>2017</v>
      </c>
      <c r="B2018" s="1">
        <v>34</v>
      </c>
      <c r="C2018" s="28">
        <f t="shared" si="158"/>
        <v>1542</v>
      </c>
      <c r="D2018" s="13" t="str">
        <f t="shared" si="159"/>
        <v>2017|34|1542</v>
      </c>
      <c r="F2018" s="9" t="s">
        <v>6029</v>
      </c>
      <c r="J2018" t="s">
        <v>3184</v>
      </c>
      <c r="K2018" t="str">
        <f t="shared" si="160"/>
        <v>Sampson County,H1</v>
      </c>
      <c r="L2018" t="str">
        <f t="shared" si="161"/>
        <v>Sampson County</v>
      </c>
      <c r="M2018" t="str">
        <f t="shared" si="162"/>
        <v>Sampson</v>
      </c>
    </row>
    <row r="2019" spans="1:13" x14ac:dyDescent="0.25">
      <c r="A2019" s="1">
        <v>2018</v>
      </c>
      <c r="B2019" s="1">
        <v>34</v>
      </c>
      <c r="C2019" s="28">
        <f t="shared" si="158"/>
        <v>1588</v>
      </c>
      <c r="D2019" s="13" t="str">
        <f t="shared" si="159"/>
        <v>2018|34|1588</v>
      </c>
      <c r="F2019" s="9" t="s">
        <v>6067</v>
      </c>
      <c r="J2019" t="s">
        <v>3185</v>
      </c>
      <c r="K2019" t="str">
        <f t="shared" si="160"/>
        <v>Scotland County,H1</v>
      </c>
      <c r="L2019" t="str">
        <f t="shared" si="161"/>
        <v>Scotland County</v>
      </c>
      <c r="M2019" t="str">
        <f t="shared" si="162"/>
        <v>Scotland</v>
      </c>
    </row>
    <row r="2020" spans="1:13" x14ac:dyDescent="0.25">
      <c r="A2020" s="1">
        <v>2019</v>
      </c>
      <c r="B2020" s="1">
        <v>34</v>
      </c>
      <c r="C2020" s="28">
        <f t="shared" si="158"/>
        <v>1672</v>
      </c>
      <c r="D2020" s="13" t="str">
        <f t="shared" si="159"/>
        <v>2019|34|1672</v>
      </c>
      <c r="F2020" s="9" t="s">
        <v>6135</v>
      </c>
      <c r="J2020" t="s">
        <v>3186</v>
      </c>
      <c r="K2020" t="str">
        <f t="shared" si="160"/>
        <v>Stanly County,H1</v>
      </c>
      <c r="L2020" t="str">
        <f t="shared" si="161"/>
        <v>Stanly County</v>
      </c>
      <c r="M2020" t="str">
        <f t="shared" si="162"/>
        <v>Stanly</v>
      </c>
    </row>
    <row r="2021" spans="1:13" x14ac:dyDescent="0.25">
      <c r="A2021" s="1">
        <v>2020</v>
      </c>
      <c r="B2021" s="1">
        <v>34</v>
      </c>
      <c r="C2021" s="28">
        <f t="shared" si="158"/>
        <v>1689</v>
      </c>
      <c r="D2021" s="13" t="str">
        <f t="shared" si="159"/>
        <v>2020|34|1689</v>
      </c>
      <c r="F2021" s="9" t="s">
        <v>6151</v>
      </c>
      <c r="J2021" t="s">
        <v>3187</v>
      </c>
      <c r="K2021" t="str">
        <f t="shared" si="160"/>
        <v>Stokes County,H1</v>
      </c>
      <c r="L2021" t="str">
        <f t="shared" si="161"/>
        <v>Stokes County</v>
      </c>
      <c r="M2021" t="str">
        <f t="shared" si="162"/>
        <v>Stokes</v>
      </c>
    </row>
    <row r="2022" spans="1:13" x14ac:dyDescent="0.25">
      <c r="A2022" s="1">
        <v>2021</v>
      </c>
      <c r="B2022" s="1">
        <v>34</v>
      </c>
      <c r="C2022" s="28">
        <f t="shared" si="158"/>
        <v>1706</v>
      </c>
      <c r="D2022" s="13" t="str">
        <f t="shared" si="159"/>
        <v>2021|34|1706</v>
      </c>
      <c r="F2022" s="9" t="s">
        <v>6167</v>
      </c>
      <c r="J2022" t="s">
        <v>3188</v>
      </c>
      <c r="K2022" t="str">
        <f t="shared" si="160"/>
        <v>Surry County,H1</v>
      </c>
      <c r="L2022" t="str">
        <f t="shared" si="161"/>
        <v>Surry County</v>
      </c>
      <c r="M2022" t="str">
        <f t="shared" si="162"/>
        <v>Surry</v>
      </c>
    </row>
    <row r="2023" spans="1:13" x14ac:dyDescent="0.25">
      <c r="A2023" s="1">
        <v>2022</v>
      </c>
      <c r="B2023" s="1">
        <v>34</v>
      </c>
      <c r="C2023" s="28">
        <f t="shared" si="158"/>
        <v>1712</v>
      </c>
      <c r="D2023" s="13" t="str">
        <f t="shared" si="159"/>
        <v>2022|34|1712</v>
      </c>
      <c r="F2023" s="9" t="s">
        <v>6173</v>
      </c>
      <c r="J2023" t="s">
        <v>3189</v>
      </c>
      <c r="K2023" t="str">
        <f t="shared" si="160"/>
        <v>Swain County,H1</v>
      </c>
      <c r="L2023" t="str">
        <f t="shared" si="161"/>
        <v>Swain County</v>
      </c>
      <c r="M2023" t="str">
        <f t="shared" si="162"/>
        <v>Swain</v>
      </c>
    </row>
    <row r="2024" spans="1:13" x14ac:dyDescent="0.25">
      <c r="A2024" s="1">
        <v>2023</v>
      </c>
      <c r="B2024" s="1">
        <v>34</v>
      </c>
      <c r="C2024" s="28">
        <f t="shared" si="158"/>
        <v>1769</v>
      </c>
      <c r="D2024" s="13" t="str">
        <f t="shared" si="159"/>
        <v>2023|34|1769</v>
      </c>
      <c r="F2024" s="9" t="s">
        <v>6222</v>
      </c>
      <c r="J2024" t="s">
        <v>3190</v>
      </c>
      <c r="K2024" t="str">
        <f t="shared" si="160"/>
        <v>Transylvania County,H1</v>
      </c>
      <c r="L2024" t="str">
        <f t="shared" si="161"/>
        <v>Transylvania County</v>
      </c>
      <c r="M2024" t="str">
        <f t="shared" si="162"/>
        <v>Transylvania</v>
      </c>
    </row>
    <row r="2025" spans="1:13" x14ac:dyDescent="0.25">
      <c r="A2025" s="1">
        <v>2024</v>
      </c>
      <c r="B2025" s="1">
        <v>34</v>
      </c>
      <c r="C2025" s="28">
        <f t="shared" si="158"/>
        <v>1796</v>
      </c>
      <c r="D2025" s="13" t="str">
        <f t="shared" si="159"/>
        <v>2024|34|1796</v>
      </c>
      <c r="F2025" s="9" t="s">
        <v>6248</v>
      </c>
      <c r="J2025" t="s">
        <v>3191</v>
      </c>
      <c r="K2025" t="str">
        <f t="shared" si="160"/>
        <v>Tyrrell County,H1</v>
      </c>
      <c r="L2025" t="str">
        <f t="shared" si="161"/>
        <v>Tyrrell County</v>
      </c>
      <c r="M2025" t="str">
        <f t="shared" si="162"/>
        <v>Tyrrell</v>
      </c>
    </row>
    <row r="2026" spans="1:13" x14ac:dyDescent="0.25">
      <c r="A2026" s="1">
        <v>2025</v>
      </c>
      <c r="B2026" s="1">
        <v>34</v>
      </c>
      <c r="C2026" s="28">
        <f t="shared" si="158"/>
        <v>1802</v>
      </c>
      <c r="D2026" s="13" t="str">
        <f t="shared" si="159"/>
        <v>2025|34|1802</v>
      </c>
      <c r="F2026" s="9" t="s">
        <v>6254</v>
      </c>
      <c r="J2026" t="s">
        <v>3192</v>
      </c>
      <c r="K2026" t="str">
        <f t="shared" si="160"/>
        <v>Union County,H1</v>
      </c>
      <c r="L2026" t="str">
        <f t="shared" si="161"/>
        <v>Union County</v>
      </c>
      <c r="M2026" t="str">
        <f t="shared" si="162"/>
        <v>Union</v>
      </c>
    </row>
    <row r="2027" spans="1:13" x14ac:dyDescent="0.25">
      <c r="A2027" s="1">
        <v>2026</v>
      </c>
      <c r="B2027" s="1">
        <v>34</v>
      </c>
      <c r="C2027" s="28">
        <f t="shared" si="158"/>
        <v>1817</v>
      </c>
      <c r="D2027" s="13" t="str">
        <f t="shared" si="159"/>
        <v>2026|34|1817</v>
      </c>
      <c r="F2027" s="9" t="s">
        <v>6265</v>
      </c>
      <c r="J2027" t="s">
        <v>3193</v>
      </c>
      <c r="K2027" t="str">
        <f t="shared" si="160"/>
        <v>Vance County,H1</v>
      </c>
      <c r="L2027" t="str">
        <f t="shared" si="161"/>
        <v>Vance County</v>
      </c>
      <c r="M2027" t="str">
        <f t="shared" si="162"/>
        <v>Vance</v>
      </c>
    </row>
    <row r="2028" spans="1:13" x14ac:dyDescent="0.25">
      <c r="A2028" s="1">
        <v>2027</v>
      </c>
      <c r="B2028" s="1">
        <v>34</v>
      </c>
      <c r="C2028" s="28">
        <f t="shared" si="158"/>
        <v>1843</v>
      </c>
      <c r="D2028" s="13" t="str">
        <f t="shared" si="159"/>
        <v>2027|34|1843</v>
      </c>
      <c r="F2028" s="9" t="s">
        <v>6283</v>
      </c>
      <c r="J2028" t="s">
        <v>3194</v>
      </c>
      <c r="K2028" t="str">
        <f t="shared" si="160"/>
        <v>Wake County,H1</v>
      </c>
      <c r="L2028" t="str">
        <f t="shared" si="161"/>
        <v>Wake County</v>
      </c>
      <c r="M2028" t="str">
        <f t="shared" si="162"/>
        <v>Wake</v>
      </c>
    </row>
    <row r="2029" spans="1:13" x14ac:dyDescent="0.25">
      <c r="A2029" s="1">
        <v>2028</v>
      </c>
      <c r="B2029" s="1">
        <v>34</v>
      </c>
      <c r="C2029" s="28">
        <f t="shared" si="158"/>
        <v>1858</v>
      </c>
      <c r="D2029" s="13" t="str">
        <f t="shared" si="159"/>
        <v>2028|34|1858</v>
      </c>
      <c r="F2029" s="9" t="s">
        <v>6298</v>
      </c>
      <c r="J2029" t="s">
        <v>3195</v>
      </c>
      <c r="K2029" t="str">
        <f t="shared" si="160"/>
        <v>Warren County,H1</v>
      </c>
      <c r="L2029" t="str">
        <f t="shared" si="161"/>
        <v>Warren County</v>
      </c>
      <c r="M2029" t="str">
        <f t="shared" si="162"/>
        <v>Warren</v>
      </c>
    </row>
    <row r="2030" spans="1:13" x14ac:dyDescent="0.25">
      <c r="A2030" s="1">
        <v>2029</v>
      </c>
      <c r="B2030" s="1">
        <v>34</v>
      </c>
      <c r="C2030" s="28">
        <f t="shared" si="158"/>
        <v>1865</v>
      </c>
      <c r="D2030" s="13" t="str">
        <f t="shared" si="159"/>
        <v>2029|34|1865</v>
      </c>
      <c r="F2030" s="9" t="s">
        <v>1211</v>
      </c>
      <c r="J2030" t="s">
        <v>3196</v>
      </c>
      <c r="K2030" t="str">
        <f t="shared" si="160"/>
        <v>Washington County,H1</v>
      </c>
      <c r="L2030" t="str">
        <f t="shared" si="161"/>
        <v>Washington County</v>
      </c>
      <c r="M2030" t="str">
        <f t="shared" si="162"/>
        <v>Washington</v>
      </c>
    </row>
    <row r="2031" spans="1:13" x14ac:dyDescent="0.25">
      <c r="A2031" s="1">
        <v>2030</v>
      </c>
      <c r="B2031" s="1">
        <v>34</v>
      </c>
      <c r="C2031" s="28">
        <f t="shared" si="158"/>
        <v>1870</v>
      </c>
      <c r="D2031" s="13" t="str">
        <f t="shared" si="159"/>
        <v>2030|34|1870</v>
      </c>
      <c r="F2031" s="9" t="s">
        <v>6308</v>
      </c>
      <c r="J2031" t="s">
        <v>3197</v>
      </c>
      <c r="K2031" t="str">
        <f t="shared" si="160"/>
        <v>Watauga County,H1</v>
      </c>
      <c r="L2031" t="str">
        <f t="shared" si="161"/>
        <v>Watauga County</v>
      </c>
      <c r="M2031" t="str">
        <f t="shared" si="162"/>
        <v>Watauga</v>
      </c>
    </row>
    <row r="2032" spans="1:13" x14ac:dyDescent="0.25">
      <c r="A2032" s="1">
        <v>2031</v>
      </c>
      <c r="B2032" s="1">
        <v>34</v>
      </c>
      <c r="C2032" s="28">
        <f t="shared" si="158"/>
        <v>1875</v>
      </c>
      <c r="D2032" s="13" t="str">
        <f t="shared" si="159"/>
        <v>2031|34|1875</v>
      </c>
      <c r="F2032" s="9" t="s">
        <v>6313</v>
      </c>
      <c r="J2032" t="s">
        <v>3198</v>
      </c>
      <c r="K2032" t="str">
        <f t="shared" si="160"/>
        <v>Wayne County,H1</v>
      </c>
      <c r="L2032" t="str">
        <f t="shared" si="161"/>
        <v>Wayne County</v>
      </c>
      <c r="M2032" t="str">
        <f t="shared" si="162"/>
        <v>Wayne</v>
      </c>
    </row>
    <row r="2033" spans="1:13" x14ac:dyDescent="0.25">
      <c r="A2033" s="1">
        <v>2032</v>
      </c>
      <c r="B2033" s="1">
        <v>34</v>
      </c>
      <c r="C2033" s="28">
        <f t="shared" ref="C2033:C2096" si="163">VLOOKUP(F2033,$G$2:$H$1970,2,FALSE)</f>
        <v>1908</v>
      </c>
      <c r="D2033" s="13" t="str">
        <f t="shared" si="159"/>
        <v>2032|34|1908</v>
      </c>
      <c r="F2033" s="9" t="s">
        <v>6340</v>
      </c>
      <c r="J2033" t="s">
        <v>3199</v>
      </c>
      <c r="K2033" t="str">
        <f t="shared" si="160"/>
        <v>Wilkes County,H1</v>
      </c>
      <c r="L2033" t="str">
        <f t="shared" si="161"/>
        <v>Wilkes County</v>
      </c>
      <c r="M2033" t="str">
        <f t="shared" si="162"/>
        <v>Wilkes</v>
      </c>
    </row>
    <row r="2034" spans="1:13" x14ac:dyDescent="0.25">
      <c r="A2034" s="1">
        <v>2033</v>
      </c>
      <c r="B2034" s="1">
        <v>34</v>
      </c>
      <c r="C2034" s="28">
        <f t="shared" si="163"/>
        <v>1917</v>
      </c>
      <c r="D2034" s="13" t="str">
        <f t="shared" si="159"/>
        <v>2033|34|1917</v>
      </c>
      <c r="F2034" s="9" t="s">
        <v>6348</v>
      </c>
      <c r="J2034" t="s">
        <v>3200</v>
      </c>
      <c r="K2034" t="str">
        <f t="shared" si="160"/>
        <v>Wilson County,H1</v>
      </c>
      <c r="L2034" t="str">
        <f t="shared" si="161"/>
        <v>Wilson County</v>
      </c>
      <c r="M2034" t="str">
        <f t="shared" si="162"/>
        <v>Wilson</v>
      </c>
    </row>
    <row r="2035" spans="1:13" x14ac:dyDescent="0.25">
      <c r="A2035" s="1">
        <v>2034</v>
      </c>
      <c r="B2035" s="1">
        <v>34</v>
      </c>
      <c r="C2035" s="28">
        <f t="shared" si="163"/>
        <v>1946</v>
      </c>
      <c r="D2035" s="13" t="str">
        <f t="shared" si="159"/>
        <v>2034|34|1946</v>
      </c>
      <c r="F2035" s="9" t="s">
        <v>6372</v>
      </c>
      <c r="J2035" t="s">
        <v>3201</v>
      </c>
      <c r="K2035" t="str">
        <f t="shared" si="160"/>
        <v>Yadkin County,H1</v>
      </c>
      <c r="L2035" t="str">
        <f t="shared" si="161"/>
        <v>Yadkin County</v>
      </c>
      <c r="M2035" t="str">
        <f t="shared" si="162"/>
        <v>Yadkin</v>
      </c>
    </row>
    <row r="2036" spans="1:13" x14ac:dyDescent="0.25">
      <c r="A2036" s="1">
        <v>2035</v>
      </c>
      <c r="B2036" s="1">
        <v>34</v>
      </c>
      <c r="C2036" s="28">
        <f t="shared" si="163"/>
        <v>1951</v>
      </c>
      <c r="D2036" s="13" t="str">
        <f t="shared" si="159"/>
        <v>2035|34|1951</v>
      </c>
      <c r="F2036" s="9" t="s">
        <v>6376</v>
      </c>
      <c r="J2036" t="s">
        <v>3202</v>
      </c>
      <c r="K2036" t="str">
        <f t="shared" si="160"/>
        <v>Yancey County,H1</v>
      </c>
      <c r="L2036" t="str">
        <f t="shared" si="161"/>
        <v>Yancey County</v>
      </c>
      <c r="M2036" t="str">
        <f t="shared" si="162"/>
        <v>Yancey</v>
      </c>
    </row>
    <row r="2037" spans="1:13" x14ac:dyDescent="0.25">
      <c r="A2037" s="1">
        <v>2036</v>
      </c>
      <c r="B2037" s="1">
        <v>35</v>
      </c>
      <c r="C2037" s="28">
        <f t="shared" si="163"/>
        <v>6</v>
      </c>
      <c r="D2037" s="13" t="str">
        <f t="shared" si="159"/>
        <v>2036|35|6</v>
      </c>
      <c r="F2037" s="9" t="s">
        <v>4681</v>
      </c>
      <c r="J2037" t="s">
        <v>3203</v>
      </c>
      <c r="K2037" t="str">
        <f t="shared" si="160"/>
        <v>Adams County,H1</v>
      </c>
      <c r="L2037" t="str">
        <f t="shared" si="161"/>
        <v>Adams County</v>
      </c>
      <c r="M2037" t="str">
        <f t="shared" si="162"/>
        <v>Adams</v>
      </c>
    </row>
    <row r="2038" spans="1:13" x14ac:dyDescent="0.25">
      <c r="A2038" s="1">
        <v>2037</v>
      </c>
      <c r="B2038" s="1">
        <v>35</v>
      </c>
      <c r="C2038" s="28">
        <f t="shared" si="163"/>
        <v>111</v>
      </c>
      <c r="D2038" s="13" t="str">
        <f t="shared" si="159"/>
        <v>2037|35|111</v>
      </c>
      <c r="F2038" s="9" t="s">
        <v>4767</v>
      </c>
      <c r="J2038" t="s">
        <v>3204</v>
      </c>
      <c r="K2038" t="str">
        <f t="shared" si="160"/>
        <v>Barnes County,H1</v>
      </c>
      <c r="L2038" t="str">
        <f t="shared" si="161"/>
        <v>Barnes County</v>
      </c>
      <c r="M2038" t="str">
        <f t="shared" si="162"/>
        <v>Barnes</v>
      </c>
    </row>
    <row r="2039" spans="1:13" x14ac:dyDescent="0.25">
      <c r="A2039" s="1">
        <v>2038</v>
      </c>
      <c r="B2039" s="1">
        <v>35</v>
      </c>
      <c r="C2039" s="28">
        <f t="shared" si="163"/>
        <v>149</v>
      </c>
      <c r="D2039" s="13" t="str">
        <f t="shared" si="159"/>
        <v>2038|35|149</v>
      </c>
      <c r="F2039" s="9" t="s">
        <v>4801</v>
      </c>
      <c r="J2039" t="s">
        <v>3205</v>
      </c>
      <c r="K2039" t="str">
        <f t="shared" si="160"/>
        <v>Benson County,H1</v>
      </c>
      <c r="L2039" t="str">
        <f t="shared" si="161"/>
        <v>Benson County</v>
      </c>
      <c r="M2039" t="str">
        <f t="shared" si="162"/>
        <v>Benson</v>
      </c>
    </row>
    <row r="2040" spans="1:13" x14ac:dyDescent="0.25">
      <c r="A2040" s="1">
        <v>2039</v>
      </c>
      <c r="B2040" s="1">
        <v>35</v>
      </c>
      <c r="C2040" s="28">
        <f t="shared" si="163"/>
        <v>166</v>
      </c>
      <c r="D2040" s="13" t="str">
        <f t="shared" si="159"/>
        <v>2039|35|166</v>
      </c>
      <c r="F2040" s="9" t="s">
        <v>4816</v>
      </c>
      <c r="J2040" t="s">
        <v>3206</v>
      </c>
      <c r="K2040" t="str">
        <f t="shared" si="160"/>
        <v>Billings County,H1</v>
      </c>
      <c r="L2040" t="str">
        <f t="shared" si="161"/>
        <v>Billings County</v>
      </c>
      <c r="M2040" t="str">
        <f t="shared" si="162"/>
        <v>Billings</v>
      </c>
    </row>
    <row r="2041" spans="1:13" x14ac:dyDescent="0.25">
      <c r="A2041" s="1">
        <v>2040</v>
      </c>
      <c r="B2041" s="1">
        <v>35</v>
      </c>
      <c r="C2041" s="28">
        <f t="shared" si="163"/>
        <v>191</v>
      </c>
      <c r="D2041" s="13" t="str">
        <f t="shared" si="159"/>
        <v>2040|35|191</v>
      </c>
      <c r="F2041" s="9" t="s">
        <v>4840</v>
      </c>
      <c r="J2041" t="s">
        <v>3207</v>
      </c>
      <c r="K2041" t="str">
        <f t="shared" si="160"/>
        <v>Bottineau County,H1</v>
      </c>
      <c r="L2041" t="str">
        <f t="shared" si="161"/>
        <v>Bottineau County</v>
      </c>
      <c r="M2041" t="str">
        <f t="shared" si="162"/>
        <v>Bottineau</v>
      </c>
    </row>
    <row r="2042" spans="1:13" x14ac:dyDescent="0.25">
      <c r="A2042" s="1">
        <v>2041</v>
      </c>
      <c r="B2042" s="1">
        <v>35</v>
      </c>
      <c r="C2042" s="28">
        <f t="shared" si="163"/>
        <v>196</v>
      </c>
      <c r="D2042" s="13" t="str">
        <f t="shared" si="159"/>
        <v>2041|35|196</v>
      </c>
      <c r="F2042" s="9" t="s">
        <v>4845</v>
      </c>
      <c r="J2042" t="s">
        <v>3208</v>
      </c>
      <c r="K2042" t="str">
        <f t="shared" si="160"/>
        <v>Bowman County,H1</v>
      </c>
      <c r="L2042" t="str">
        <f t="shared" si="161"/>
        <v>Bowman County</v>
      </c>
      <c r="M2042" t="str">
        <f t="shared" si="162"/>
        <v>Bowman</v>
      </c>
    </row>
    <row r="2043" spans="1:13" x14ac:dyDescent="0.25">
      <c r="A2043" s="1">
        <v>2042</v>
      </c>
      <c r="B2043" s="1">
        <v>35</v>
      </c>
      <c r="C2043" s="28">
        <f t="shared" si="163"/>
        <v>241</v>
      </c>
      <c r="D2043" s="13" t="str">
        <f t="shared" si="159"/>
        <v>2042|35|241</v>
      </c>
      <c r="F2043" s="9" t="s">
        <v>4887</v>
      </c>
      <c r="J2043" t="s">
        <v>3209</v>
      </c>
      <c r="K2043" t="str">
        <f t="shared" si="160"/>
        <v>Burke County,H1</v>
      </c>
      <c r="L2043" t="str">
        <f t="shared" si="161"/>
        <v>Burke County</v>
      </c>
      <c r="M2043" t="str">
        <f t="shared" si="162"/>
        <v>Burke</v>
      </c>
    </row>
    <row r="2044" spans="1:13" x14ac:dyDescent="0.25">
      <c r="A2044" s="1">
        <v>2043</v>
      </c>
      <c r="B2044" s="1">
        <v>35</v>
      </c>
      <c r="C2044" s="28">
        <f t="shared" si="163"/>
        <v>242</v>
      </c>
      <c r="D2044" s="13" t="str">
        <f t="shared" si="159"/>
        <v>2043|35|242</v>
      </c>
      <c r="F2044" s="9" t="s">
        <v>4888</v>
      </c>
      <c r="J2044" t="s">
        <v>3210</v>
      </c>
      <c r="K2044" t="str">
        <f t="shared" si="160"/>
        <v>Burleigh County,H1</v>
      </c>
      <c r="L2044" t="str">
        <f t="shared" si="161"/>
        <v>Burleigh County</v>
      </c>
      <c r="M2044" t="str">
        <f t="shared" si="162"/>
        <v>Burleigh</v>
      </c>
    </row>
    <row r="2045" spans="1:13" x14ac:dyDescent="0.25">
      <c r="A2045" s="1">
        <v>2044</v>
      </c>
      <c r="B2045" s="1">
        <v>35</v>
      </c>
      <c r="C2045" s="28">
        <f t="shared" si="163"/>
        <v>298</v>
      </c>
      <c r="D2045" s="13" t="str">
        <f t="shared" si="159"/>
        <v>2044|35|298</v>
      </c>
      <c r="F2045" s="9" t="s">
        <v>4934</v>
      </c>
      <c r="J2045" t="s">
        <v>3211</v>
      </c>
      <c r="K2045" t="str">
        <f t="shared" si="160"/>
        <v>Cass County,H1</v>
      </c>
      <c r="L2045" t="str">
        <f t="shared" si="161"/>
        <v>Cass County</v>
      </c>
      <c r="M2045" t="str">
        <f t="shared" si="162"/>
        <v>Cass</v>
      </c>
    </row>
    <row r="2046" spans="1:13" x14ac:dyDescent="0.25">
      <c r="A2046" s="1">
        <v>2045</v>
      </c>
      <c r="B2046" s="1">
        <v>35</v>
      </c>
      <c r="C2046" s="28">
        <f t="shared" si="163"/>
        <v>308</v>
      </c>
      <c r="D2046" s="13" t="str">
        <f t="shared" si="159"/>
        <v>2045|35|308</v>
      </c>
      <c r="F2046" s="9" t="s">
        <v>4942</v>
      </c>
      <c r="J2046" t="s">
        <v>3212</v>
      </c>
      <c r="K2046" t="str">
        <f t="shared" si="160"/>
        <v>Cavalier County,H1</v>
      </c>
      <c r="L2046" t="str">
        <f t="shared" si="161"/>
        <v>Cavalier County</v>
      </c>
      <c r="M2046" t="str">
        <f t="shared" si="162"/>
        <v>Cavalier</v>
      </c>
    </row>
    <row r="2047" spans="1:13" x14ac:dyDescent="0.25">
      <c r="A2047" s="1">
        <v>2046</v>
      </c>
      <c r="B2047" s="1">
        <v>35</v>
      </c>
      <c r="C2047" s="28">
        <f t="shared" si="163"/>
        <v>513</v>
      </c>
      <c r="D2047" s="13" t="str">
        <f t="shared" si="159"/>
        <v>2046|35|513</v>
      </c>
      <c r="F2047" s="9" t="s">
        <v>5128</v>
      </c>
      <c r="J2047" t="s">
        <v>3213</v>
      </c>
      <c r="K2047" t="str">
        <f t="shared" si="160"/>
        <v>Dickey County,H1</v>
      </c>
      <c r="L2047" t="str">
        <f t="shared" si="161"/>
        <v>Dickey County</v>
      </c>
      <c r="M2047" t="str">
        <f t="shared" si="162"/>
        <v>Dickey</v>
      </c>
    </row>
    <row r="2048" spans="1:13" x14ac:dyDescent="0.25">
      <c r="A2048" s="1">
        <v>2047</v>
      </c>
      <c r="B2048" s="1">
        <v>35</v>
      </c>
      <c r="C2048" s="28">
        <f t="shared" si="163"/>
        <v>521</v>
      </c>
      <c r="D2048" s="13" t="str">
        <f t="shared" si="159"/>
        <v>2047|35|521</v>
      </c>
      <c r="F2048" s="9" t="s">
        <v>5134</v>
      </c>
      <c r="J2048" t="s">
        <v>3214</v>
      </c>
      <c r="K2048" t="str">
        <f t="shared" si="160"/>
        <v>Divide County,H1</v>
      </c>
      <c r="L2048" t="str">
        <f t="shared" si="161"/>
        <v>Divide County</v>
      </c>
      <c r="M2048" t="str">
        <f t="shared" si="162"/>
        <v>Divide</v>
      </c>
    </row>
    <row r="2049" spans="1:13" x14ac:dyDescent="0.25">
      <c r="A2049" s="1">
        <v>2048</v>
      </c>
      <c r="B2049" s="1">
        <v>35</v>
      </c>
      <c r="C2049" s="28">
        <f t="shared" si="163"/>
        <v>543</v>
      </c>
      <c r="D2049" s="13" t="str">
        <f t="shared" si="159"/>
        <v>2048|35|543</v>
      </c>
      <c r="F2049" s="9" t="s">
        <v>5155</v>
      </c>
      <c r="J2049" t="s">
        <v>3215</v>
      </c>
      <c r="K2049" t="str">
        <f t="shared" si="160"/>
        <v>Dunn County,H1</v>
      </c>
      <c r="L2049" t="str">
        <f t="shared" si="161"/>
        <v>Dunn County</v>
      </c>
      <c r="M2049" t="str">
        <f t="shared" si="162"/>
        <v>Dunn</v>
      </c>
    </row>
    <row r="2050" spans="1:13" x14ac:dyDescent="0.25">
      <c r="A2050" s="1">
        <v>2049</v>
      </c>
      <c r="B2050" s="1">
        <v>35</v>
      </c>
      <c r="C2050" s="28">
        <f t="shared" si="163"/>
        <v>561</v>
      </c>
      <c r="D2050" s="13" t="str">
        <f t="shared" ref="D2050:D2113" si="164">A2050&amp;"|"&amp;B2050&amp;"|"&amp;C2050</f>
        <v>2049|35|561</v>
      </c>
      <c r="F2050" s="9" t="s">
        <v>5169</v>
      </c>
      <c r="J2050" t="s">
        <v>3216</v>
      </c>
      <c r="K2050" t="str">
        <f t="shared" si="160"/>
        <v>Eddy County,H1</v>
      </c>
      <c r="L2050" t="str">
        <f t="shared" si="161"/>
        <v>Eddy County</v>
      </c>
      <c r="M2050" t="str">
        <f t="shared" si="162"/>
        <v>Eddy</v>
      </c>
    </row>
    <row r="2051" spans="1:13" x14ac:dyDescent="0.25">
      <c r="A2051" s="1">
        <v>2050</v>
      </c>
      <c r="B2051" s="1">
        <v>35</v>
      </c>
      <c r="C2051" s="28">
        <f t="shared" si="163"/>
        <v>582</v>
      </c>
      <c r="D2051" s="13" t="str">
        <f t="shared" si="164"/>
        <v>2050|35|582</v>
      </c>
      <c r="F2051" s="9" t="s">
        <v>5190</v>
      </c>
      <c r="J2051" t="s">
        <v>3217</v>
      </c>
      <c r="K2051" t="str">
        <f t="shared" ref="K2051:K2114" si="165">RIGHT(J2051,LEN(J2051)-10)</f>
        <v>Emmons County,H1</v>
      </c>
      <c r="L2051" t="str">
        <f t="shared" ref="L2051:L2114" si="166">LEFT(K2051,LEN(K2051)-3)</f>
        <v>Emmons County</v>
      </c>
      <c r="M2051" t="str">
        <f t="shared" ref="M2051:M2114" si="167">SUBSTITUTE(L2051," County","")</f>
        <v>Emmons</v>
      </c>
    </row>
    <row r="2052" spans="1:13" x14ac:dyDescent="0.25">
      <c r="A2052" s="1">
        <v>2051</v>
      </c>
      <c r="B2052" s="1">
        <v>35</v>
      </c>
      <c r="C2052" s="28">
        <f t="shared" si="163"/>
        <v>629</v>
      </c>
      <c r="D2052" s="13" t="str">
        <f t="shared" si="164"/>
        <v>2051|35|629</v>
      </c>
      <c r="F2052" s="9" t="s">
        <v>5230</v>
      </c>
      <c r="J2052" t="s">
        <v>3218</v>
      </c>
      <c r="K2052" t="str">
        <f t="shared" si="165"/>
        <v>Foster County,H1</v>
      </c>
      <c r="L2052" t="str">
        <f t="shared" si="166"/>
        <v>Foster County</v>
      </c>
      <c r="M2052" t="str">
        <f t="shared" si="167"/>
        <v>Foster</v>
      </c>
    </row>
    <row r="2053" spans="1:13" x14ac:dyDescent="0.25">
      <c r="A2053" s="1">
        <v>2052</v>
      </c>
      <c r="B2053" s="1">
        <v>35</v>
      </c>
      <c r="C2053" s="28">
        <f t="shared" si="163"/>
        <v>686</v>
      </c>
      <c r="D2053" s="13" t="str">
        <f t="shared" si="164"/>
        <v>2052|35|686</v>
      </c>
      <c r="F2053" s="9" t="s">
        <v>5283</v>
      </c>
      <c r="J2053" t="s">
        <v>3219</v>
      </c>
      <c r="K2053" t="str">
        <f t="shared" si="165"/>
        <v>Golden Valley County,H1</v>
      </c>
      <c r="L2053" t="str">
        <f t="shared" si="166"/>
        <v>Golden Valley County</v>
      </c>
      <c r="M2053" t="str">
        <f t="shared" si="167"/>
        <v>Golden Valley</v>
      </c>
    </row>
    <row r="2054" spans="1:13" x14ac:dyDescent="0.25">
      <c r="A2054" s="1">
        <v>2053</v>
      </c>
      <c r="B2054" s="1">
        <v>35</v>
      </c>
      <c r="C2054" s="28">
        <f t="shared" si="163"/>
        <v>701</v>
      </c>
      <c r="D2054" s="13" t="str">
        <f t="shared" si="164"/>
        <v>2053|35|701</v>
      </c>
      <c r="F2054" s="9" t="s">
        <v>5298</v>
      </c>
      <c r="J2054" t="s">
        <v>3220</v>
      </c>
      <c r="K2054" t="str">
        <f t="shared" si="165"/>
        <v>Grand Forks County,H1</v>
      </c>
      <c r="L2054" t="str">
        <f t="shared" si="166"/>
        <v>Grand Forks County</v>
      </c>
      <c r="M2054" t="str">
        <f t="shared" si="167"/>
        <v>Grand Forks</v>
      </c>
    </row>
    <row r="2055" spans="1:13" x14ac:dyDescent="0.25">
      <c r="A2055" s="1">
        <v>2054</v>
      </c>
      <c r="B2055" s="1">
        <v>35</v>
      </c>
      <c r="C2055" s="28">
        <f t="shared" si="163"/>
        <v>705</v>
      </c>
      <c r="D2055" s="13" t="str">
        <f t="shared" si="164"/>
        <v>2054|35|705</v>
      </c>
      <c r="F2055" s="9" t="s">
        <v>5302</v>
      </c>
      <c r="J2055" t="s">
        <v>3221</v>
      </c>
      <c r="K2055" t="str">
        <f t="shared" si="165"/>
        <v>Grant County,H1</v>
      </c>
      <c r="L2055" t="str">
        <f t="shared" si="166"/>
        <v>Grant County</v>
      </c>
      <c r="M2055" t="str">
        <f t="shared" si="167"/>
        <v>Grant</v>
      </c>
    </row>
    <row r="2056" spans="1:13" x14ac:dyDescent="0.25">
      <c r="A2056" s="1">
        <v>2055</v>
      </c>
      <c r="B2056" s="1">
        <v>35</v>
      </c>
      <c r="C2056" s="28">
        <f t="shared" si="163"/>
        <v>727</v>
      </c>
      <c r="D2056" s="13" t="str">
        <f t="shared" si="164"/>
        <v>2055|35|727</v>
      </c>
      <c r="F2056" s="9" t="s">
        <v>5323</v>
      </c>
      <c r="J2056" t="s">
        <v>3222</v>
      </c>
      <c r="K2056" t="str">
        <f t="shared" si="165"/>
        <v>Griggs County,H1</v>
      </c>
      <c r="L2056" t="str">
        <f t="shared" si="166"/>
        <v>Griggs County</v>
      </c>
      <c r="M2056" t="str">
        <f t="shared" si="167"/>
        <v>Griggs</v>
      </c>
    </row>
    <row r="2057" spans="1:13" x14ac:dyDescent="0.25">
      <c r="A2057" s="1">
        <v>2056</v>
      </c>
      <c r="B2057" s="1">
        <v>35</v>
      </c>
      <c r="C2057" s="28">
        <f t="shared" si="163"/>
        <v>799</v>
      </c>
      <c r="D2057" s="13" t="str">
        <f t="shared" si="164"/>
        <v>2056|35|799</v>
      </c>
      <c r="F2057" s="9" t="s">
        <v>5384</v>
      </c>
      <c r="J2057" t="s">
        <v>3223</v>
      </c>
      <c r="K2057" t="str">
        <f t="shared" si="165"/>
        <v>Hettinger County,H1</v>
      </c>
      <c r="L2057" t="str">
        <f t="shared" si="166"/>
        <v>Hettinger County</v>
      </c>
      <c r="M2057" t="str">
        <f t="shared" si="167"/>
        <v>Hettinger</v>
      </c>
    </row>
    <row r="2058" spans="1:13" x14ac:dyDescent="0.25">
      <c r="A2058" s="1">
        <v>2057</v>
      </c>
      <c r="B2058" s="1">
        <v>35</v>
      </c>
      <c r="C2058" s="28">
        <f t="shared" si="163"/>
        <v>938</v>
      </c>
      <c r="D2058" s="13" t="str">
        <f t="shared" si="164"/>
        <v>2057|35|938</v>
      </c>
      <c r="F2058" s="9" t="s">
        <v>5504</v>
      </c>
      <c r="J2058" t="s">
        <v>3224</v>
      </c>
      <c r="K2058" t="str">
        <f t="shared" si="165"/>
        <v>Kidder County,H1</v>
      </c>
      <c r="L2058" t="str">
        <f t="shared" si="166"/>
        <v>Kidder County</v>
      </c>
      <c r="M2058" t="str">
        <f t="shared" si="167"/>
        <v>Kidder</v>
      </c>
    </row>
    <row r="2059" spans="1:13" x14ac:dyDescent="0.25">
      <c r="A2059" s="1">
        <v>2058</v>
      </c>
      <c r="B2059" s="1">
        <v>35</v>
      </c>
      <c r="C2059" s="28">
        <f t="shared" si="163"/>
        <v>985</v>
      </c>
      <c r="D2059" s="13" t="str">
        <f t="shared" si="164"/>
        <v>2058|35|985</v>
      </c>
      <c r="F2059" s="9" t="s">
        <v>5545</v>
      </c>
      <c r="J2059" t="s">
        <v>3225</v>
      </c>
      <c r="K2059" t="str">
        <f t="shared" si="165"/>
        <v>LaMoure County,H1</v>
      </c>
      <c r="L2059" t="str">
        <f t="shared" si="166"/>
        <v>LaMoure County</v>
      </c>
      <c r="M2059" t="str">
        <f t="shared" si="167"/>
        <v>LaMoure</v>
      </c>
    </row>
    <row r="2060" spans="1:13" x14ac:dyDescent="0.25">
      <c r="A2060" s="1">
        <v>2059</v>
      </c>
      <c r="B2060" s="1">
        <v>35</v>
      </c>
      <c r="C2060" s="28">
        <f t="shared" si="163"/>
        <v>1044</v>
      </c>
      <c r="D2060" s="13" t="str">
        <f t="shared" si="164"/>
        <v>2059|35|1044</v>
      </c>
      <c r="F2060" s="9" t="s">
        <v>5598</v>
      </c>
      <c r="J2060" t="s">
        <v>3226</v>
      </c>
      <c r="K2060" t="str">
        <f t="shared" si="165"/>
        <v>Logan County,H1</v>
      </c>
      <c r="L2060" t="str">
        <f t="shared" si="166"/>
        <v>Logan County</v>
      </c>
      <c r="M2060" t="str">
        <f t="shared" si="167"/>
        <v>Logan</v>
      </c>
    </row>
    <row r="2061" spans="1:13" x14ac:dyDescent="0.25">
      <c r="A2061" s="1">
        <v>2060</v>
      </c>
      <c r="B2061" s="1">
        <v>35</v>
      </c>
      <c r="C2061" s="28">
        <f t="shared" si="163"/>
        <v>1128</v>
      </c>
      <c r="D2061" s="13" t="str">
        <f t="shared" si="164"/>
        <v>2060|35|1128</v>
      </c>
      <c r="F2061" s="9" t="s">
        <v>5668</v>
      </c>
      <c r="J2061" t="s">
        <v>3227</v>
      </c>
      <c r="K2061" t="str">
        <f t="shared" si="165"/>
        <v>McHenry County,H1</v>
      </c>
      <c r="L2061" t="str">
        <f t="shared" si="166"/>
        <v>McHenry County</v>
      </c>
      <c r="M2061" t="str">
        <f t="shared" si="167"/>
        <v>McHenry</v>
      </c>
    </row>
    <row r="2062" spans="1:13" x14ac:dyDescent="0.25">
      <c r="A2062" s="1">
        <v>2061</v>
      </c>
      <c r="B2062" s="1">
        <v>35</v>
      </c>
      <c r="C2062" s="28">
        <f t="shared" si="163"/>
        <v>1129</v>
      </c>
      <c r="D2062" s="13" t="str">
        <f t="shared" si="164"/>
        <v>2061|35|1129</v>
      </c>
      <c r="F2062" s="9" t="s">
        <v>5669</v>
      </c>
      <c r="J2062" t="s">
        <v>3228</v>
      </c>
      <c r="K2062" t="str">
        <f t="shared" si="165"/>
        <v>McIntosh County,H1</v>
      </c>
      <c r="L2062" t="str">
        <f t="shared" si="166"/>
        <v>McIntosh County</v>
      </c>
      <c r="M2062" t="str">
        <f t="shared" si="167"/>
        <v>McIntosh</v>
      </c>
    </row>
    <row r="2063" spans="1:13" x14ac:dyDescent="0.25">
      <c r="A2063" s="1">
        <v>2062</v>
      </c>
      <c r="B2063" s="1">
        <v>35</v>
      </c>
      <c r="C2063" s="28">
        <f t="shared" si="163"/>
        <v>1131</v>
      </c>
      <c r="D2063" s="13" t="str">
        <f t="shared" si="164"/>
        <v>2062|35|1131</v>
      </c>
      <c r="F2063" s="9" t="s">
        <v>5671</v>
      </c>
      <c r="J2063" t="s">
        <v>3229</v>
      </c>
      <c r="K2063" t="str">
        <f t="shared" si="165"/>
        <v>McKenzie County,H1</v>
      </c>
      <c r="L2063" t="str">
        <f t="shared" si="166"/>
        <v>McKenzie County</v>
      </c>
      <c r="M2063" t="str">
        <f t="shared" si="167"/>
        <v>McKenzie</v>
      </c>
    </row>
    <row r="2064" spans="1:13" x14ac:dyDescent="0.25">
      <c r="A2064" s="1">
        <v>2063</v>
      </c>
      <c r="B2064" s="1">
        <v>35</v>
      </c>
      <c r="C2064" s="28">
        <f t="shared" si="163"/>
        <v>1133</v>
      </c>
      <c r="D2064" s="13" t="str">
        <f t="shared" si="164"/>
        <v>2063|35|1133</v>
      </c>
      <c r="F2064" s="9" t="s">
        <v>5673</v>
      </c>
      <c r="J2064" t="s">
        <v>3230</v>
      </c>
      <c r="K2064" t="str">
        <f t="shared" si="165"/>
        <v>McLean County,H1</v>
      </c>
      <c r="L2064" t="str">
        <f t="shared" si="166"/>
        <v>McLean County</v>
      </c>
      <c r="M2064" t="str">
        <f t="shared" si="167"/>
        <v>McLean</v>
      </c>
    </row>
    <row r="2065" spans="1:13" x14ac:dyDescent="0.25">
      <c r="A2065" s="1">
        <v>2064</v>
      </c>
      <c r="B2065" s="1">
        <v>35</v>
      </c>
      <c r="C2065" s="28">
        <f t="shared" si="163"/>
        <v>1153</v>
      </c>
      <c r="D2065" s="13" t="str">
        <f t="shared" si="164"/>
        <v>2064|35|1153</v>
      </c>
      <c r="F2065" s="9" t="s">
        <v>5693</v>
      </c>
      <c r="J2065" t="s">
        <v>3231</v>
      </c>
      <c r="K2065" t="str">
        <f t="shared" si="165"/>
        <v>Mercer County,H1</v>
      </c>
      <c r="L2065" t="str">
        <f t="shared" si="166"/>
        <v>Mercer County</v>
      </c>
      <c r="M2065" t="str">
        <f t="shared" si="167"/>
        <v>Mercer</v>
      </c>
    </row>
    <row r="2066" spans="1:13" x14ac:dyDescent="0.25">
      <c r="A2066" s="1">
        <v>2065</v>
      </c>
      <c r="B2066" s="1">
        <v>35</v>
      </c>
      <c r="C2066" s="28">
        <f t="shared" si="163"/>
        <v>1209</v>
      </c>
      <c r="D2066" s="13" t="str">
        <f t="shared" si="164"/>
        <v>2065|35|1209</v>
      </c>
      <c r="F2066" s="9" t="s">
        <v>5743</v>
      </c>
      <c r="J2066" t="s">
        <v>3232</v>
      </c>
      <c r="K2066" t="str">
        <f t="shared" si="165"/>
        <v>Morton County,H1</v>
      </c>
      <c r="L2066" t="str">
        <f t="shared" si="166"/>
        <v>Morton County</v>
      </c>
      <c r="M2066" t="str">
        <f t="shared" si="167"/>
        <v>Morton</v>
      </c>
    </row>
    <row r="2067" spans="1:13" x14ac:dyDescent="0.25">
      <c r="A2067" s="1">
        <v>2066</v>
      </c>
      <c r="B2067" s="1">
        <v>35</v>
      </c>
      <c r="C2067" s="28">
        <f t="shared" si="163"/>
        <v>1212</v>
      </c>
      <c r="D2067" s="13" t="str">
        <f t="shared" si="164"/>
        <v>2066|35|1212</v>
      </c>
      <c r="F2067" s="9" t="s">
        <v>5746</v>
      </c>
      <c r="J2067" t="s">
        <v>3233</v>
      </c>
      <c r="K2067" t="str">
        <f t="shared" si="165"/>
        <v>Mountrail County,H1</v>
      </c>
      <c r="L2067" t="str">
        <f t="shared" si="166"/>
        <v>Mountrail County</v>
      </c>
      <c r="M2067" t="str">
        <f t="shared" si="167"/>
        <v>Mountrail</v>
      </c>
    </row>
    <row r="2068" spans="1:13" x14ac:dyDescent="0.25">
      <c r="A2068" s="1">
        <v>2067</v>
      </c>
      <c r="B2068" s="1">
        <v>35</v>
      </c>
      <c r="C2068" s="28">
        <f t="shared" si="163"/>
        <v>1235</v>
      </c>
      <c r="D2068" s="13" t="str">
        <f t="shared" si="164"/>
        <v>2067|35|1235</v>
      </c>
      <c r="F2068" s="9" t="s">
        <v>5766</v>
      </c>
      <c r="J2068" t="s">
        <v>3234</v>
      </c>
      <c r="K2068" t="str">
        <f t="shared" si="165"/>
        <v>Nelson County,H1</v>
      </c>
      <c r="L2068" t="str">
        <f t="shared" si="166"/>
        <v>Nelson County</v>
      </c>
      <c r="M2068" t="str">
        <f t="shared" si="167"/>
        <v>Nelson</v>
      </c>
    </row>
    <row r="2069" spans="1:13" x14ac:dyDescent="0.25">
      <c r="A2069" s="1">
        <v>2068</v>
      </c>
      <c r="B2069" s="1">
        <v>35</v>
      </c>
      <c r="C2069" s="28">
        <f t="shared" si="163"/>
        <v>1299</v>
      </c>
      <c r="D2069" s="13" t="str">
        <f t="shared" si="164"/>
        <v>2068|35|1299</v>
      </c>
      <c r="F2069" s="9" t="s">
        <v>5818</v>
      </c>
      <c r="J2069" t="s">
        <v>3235</v>
      </c>
      <c r="K2069" t="str">
        <f t="shared" si="165"/>
        <v>Oliver County,H1</v>
      </c>
      <c r="L2069" t="str">
        <f t="shared" si="166"/>
        <v>Oliver County</v>
      </c>
      <c r="M2069" t="str">
        <f t="shared" si="167"/>
        <v>Oliver</v>
      </c>
    </row>
    <row r="2070" spans="1:13" x14ac:dyDescent="0.25">
      <c r="A2070" s="1">
        <v>2069</v>
      </c>
      <c r="B2070" s="1">
        <v>35</v>
      </c>
      <c r="C2070" s="28">
        <f t="shared" si="163"/>
        <v>1356</v>
      </c>
      <c r="D2070" s="13" t="str">
        <f t="shared" si="164"/>
        <v>2069|35|1356</v>
      </c>
      <c r="F2070" s="9" t="s">
        <v>5868</v>
      </c>
      <c r="J2070" t="s">
        <v>3236</v>
      </c>
      <c r="K2070" t="str">
        <f t="shared" si="165"/>
        <v>Pembina County,H1</v>
      </c>
      <c r="L2070" t="str">
        <f t="shared" si="166"/>
        <v>Pembina County</v>
      </c>
      <c r="M2070" t="str">
        <f t="shared" si="167"/>
        <v>Pembina</v>
      </c>
    </row>
    <row r="2071" spans="1:13" x14ac:dyDescent="0.25">
      <c r="A2071" s="1">
        <v>2070</v>
      </c>
      <c r="B2071" s="1">
        <v>35</v>
      </c>
      <c r="C2071" s="28">
        <f t="shared" si="163"/>
        <v>1382</v>
      </c>
      <c r="D2071" s="13" t="str">
        <f t="shared" si="164"/>
        <v>2070|35|1382</v>
      </c>
      <c r="F2071" s="9" t="s">
        <v>5891</v>
      </c>
      <c r="J2071" t="s">
        <v>3237</v>
      </c>
      <c r="K2071" t="str">
        <f t="shared" si="165"/>
        <v>Pierce County,H1</v>
      </c>
      <c r="L2071" t="str">
        <f t="shared" si="166"/>
        <v>Pierce County</v>
      </c>
      <c r="M2071" t="str">
        <f t="shared" si="167"/>
        <v>Pierce</v>
      </c>
    </row>
    <row r="2072" spans="1:13" x14ac:dyDescent="0.25">
      <c r="A2072" s="1">
        <v>2071</v>
      </c>
      <c r="B2072" s="1">
        <v>35</v>
      </c>
      <c r="C2072" s="28">
        <f t="shared" si="163"/>
        <v>1452</v>
      </c>
      <c r="D2072" s="13" t="str">
        <f t="shared" si="164"/>
        <v>2071|35|1452</v>
      </c>
      <c r="F2072" s="9" t="s">
        <v>5953</v>
      </c>
      <c r="J2072" t="s">
        <v>3238</v>
      </c>
      <c r="K2072" t="str">
        <f t="shared" si="165"/>
        <v>Ramsey County,H1</v>
      </c>
      <c r="L2072" t="str">
        <f t="shared" si="166"/>
        <v>Ramsey County</v>
      </c>
      <c r="M2072" t="str">
        <f t="shared" si="167"/>
        <v>Ramsey</v>
      </c>
    </row>
    <row r="2073" spans="1:13" x14ac:dyDescent="0.25">
      <c r="A2073" s="1">
        <v>2072</v>
      </c>
      <c r="B2073" s="1">
        <v>35</v>
      </c>
      <c r="C2073" s="28">
        <f t="shared" si="163"/>
        <v>1456</v>
      </c>
      <c r="D2073" s="13" t="str">
        <f t="shared" si="164"/>
        <v>2072|35|1456</v>
      </c>
      <c r="F2073" s="9" t="s">
        <v>5957</v>
      </c>
      <c r="J2073" t="s">
        <v>3239</v>
      </c>
      <c r="K2073" t="str">
        <f t="shared" si="165"/>
        <v>Ransom County,H1</v>
      </c>
      <c r="L2073" t="str">
        <f t="shared" si="166"/>
        <v>Ransom County</v>
      </c>
      <c r="M2073" t="str">
        <f t="shared" si="167"/>
        <v>Ransom</v>
      </c>
    </row>
    <row r="2074" spans="1:13" x14ac:dyDescent="0.25">
      <c r="A2074" s="1">
        <v>2073</v>
      </c>
      <c r="B2074" s="1">
        <v>35</v>
      </c>
      <c r="C2074" s="28">
        <f t="shared" si="163"/>
        <v>1473</v>
      </c>
      <c r="D2074" s="13" t="str">
        <f t="shared" si="164"/>
        <v>2073|35|1473</v>
      </c>
      <c r="F2074" s="9" t="s">
        <v>5972</v>
      </c>
      <c r="J2074" t="s">
        <v>3240</v>
      </c>
      <c r="K2074" t="str">
        <f t="shared" si="165"/>
        <v>Renville County,H1</v>
      </c>
      <c r="L2074" t="str">
        <f t="shared" si="166"/>
        <v>Renville County</v>
      </c>
      <c r="M2074" t="str">
        <f t="shared" si="167"/>
        <v>Renville</v>
      </c>
    </row>
    <row r="2075" spans="1:13" x14ac:dyDescent="0.25">
      <c r="A2075" s="1">
        <v>2074</v>
      </c>
      <c r="B2075" s="1">
        <v>35</v>
      </c>
      <c r="C2075" s="28">
        <f t="shared" si="163"/>
        <v>1480</v>
      </c>
      <c r="D2075" s="13" t="str">
        <f t="shared" si="164"/>
        <v>2074|35|1480</v>
      </c>
      <c r="F2075" s="9" t="s">
        <v>5979</v>
      </c>
      <c r="J2075" t="s">
        <v>3241</v>
      </c>
      <c r="K2075" t="str">
        <f t="shared" si="165"/>
        <v>Richland County,H1</v>
      </c>
      <c r="L2075" t="str">
        <f t="shared" si="166"/>
        <v>Richland County</v>
      </c>
      <c r="M2075" t="str">
        <f t="shared" si="167"/>
        <v>Richland</v>
      </c>
    </row>
    <row r="2076" spans="1:13" x14ac:dyDescent="0.25">
      <c r="A2076" s="1">
        <v>2075</v>
      </c>
      <c r="B2076" s="1">
        <v>35</v>
      </c>
      <c r="C2076" s="28">
        <f t="shared" si="163"/>
        <v>1510</v>
      </c>
      <c r="D2076" s="13" t="str">
        <f t="shared" si="164"/>
        <v>2075|35|1510</v>
      </c>
      <c r="F2076" s="9" t="s">
        <v>6004</v>
      </c>
      <c r="J2076" t="s">
        <v>3242</v>
      </c>
      <c r="K2076" t="str">
        <f t="shared" si="165"/>
        <v>Rolette County,H1</v>
      </c>
      <c r="L2076" t="str">
        <f t="shared" si="166"/>
        <v>Rolette County</v>
      </c>
      <c r="M2076" t="str">
        <f t="shared" si="167"/>
        <v>Rolette</v>
      </c>
    </row>
    <row r="2077" spans="1:13" x14ac:dyDescent="0.25">
      <c r="A2077" s="1">
        <v>2076</v>
      </c>
      <c r="B2077" s="1">
        <v>35</v>
      </c>
      <c r="C2077" s="28">
        <f t="shared" si="163"/>
        <v>1575</v>
      </c>
      <c r="D2077" s="13" t="str">
        <f t="shared" si="164"/>
        <v>2076|35|1575</v>
      </c>
      <c r="F2077" s="9" t="s">
        <v>6054</v>
      </c>
      <c r="J2077" t="s">
        <v>3243</v>
      </c>
      <c r="K2077" t="str">
        <f t="shared" si="165"/>
        <v>Sargent County,H1</v>
      </c>
      <c r="L2077" t="str">
        <f t="shared" si="166"/>
        <v>Sargent County</v>
      </c>
      <c r="M2077" t="str">
        <f t="shared" si="167"/>
        <v>Sargent</v>
      </c>
    </row>
    <row r="2078" spans="1:13" x14ac:dyDescent="0.25">
      <c r="A2078" s="1">
        <v>2077</v>
      </c>
      <c r="B2078" s="1">
        <v>35</v>
      </c>
      <c r="C2078" s="28">
        <f t="shared" si="163"/>
        <v>1613</v>
      </c>
      <c r="D2078" s="13" t="str">
        <f t="shared" si="164"/>
        <v>2077|35|1613</v>
      </c>
      <c r="F2078" s="9" t="s">
        <v>6092</v>
      </c>
      <c r="J2078" t="s">
        <v>3244</v>
      </c>
      <c r="K2078" t="str">
        <f t="shared" si="165"/>
        <v>Sheridan County,H1</v>
      </c>
      <c r="L2078" t="str">
        <f t="shared" si="166"/>
        <v>Sheridan County</v>
      </c>
      <c r="M2078" t="str">
        <f t="shared" si="167"/>
        <v>Sheridan</v>
      </c>
    </row>
    <row r="2079" spans="1:13" x14ac:dyDescent="0.25">
      <c r="A2079" s="1">
        <v>2078</v>
      </c>
      <c r="B2079" s="1">
        <v>35</v>
      </c>
      <c r="C2079" s="28">
        <f t="shared" si="163"/>
        <v>1621</v>
      </c>
      <c r="D2079" s="13" t="str">
        <f t="shared" si="164"/>
        <v>2078|35|1621</v>
      </c>
      <c r="F2079" s="9" t="s">
        <v>6100</v>
      </c>
      <c r="J2079" t="s">
        <v>3245</v>
      </c>
      <c r="K2079" t="str">
        <f t="shared" si="165"/>
        <v>Sioux County,H1</v>
      </c>
      <c r="L2079" t="str">
        <f t="shared" si="166"/>
        <v>Sioux County</v>
      </c>
      <c r="M2079" t="str">
        <f t="shared" si="167"/>
        <v>Sioux</v>
      </c>
    </row>
    <row r="2080" spans="1:13" x14ac:dyDescent="0.25">
      <c r="A2080" s="1">
        <v>2079</v>
      </c>
      <c r="B2080" s="1">
        <v>35</v>
      </c>
      <c r="C2080" s="28">
        <f t="shared" si="163"/>
        <v>1627</v>
      </c>
      <c r="D2080" s="13" t="str">
        <f t="shared" si="164"/>
        <v>2079|35|1627</v>
      </c>
      <c r="F2080" s="9" t="s">
        <v>6104</v>
      </c>
      <c r="J2080" t="s">
        <v>3246</v>
      </c>
      <c r="K2080" t="str">
        <f t="shared" si="165"/>
        <v>Slope County,H1</v>
      </c>
      <c r="L2080" t="str">
        <f t="shared" si="166"/>
        <v>Slope County</v>
      </c>
      <c r="M2080" t="str">
        <f t="shared" si="167"/>
        <v>Slope</v>
      </c>
    </row>
    <row r="2081" spans="1:13" x14ac:dyDescent="0.25">
      <c r="A2081" s="1">
        <v>2080</v>
      </c>
      <c r="B2081" s="1">
        <v>35</v>
      </c>
      <c r="C2081" s="28">
        <f t="shared" si="163"/>
        <v>1674</v>
      </c>
      <c r="D2081" s="13" t="str">
        <f t="shared" si="164"/>
        <v>2080|35|1674</v>
      </c>
      <c r="F2081" s="9" t="s">
        <v>6137</v>
      </c>
      <c r="J2081" t="s">
        <v>3247</v>
      </c>
      <c r="K2081" t="str">
        <f t="shared" si="165"/>
        <v>Stark County,H1</v>
      </c>
      <c r="L2081" t="str">
        <f t="shared" si="166"/>
        <v>Stark County</v>
      </c>
      <c r="M2081" t="str">
        <f t="shared" si="167"/>
        <v>Stark</v>
      </c>
    </row>
    <row r="2082" spans="1:13" x14ac:dyDescent="0.25">
      <c r="A2082" s="1">
        <v>2081</v>
      </c>
      <c r="B2082" s="1">
        <v>35</v>
      </c>
      <c r="C2082" s="28">
        <f t="shared" si="163"/>
        <v>1680</v>
      </c>
      <c r="D2082" s="13" t="str">
        <f t="shared" si="164"/>
        <v>2081|35|1680</v>
      </c>
      <c r="F2082" s="9" t="s">
        <v>6142</v>
      </c>
      <c r="J2082" t="s">
        <v>3248</v>
      </c>
      <c r="K2082" t="str">
        <f t="shared" si="165"/>
        <v>Steele County,H1</v>
      </c>
      <c r="L2082" t="str">
        <f t="shared" si="166"/>
        <v>Steele County</v>
      </c>
      <c r="M2082" t="str">
        <f t="shared" si="167"/>
        <v>Steele</v>
      </c>
    </row>
    <row r="2083" spans="1:13" x14ac:dyDescent="0.25">
      <c r="A2083" s="1">
        <v>2082</v>
      </c>
      <c r="B2083" s="1">
        <v>35</v>
      </c>
      <c r="C2083" s="28">
        <f t="shared" si="163"/>
        <v>1695</v>
      </c>
      <c r="D2083" s="13" t="str">
        <f t="shared" si="164"/>
        <v>2082|35|1695</v>
      </c>
      <c r="F2083" s="9" t="s">
        <v>6157</v>
      </c>
      <c r="J2083" t="s">
        <v>3249</v>
      </c>
      <c r="K2083" t="str">
        <f t="shared" si="165"/>
        <v>Stutsman County,H1</v>
      </c>
      <c r="L2083" t="str">
        <f t="shared" si="166"/>
        <v>Stutsman County</v>
      </c>
      <c r="M2083" t="str">
        <f t="shared" si="167"/>
        <v>Stutsman</v>
      </c>
    </row>
    <row r="2084" spans="1:13" x14ac:dyDescent="0.25">
      <c r="A2084" s="1">
        <v>2083</v>
      </c>
      <c r="B2084" s="1">
        <v>35</v>
      </c>
      <c r="C2084" s="28">
        <f t="shared" si="163"/>
        <v>1766</v>
      </c>
      <c r="D2084" s="13" t="str">
        <f t="shared" si="164"/>
        <v>2083|35|1766</v>
      </c>
      <c r="F2084" s="9" t="s">
        <v>6219</v>
      </c>
      <c r="J2084" t="s">
        <v>3250</v>
      </c>
      <c r="K2084" t="str">
        <f t="shared" si="165"/>
        <v>Towner County,H1</v>
      </c>
      <c r="L2084" t="str">
        <f t="shared" si="166"/>
        <v>Towner County</v>
      </c>
      <c r="M2084" t="str">
        <f t="shared" si="167"/>
        <v>Towner</v>
      </c>
    </row>
    <row r="2085" spans="1:13" x14ac:dyDescent="0.25">
      <c r="A2085" s="1">
        <v>2084</v>
      </c>
      <c r="B2085" s="1">
        <v>35</v>
      </c>
      <c r="C2085" s="28">
        <f t="shared" si="163"/>
        <v>1768</v>
      </c>
      <c r="D2085" s="13" t="str">
        <f t="shared" si="164"/>
        <v>2084|35|1768</v>
      </c>
      <c r="F2085" s="9" t="s">
        <v>6221</v>
      </c>
      <c r="J2085" t="s">
        <v>3251</v>
      </c>
      <c r="K2085" t="str">
        <f t="shared" si="165"/>
        <v>Traill County,H1</v>
      </c>
      <c r="L2085" t="str">
        <f t="shared" si="166"/>
        <v>Traill County</v>
      </c>
      <c r="M2085" t="str">
        <f t="shared" si="167"/>
        <v>Traill</v>
      </c>
    </row>
    <row r="2086" spans="1:13" x14ac:dyDescent="0.25">
      <c r="A2086" s="1">
        <v>2085</v>
      </c>
      <c r="B2086" s="1">
        <v>35</v>
      </c>
      <c r="C2086" s="28">
        <f t="shared" si="163"/>
        <v>1851</v>
      </c>
      <c r="D2086" s="13" t="str">
        <f t="shared" si="164"/>
        <v>2085|35|1851</v>
      </c>
      <c r="F2086" s="9" t="s">
        <v>6291</v>
      </c>
      <c r="J2086" t="s">
        <v>3252</v>
      </c>
      <c r="K2086" t="str">
        <f t="shared" si="165"/>
        <v>Walsh County,H1</v>
      </c>
      <c r="L2086" t="str">
        <f t="shared" si="166"/>
        <v>Walsh County</v>
      </c>
      <c r="M2086" t="str">
        <f t="shared" si="167"/>
        <v>Walsh</v>
      </c>
    </row>
    <row r="2087" spans="1:13" x14ac:dyDescent="0.25">
      <c r="A2087" s="1">
        <v>2086</v>
      </c>
      <c r="B2087" s="1">
        <v>35</v>
      </c>
      <c r="C2087" s="28">
        <f t="shared" si="163"/>
        <v>1856</v>
      </c>
      <c r="D2087" s="13" t="str">
        <f t="shared" si="164"/>
        <v>2086|35|1856</v>
      </c>
      <c r="F2087" s="9" t="s">
        <v>6296</v>
      </c>
      <c r="J2087" t="s">
        <v>3253</v>
      </c>
      <c r="K2087" t="str">
        <f t="shared" si="165"/>
        <v>Ward County,H1</v>
      </c>
      <c r="L2087" t="str">
        <f t="shared" si="166"/>
        <v>Ward County</v>
      </c>
      <c r="M2087" t="str">
        <f t="shared" si="167"/>
        <v>Ward</v>
      </c>
    </row>
    <row r="2088" spans="1:13" x14ac:dyDescent="0.25">
      <c r="A2088" s="1">
        <v>2087</v>
      </c>
      <c r="B2088" s="1">
        <v>35</v>
      </c>
      <c r="C2088" s="28">
        <f t="shared" si="163"/>
        <v>1883</v>
      </c>
      <c r="D2088" s="13" t="str">
        <f t="shared" si="164"/>
        <v>2087|35|1883</v>
      </c>
      <c r="F2088" s="9" t="s">
        <v>6319</v>
      </c>
      <c r="J2088" t="s">
        <v>3254</v>
      </c>
      <c r="K2088" t="str">
        <f t="shared" si="165"/>
        <v>Wells County,H1</v>
      </c>
      <c r="L2088" t="str">
        <f t="shared" si="166"/>
        <v>Wells County</v>
      </c>
      <c r="M2088" t="str">
        <f t="shared" si="167"/>
        <v>Wells</v>
      </c>
    </row>
    <row r="2089" spans="1:13" x14ac:dyDescent="0.25">
      <c r="A2089" s="1">
        <v>2088</v>
      </c>
      <c r="B2089" s="1">
        <v>35</v>
      </c>
      <c r="C2089" s="28">
        <f t="shared" si="163"/>
        <v>1913</v>
      </c>
      <c r="D2089" s="13" t="str">
        <f t="shared" si="164"/>
        <v>2088|35|1913</v>
      </c>
      <c r="F2089" s="9" t="s">
        <v>6345</v>
      </c>
      <c r="J2089" t="s">
        <v>3255</v>
      </c>
      <c r="K2089" t="str">
        <f t="shared" si="165"/>
        <v>Williams County,H1</v>
      </c>
      <c r="L2089" t="str">
        <f t="shared" si="166"/>
        <v>Williams County</v>
      </c>
      <c r="M2089" t="str">
        <f t="shared" si="167"/>
        <v>Williams</v>
      </c>
    </row>
    <row r="2090" spans="1:13" x14ac:dyDescent="0.25">
      <c r="A2090" s="1">
        <v>2089</v>
      </c>
      <c r="B2090" s="1">
        <v>36</v>
      </c>
      <c r="C2090" s="28">
        <f t="shared" si="163"/>
        <v>6</v>
      </c>
      <c r="D2090" s="13" t="str">
        <f t="shared" si="164"/>
        <v>2089|36|6</v>
      </c>
      <c r="F2090" s="9" t="s">
        <v>4681</v>
      </c>
      <c r="J2090" t="s">
        <v>3256</v>
      </c>
      <c r="K2090" t="str">
        <f t="shared" si="165"/>
        <v>Adams County,H1</v>
      </c>
      <c r="L2090" t="str">
        <f t="shared" si="166"/>
        <v>Adams County</v>
      </c>
      <c r="M2090" t="str">
        <f t="shared" si="167"/>
        <v>Adams</v>
      </c>
    </row>
    <row r="2091" spans="1:13" x14ac:dyDescent="0.25">
      <c r="A2091" s="1">
        <v>2090</v>
      </c>
      <c r="B2091" s="1">
        <v>36</v>
      </c>
      <c r="C2091" s="28">
        <f t="shared" si="163"/>
        <v>34</v>
      </c>
      <c r="D2091" s="13" t="str">
        <f t="shared" si="164"/>
        <v>2090|36|34</v>
      </c>
      <c r="F2091" s="9" t="s">
        <v>4701</v>
      </c>
      <c r="J2091" t="s">
        <v>3257</v>
      </c>
      <c r="K2091" t="str">
        <f t="shared" si="165"/>
        <v>Allen County,H1</v>
      </c>
      <c r="L2091" t="str">
        <f t="shared" si="166"/>
        <v>Allen County</v>
      </c>
      <c r="M2091" t="str">
        <f t="shared" si="167"/>
        <v>Allen</v>
      </c>
    </row>
    <row r="2092" spans="1:13" x14ac:dyDescent="0.25">
      <c r="A2092" s="1">
        <v>2091</v>
      </c>
      <c r="B2092" s="1">
        <v>36</v>
      </c>
      <c r="C2092" s="28">
        <f t="shared" si="163"/>
        <v>73</v>
      </c>
      <c r="D2092" s="13" t="str">
        <f t="shared" si="164"/>
        <v>2091|36|73</v>
      </c>
      <c r="F2092" s="9" t="s">
        <v>4733</v>
      </c>
      <c r="J2092" t="s">
        <v>3258</v>
      </c>
      <c r="K2092" t="str">
        <f t="shared" si="165"/>
        <v>Ashland County,H1</v>
      </c>
      <c r="L2092" t="str">
        <f t="shared" si="166"/>
        <v>Ashland County</v>
      </c>
      <c r="M2092" t="str">
        <f t="shared" si="167"/>
        <v>Ashland</v>
      </c>
    </row>
    <row r="2093" spans="1:13" x14ac:dyDescent="0.25">
      <c r="A2093" s="1">
        <v>2092</v>
      </c>
      <c r="B2093" s="1">
        <v>36</v>
      </c>
      <c r="C2093" s="28">
        <f t="shared" si="163"/>
        <v>75</v>
      </c>
      <c r="D2093" s="13" t="str">
        <f t="shared" si="164"/>
        <v>2092|36|75</v>
      </c>
      <c r="F2093" s="9" t="s">
        <v>4735</v>
      </c>
      <c r="J2093" t="s">
        <v>3259</v>
      </c>
      <c r="K2093" t="str">
        <f t="shared" si="165"/>
        <v>Ashtabula County,H1</v>
      </c>
      <c r="L2093" t="str">
        <f t="shared" si="166"/>
        <v>Ashtabula County</v>
      </c>
      <c r="M2093" t="str">
        <f t="shared" si="167"/>
        <v>Ashtabula</v>
      </c>
    </row>
    <row r="2094" spans="1:13" x14ac:dyDescent="0.25">
      <c r="A2094" s="1">
        <v>2093</v>
      </c>
      <c r="B2094" s="1">
        <v>36</v>
      </c>
      <c r="C2094" s="28">
        <f t="shared" si="163"/>
        <v>80</v>
      </c>
      <c r="D2094" s="13" t="str">
        <f t="shared" si="164"/>
        <v>2093|36|80</v>
      </c>
      <c r="F2094" s="9" t="s">
        <v>4739</v>
      </c>
      <c r="J2094" t="s">
        <v>3260</v>
      </c>
      <c r="K2094" t="str">
        <f t="shared" si="165"/>
        <v>Athens County,H1</v>
      </c>
      <c r="L2094" t="str">
        <f t="shared" si="166"/>
        <v>Athens County</v>
      </c>
      <c r="M2094" t="str">
        <f t="shared" si="167"/>
        <v>Athens</v>
      </c>
    </row>
    <row r="2095" spans="1:13" x14ac:dyDescent="0.25">
      <c r="A2095" s="1">
        <v>2094</v>
      </c>
      <c r="B2095" s="1">
        <v>36</v>
      </c>
      <c r="C2095" s="28">
        <f t="shared" si="163"/>
        <v>87</v>
      </c>
      <c r="D2095" s="13" t="str">
        <f t="shared" si="164"/>
        <v>2094|36|87</v>
      </c>
      <c r="F2095" s="9" t="s">
        <v>4746</v>
      </c>
      <c r="J2095" t="s">
        <v>3261</v>
      </c>
      <c r="K2095" t="str">
        <f t="shared" si="165"/>
        <v>Auglaize County,H1</v>
      </c>
      <c r="L2095" t="str">
        <f t="shared" si="166"/>
        <v>Auglaize County</v>
      </c>
      <c r="M2095" t="str">
        <f t="shared" si="167"/>
        <v>Auglaize</v>
      </c>
    </row>
    <row r="2096" spans="1:13" x14ac:dyDescent="0.25">
      <c r="A2096" s="1">
        <v>2095</v>
      </c>
      <c r="B2096" s="1">
        <v>36</v>
      </c>
      <c r="C2096" s="28">
        <f t="shared" si="163"/>
        <v>143</v>
      </c>
      <c r="D2096" s="13" t="str">
        <f t="shared" si="164"/>
        <v>2095|36|143</v>
      </c>
      <c r="F2096" s="9" t="s">
        <v>4795</v>
      </c>
      <c r="J2096" t="s">
        <v>3262</v>
      </c>
      <c r="K2096" t="str">
        <f t="shared" si="165"/>
        <v>Belmont County,H1</v>
      </c>
      <c r="L2096" t="str">
        <f t="shared" si="166"/>
        <v>Belmont County</v>
      </c>
      <c r="M2096" t="str">
        <f t="shared" si="167"/>
        <v>Belmont</v>
      </c>
    </row>
    <row r="2097" spans="1:13" x14ac:dyDescent="0.25">
      <c r="A2097" s="1">
        <v>2096</v>
      </c>
      <c r="B2097" s="1">
        <v>36</v>
      </c>
      <c r="C2097" s="28">
        <f t="shared" ref="C2097:C2160" si="168">VLOOKUP(F2097,$G$2:$H$1970,2,FALSE)</f>
        <v>226</v>
      </c>
      <c r="D2097" s="13" t="str">
        <f t="shared" si="164"/>
        <v>2096|36|226</v>
      </c>
      <c r="F2097" s="9" t="s">
        <v>4873</v>
      </c>
      <c r="J2097" t="s">
        <v>3263</v>
      </c>
      <c r="K2097" t="str">
        <f t="shared" si="165"/>
        <v>Brown County,H1</v>
      </c>
      <c r="L2097" t="str">
        <f t="shared" si="166"/>
        <v>Brown County</v>
      </c>
      <c r="M2097" t="str">
        <f t="shared" si="167"/>
        <v>Brown</v>
      </c>
    </row>
    <row r="2098" spans="1:13" x14ac:dyDescent="0.25">
      <c r="A2098" s="1">
        <v>2097</v>
      </c>
      <c r="B2098" s="1">
        <v>36</v>
      </c>
      <c r="C2098" s="28">
        <f t="shared" si="168"/>
        <v>248</v>
      </c>
      <c r="D2098" s="13" t="str">
        <f t="shared" si="164"/>
        <v>2097|36|248</v>
      </c>
      <c r="F2098" s="9" t="s">
        <v>4894</v>
      </c>
      <c r="J2098" t="s">
        <v>3264</v>
      </c>
      <c r="K2098" t="str">
        <f t="shared" si="165"/>
        <v>Butler County,H1</v>
      </c>
      <c r="L2098" t="str">
        <f t="shared" si="166"/>
        <v>Butler County</v>
      </c>
      <c r="M2098" t="str">
        <f t="shared" si="167"/>
        <v>Butler</v>
      </c>
    </row>
    <row r="2099" spans="1:13" x14ac:dyDescent="0.25">
      <c r="A2099" s="1">
        <v>2098</v>
      </c>
      <c r="B2099" s="1">
        <v>36</v>
      </c>
      <c r="C2099" s="28">
        <f t="shared" si="168"/>
        <v>290</v>
      </c>
      <c r="D2099" s="13" t="str">
        <f t="shared" si="164"/>
        <v>2098|36|290</v>
      </c>
      <c r="F2099" s="9" t="s">
        <v>4927</v>
      </c>
      <c r="J2099" t="s">
        <v>3265</v>
      </c>
      <c r="K2099" t="str">
        <f t="shared" si="165"/>
        <v>Carroll County,H1</v>
      </c>
      <c r="L2099" t="str">
        <f t="shared" si="166"/>
        <v>Carroll County</v>
      </c>
      <c r="M2099" t="str">
        <f t="shared" si="167"/>
        <v>Carroll</v>
      </c>
    </row>
    <row r="2100" spans="1:13" x14ac:dyDescent="0.25">
      <c r="A2100" s="1">
        <v>2099</v>
      </c>
      <c r="B2100" s="1">
        <v>36</v>
      </c>
      <c r="C2100" s="28">
        <f t="shared" si="168"/>
        <v>318</v>
      </c>
      <c r="D2100" s="13" t="str">
        <f t="shared" si="164"/>
        <v>2099|36|318</v>
      </c>
      <c r="F2100" s="9" t="s">
        <v>4950</v>
      </c>
      <c r="J2100" t="s">
        <v>3266</v>
      </c>
      <c r="K2100" t="str">
        <f t="shared" si="165"/>
        <v>Champaign County,H1</v>
      </c>
      <c r="L2100" t="str">
        <f t="shared" si="166"/>
        <v>Champaign County</v>
      </c>
      <c r="M2100" t="str">
        <f t="shared" si="167"/>
        <v>Champaign</v>
      </c>
    </row>
    <row r="2101" spans="1:13" x14ac:dyDescent="0.25">
      <c r="A2101" s="1">
        <v>2100</v>
      </c>
      <c r="B2101" s="1">
        <v>36</v>
      </c>
      <c r="C2101" s="28">
        <f t="shared" si="168"/>
        <v>370</v>
      </c>
      <c r="D2101" s="13" t="str">
        <f t="shared" si="164"/>
        <v>2100|36|370</v>
      </c>
      <c r="F2101" s="9" t="s">
        <v>4997</v>
      </c>
      <c r="J2101" t="s">
        <v>3267</v>
      </c>
      <c r="K2101" t="str">
        <f t="shared" si="165"/>
        <v>Clark County,H1</v>
      </c>
      <c r="L2101" t="str">
        <f t="shared" si="166"/>
        <v>Clark County</v>
      </c>
      <c r="M2101" t="str">
        <f t="shared" si="167"/>
        <v>Clark</v>
      </c>
    </row>
    <row r="2102" spans="1:13" x14ac:dyDescent="0.25">
      <c r="A2102" s="1">
        <v>2101</v>
      </c>
      <c r="B2102" s="1">
        <v>36</v>
      </c>
      <c r="C2102" s="28">
        <f t="shared" si="168"/>
        <v>379</v>
      </c>
      <c r="D2102" s="13" t="str">
        <f t="shared" si="164"/>
        <v>2101|36|379</v>
      </c>
      <c r="F2102" s="9" t="s">
        <v>5006</v>
      </c>
      <c r="J2102" t="s">
        <v>3268</v>
      </c>
      <c r="K2102" t="str">
        <f t="shared" si="165"/>
        <v>Clermont County,H1</v>
      </c>
      <c r="L2102" t="str">
        <f t="shared" si="166"/>
        <v>Clermont County</v>
      </c>
      <c r="M2102" t="str">
        <f t="shared" si="167"/>
        <v>Clermont</v>
      </c>
    </row>
    <row r="2103" spans="1:13" x14ac:dyDescent="0.25">
      <c r="A2103" s="1">
        <v>2102</v>
      </c>
      <c r="B2103" s="1">
        <v>36</v>
      </c>
      <c r="C2103" s="28">
        <f t="shared" si="168"/>
        <v>382</v>
      </c>
      <c r="D2103" s="13" t="str">
        <f t="shared" si="164"/>
        <v>2102|36|382</v>
      </c>
      <c r="F2103" s="9" t="s">
        <v>5009</v>
      </c>
      <c r="J2103" t="s">
        <v>3269</v>
      </c>
      <c r="K2103" t="str">
        <f t="shared" si="165"/>
        <v>Clinton County,H1</v>
      </c>
      <c r="L2103" t="str">
        <f t="shared" si="166"/>
        <v>Clinton County</v>
      </c>
      <c r="M2103" t="str">
        <f t="shared" si="167"/>
        <v>Clinton</v>
      </c>
    </row>
    <row r="2104" spans="1:13" x14ac:dyDescent="0.25">
      <c r="A2104" s="1">
        <v>2103</v>
      </c>
      <c r="B2104" s="1">
        <v>36</v>
      </c>
      <c r="C2104" s="28">
        <f t="shared" si="168"/>
        <v>409</v>
      </c>
      <c r="D2104" s="13" t="str">
        <f t="shared" si="164"/>
        <v>2103|36|409</v>
      </c>
      <c r="F2104" s="9" t="s">
        <v>5033</v>
      </c>
      <c r="J2104" t="s">
        <v>3270</v>
      </c>
      <c r="K2104" t="str">
        <f t="shared" si="165"/>
        <v>Columbiana County,H1</v>
      </c>
      <c r="L2104" t="str">
        <f t="shared" si="166"/>
        <v>Columbiana County</v>
      </c>
      <c r="M2104" t="str">
        <f t="shared" si="167"/>
        <v>Columbiana</v>
      </c>
    </row>
    <row r="2105" spans="1:13" x14ac:dyDescent="0.25">
      <c r="A2105" s="1">
        <v>2104</v>
      </c>
      <c r="B2105" s="1">
        <v>36</v>
      </c>
      <c r="C2105" s="28">
        <f t="shared" si="168"/>
        <v>432</v>
      </c>
      <c r="D2105" s="13" t="str">
        <f t="shared" si="164"/>
        <v>2104|36|432</v>
      </c>
      <c r="F2105" s="9" t="s">
        <v>5053</v>
      </c>
      <c r="J2105" t="s">
        <v>3271</v>
      </c>
      <c r="K2105" t="str">
        <f t="shared" si="165"/>
        <v>Coshocton County,H1</v>
      </c>
      <c r="L2105" t="str">
        <f t="shared" si="166"/>
        <v>Coshocton County</v>
      </c>
      <c r="M2105" t="str">
        <f t="shared" si="167"/>
        <v>Coshocton</v>
      </c>
    </row>
    <row r="2106" spans="1:13" x14ac:dyDescent="0.25">
      <c r="A2106" s="1">
        <v>2105</v>
      </c>
      <c r="B2106" s="1">
        <v>36</v>
      </c>
      <c r="C2106" s="28">
        <f t="shared" si="168"/>
        <v>446</v>
      </c>
      <c r="D2106" s="13" t="str">
        <f t="shared" si="164"/>
        <v>2105|36|446</v>
      </c>
      <c r="F2106" s="9" t="s">
        <v>5066</v>
      </c>
      <c r="J2106" t="s">
        <v>3272</v>
      </c>
      <c r="K2106" t="str">
        <f t="shared" si="165"/>
        <v>Crawford County,H1</v>
      </c>
      <c r="L2106" t="str">
        <f t="shared" si="166"/>
        <v>Crawford County</v>
      </c>
      <c r="M2106" t="str">
        <f t="shared" si="167"/>
        <v>Crawford</v>
      </c>
    </row>
    <row r="2107" spans="1:13" x14ac:dyDescent="0.25">
      <c r="A2107" s="1">
        <v>2106</v>
      </c>
      <c r="B2107" s="1">
        <v>36</v>
      </c>
      <c r="C2107" s="28">
        <f t="shared" si="168"/>
        <v>466</v>
      </c>
      <c r="D2107" s="13" t="str">
        <f t="shared" si="164"/>
        <v>2106|36|466</v>
      </c>
      <c r="F2107" s="9" t="s">
        <v>5085</v>
      </c>
      <c r="J2107" t="s">
        <v>3273</v>
      </c>
      <c r="K2107" t="str">
        <f t="shared" si="165"/>
        <v>Cuyahoga County,H1</v>
      </c>
      <c r="L2107" t="str">
        <f t="shared" si="166"/>
        <v>Cuyahoga County</v>
      </c>
      <c r="M2107" t="str">
        <f t="shared" si="167"/>
        <v>Cuyahoga</v>
      </c>
    </row>
    <row r="2108" spans="1:13" x14ac:dyDescent="0.25">
      <c r="A2108" s="1">
        <v>2107</v>
      </c>
      <c r="B2108" s="1">
        <v>36</v>
      </c>
      <c r="C2108" s="28">
        <f t="shared" si="168"/>
        <v>477</v>
      </c>
      <c r="D2108" s="13" t="str">
        <f t="shared" si="164"/>
        <v>2107|36|477</v>
      </c>
      <c r="F2108" s="9" t="s">
        <v>5095</v>
      </c>
      <c r="J2108" t="s">
        <v>3274</v>
      </c>
      <c r="K2108" t="str">
        <f t="shared" si="165"/>
        <v>Darke County,H1</v>
      </c>
      <c r="L2108" t="str">
        <f t="shared" si="166"/>
        <v>Darke County</v>
      </c>
      <c r="M2108" t="str">
        <f t="shared" si="167"/>
        <v>Darke</v>
      </c>
    </row>
    <row r="2109" spans="1:13" x14ac:dyDescent="0.25">
      <c r="A2109" s="1">
        <v>2108</v>
      </c>
      <c r="B2109" s="1">
        <v>36</v>
      </c>
      <c r="C2109" s="28">
        <f t="shared" si="168"/>
        <v>495</v>
      </c>
      <c r="D2109" s="13" t="str">
        <f t="shared" si="164"/>
        <v>2108|36|495</v>
      </c>
      <c r="F2109" s="9" t="s">
        <v>5112</v>
      </c>
      <c r="J2109" t="s">
        <v>3275</v>
      </c>
      <c r="K2109" t="str">
        <f t="shared" si="165"/>
        <v>Defiance County,H1</v>
      </c>
      <c r="L2109" t="str">
        <f t="shared" si="166"/>
        <v>Defiance County</v>
      </c>
      <c r="M2109" t="str">
        <f t="shared" si="167"/>
        <v>Defiance</v>
      </c>
    </row>
    <row r="2110" spans="1:13" x14ac:dyDescent="0.25">
      <c r="A2110" s="1">
        <v>2109</v>
      </c>
      <c r="B2110" s="1">
        <v>36</v>
      </c>
      <c r="C2110" s="28">
        <f t="shared" si="168"/>
        <v>498</v>
      </c>
      <c r="D2110" s="13" t="str">
        <f t="shared" si="164"/>
        <v>2109|36|498</v>
      </c>
      <c r="F2110" s="9" t="s">
        <v>532</v>
      </c>
      <c r="J2110" t="s">
        <v>3276</v>
      </c>
      <c r="K2110" t="str">
        <f t="shared" si="165"/>
        <v>Delaware County,H1</v>
      </c>
      <c r="L2110" t="str">
        <f t="shared" si="166"/>
        <v>Delaware County</v>
      </c>
      <c r="M2110" t="str">
        <f t="shared" si="167"/>
        <v>Delaware</v>
      </c>
    </row>
    <row r="2111" spans="1:13" x14ac:dyDescent="0.25">
      <c r="A2111" s="1">
        <v>2110</v>
      </c>
      <c r="B2111" s="1">
        <v>36</v>
      </c>
      <c r="C2111" s="28">
        <f t="shared" si="168"/>
        <v>585</v>
      </c>
      <c r="D2111" s="13" t="str">
        <f t="shared" si="164"/>
        <v>2110|36|585</v>
      </c>
      <c r="F2111" s="9" t="s">
        <v>5192</v>
      </c>
      <c r="J2111" t="s">
        <v>3277</v>
      </c>
      <c r="K2111" t="str">
        <f t="shared" si="165"/>
        <v>Erie County,H1</v>
      </c>
      <c r="L2111" t="str">
        <f t="shared" si="166"/>
        <v>Erie County</v>
      </c>
      <c r="M2111" t="str">
        <f t="shared" si="167"/>
        <v>Erie</v>
      </c>
    </row>
    <row r="2112" spans="1:13" x14ac:dyDescent="0.25">
      <c r="A2112" s="1">
        <v>2111</v>
      </c>
      <c r="B2112" s="1">
        <v>36</v>
      </c>
      <c r="C2112" s="28">
        <f t="shared" si="168"/>
        <v>597</v>
      </c>
      <c r="D2112" s="13" t="str">
        <f t="shared" si="164"/>
        <v>2111|36|597</v>
      </c>
      <c r="F2112" s="9" t="s">
        <v>5201</v>
      </c>
      <c r="J2112" t="s">
        <v>3278</v>
      </c>
      <c r="K2112" t="str">
        <f t="shared" si="165"/>
        <v>Fairfield County,H1</v>
      </c>
      <c r="L2112" t="str">
        <f t="shared" si="166"/>
        <v>Fairfield County</v>
      </c>
      <c r="M2112" t="str">
        <f t="shared" si="167"/>
        <v>Fairfield</v>
      </c>
    </row>
    <row r="2113" spans="1:13" x14ac:dyDescent="0.25">
      <c r="A2113" s="1">
        <v>2112</v>
      </c>
      <c r="B2113" s="1">
        <v>36</v>
      </c>
      <c r="C2113" s="28">
        <f t="shared" si="168"/>
        <v>608</v>
      </c>
      <c r="D2113" s="13" t="str">
        <f t="shared" si="164"/>
        <v>2112|36|608</v>
      </c>
      <c r="F2113" s="9" t="s">
        <v>5210</v>
      </c>
      <c r="J2113" t="s">
        <v>3279</v>
      </c>
      <c r="K2113" t="str">
        <f t="shared" si="165"/>
        <v>Fayette County,H1</v>
      </c>
      <c r="L2113" t="str">
        <f t="shared" si="166"/>
        <v>Fayette County</v>
      </c>
      <c r="M2113" t="str">
        <f t="shared" si="167"/>
        <v>Fayette</v>
      </c>
    </row>
    <row r="2114" spans="1:13" x14ac:dyDescent="0.25">
      <c r="A2114" s="1">
        <v>2113</v>
      </c>
      <c r="B2114" s="1">
        <v>36</v>
      </c>
      <c r="C2114" s="28">
        <f t="shared" si="168"/>
        <v>632</v>
      </c>
      <c r="D2114" s="13" t="str">
        <f t="shared" ref="D2114:D2177" si="169">A2114&amp;"|"&amp;B2114&amp;"|"&amp;C2114</f>
        <v>2113|36|632</v>
      </c>
      <c r="F2114" s="9" t="s">
        <v>5232</v>
      </c>
      <c r="J2114" t="s">
        <v>3280</v>
      </c>
      <c r="K2114" t="str">
        <f t="shared" si="165"/>
        <v>Franklin County,H1</v>
      </c>
      <c r="L2114" t="str">
        <f t="shared" si="166"/>
        <v>Franklin County</v>
      </c>
      <c r="M2114" t="str">
        <f t="shared" si="167"/>
        <v>Franklin</v>
      </c>
    </row>
    <row r="2115" spans="1:13" x14ac:dyDescent="0.25">
      <c r="A2115" s="1">
        <v>2114</v>
      </c>
      <c r="B2115" s="1">
        <v>36</v>
      </c>
      <c r="C2115" s="28">
        <f t="shared" si="168"/>
        <v>642</v>
      </c>
      <c r="D2115" s="13" t="str">
        <f t="shared" si="169"/>
        <v>2114|36|642</v>
      </c>
      <c r="F2115" s="9" t="s">
        <v>5240</v>
      </c>
      <c r="J2115" t="s">
        <v>3281</v>
      </c>
      <c r="K2115" t="str">
        <f t="shared" ref="K2115:K2178" si="170">RIGHT(J2115,LEN(J2115)-10)</f>
        <v>Fulton County,H1</v>
      </c>
      <c r="L2115" t="str">
        <f t="shared" ref="L2115:L2178" si="171">LEFT(K2115,LEN(K2115)-3)</f>
        <v>Fulton County</v>
      </c>
      <c r="M2115" t="str">
        <f t="shared" ref="M2115:M2178" si="172">SUBSTITUTE(L2115," County","")</f>
        <v>Fulton</v>
      </c>
    </row>
    <row r="2116" spans="1:13" x14ac:dyDescent="0.25">
      <c r="A2116" s="1">
        <v>2115</v>
      </c>
      <c r="B2116" s="1">
        <v>36</v>
      </c>
      <c r="C2116" s="28">
        <f t="shared" si="168"/>
        <v>649</v>
      </c>
      <c r="D2116" s="13" t="str">
        <f t="shared" si="169"/>
        <v>2115|36|649</v>
      </c>
      <c r="F2116" s="9" t="s">
        <v>5246</v>
      </c>
      <c r="J2116" t="s">
        <v>3282</v>
      </c>
      <c r="K2116" t="str">
        <f t="shared" si="170"/>
        <v>Gallia County,H1</v>
      </c>
      <c r="L2116" t="str">
        <f t="shared" si="171"/>
        <v>Gallia County</v>
      </c>
      <c r="M2116" t="str">
        <f t="shared" si="172"/>
        <v>Gallia</v>
      </c>
    </row>
    <row r="2117" spans="1:13" x14ac:dyDescent="0.25">
      <c r="A2117" s="1">
        <v>2116</v>
      </c>
      <c r="B2117" s="1">
        <v>36</v>
      </c>
      <c r="C2117" s="28">
        <f t="shared" si="168"/>
        <v>662</v>
      </c>
      <c r="D2117" s="13" t="str">
        <f t="shared" si="169"/>
        <v>2116|36|662</v>
      </c>
      <c r="F2117" s="9" t="s">
        <v>5259</v>
      </c>
      <c r="J2117" t="s">
        <v>3283</v>
      </c>
      <c r="K2117" t="str">
        <f t="shared" si="170"/>
        <v>Geauga County,H1</v>
      </c>
      <c r="L2117" t="str">
        <f t="shared" si="171"/>
        <v>Geauga County</v>
      </c>
      <c r="M2117" t="str">
        <f t="shared" si="172"/>
        <v>Geauga</v>
      </c>
    </row>
    <row r="2118" spans="1:13" x14ac:dyDescent="0.25">
      <c r="A2118" s="1">
        <v>2117</v>
      </c>
      <c r="B2118" s="1">
        <v>36</v>
      </c>
      <c r="C2118" s="28">
        <f t="shared" si="168"/>
        <v>717</v>
      </c>
      <c r="D2118" s="13" t="str">
        <f t="shared" si="169"/>
        <v>2117|36|717</v>
      </c>
      <c r="F2118" s="9" t="s">
        <v>5313</v>
      </c>
      <c r="J2118" t="s">
        <v>3284</v>
      </c>
      <c r="K2118" t="str">
        <f t="shared" si="170"/>
        <v>Greene County,H1</v>
      </c>
      <c r="L2118" t="str">
        <f t="shared" si="171"/>
        <v>Greene County</v>
      </c>
      <c r="M2118" t="str">
        <f t="shared" si="172"/>
        <v>Greene</v>
      </c>
    </row>
    <row r="2119" spans="1:13" x14ac:dyDescent="0.25">
      <c r="A2119" s="1">
        <v>2118</v>
      </c>
      <c r="B2119" s="1">
        <v>36</v>
      </c>
      <c r="C2119" s="28">
        <f t="shared" si="168"/>
        <v>736</v>
      </c>
      <c r="D2119" s="13" t="str">
        <f t="shared" si="169"/>
        <v>2118|36|736</v>
      </c>
      <c r="F2119" s="9" t="s">
        <v>5327</v>
      </c>
      <c r="J2119" t="s">
        <v>3285</v>
      </c>
      <c r="K2119" t="str">
        <f t="shared" si="170"/>
        <v>Guernsey County,H1</v>
      </c>
      <c r="L2119" t="str">
        <f t="shared" si="171"/>
        <v>Guernsey County</v>
      </c>
      <c r="M2119" t="str">
        <f t="shared" si="172"/>
        <v>Guernsey</v>
      </c>
    </row>
    <row r="2120" spans="1:13" x14ac:dyDescent="0.25">
      <c r="A2120" s="1">
        <v>2119</v>
      </c>
      <c r="B2120" s="1">
        <v>36</v>
      </c>
      <c r="C2120" s="28">
        <f t="shared" si="168"/>
        <v>750</v>
      </c>
      <c r="D2120" s="13" t="str">
        <f t="shared" si="169"/>
        <v>2119|36|750</v>
      </c>
      <c r="F2120" s="9" t="s">
        <v>5339</v>
      </c>
      <c r="J2120" t="s">
        <v>3286</v>
      </c>
      <c r="K2120" t="str">
        <f t="shared" si="170"/>
        <v>Hamilton County,H1</v>
      </c>
      <c r="L2120" t="str">
        <f t="shared" si="171"/>
        <v>Hamilton County</v>
      </c>
      <c r="M2120" t="str">
        <f t="shared" si="172"/>
        <v>Hamilton</v>
      </c>
    </row>
    <row r="2121" spans="1:13" x14ac:dyDescent="0.25">
      <c r="A2121" s="1">
        <v>2120</v>
      </c>
      <c r="B2121" s="1">
        <v>36</v>
      </c>
      <c r="C2121" s="28">
        <f t="shared" si="168"/>
        <v>756</v>
      </c>
      <c r="D2121" s="13" t="str">
        <f t="shared" si="169"/>
        <v>2120|36|756</v>
      </c>
      <c r="F2121" s="9" t="s">
        <v>5344</v>
      </c>
      <c r="J2121" t="s">
        <v>3287</v>
      </c>
      <c r="K2121" t="str">
        <f t="shared" si="170"/>
        <v>Hancock County,H1</v>
      </c>
      <c r="L2121" t="str">
        <f t="shared" si="171"/>
        <v>Hancock County</v>
      </c>
      <c r="M2121" t="str">
        <f t="shared" si="172"/>
        <v>Hancock</v>
      </c>
    </row>
    <row r="2122" spans="1:13" x14ac:dyDescent="0.25">
      <c r="A2122" s="1">
        <v>2121</v>
      </c>
      <c r="B2122" s="1">
        <v>36</v>
      </c>
      <c r="C2122" s="28">
        <f t="shared" si="168"/>
        <v>764</v>
      </c>
      <c r="D2122" s="13" t="str">
        <f t="shared" si="169"/>
        <v>2121|36|764</v>
      </c>
      <c r="F2122" s="9" t="s">
        <v>5352</v>
      </c>
      <c r="J2122" t="s">
        <v>3288</v>
      </c>
      <c r="K2122" t="str">
        <f t="shared" si="170"/>
        <v>Hardin County,H1</v>
      </c>
      <c r="L2122" t="str">
        <f t="shared" si="171"/>
        <v>Hardin County</v>
      </c>
      <c r="M2122" t="str">
        <f t="shared" si="172"/>
        <v>Hardin</v>
      </c>
    </row>
    <row r="2123" spans="1:13" x14ac:dyDescent="0.25">
      <c r="A2123" s="1">
        <v>2122</v>
      </c>
      <c r="B2123" s="1">
        <v>36</v>
      </c>
      <c r="C2123" s="28">
        <f t="shared" si="168"/>
        <v>774</v>
      </c>
      <c r="D2123" s="13" t="str">
        <f t="shared" si="169"/>
        <v>2122|36|774</v>
      </c>
      <c r="F2123" s="9" t="s">
        <v>5362</v>
      </c>
      <c r="J2123" t="s">
        <v>3289</v>
      </c>
      <c r="K2123" t="str">
        <f t="shared" si="170"/>
        <v>Harrison County,H1</v>
      </c>
      <c r="L2123" t="str">
        <f t="shared" si="171"/>
        <v>Harrison County</v>
      </c>
      <c r="M2123" t="str">
        <f t="shared" si="172"/>
        <v>Harrison</v>
      </c>
    </row>
    <row r="2124" spans="1:13" x14ac:dyDescent="0.25">
      <c r="A2124" s="1">
        <v>2123</v>
      </c>
      <c r="B2124" s="1">
        <v>36</v>
      </c>
      <c r="C2124" s="28">
        <f t="shared" si="168"/>
        <v>795</v>
      </c>
      <c r="D2124" s="13" t="str">
        <f t="shared" si="169"/>
        <v>2123|36|795</v>
      </c>
      <c r="F2124" s="9" t="s">
        <v>5380</v>
      </c>
      <c r="J2124" t="s">
        <v>3290</v>
      </c>
      <c r="K2124" t="str">
        <f t="shared" si="170"/>
        <v>Henry County,H1</v>
      </c>
      <c r="L2124" t="str">
        <f t="shared" si="171"/>
        <v>Henry County</v>
      </c>
      <c r="M2124" t="str">
        <f t="shared" si="172"/>
        <v>Henry</v>
      </c>
    </row>
    <row r="2125" spans="1:13" x14ac:dyDescent="0.25">
      <c r="A2125" s="1">
        <v>2124</v>
      </c>
      <c r="B2125" s="1">
        <v>36</v>
      </c>
      <c r="C2125" s="28">
        <f t="shared" si="168"/>
        <v>803</v>
      </c>
      <c r="D2125" s="13" t="str">
        <f t="shared" si="169"/>
        <v>2124|36|803</v>
      </c>
      <c r="F2125" s="9" t="s">
        <v>5388</v>
      </c>
      <c r="J2125" t="s">
        <v>3291</v>
      </c>
      <c r="K2125" t="str">
        <f t="shared" si="170"/>
        <v>Highland County,H1</v>
      </c>
      <c r="L2125" t="str">
        <f t="shared" si="171"/>
        <v>Highland County</v>
      </c>
      <c r="M2125" t="str">
        <f t="shared" si="172"/>
        <v>Highland</v>
      </c>
    </row>
    <row r="2126" spans="1:13" x14ac:dyDescent="0.25">
      <c r="A2126" s="1">
        <v>2125</v>
      </c>
      <c r="B2126" s="1">
        <v>36</v>
      </c>
      <c r="C2126" s="28">
        <f t="shared" si="168"/>
        <v>811</v>
      </c>
      <c r="D2126" s="13" t="str">
        <f t="shared" si="169"/>
        <v>2125|36|811</v>
      </c>
      <c r="F2126" s="9" t="s">
        <v>5396</v>
      </c>
      <c r="J2126" t="s">
        <v>3292</v>
      </c>
      <c r="K2126" t="str">
        <f t="shared" si="170"/>
        <v>Hocking County,H1</v>
      </c>
      <c r="L2126" t="str">
        <f t="shared" si="171"/>
        <v>Hocking County</v>
      </c>
      <c r="M2126" t="str">
        <f t="shared" si="172"/>
        <v>Hocking</v>
      </c>
    </row>
    <row r="2127" spans="1:13" x14ac:dyDescent="0.25">
      <c r="A2127" s="1">
        <v>2126</v>
      </c>
      <c r="B2127" s="1">
        <v>36</v>
      </c>
      <c r="C2127" s="28">
        <f t="shared" si="168"/>
        <v>815</v>
      </c>
      <c r="D2127" s="13" t="str">
        <f t="shared" si="169"/>
        <v>2126|36|815</v>
      </c>
      <c r="F2127" s="9" t="s">
        <v>5400</v>
      </c>
      <c r="J2127" t="s">
        <v>3293</v>
      </c>
      <c r="K2127" t="str">
        <f t="shared" si="170"/>
        <v>Holmes County,H1</v>
      </c>
      <c r="L2127" t="str">
        <f t="shared" si="171"/>
        <v>Holmes County</v>
      </c>
      <c r="M2127" t="str">
        <f t="shared" si="172"/>
        <v>Holmes</v>
      </c>
    </row>
    <row r="2128" spans="1:13" x14ac:dyDescent="0.25">
      <c r="A2128" s="1">
        <v>2127</v>
      </c>
      <c r="B2128" s="1">
        <v>36</v>
      </c>
      <c r="C2128" s="28">
        <f t="shared" si="168"/>
        <v>844</v>
      </c>
      <c r="D2128" s="13" t="str">
        <f t="shared" si="169"/>
        <v>2127|36|844</v>
      </c>
      <c r="F2128" s="9" t="s">
        <v>5425</v>
      </c>
      <c r="J2128" t="s">
        <v>3294</v>
      </c>
      <c r="K2128" t="str">
        <f t="shared" si="170"/>
        <v>Huron County,H1</v>
      </c>
      <c r="L2128" t="str">
        <f t="shared" si="171"/>
        <v>Huron County</v>
      </c>
      <c r="M2128" t="str">
        <f t="shared" si="172"/>
        <v>Huron</v>
      </c>
    </row>
    <row r="2129" spans="1:13" x14ac:dyDescent="0.25">
      <c r="A2129" s="1">
        <v>2128</v>
      </c>
      <c r="B2129" s="1">
        <v>36</v>
      </c>
      <c r="C2129" s="28">
        <f t="shared" si="168"/>
        <v>875</v>
      </c>
      <c r="D2129" s="13" t="str">
        <f t="shared" si="169"/>
        <v>2128|36|875</v>
      </c>
      <c r="F2129" s="9" t="s">
        <v>5450</v>
      </c>
      <c r="J2129" t="s">
        <v>3295</v>
      </c>
      <c r="K2129" t="str">
        <f t="shared" si="170"/>
        <v>Jackson County,H1</v>
      </c>
      <c r="L2129" t="str">
        <f t="shared" si="171"/>
        <v>Jackson County</v>
      </c>
      <c r="M2129" t="str">
        <f t="shared" si="172"/>
        <v>Jackson</v>
      </c>
    </row>
    <row r="2130" spans="1:13" x14ac:dyDescent="0.25">
      <c r="A2130" s="1">
        <v>2129</v>
      </c>
      <c r="B2130" s="1">
        <v>36</v>
      </c>
      <c r="C2130" s="28">
        <f t="shared" si="168"/>
        <v>882</v>
      </c>
      <c r="D2130" s="13" t="str">
        <f t="shared" si="169"/>
        <v>2129|36|882</v>
      </c>
      <c r="F2130" s="9" t="s">
        <v>5455</v>
      </c>
      <c r="J2130" t="s">
        <v>3296</v>
      </c>
      <c r="K2130" t="str">
        <f t="shared" si="170"/>
        <v>Jefferson County,H1</v>
      </c>
      <c r="L2130" t="str">
        <f t="shared" si="171"/>
        <v>Jefferson County</v>
      </c>
      <c r="M2130" t="str">
        <f t="shared" si="172"/>
        <v>Jefferson</v>
      </c>
    </row>
    <row r="2131" spans="1:13" x14ac:dyDescent="0.25">
      <c r="A2131" s="1">
        <v>2130</v>
      </c>
      <c r="B2131" s="1">
        <v>36</v>
      </c>
      <c r="C2131" s="28">
        <f t="shared" si="168"/>
        <v>959</v>
      </c>
      <c r="D2131" s="13" t="str">
        <f t="shared" si="169"/>
        <v>2130|36|959</v>
      </c>
      <c r="F2131" s="9" t="s">
        <v>5525</v>
      </c>
      <c r="J2131" t="s">
        <v>3297</v>
      </c>
      <c r="K2131" t="str">
        <f t="shared" si="170"/>
        <v>Knox County,H1</v>
      </c>
      <c r="L2131" t="str">
        <f t="shared" si="171"/>
        <v>Knox County</v>
      </c>
      <c r="M2131" t="str">
        <f t="shared" si="172"/>
        <v>Knox</v>
      </c>
    </row>
    <row r="2132" spans="1:13" x14ac:dyDescent="0.25">
      <c r="A2132" s="1">
        <v>2131</v>
      </c>
      <c r="B2132" s="1">
        <v>36</v>
      </c>
      <c r="C2132" s="28">
        <f t="shared" si="168"/>
        <v>980</v>
      </c>
      <c r="D2132" s="13" t="str">
        <f t="shared" si="169"/>
        <v>2131|36|980</v>
      </c>
      <c r="F2132" s="9" t="s">
        <v>5540</v>
      </c>
      <c r="J2132" t="s">
        <v>3298</v>
      </c>
      <c r="K2132" t="str">
        <f t="shared" si="170"/>
        <v>Lake County,H1</v>
      </c>
      <c r="L2132" t="str">
        <f t="shared" si="171"/>
        <v>Lake County</v>
      </c>
      <c r="M2132" t="str">
        <f t="shared" si="172"/>
        <v>Lake</v>
      </c>
    </row>
    <row r="2133" spans="1:13" x14ac:dyDescent="0.25">
      <c r="A2133" s="1">
        <v>2132</v>
      </c>
      <c r="B2133" s="1">
        <v>36</v>
      </c>
      <c r="C2133" s="28">
        <f t="shared" si="168"/>
        <v>1009</v>
      </c>
      <c r="D2133" s="13" t="str">
        <f t="shared" si="169"/>
        <v>2132|36|1009</v>
      </c>
      <c r="F2133" s="9" t="s">
        <v>5566</v>
      </c>
      <c r="J2133" t="s">
        <v>3299</v>
      </c>
      <c r="K2133" t="str">
        <f t="shared" si="170"/>
        <v>Lawrence County,H1</v>
      </c>
      <c r="L2133" t="str">
        <f t="shared" si="171"/>
        <v>Lawrence County</v>
      </c>
      <c r="M2133" t="str">
        <f t="shared" si="172"/>
        <v>Lawrence</v>
      </c>
    </row>
    <row r="2134" spans="1:13" x14ac:dyDescent="0.25">
      <c r="A2134" s="1">
        <v>2133</v>
      </c>
      <c r="B2134" s="1">
        <v>36</v>
      </c>
      <c r="C2134" s="28">
        <f t="shared" si="168"/>
        <v>1032</v>
      </c>
      <c r="D2134" s="13" t="str">
        <f t="shared" si="169"/>
        <v>2133|36|1032</v>
      </c>
      <c r="F2134" s="9" t="s">
        <v>5588</v>
      </c>
      <c r="J2134" t="s">
        <v>3300</v>
      </c>
      <c r="K2134" t="str">
        <f t="shared" si="170"/>
        <v>Licking County,H1</v>
      </c>
      <c r="L2134" t="str">
        <f t="shared" si="171"/>
        <v>Licking County</v>
      </c>
      <c r="M2134" t="str">
        <f t="shared" si="172"/>
        <v>Licking</v>
      </c>
    </row>
    <row r="2135" spans="1:13" x14ac:dyDescent="0.25">
      <c r="A2135" s="1">
        <v>2134</v>
      </c>
      <c r="B2135" s="1">
        <v>36</v>
      </c>
      <c r="C2135" s="28">
        <f t="shared" si="168"/>
        <v>1044</v>
      </c>
      <c r="D2135" s="13" t="str">
        <f t="shared" si="169"/>
        <v>2134|36|1044</v>
      </c>
      <c r="F2135" s="9" t="s">
        <v>5598</v>
      </c>
      <c r="J2135" t="s">
        <v>3301</v>
      </c>
      <c r="K2135" t="str">
        <f t="shared" si="170"/>
        <v>Logan County,H1</v>
      </c>
      <c r="L2135" t="str">
        <f t="shared" si="171"/>
        <v>Logan County</v>
      </c>
      <c r="M2135" t="str">
        <f t="shared" si="172"/>
        <v>Logan</v>
      </c>
    </row>
    <row r="2136" spans="1:13" x14ac:dyDescent="0.25">
      <c r="A2136" s="1">
        <v>2135</v>
      </c>
      <c r="B2136" s="1">
        <v>36</v>
      </c>
      <c r="C2136" s="28">
        <f t="shared" si="168"/>
        <v>1048</v>
      </c>
      <c r="D2136" s="13" t="str">
        <f t="shared" si="169"/>
        <v>2135|36|1048</v>
      </c>
      <c r="F2136" s="9" t="s">
        <v>5601</v>
      </c>
      <c r="J2136" t="s">
        <v>3302</v>
      </c>
      <c r="K2136" t="str">
        <f t="shared" si="170"/>
        <v>Lorain County,H1</v>
      </c>
      <c r="L2136" t="str">
        <f t="shared" si="171"/>
        <v>Lorain County</v>
      </c>
      <c r="M2136" t="str">
        <f t="shared" si="172"/>
        <v>Lorain</v>
      </c>
    </row>
    <row r="2137" spans="1:13" x14ac:dyDescent="0.25">
      <c r="A2137" s="1">
        <v>2136</v>
      </c>
      <c r="B2137" s="1">
        <v>36</v>
      </c>
      <c r="C2137" s="28">
        <f t="shared" si="168"/>
        <v>1059</v>
      </c>
      <c r="D2137" s="13" t="str">
        <f t="shared" si="169"/>
        <v>2136|36|1059</v>
      </c>
      <c r="F2137" s="9" t="s">
        <v>5611</v>
      </c>
      <c r="J2137" t="s">
        <v>3303</v>
      </c>
      <c r="K2137" t="str">
        <f t="shared" si="170"/>
        <v>Lucas County,H1</v>
      </c>
      <c r="L2137" t="str">
        <f t="shared" si="171"/>
        <v>Lucas County</v>
      </c>
      <c r="M2137" t="str">
        <f t="shared" si="172"/>
        <v>Lucas</v>
      </c>
    </row>
    <row r="2138" spans="1:13" x14ac:dyDescent="0.25">
      <c r="A2138" s="1">
        <v>2137</v>
      </c>
      <c r="B2138" s="1">
        <v>36</v>
      </c>
      <c r="C2138" s="28">
        <f t="shared" si="168"/>
        <v>1076</v>
      </c>
      <c r="D2138" s="13" t="str">
        <f t="shared" si="169"/>
        <v>2137|36|1076</v>
      </c>
      <c r="F2138" s="9" t="s">
        <v>5626</v>
      </c>
      <c r="J2138" t="s">
        <v>3304</v>
      </c>
      <c r="K2138" t="str">
        <f t="shared" si="170"/>
        <v>Madison County,H1</v>
      </c>
      <c r="L2138" t="str">
        <f t="shared" si="171"/>
        <v>Madison County</v>
      </c>
      <c r="M2138" t="str">
        <f t="shared" si="172"/>
        <v>Madison</v>
      </c>
    </row>
    <row r="2139" spans="1:13" x14ac:dyDescent="0.25">
      <c r="A2139" s="1">
        <v>2138</v>
      </c>
      <c r="B2139" s="1">
        <v>36</v>
      </c>
      <c r="C2139" s="28">
        <f t="shared" si="168"/>
        <v>1081</v>
      </c>
      <c r="D2139" s="13" t="str">
        <f t="shared" si="169"/>
        <v>2138|36|1081</v>
      </c>
      <c r="F2139" s="9" t="s">
        <v>5630</v>
      </c>
      <c r="J2139" t="s">
        <v>3305</v>
      </c>
      <c r="K2139" t="str">
        <f t="shared" si="170"/>
        <v>Mahoning County,H1</v>
      </c>
      <c r="L2139" t="str">
        <f t="shared" si="171"/>
        <v>Mahoning County</v>
      </c>
      <c r="M2139" t="str">
        <f t="shared" si="172"/>
        <v>Mahoning</v>
      </c>
    </row>
    <row r="2140" spans="1:13" x14ac:dyDescent="0.25">
      <c r="A2140" s="1">
        <v>2139</v>
      </c>
      <c r="B2140" s="1">
        <v>36</v>
      </c>
      <c r="C2140" s="28">
        <f t="shared" si="168"/>
        <v>1098</v>
      </c>
      <c r="D2140" s="13" t="str">
        <f t="shared" si="169"/>
        <v>2139|36|1098</v>
      </c>
      <c r="F2140" s="9" t="s">
        <v>5642</v>
      </c>
      <c r="J2140" t="s">
        <v>3306</v>
      </c>
      <c r="K2140" t="str">
        <f t="shared" si="170"/>
        <v>Marion County,H1</v>
      </c>
      <c r="L2140" t="str">
        <f t="shared" si="171"/>
        <v>Marion County</v>
      </c>
      <c r="M2140" t="str">
        <f t="shared" si="172"/>
        <v>Marion</v>
      </c>
    </row>
    <row r="2141" spans="1:13" x14ac:dyDescent="0.25">
      <c r="A2141" s="1">
        <v>2140</v>
      </c>
      <c r="B2141" s="1">
        <v>36</v>
      </c>
      <c r="C2141" s="28">
        <f t="shared" si="168"/>
        <v>1144</v>
      </c>
      <c r="D2141" s="13" t="str">
        <f t="shared" si="169"/>
        <v>2140|36|1144</v>
      </c>
      <c r="F2141" s="9" t="s">
        <v>5684</v>
      </c>
      <c r="J2141" t="s">
        <v>3307</v>
      </c>
      <c r="K2141" t="str">
        <f t="shared" si="170"/>
        <v>Medina County,H1</v>
      </c>
      <c r="L2141" t="str">
        <f t="shared" si="171"/>
        <v>Medina County</v>
      </c>
      <c r="M2141" t="str">
        <f t="shared" si="172"/>
        <v>Medina</v>
      </c>
    </row>
    <row r="2142" spans="1:13" x14ac:dyDescent="0.25">
      <c r="A2142" s="1">
        <v>2141</v>
      </c>
      <c r="B2142" s="1">
        <v>36</v>
      </c>
      <c r="C2142" s="28">
        <f t="shared" si="168"/>
        <v>1146</v>
      </c>
      <c r="D2142" s="13" t="str">
        <f t="shared" si="169"/>
        <v>2141|36|1146</v>
      </c>
      <c r="F2142" s="9" t="s">
        <v>5686</v>
      </c>
      <c r="J2142" t="s">
        <v>3308</v>
      </c>
      <c r="K2142" t="str">
        <f t="shared" si="170"/>
        <v>Meigs County,H1</v>
      </c>
      <c r="L2142" t="str">
        <f t="shared" si="171"/>
        <v>Meigs County</v>
      </c>
      <c r="M2142" t="str">
        <f t="shared" si="172"/>
        <v>Meigs</v>
      </c>
    </row>
    <row r="2143" spans="1:13" x14ac:dyDescent="0.25">
      <c r="A2143" s="1">
        <v>2142</v>
      </c>
      <c r="B2143" s="1">
        <v>36</v>
      </c>
      <c r="C2143" s="28">
        <f t="shared" si="168"/>
        <v>1153</v>
      </c>
      <c r="D2143" s="13" t="str">
        <f t="shared" si="169"/>
        <v>2142|36|1153</v>
      </c>
      <c r="F2143" s="9" t="s">
        <v>5693</v>
      </c>
      <c r="J2143" t="s">
        <v>3309</v>
      </c>
      <c r="K2143" t="str">
        <f t="shared" si="170"/>
        <v>Mercer County,H1</v>
      </c>
      <c r="L2143" t="str">
        <f t="shared" si="171"/>
        <v>Mercer County</v>
      </c>
      <c r="M2143" t="str">
        <f t="shared" si="172"/>
        <v>Mercer</v>
      </c>
    </row>
    <row r="2144" spans="1:13" x14ac:dyDescent="0.25">
      <c r="A2144" s="1">
        <v>2143</v>
      </c>
      <c r="B2144" s="1">
        <v>36</v>
      </c>
      <c r="C2144" s="28">
        <f t="shared" si="168"/>
        <v>1159</v>
      </c>
      <c r="D2144" s="13" t="str">
        <f t="shared" si="169"/>
        <v>2143|36|1159</v>
      </c>
      <c r="F2144" s="9" t="s">
        <v>5699</v>
      </c>
      <c r="J2144" t="s">
        <v>3310</v>
      </c>
      <c r="K2144" t="str">
        <f t="shared" si="170"/>
        <v>Miami County,H1</v>
      </c>
      <c r="L2144" t="str">
        <f t="shared" si="171"/>
        <v>Miami County</v>
      </c>
      <c r="M2144" t="str">
        <f t="shared" si="172"/>
        <v>Miami</v>
      </c>
    </row>
    <row r="2145" spans="1:13" x14ac:dyDescent="0.25">
      <c r="A2145" s="1">
        <v>2144</v>
      </c>
      <c r="B2145" s="1">
        <v>36</v>
      </c>
      <c r="C2145" s="28">
        <f t="shared" si="168"/>
        <v>1190</v>
      </c>
      <c r="D2145" s="13" t="str">
        <f t="shared" si="169"/>
        <v>2144|36|1190</v>
      </c>
      <c r="F2145" s="9" t="s">
        <v>5726</v>
      </c>
      <c r="J2145" t="s">
        <v>3311</v>
      </c>
      <c r="K2145" t="str">
        <f t="shared" si="170"/>
        <v>Monroe County,H1</v>
      </c>
      <c r="L2145" t="str">
        <f t="shared" si="171"/>
        <v>Monroe County</v>
      </c>
      <c r="M2145" t="str">
        <f t="shared" si="172"/>
        <v>Monroe</v>
      </c>
    </row>
    <row r="2146" spans="1:13" x14ac:dyDescent="0.25">
      <c r="A2146" s="1">
        <v>2145</v>
      </c>
      <c r="B2146" s="1">
        <v>36</v>
      </c>
      <c r="C2146" s="28">
        <f t="shared" si="168"/>
        <v>1195</v>
      </c>
      <c r="D2146" s="13" t="str">
        <f t="shared" si="169"/>
        <v>2145|36|1195</v>
      </c>
      <c r="F2146" s="9" t="s">
        <v>5731</v>
      </c>
      <c r="J2146" t="s">
        <v>3312</v>
      </c>
      <c r="K2146" t="str">
        <f t="shared" si="170"/>
        <v>Montgomery County,H1</v>
      </c>
      <c r="L2146" t="str">
        <f t="shared" si="171"/>
        <v>Montgomery County</v>
      </c>
      <c r="M2146" t="str">
        <f t="shared" si="172"/>
        <v>Montgomery</v>
      </c>
    </row>
    <row r="2147" spans="1:13" x14ac:dyDescent="0.25">
      <c r="A2147" s="1">
        <v>2146</v>
      </c>
      <c r="B2147" s="1">
        <v>36</v>
      </c>
      <c r="C2147" s="28">
        <f t="shared" si="168"/>
        <v>1203</v>
      </c>
      <c r="D2147" s="13" t="str">
        <f t="shared" si="169"/>
        <v>2146|36|1203</v>
      </c>
      <c r="F2147" s="9" t="s">
        <v>5738</v>
      </c>
      <c r="J2147" t="s">
        <v>3313</v>
      </c>
      <c r="K2147" t="str">
        <f t="shared" si="170"/>
        <v>Morgan County,H1</v>
      </c>
      <c r="L2147" t="str">
        <f t="shared" si="171"/>
        <v>Morgan County</v>
      </c>
      <c r="M2147" t="str">
        <f t="shared" si="172"/>
        <v>Morgan</v>
      </c>
    </row>
    <row r="2148" spans="1:13" x14ac:dyDescent="0.25">
      <c r="A2148" s="1">
        <v>2147</v>
      </c>
      <c r="B2148" s="1">
        <v>36</v>
      </c>
      <c r="C2148" s="28">
        <f t="shared" si="168"/>
        <v>1208</v>
      </c>
      <c r="D2148" s="13" t="str">
        <f t="shared" si="169"/>
        <v>2147|36|1208</v>
      </c>
      <c r="F2148" s="9" t="s">
        <v>5742</v>
      </c>
      <c r="J2148" t="s">
        <v>3314</v>
      </c>
      <c r="K2148" t="str">
        <f t="shared" si="170"/>
        <v>Morrow County,H1</v>
      </c>
      <c r="L2148" t="str">
        <f t="shared" si="171"/>
        <v>Morrow County</v>
      </c>
      <c r="M2148" t="str">
        <f t="shared" si="172"/>
        <v>Morrow</v>
      </c>
    </row>
    <row r="2149" spans="1:13" x14ac:dyDescent="0.25">
      <c r="A2149" s="1">
        <v>2148</v>
      </c>
      <c r="B2149" s="1">
        <v>36</v>
      </c>
      <c r="C2149" s="28">
        <f t="shared" si="168"/>
        <v>1220</v>
      </c>
      <c r="D2149" s="13" t="str">
        <f t="shared" si="169"/>
        <v>2148|36|1220</v>
      </c>
      <c r="F2149" s="9" t="s">
        <v>5754</v>
      </c>
      <c r="J2149" t="s">
        <v>3315</v>
      </c>
      <c r="K2149" t="str">
        <f t="shared" si="170"/>
        <v>Muskingum County,H1</v>
      </c>
      <c r="L2149" t="str">
        <f t="shared" si="171"/>
        <v>Muskingum County</v>
      </c>
      <c r="M2149" t="str">
        <f t="shared" si="172"/>
        <v>Muskingum</v>
      </c>
    </row>
    <row r="2150" spans="1:13" x14ac:dyDescent="0.25">
      <c r="A2150" s="1">
        <v>2149</v>
      </c>
      <c r="B2150" s="1">
        <v>36</v>
      </c>
      <c r="C2150" s="28">
        <f t="shared" si="168"/>
        <v>1258</v>
      </c>
      <c r="D2150" s="13" t="str">
        <f t="shared" si="169"/>
        <v>2149|36|1258</v>
      </c>
      <c r="F2150" s="9" t="s">
        <v>5786</v>
      </c>
      <c r="J2150" t="s">
        <v>3316</v>
      </c>
      <c r="K2150" t="str">
        <f t="shared" si="170"/>
        <v>Noble County,H1</v>
      </c>
      <c r="L2150" t="str">
        <f t="shared" si="171"/>
        <v>Noble County</v>
      </c>
      <c r="M2150" t="str">
        <f t="shared" si="172"/>
        <v>Noble</v>
      </c>
    </row>
    <row r="2151" spans="1:13" x14ac:dyDescent="0.25">
      <c r="A2151" s="1">
        <v>2150</v>
      </c>
      <c r="B2151" s="1">
        <v>36</v>
      </c>
      <c r="C2151" s="28">
        <f t="shared" si="168"/>
        <v>1320</v>
      </c>
      <c r="D2151" s="13" t="str">
        <f t="shared" si="169"/>
        <v>2150|36|1320</v>
      </c>
      <c r="F2151" s="9" t="s">
        <v>5835</v>
      </c>
      <c r="J2151" t="s">
        <v>3317</v>
      </c>
      <c r="K2151" t="str">
        <f t="shared" si="170"/>
        <v>Ottawa County,H1</v>
      </c>
      <c r="L2151" t="str">
        <f t="shared" si="171"/>
        <v>Ottawa County</v>
      </c>
      <c r="M2151" t="str">
        <f t="shared" si="172"/>
        <v>Ottawa</v>
      </c>
    </row>
    <row r="2152" spans="1:13" x14ac:dyDescent="0.25">
      <c r="A2152" s="1">
        <v>2151</v>
      </c>
      <c r="B2152" s="1">
        <v>36</v>
      </c>
      <c r="C2152" s="28">
        <f t="shared" si="168"/>
        <v>1349</v>
      </c>
      <c r="D2152" s="13" t="str">
        <f t="shared" si="169"/>
        <v>2151|36|1349</v>
      </c>
      <c r="F2152" s="9" t="s">
        <v>5861</v>
      </c>
      <c r="J2152" t="s">
        <v>3318</v>
      </c>
      <c r="K2152" t="str">
        <f t="shared" si="170"/>
        <v>Paulding County,H1</v>
      </c>
      <c r="L2152" t="str">
        <f t="shared" si="171"/>
        <v>Paulding County</v>
      </c>
      <c r="M2152" t="str">
        <f t="shared" si="172"/>
        <v>Paulding</v>
      </c>
    </row>
    <row r="2153" spans="1:13" x14ac:dyDescent="0.25">
      <c r="A2153" s="1">
        <v>2152</v>
      </c>
      <c r="B2153" s="1">
        <v>36</v>
      </c>
      <c r="C2153" s="28">
        <f t="shared" si="168"/>
        <v>1368</v>
      </c>
      <c r="D2153" s="13" t="str">
        <f t="shared" si="169"/>
        <v>2152|36|1368</v>
      </c>
      <c r="F2153" s="9" t="s">
        <v>5879</v>
      </c>
      <c r="J2153" t="s">
        <v>3319</v>
      </c>
      <c r="K2153" t="str">
        <f t="shared" si="170"/>
        <v>Perry County,H1</v>
      </c>
      <c r="L2153" t="str">
        <f t="shared" si="171"/>
        <v>Perry County</v>
      </c>
      <c r="M2153" t="str">
        <f t="shared" si="172"/>
        <v>Perry</v>
      </c>
    </row>
    <row r="2154" spans="1:13" x14ac:dyDescent="0.25">
      <c r="A2154" s="1">
        <v>2153</v>
      </c>
      <c r="B2154" s="1">
        <v>36</v>
      </c>
      <c r="C2154" s="28">
        <f t="shared" si="168"/>
        <v>1379</v>
      </c>
      <c r="D2154" s="13" t="str">
        <f t="shared" si="169"/>
        <v>2153|36|1379</v>
      </c>
      <c r="F2154" s="9" t="s">
        <v>5888</v>
      </c>
      <c r="J2154" t="s">
        <v>3320</v>
      </c>
      <c r="K2154" t="str">
        <f t="shared" si="170"/>
        <v>Pickaway County,H1</v>
      </c>
      <c r="L2154" t="str">
        <f t="shared" si="171"/>
        <v>Pickaway County</v>
      </c>
      <c r="M2154" t="str">
        <f t="shared" si="172"/>
        <v>Pickaway</v>
      </c>
    </row>
    <row r="2155" spans="1:13" x14ac:dyDescent="0.25">
      <c r="A2155" s="1">
        <v>2154</v>
      </c>
      <c r="B2155" s="1">
        <v>36</v>
      </c>
      <c r="C2155" s="28">
        <f t="shared" si="168"/>
        <v>1383</v>
      </c>
      <c r="D2155" s="13" t="str">
        <f t="shared" si="169"/>
        <v>2154|36|1383</v>
      </c>
      <c r="F2155" s="9" t="s">
        <v>5892</v>
      </c>
      <c r="J2155" t="s">
        <v>3321</v>
      </c>
      <c r="K2155" t="str">
        <f t="shared" si="170"/>
        <v>Pike County,H1</v>
      </c>
      <c r="L2155" t="str">
        <f t="shared" si="171"/>
        <v>Pike County</v>
      </c>
      <c r="M2155" t="str">
        <f t="shared" si="172"/>
        <v>Pike</v>
      </c>
    </row>
    <row r="2156" spans="1:13" x14ac:dyDescent="0.25">
      <c r="A2156" s="1">
        <v>2155</v>
      </c>
      <c r="B2156" s="1">
        <v>36</v>
      </c>
      <c r="C2156" s="28">
        <f t="shared" si="168"/>
        <v>1410</v>
      </c>
      <c r="D2156" s="13" t="str">
        <f t="shared" si="169"/>
        <v>2155|36|1410</v>
      </c>
      <c r="F2156" s="9" t="s">
        <v>5915</v>
      </c>
      <c r="J2156" t="s">
        <v>3322</v>
      </c>
      <c r="K2156" t="str">
        <f t="shared" si="170"/>
        <v>Portage County,H1</v>
      </c>
      <c r="L2156" t="str">
        <f t="shared" si="171"/>
        <v>Portage County</v>
      </c>
      <c r="M2156" t="str">
        <f t="shared" si="172"/>
        <v>Portage</v>
      </c>
    </row>
    <row r="2157" spans="1:13" x14ac:dyDescent="0.25">
      <c r="A2157" s="1">
        <v>2156</v>
      </c>
      <c r="B2157" s="1">
        <v>36</v>
      </c>
      <c r="C2157" s="28">
        <f t="shared" si="168"/>
        <v>1424</v>
      </c>
      <c r="D2157" s="13" t="str">
        <f t="shared" si="169"/>
        <v>2156|36|1424</v>
      </c>
      <c r="F2157" s="9" t="s">
        <v>5928</v>
      </c>
      <c r="J2157" t="s">
        <v>3323</v>
      </c>
      <c r="K2157" t="str">
        <f t="shared" si="170"/>
        <v>Preble County,H1</v>
      </c>
      <c r="L2157" t="str">
        <f t="shared" si="171"/>
        <v>Preble County</v>
      </c>
      <c r="M2157" t="str">
        <f t="shared" si="172"/>
        <v>Preble</v>
      </c>
    </row>
    <row r="2158" spans="1:13" x14ac:dyDescent="0.25">
      <c r="A2158" s="1">
        <v>2157</v>
      </c>
      <c r="B2158" s="1">
        <v>36</v>
      </c>
      <c r="C2158" s="28">
        <f t="shared" si="168"/>
        <v>1440</v>
      </c>
      <c r="D2158" s="13" t="str">
        <f t="shared" si="169"/>
        <v>2157|36|1440</v>
      </c>
      <c r="F2158" s="9" t="s">
        <v>5943</v>
      </c>
      <c r="J2158" t="s">
        <v>3324</v>
      </c>
      <c r="K2158" t="str">
        <f t="shared" si="170"/>
        <v>Putnam County,H1</v>
      </c>
      <c r="L2158" t="str">
        <f t="shared" si="171"/>
        <v>Putnam County</v>
      </c>
      <c r="M2158" t="str">
        <f t="shared" si="172"/>
        <v>Putnam</v>
      </c>
    </row>
    <row r="2159" spans="1:13" x14ac:dyDescent="0.25">
      <c r="A2159" s="1">
        <v>2158</v>
      </c>
      <c r="B2159" s="1">
        <v>36</v>
      </c>
      <c r="C2159" s="28">
        <f t="shared" si="168"/>
        <v>1480</v>
      </c>
      <c r="D2159" s="13" t="str">
        <f t="shared" si="169"/>
        <v>2158|36|1480</v>
      </c>
      <c r="F2159" s="9" t="s">
        <v>5979</v>
      </c>
      <c r="J2159" t="s">
        <v>3325</v>
      </c>
      <c r="K2159" t="str">
        <f t="shared" si="170"/>
        <v>Richland County,H1</v>
      </c>
      <c r="L2159" t="str">
        <f t="shared" si="171"/>
        <v>Richland County</v>
      </c>
      <c r="M2159" t="str">
        <f t="shared" si="172"/>
        <v>Richland</v>
      </c>
    </row>
    <row r="2160" spans="1:13" x14ac:dyDescent="0.25">
      <c r="A2160" s="1">
        <v>2159</v>
      </c>
      <c r="B2160" s="1">
        <v>36</v>
      </c>
      <c r="C2160" s="28">
        <f t="shared" si="168"/>
        <v>1517</v>
      </c>
      <c r="D2160" s="13" t="str">
        <f t="shared" si="169"/>
        <v>2159|36|1517</v>
      </c>
      <c r="F2160" s="9" t="s">
        <v>6010</v>
      </c>
      <c r="J2160" t="s">
        <v>3326</v>
      </c>
      <c r="K2160" t="str">
        <f t="shared" si="170"/>
        <v>Ross County,H1</v>
      </c>
      <c r="L2160" t="str">
        <f t="shared" si="171"/>
        <v>Ross County</v>
      </c>
      <c r="M2160" t="str">
        <f t="shared" si="172"/>
        <v>Ross</v>
      </c>
    </row>
    <row r="2161" spans="1:13" x14ac:dyDescent="0.25">
      <c r="A2161" s="1">
        <v>2160</v>
      </c>
      <c r="B2161" s="1">
        <v>36</v>
      </c>
      <c r="C2161" s="28">
        <f t="shared" ref="C2161:C2224" si="173">VLOOKUP(F2161,$G$2:$H$1970,2,FALSE)</f>
        <v>1563</v>
      </c>
      <c r="D2161" s="13" t="str">
        <f t="shared" si="169"/>
        <v>2160|36|1563</v>
      </c>
      <c r="F2161" s="9" t="s">
        <v>6044</v>
      </c>
      <c r="J2161" t="s">
        <v>3327</v>
      </c>
      <c r="K2161" t="str">
        <f t="shared" si="170"/>
        <v>Sandusky County,H1</v>
      </c>
      <c r="L2161" t="str">
        <f t="shared" si="171"/>
        <v>Sandusky County</v>
      </c>
      <c r="M2161" t="str">
        <f t="shared" si="172"/>
        <v>Sandusky</v>
      </c>
    </row>
    <row r="2162" spans="1:13" x14ac:dyDescent="0.25">
      <c r="A2162" s="1">
        <v>2161</v>
      </c>
      <c r="B2162" s="1">
        <v>36</v>
      </c>
      <c r="C2162" s="28">
        <f t="shared" si="173"/>
        <v>1587</v>
      </c>
      <c r="D2162" s="13" t="str">
        <f t="shared" si="169"/>
        <v>2161|36|1587</v>
      </c>
      <c r="F2162" s="9" t="s">
        <v>6066</v>
      </c>
      <c r="J2162" t="s">
        <v>3328</v>
      </c>
      <c r="K2162" t="str">
        <f t="shared" si="170"/>
        <v>Scioto County,H1</v>
      </c>
      <c r="L2162" t="str">
        <f t="shared" si="171"/>
        <v>Scioto County</v>
      </c>
      <c r="M2162" t="str">
        <f t="shared" si="172"/>
        <v>Scioto</v>
      </c>
    </row>
    <row r="2163" spans="1:13" x14ac:dyDescent="0.25">
      <c r="A2163" s="1">
        <v>2162</v>
      </c>
      <c r="B2163" s="1">
        <v>36</v>
      </c>
      <c r="C2163" s="28">
        <f t="shared" si="173"/>
        <v>1597</v>
      </c>
      <c r="D2163" s="13" t="str">
        <f t="shared" si="169"/>
        <v>2162|36|1597</v>
      </c>
      <c r="F2163" s="9" t="s">
        <v>6076</v>
      </c>
      <c r="J2163" t="s">
        <v>3329</v>
      </c>
      <c r="K2163" t="str">
        <f t="shared" si="170"/>
        <v>Seneca County,H1</v>
      </c>
      <c r="L2163" t="str">
        <f t="shared" si="171"/>
        <v>Seneca County</v>
      </c>
      <c r="M2163" t="str">
        <f t="shared" si="172"/>
        <v>Seneca</v>
      </c>
    </row>
    <row r="2164" spans="1:13" x14ac:dyDescent="0.25">
      <c r="A2164" s="1">
        <v>2163</v>
      </c>
      <c r="B2164" s="1">
        <v>36</v>
      </c>
      <c r="C2164" s="28">
        <f t="shared" si="173"/>
        <v>1610</v>
      </c>
      <c r="D2164" s="13" t="str">
        <f t="shared" si="169"/>
        <v>2163|36|1610</v>
      </c>
      <c r="F2164" s="9" t="s">
        <v>6089</v>
      </c>
      <c r="J2164" t="s">
        <v>3330</v>
      </c>
      <c r="K2164" t="str">
        <f t="shared" si="170"/>
        <v>Shelby County,H1</v>
      </c>
      <c r="L2164" t="str">
        <f t="shared" si="171"/>
        <v>Shelby County</v>
      </c>
      <c r="M2164" t="str">
        <f t="shared" si="172"/>
        <v>Shelby</v>
      </c>
    </row>
    <row r="2165" spans="1:13" x14ac:dyDescent="0.25">
      <c r="A2165" s="1">
        <v>2164</v>
      </c>
      <c r="B2165" s="1">
        <v>36</v>
      </c>
      <c r="C2165" s="28">
        <f t="shared" si="173"/>
        <v>1674</v>
      </c>
      <c r="D2165" s="13" t="str">
        <f t="shared" si="169"/>
        <v>2164|36|1674</v>
      </c>
      <c r="F2165" s="9" t="s">
        <v>6137</v>
      </c>
      <c r="J2165" t="s">
        <v>3331</v>
      </c>
      <c r="K2165" t="str">
        <f t="shared" si="170"/>
        <v>Stark County,H1</v>
      </c>
      <c r="L2165" t="str">
        <f t="shared" si="171"/>
        <v>Stark County</v>
      </c>
      <c r="M2165" t="str">
        <f t="shared" si="172"/>
        <v>Stark</v>
      </c>
    </row>
    <row r="2166" spans="1:13" x14ac:dyDescent="0.25">
      <c r="A2166" s="1">
        <v>2165</v>
      </c>
      <c r="B2166" s="1">
        <v>36</v>
      </c>
      <c r="C2166" s="28">
        <f t="shared" si="173"/>
        <v>1702</v>
      </c>
      <c r="D2166" s="13" t="str">
        <f t="shared" si="169"/>
        <v>2165|36|1702</v>
      </c>
      <c r="F2166" s="9" t="s">
        <v>6163</v>
      </c>
      <c r="J2166" t="s">
        <v>3332</v>
      </c>
      <c r="K2166" t="str">
        <f t="shared" si="170"/>
        <v>Summit County,H1</v>
      </c>
      <c r="L2166" t="str">
        <f t="shared" si="171"/>
        <v>Summit County</v>
      </c>
      <c r="M2166" t="str">
        <f t="shared" si="172"/>
        <v>Summit</v>
      </c>
    </row>
    <row r="2167" spans="1:13" x14ac:dyDescent="0.25">
      <c r="A2167" s="1">
        <v>2166</v>
      </c>
      <c r="B2167" s="1">
        <v>36</v>
      </c>
      <c r="C2167" s="28">
        <f t="shared" si="173"/>
        <v>1783</v>
      </c>
      <c r="D2167" s="13" t="str">
        <f t="shared" si="169"/>
        <v>2166|36|1783</v>
      </c>
      <c r="F2167" s="9" t="s">
        <v>6235</v>
      </c>
      <c r="J2167" t="s">
        <v>3333</v>
      </c>
      <c r="K2167" t="str">
        <f t="shared" si="170"/>
        <v>Trumbull County,H1</v>
      </c>
      <c r="L2167" t="str">
        <f t="shared" si="171"/>
        <v>Trumbull County</v>
      </c>
      <c r="M2167" t="str">
        <f t="shared" si="172"/>
        <v>Trumbull</v>
      </c>
    </row>
    <row r="2168" spans="1:13" x14ac:dyDescent="0.25">
      <c r="A2168" s="1">
        <v>2167</v>
      </c>
      <c r="B2168" s="1">
        <v>36</v>
      </c>
      <c r="C2168" s="28">
        <f t="shared" si="173"/>
        <v>1791</v>
      </c>
      <c r="D2168" s="13" t="str">
        <f t="shared" si="169"/>
        <v>2167|36|1791</v>
      </c>
      <c r="F2168" s="9" t="s">
        <v>6243</v>
      </c>
      <c r="J2168" t="s">
        <v>3334</v>
      </c>
      <c r="K2168" t="str">
        <f t="shared" si="170"/>
        <v>Tuscarawas County,H1</v>
      </c>
      <c r="L2168" t="str">
        <f t="shared" si="171"/>
        <v>Tuscarawas County</v>
      </c>
      <c r="M2168" t="str">
        <f t="shared" si="172"/>
        <v>Tuscarawas</v>
      </c>
    </row>
    <row r="2169" spans="1:13" x14ac:dyDescent="0.25">
      <c r="A2169" s="1">
        <v>2168</v>
      </c>
      <c r="B2169" s="1">
        <v>36</v>
      </c>
      <c r="C2169" s="28">
        <f t="shared" si="173"/>
        <v>1802</v>
      </c>
      <c r="D2169" s="13" t="str">
        <f t="shared" si="169"/>
        <v>2168|36|1802</v>
      </c>
      <c r="F2169" s="9" t="s">
        <v>6254</v>
      </c>
      <c r="J2169" t="s">
        <v>3335</v>
      </c>
      <c r="K2169" t="str">
        <f t="shared" si="170"/>
        <v>Union County,H1</v>
      </c>
      <c r="L2169" t="str">
        <f t="shared" si="171"/>
        <v>Union County</v>
      </c>
      <c r="M2169" t="str">
        <f t="shared" si="172"/>
        <v>Union</v>
      </c>
    </row>
    <row r="2170" spans="1:13" x14ac:dyDescent="0.25">
      <c r="A2170" s="1">
        <v>2169</v>
      </c>
      <c r="B2170" s="1">
        <v>36</v>
      </c>
      <c r="C2170" s="28">
        <f t="shared" si="173"/>
        <v>1815</v>
      </c>
      <c r="D2170" s="13" t="str">
        <f t="shared" si="169"/>
        <v>2169|36|1815</v>
      </c>
      <c r="F2170" s="9" t="s">
        <v>6263</v>
      </c>
      <c r="J2170" t="s">
        <v>3336</v>
      </c>
      <c r="K2170" t="str">
        <f t="shared" si="170"/>
        <v>Van Wert County,H1</v>
      </c>
      <c r="L2170" t="str">
        <f t="shared" si="171"/>
        <v>Van Wert County</v>
      </c>
      <c r="M2170" t="str">
        <f t="shared" si="172"/>
        <v>Van Wert</v>
      </c>
    </row>
    <row r="2171" spans="1:13" x14ac:dyDescent="0.25">
      <c r="A2171" s="1">
        <v>2170</v>
      </c>
      <c r="B2171" s="1">
        <v>36</v>
      </c>
      <c r="C2171" s="28">
        <f t="shared" si="173"/>
        <v>1833</v>
      </c>
      <c r="D2171" s="13" t="str">
        <f t="shared" si="169"/>
        <v>2170|36|1833</v>
      </c>
      <c r="F2171" s="9" t="s">
        <v>6275</v>
      </c>
      <c r="J2171" t="s">
        <v>3337</v>
      </c>
      <c r="K2171" t="str">
        <f t="shared" si="170"/>
        <v>Vinton County,H1</v>
      </c>
      <c r="L2171" t="str">
        <f t="shared" si="171"/>
        <v>Vinton County</v>
      </c>
      <c r="M2171" t="str">
        <f t="shared" si="172"/>
        <v>Vinton</v>
      </c>
    </row>
    <row r="2172" spans="1:13" x14ac:dyDescent="0.25">
      <c r="A2172" s="1">
        <v>2171</v>
      </c>
      <c r="B2172" s="1">
        <v>36</v>
      </c>
      <c r="C2172" s="28">
        <f t="shared" si="173"/>
        <v>1858</v>
      </c>
      <c r="D2172" s="13" t="str">
        <f t="shared" si="169"/>
        <v>2171|36|1858</v>
      </c>
      <c r="F2172" s="9" t="s">
        <v>6298</v>
      </c>
      <c r="J2172" t="s">
        <v>3338</v>
      </c>
      <c r="K2172" t="str">
        <f t="shared" si="170"/>
        <v>Warren County,H1</v>
      </c>
      <c r="L2172" t="str">
        <f t="shared" si="171"/>
        <v>Warren County</v>
      </c>
      <c r="M2172" t="str">
        <f t="shared" si="172"/>
        <v>Warren</v>
      </c>
    </row>
    <row r="2173" spans="1:13" x14ac:dyDescent="0.25">
      <c r="A2173" s="1">
        <v>2172</v>
      </c>
      <c r="B2173" s="1">
        <v>36</v>
      </c>
      <c r="C2173" s="28">
        <f t="shared" si="173"/>
        <v>1865</v>
      </c>
      <c r="D2173" s="13" t="str">
        <f t="shared" si="169"/>
        <v>2172|36|1865</v>
      </c>
      <c r="F2173" s="9" t="s">
        <v>1211</v>
      </c>
      <c r="J2173" t="s">
        <v>3339</v>
      </c>
      <c r="K2173" t="str">
        <f t="shared" si="170"/>
        <v>Washington County,H1</v>
      </c>
      <c r="L2173" t="str">
        <f t="shared" si="171"/>
        <v>Washington County</v>
      </c>
      <c r="M2173" t="str">
        <f t="shared" si="172"/>
        <v>Washington</v>
      </c>
    </row>
    <row r="2174" spans="1:13" x14ac:dyDescent="0.25">
      <c r="A2174" s="1">
        <v>2173</v>
      </c>
      <c r="B2174" s="1">
        <v>36</v>
      </c>
      <c r="C2174" s="28">
        <f t="shared" si="173"/>
        <v>1875</v>
      </c>
      <c r="D2174" s="13" t="str">
        <f t="shared" si="169"/>
        <v>2173|36|1875</v>
      </c>
      <c r="F2174" s="9" t="s">
        <v>6313</v>
      </c>
      <c r="J2174" t="s">
        <v>3340</v>
      </c>
      <c r="K2174" t="str">
        <f t="shared" si="170"/>
        <v>Wayne County,H1</v>
      </c>
      <c r="L2174" t="str">
        <f t="shared" si="171"/>
        <v>Wayne County</v>
      </c>
      <c r="M2174" t="str">
        <f t="shared" si="172"/>
        <v>Wayne</v>
      </c>
    </row>
    <row r="2175" spans="1:13" x14ac:dyDescent="0.25">
      <c r="A2175" s="1">
        <v>2174</v>
      </c>
      <c r="B2175" s="1">
        <v>36</v>
      </c>
      <c r="C2175" s="28">
        <f t="shared" si="173"/>
        <v>1913</v>
      </c>
      <c r="D2175" s="13" t="str">
        <f t="shared" si="169"/>
        <v>2174|36|1913</v>
      </c>
      <c r="F2175" s="9" t="s">
        <v>6345</v>
      </c>
      <c r="J2175" t="s">
        <v>3341</v>
      </c>
      <c r="K2175" t="str">
        <f t="shared" si="170"/>
        <v>Williams County,H1</v>
      </c>
      <c r="L2175" t="str">
        <f t="shared" si="171"/>
        <v>Williams County</v>
      </c>
      <c r="M2175" t="str">
        <f t="shared" si="172"/>
        <v>Williams</v>
      </c>
    </row>
    <row r="2176" spans="1:13" x14ac:dyDescent="0.25">
      <c r="A2176" s="1">
        <v>2175</v>
      </c>
      <c r="B2176" s="1">
        <v>36</v>
      </c>
      <c r="C2176" s="28">
        <f t="shared" si="173"/>
        <v>1930</v>
      </c>
      <c r="D2176" s="13" t="str">
        <f t="shared" si="169"/>
        <v>2175|36|1930</v>
      </c>
      <c r="F2176" s="9" t="s">
        <v>6359</v>
      </c>
      <c r="J2176" t="s">
        <v>3342</v>
      </c>
      <c r="K2176" t="str">
        <f t="shared" si="170"/>
        <v>Wood County,H1</v>
      </c>
      <c r="L2176" t="str">
        <f t="shared" si="171"/>
        <v>Wood County</v>
      </c>
      <c r="M2176" t="str">
        <f t="shared" si="172"/>
        <v>Wood</v>
      </c>
    </row>
    <row r="2177" spans="1:13" x14ac:dyDescent="0.25">
      <c r="A2177" s="1">
        <v>2176</v>
      </c>
      <c r="B2177" s="1">
        <v>36</v>
      </c>
      <c r="C2177" s="28">
        <f t="shared" si="173"/>
        <v>1941</v>
      </c>
      <c r="D2177" s="13" t="str">
        <f t="shared" si="169"/>
        <v>2176|36|1941</v>
      </c>
      <c r="F2177" s="9" t="s">
        <v>6369</v>
      </c>
      <c r="J2177" t="s">
        <v>3343</v>
      </c>
      <c r="K2177" t="str">
        <f t="shared" si="170"/>
        <v>Wyandot County,H1</v>
      </c>
      <c r="L2177" t="str">
        <f t="shared" si="171"/>
        <v>Wyandot County</v>
      </c>
      <c r="M2177" t="str">
        <f t="shared" si="172"/>
        <v>Wyandot</v>
      </c>
    </row>
    <row r="2178" spans="1:13" x14ac:dyDescent="0.25">
      <c r="A2178" s="1">
        <v>2177</v>
      </c>
      <c r="B2178" s="1">
        <v>37</v>
      </c>
      <c r="C2178" s="28">
        <f t="shared" si="173"/>
        <v>5</v>
      </c>
      <c r="D2178" s="13" t="str">
        <f t="shared" ref="D2178:D2241" si="174">A2178&amp;"|"&amp;B2178&amp;"|"&amp;C2178</f>
        <v>2177|37|5</v>
      </c>
      <c r="F2178" s="9" t="s">
        <v>4680</v>
      </c>
      <c r="J2178" t="s">
        <v>3344</v>
      </c>
      <c r="K2178" t="str">
        <f t="shared" si="170"/>
        <v>Adair County,H1</v>
      </c>
      <c r="L2178" t="str">
        <f t="shared" si="171"/>
        <v>Adair County</v>
      </c>
      <c r="M2178" t="str">
        <f t="shared" si="172"/>
        <v>Adair</v>
      </c>
    </row>
    <row r="2179" spans="1:13" x14ac:dyDescent="0.25">
      <c r="A2179" s="1">
        <v>2178</v>
      </c>
      <c r="B2179" s="1">
        <v>37</v>
      </c>
      <c r="C2179" s="28">
        <f t="shared" si="173"/>
        <v>27</v>
      </c>
      <c r="D2179" s="13" t="str">
        <f t="shared" si="174"/>
        <v>2178|37|27</v>
      </c>
      <c r="F2179" s="9" t="s">
        <v>4694</v>
      </c>
      <c r="J2179" t="s">
        <v>3345</v>
      </c>
      <c r="K2179" t="str">
        <f t="shared" ref="K2179:K2242" si="175">RIGHT(J2179,LEN(J2179)-10)</f>
        <v>Alfalfa County,H1</v>
      </c>
      <c r="L2179" t="str">
        <f t="shared" ref="L2179:L2242" si="176">LEFT(K2179,LEN(K2179)-3)</f>
        <v>Alfalfa County</v>
      </c>
      <c r="M2179" t="str">
        <f t="shared" ref="M2179:M2242" si="177">SUBSTITUTE(L2179," County","")</f>
        <v>Alfalfa</v>
      </c>
    </row>
    <row r="2180" spans="1:13" x14ac:dyDescent="0.25">
      <c r="A2180" s="1">
        <v>2179</v>
      </c>
      <c r="B2180" s="1">
        <v>37</v>
      </c>
      <c r="C2180" s="28">
        <f t="shared" si="173"/>
        <v>83</v>
      </c>
      <c r="D2180" s="13" t="str">
        <f t="shared" si="174"/>
        <v>2179|37|83</v>
      </c>
      <c r="F2180" s="9" t="s">
        <v>4742</v>
      </c>
      <c r="J2180" t="s">
        <v>3346</v>
      </c>
      <c r="K2180" t="str">
        <f t="shared" si="175"/>
        <v>Atoka County,H1</v>
      </c>
      <c r="L2180" t="str">
        <f t="shared" si="176"/>
        <v>Atoka County</v>
      </c>
      <c r="M2180" t="str">
        <f t="shared" si="177"/>
        <v>Atoka</v>
      </c>
    </row>
    <row r="2181" spans="1:13" x14ac:dyDescent="0.25">
      <c r="A2181" s="1">
        <v>2180</v>
      </c>
      <c r="B2181" s="1">
        <v>37</v>
      </c>
      <c r="C2181" s="28">
        <f t="shared" si="173"/>
        <v>134</v>
      </c>
      <c r="D2181" s="13" t="str">
        <f t="shared" si="174"/>
        <v>2180|37|134</v>
      </c>
      <c r="F2181" s="9" t="s">
        <v>4787</v>
      </c>
      <c r="J2181" t="s">
        <v>3347</v>
      </c>
      <c r="K2181" t="str">
        <f t="shared" si="175"/>
        <v>Beaver County,H1</v>
      </c>
      <c r="L2181" t="str">
        <f t="shared" si="176"/>
        <v>Beaver County</v>
      </c>
      <c r="M2181" t="str">
        <f t="shared" si="177"/>
        <v>Beaver</v>
      </c>
    </row>
    <row r="2182" spans="1:13" x14ac:dyDescent="0.25">
      <c r="A2182" s="1">
        <v>2181</v>
      </c>
      <c r="B2182" s="1">
        <v>37</v>
      </c>
      <c r="C2182" s="28">
        <f t="shared" si="173"/>
        <v>137</v>
      </c>
      <c r="D2182" s="13" t="str">
        <f t="shared" si="174"/>
        <v>2181|37|137</v>
      </c>
      <c r="F2182" s="9" t="s">
        <v>4790</v>
      </c>
      <c r="J2182" t="s">
        <v>3348</v>
      </c>
      <c r="K2182" t="str">
        <f t="shared" si="175"/>
        <v>Beckham County,H1</v>
      </c>
      <c r="L2182" t="str">
        <f t="shared" si="176"/>
        <v>Beckham County</v>
      </c>
      <c r="M2182" t="str">
        <f t="shared" si="177"/>
        <v>Beckham</v>
      </c>
    </row>
    <row r="2183" spans="1:13" x14ac:dyDescent="0.25">
      <c r="A2183" s="1">
        <v>2182</v>
      </c>
      <c r="B2183" s="1">
        <v>37</v>
      </c>
      <c r="C2183" s="28">
        <f t="shared" si="173"/>
        <v>171</v>
      </c>
      <c r="D2183" s="13" t="str">
        <f t="shared" si="174"/>
        <v>2182|37|171</v>
      </c>
      <c r="F2183" s="9" t="s">
        <v>4821</v>
      </c>
      <c r="J2183" t="s">
        <v>3349</v>
      </c>
      <c r="K2183" t="str">
        <f t="shared" si="175"/>
        <v>Blaine County,H1</v>
      </c>
      <c r="L2183" t="str">
        <f t="shared" si="176"/>
        <v>Blaine County</v>
      </c>
      <c r="M2183" t="str">
        <f t="shared" si="177"/>
        <v>Blaine</v>
      </c>
    </row>
    <row r="2184" spans="1:13" x14ac:dyDescent="0.25">
      <c r="A2184" s="1">
        <v>2183</v>
      </c>
      <c r="B2184" s="1">
        <v>37</v>
      </c>
      <c r="C2184" s="28">
        <f t="shared" si="173"/>
        <v>229</v>
      </c>
      <c r="D2184" s="13" t="str">
        <f t="shared" si="174"/>
        <v>2183|37|229</v>
      </c>
      <c r="F2184" s="9" t="s">
        <v>4876</v>
      </c>
      <c r="J2184" t="s">
        <v>3350</v>
      </c>
      <c r="K2184" t="str">
        <f t="shared" si="175"/>
        <v>Bryan County,H1</v>
      </c>
      <c r="L2184" t="str">
        <f t="shared" si="176"/>
        <v>Bryan County</v>
      </c>
      <c r="M2184" t="str">
        <f t="shared" si="177"/>
        <v>Bryan</v>
      </c>
    </row>
    <row r="2185" spans="1:13" x14ac:dyDescent="0.25">
      <c r="A2185" s="1">
        <v>2184</v>
      </c>
      <c r="B2185" s="1">
        <v>37</v>
      </c>
      <c r="C2185" s="28">
        <f t="shared" si="173"/>
        <v>255</v>
      </c>
      <c r="D2185" s="13" t="str">
        <f t="shared" si="174"/>
        <v>2184|37|255</v>
      </c>
      <c r="F2185" s="9" t="s">
        <v>4900</v>
      </c>
      <c r="J2185" t="s">
        <v>3351</v>
      </c>
      <c r="K2185" t="str">
        <f t="shared" si="175"/>
        <v>Caddo County,H1</v>
      </c>
      <c r="L2185" t="str">
        <f t="shared" si="176"/>
        <v>Caddo County</v>
      </c>
      <c r="M2185" t="str">
        <f t="shared" si="177"/>
        <v>Caddo</v>
      </c>
    </row>
    <row r="2186" spans="1:13" x14ac:dyDescent="0.25">
      <c r="A2186" s="1">
        <v>2185</v>
      </c>
      <c r="B2186" s="1">
        <v>37</v>
      </c>
      <c r="C2186" s="28">
        <f t="shared" si="173"/>
        <v>277</v>
      </c>
      <c r="D2186" s="13" t="str">
        <f t="shared" si="174"/>
        <v>2185|37|277</v>
      </c>
      <c r="F2186" s="9" t="s">
        <v>4916</v>
      </c>
      <c r="J2186" t="s">
        <v>3352</v>
      </c>
      <c r="K2186" t="str">
        <f t="shared" si="175"/>
        <v>Canadian County,H1</v>
      </c>
      <c r="L2186" t="str">
        <f t="shared" si="176"/>
        <v>Canadian County</v>
      </c>
      <c r="M2186" t="str">
        <f t="shared" si="177"/>
        <v>Canadian</v>
      </c>
    </row>
    <row r="2187" spans="1:13" x14ac:dyDescent="0.25">
      <c r="A2187" s="1">
        <v>2186</v>
      </c>
      <c r="B2187" s="1">
        <v>37</v>
      </c>
      <c r="C2187" s="28">
        <f t="shared" si="173"/>
        <v>293</v>
      </c>
      <c r="D2187" s="13" t="str">
        <f t="shared" si="174"/>
        <v>2186|37|293</v>
      </c>
      <c r="F2187" s="9" t="s">
        <v>4929</v>
      </c>
      <c r="J2187" t="s">
        <v>3353</v>
      </c>
      <c r="K2187" t="str">
        <f t="shared" si="175"/>
        <v>Carter County,H1</v>
      </c>
      <c r="L2187" t="str">
        <f t="shared" si="176"/>
        <v>Carter County</v>
      </c>
      <c r="M2187" t="str">
        <f t="shared" si="177"/>
        <v>Carter</v>
      </c>
    </row>
    <row r="2188" spans="1:13" x14ac:dyDescent="0.25">
      <c r="A2188" s="1">
        <v>2187</v>
      </c>
      <c r="B2188" s="1">
        <v>37</v>
      </c>
      <c r="C2188" s="28">
        <f t="shared" si="173"/>
        <v>339</v>
      </c>
      <c r="D2188" s="13" t="str">
        <f t="shared" si="174"/>
        <v>2187|37|339</v>
      </c>
      <c r="F2188" s="9" t="s">
        <v>4970</v>
      </c>
      <c r="J2188" t="s">
        <v>3354</v>
      </c>
      <c r="K2188" t="str">
        <f t="shared" si="175"/>
        <v>Cherokee County,H1</v>
      </c>
      <c r="L2188" t="str">
        <f t="shared" si="176"/>
        <v>Cherokee County</v>
      </c>
      <c r="M2188" t="str">
        <f t="shared" si="177"/>
        <v>Cherokee</v>
      </c>
    </row>
    <row r="2189" spans="1:13" x14ac:dyDescent="0.25">
      <c r="A2189" s="1">
        <v>2188</v>
      </c>
      <c r="B2189" s="1">
        <v>37</v>
      </c>
      <c r="C2189" s="28">
        <f t="shared" si="173"/>
        <v>353</v>
      </c>
      <c r="D2189" s="13" t="str">
        <f t="shared" si="174"/>
        <v>2188|37|353</v>
      </c>
      <c r="F2189" s="9" t="s">
        <v>4983</v>
      </c>
      <c r="J2189" t="s">
        <v>3355</v>
      </c>
      <c r="K2189" t="str">
        <f t="shared" si="175"/>
        <v>Choctaw County,H1</v>
      </c>
      <c r="L2189" t="str">
        <f t="shared" si="176"/>
        <v>Choctaw County</v>
      </c>
      <c r="M2189" t="str">
        <f t="shared" si="177"/>
        <v>Choctaw</v>
      </c>
    </row>
    <row r="2190" spans="1:13" x14ac:dyDescent="0.25">
      <c r="A2190" s="1">
        <v>2189</v>
      </c>
      <c r="B2190" s="1">
        <v>37</v>
      </c>
      <c r="C2190" s="28">
        <f t="shared" si="173"/>
        <v>361</v>
      </c>
      <c r="D2190" s="13" t="str">
        <f t="shared" si="174"/>
        <v>2189|37|361</v>
      </c>
      <c r="F2190" s="9" t="s">
        <v>4989</v>
      </c>
      <c r="J2190" t="s">
        <v>3356</v>
      </c>
      <c r="K2190" t="str">
        <f t="shared" si="175"/>
        <v>Cimarron County,H1</v>
      </c>
      <c r="L2190" t="str">
        <f t="shared" si="176"/>
        <v>Cimarron County</v>
      </c>
      <c r="M2190" t="str">
        <f t="shared" si="177"/>
        <v>Cimarron</v>
      </c>
    </row>
    <row r="2191" spans="1:13" x14ac:dyDescent="0.25">
      <c r="A2191" s="1">
        <v>2190</v>
      </c>
      <c r="B2191" s="1">
        <v>37</v>
      </c>
      <c r="C2191" s="28">
        <f t="shared" si="173"/>
        <v>380</v>
      </c>
      <c r="D2191" s="13" t="str">
        <f t="shared" si="174"/>
        <v>2190|37|380</v>
      </c>
      <c r="F2191" s="9" t="s">
        <v>5007</v>
      </c>
      <c r="J2191" t="s">
        <v>3357</v>
      </c>
      <c r="K2191" t="str">
        <f t="shared" si="175"/>
        <v>Cleveland County,H1</v>
      </c>
      <c r="L2191" t="str">
        <f t="shared" si="176"/>
        <v>Cleveland County</v>
      </c>
      <c r="M2191" t="str">
        <f t="shared" si="177"/>
        <v>Cleveland</v>
      </c>
    </row>
    <row r="2192" spans="1:13" x14ac:dyDescent="0.25">
      <c r="A2192" s="1">
        <v>2191</v>
      </c>
      <c r="B2192" s="1">
        <v>37</v>
      </c>
      <c r="C2192" s="28">
        <f t="shared" si="173"/>
        <v>385</v>
      </c>
      <c r="D2192" s="13" t="str">
        <f t="shared" si="174"/>
        <v>2191|37|385</v>
      </c>
      <c r="F2192" s="9" t="s">
        <v>5012</v>
      </c>
      <c r="J2192" t="s">
        <v>3358</v>
      </c>
      <c r="K2192" t="str">
        <f t="shared" si="175"/>
        <v>Coal County,H1</v>
      </c>
      <c r="L2192" t="str">
        <f t="shared" si="176"/>
        <v>Coal County</v>
      </c>
      <c r="M2192" t="str">
        <f t="shared" si="177"/>
        <v>Coal</v>
      </c>
    </row>
    <row r="2193" spans="1:13" x14ac:dyDescent="0.25">
      <c r="A2193" s="1">
        <v>2192</v>
      </c>
      <c r="B2193" s="1">
        <v>37</v>
      </c>
      <c r="C2193" s="28">
        <f t="shared" si="173"/>
        <v>413</v>
      </c>
      <c r="D2193" s="13" t="str">
        <f t="shared" si="174"/>
        <v>2192|37|413</v>
      </c>
      <c r="F2193" s="9" t="s">
        <v>5037</v>
      </c>
      <c r="J2193" t="s">
        <v>3359</v>
      </c>
      <c r="K2193" t="str">
        <f t="shared" si="175"/>
        <v>Comanche County,H1</v>
      </c>
      <c r="L2193" t="str">
        <f t="shared" si="176"/>
        <v>Comanche County</v>
      </c>
      <c r="M2193" t="str">
        <f t="shared" si="177"/>
        <v>Comanche</v>
      </c>
    </row>
    <row r="2194" spans="1:13" x14ac:dyDescent="0.25">
      <c r="A2194" s="1">
        <v>2193</v>
      </c>
      <c r="B2194" s="1">
        <v>37</v>
      </c>
      <c r="C2194" s="28">
        <f t="shared" si="173"/>
        <v>435</v>
      </c>
      <c r="D2194" s="13" t="str">
        <f t="shared" si="174"/>
        <v>2193|37|435</v>
      </c>
      <c r="F2194" s="9" t="s">
        <v>5056</v>
      </c>
      <c r="J2194" t="s">
        <v>3360</v>
      </c>
      <c r="K2194" t="str">
        <f t="shared" si="175"/>
        <v>Cotton County,H1</v>
      </c>
      <c r="L2194" t="str">
        <f t="shared" si="176"/>
        <v>Cotton County</v>
      </c>
      <c r="M2194" t="str">
        <f t="shared" si="177"/>
        <v>Cotton</v>
      </c>
    </row>
    <row r="2195" spans="1:13" x14ac:dyDescent="0.25">
      <c r="A2195" s="1">
        <v>2194</v>
      </c>
      <c r="B2195" s="1">
        <v>37</v>
      </c>
      <c r="C2195" s="28">
        <f t="shared" si="173"/>
        <v>442</v>
      </c>
      <c r="D2195" s="13" t="str">
        <f t="shared" si="174"/>
        <v>2194|37|442</v>
      </c>
      <c r="F2195" s="9" t="s">
        <v>5062</v>
      </c>
      <c r="J2195" t="s">
        <v>3361</v>
      </c>
      <c r="K2195" t="str">
        <f t="shared" si="175"/>
        <v>Craig County,H1</v>
      </c>
      <c r="L2195" t="str">
        <f t="shared" si="176"/>
        <v>Craig County</v>
      </c>
      <c r="M2195" t="str">
        <f t="shared" si="177"/>
        <v>Craig</v>
      </c>
    </row>
    <row r="2196" spans="1:13" x14ac:dyDescent="0.25">
      <c r="A2196" s="1">
        <v>2195</v>
      </c>
      <c r="B2196" s="1">
        <v>37</v>
      </c>
      <c r="C2196" s="28">
        <f t="shared" si="173"/>
        <v>447</v>
      </c>
      <c r="D2196" s="13" t="str">
        <f t="shared" si="174"/>
        <v>2195|37|447</v>
      </c>
      <c r="F2196" s="9" t="s">
        <v>5067</v>
      </c>
      <c r="J2196" t="s">
        <v>3362</v>
      </c>
      <c r="K2196" t="str">
        <f t="shared" si="175"/>
        <v>Creek County,H1</v>
      </c>
      <c r="L2196" t="str">
        <f t="shared" si="176"/>
        <v>Creek County</v>
      </c>
      <c r="M2196" t="str">
        <f t="shared" si="177"/>
        <v>Creek</v>
      </c>
    </row>
    <row r="2197" spans="1:13" x14ac:dyDescent="0.25">
      <c r="A2197" s="1">
        <v>2196</v>
      </c>
      <c r="B2197" s="1">
        <v>37</v>
      </c>
      <c r="C2197" s="28">
        <f t="shared" si="173"/>
        <v>465</v>
      </c>
      <c r="D2197" s="13" t="str">
        <f t="shared" si="174"/>
        <v>2196|37|465</v>
      </c>
      <c r="F2197" s="9" t="s">
        <v>5084</v>
      </c>
      <c r="J2197" t="s">
        <v>3363</v>
      </c>
      <c r="K2197" t="str">
        <f t="shared" si="175"/>
        <v>Custer County,H1</v>
      </c>
      <c r="L2197" t="str">
        <f t="shared" si="176"/>
        <v>Custer County</v>
      </c>
      <c r="M2197" t="str">
        <f t="shared" si="177"/>
        <v>Custer</v>
      </c>
    </row>
    <row r="2198" spans="1:13" x14ac:dyDescent="0.25">
      <c r="A2198" s="1">
        <v>2197</v>
      </c>
      <c r="B2198" s="1">
        <v>37</v>
      </c>
      <c r="C2198" s="28">
        <f t="shared" si="173"/>
        <v>498</v>
      </c>
      <c r="D2198" s="13" t="str">
        <f t="shared" si="174"/>
        <v>2197|37|498</v>
      </c>
      <c r="F2198" s="9" t="s">
        <v>532</v>
      </c>
      <c r="J2198" t="s">
        <v>3364</v>
      </c>
      <c r="K2198" t="str">
        <f t="shared" si="175"/>
        <v>Delaware County,H1</v>
      </c>
      <c r="L2198" t="str">
        <f t="shared" si="176"/>
        <v>Delaware County</v>
      </c>
      <c r="M2198" t="str">
        <f t="shared" si="177"/>
        <v>Delaware</v>
      </c>
    </row>
    <row r="2199" spans="1:13" x14ac:dyDescent="0.25">
      <c r="A2199" s="1">
        <v>2198</v>
      </c>
      <c r="B2199" s="1">
        <v>37</v>
      </c>
      <c r="C2199" s="28">
        <f t="shared" si="173"/>
        <v>509</v>
      </c>
      <c r="D2199" s="13" t="str">
        <f t="shared" si="174"/>
        <v>2198|37|509</v>
      </c>
      <c r="F2199" s="9" t="s">
        <v>5124</v>
      </c>
      <c r="J2199" t="s">
        <v>3365</v>
      </c>
      <c r="K2199" t="str">
        <f t="shared" si="175"/>
        <v>Dewey County,H1</v>
      </c>
      <c r="L2199" t="str">
        <f t="shared" si="176"/>
        <v>Dewey County</v>
      </c>
      <c r="M2199" t="str">
        <f t="shared" si="177"/>
        <v>Dewey</v>
      </c>
    </row>
    <row r="2200" spans="1:13" x14ac:dyDescent="0.25">
      <c r="A2200" s="1">
        <v>2199</v>
      </c>
      <c r="B2200" s="1">
        <v>37</v>
      </c>
      <c r="C2200" s="28">
        <f t="shared" si="173"/>
        <v>576</v>
      </c>
      <c r="D2200" s="13" t="str">
        <f t="shared" si="174"/>
        <v>2199|37|576</v>
      </c>
      <c r="F2200" s="9" t="s">
        <v>5184</v>
      </c>
      <c r="J2200" t="s">
        <v>3366</v>
      </c>
      <c r="K2200" t="str">
        <f t="shared" si="175"/>
        <v>Ellis County,H1</v>
      </c>
      <c r="L2200" t="str">
        <f t="shared" si="176"/>
        <v>Ellis County</v>
      </c>
      <c r="M2200" t="str">
        <f t="shared" si="177"/>
        <v>Ellis</v>
      </c>
    </row>
    <row r="2201" spans="1:13" x14ac:dyDescent="0.25">
      <c r="A2201" s="1">
        <v>2200</v>
      </c>
      <c r="B2201" s="1">
        <v>37</v>
      </c>
      <c r="C2201" s="28">
        <f t="shared" si="173"/>
        <v>652</v>
      </c>
      <c r="D2201" s="13" t="str">
        <f t="shared" si="174"/>
        <v>2200|37|652</v>
      </c>
      <c r="F2201" s="9" t="s">
        <v>5249</v>
      </c>
      <c r="J2201" t="s">
        <v>3367</v>
      </c>
      <c r="K2201" t="str">
        <f t="shared" si="175"/>
        <v>Garfield County,H1</v>
      </c>
      <c r="L2201" t="str">
        <f t="shared" si="176"/>
        <v>Garfield County</v>
      </c>
      <c r="M2201" t="str">
        <f t="shared" si="177"/>
        <v>Garfield</v>
      </c>
    </row>
    <row r="2202" spans="1:13" x14ac:dyDescent="0.25">
      <c r="A2202" s="1">
        <v>2201</v>
      </c>
      <c r="B2202" s="1">
        <v>37</v>
      </c>
      <c r="C2202" s="28">
        <f t="shared" si="173"/>
        <v>656</v>
      </c>
      <c r="D2202" s="13" t="str">
        <f t="shared" si="174"/>
        <v>2201|37|656</v>
      </c>
      <c r="F2202" s="9" t="s">
        <v>5253</v>
      </c>
      <c r="J2202" t="s">
        <v>3368</v>
      </c>
      <c r="K2202" t="str">
        <f t="shared" si="175"/>
        <v>Garvin County,H1</v>
      </c>
      <c r="L2202" t="str">
        <f t="shared" si="176"/>
        <v>Garvin County</v>
      </c>
      <c r="M2202" t="str">
        <f t="shared" si="177"/>
        <v>Garvin</v>
      </c>
    </row>
    <row r="2203" spans="1:13" x14ac:dyDescent="0.25">
      <c r="A2203" s="1">
        <v>2202</v>
      </c>
      <c r="B2203" s="1">
        <v>37</v>
      </c>
      <c r="C2203" s="28">
        <f t="shared" si="173"/>
        <v>696</v>
      </c>
      <c r="D2203" s="13" t="str">
        <f t="shared" si="174"/>
        <v>2202|37|696</v>
      </c>
      <c r="F2203" s="9" t="s">
        <v>5293</v>
      </c>
      <c r="J2203" t="s">
        <v>3369</v>
      </c>
      <c r="K2203" t="str">
        <f t="shared" si="175"/>
        <v>Grady County,H1</v>
      </c>
      <c r="L2203" t="str">
        <f t="shared" si="176"/>
        <v>Grady County</v>
      </c>
      <c r="M2203" t="str">
        <f t="shared" si="177"/>
        <v>Grady</v>
      </c>
    </row>
    <row r="2204" spans="1:13" x14ac:dyDescent="0.25">
      <c r="A2204" s="1">
        <v>2203</v>
      </c>
      <c r="B2204" s="1">
        <v>37</v>
      </c>
      <c r="C2204" s="28">
        <f t="shared" si="173"/>
        <v>705</v>
      </c>
      <c r="D2204" s="13" t="str">
        <f t="shared" si="174"/>
        <v>2203|37|705</v>
      </c>
      <c r="F2204" s="9" t="s">
        <v>5302</v>
      </c>
      <c r="J2204" t="s">
        <v>3370</v>
      </c>
      <c r="K2204" t="str">
        <f t="shared" si="175"/>
        <v>Grant County,H1</v>
      </c>
      <c r="L2204" t="str">
        <f t="shared" si="176"/>
        <v>Grant County</v>
      </c>
      <c r="M2204" t="str">
        <f t="shared" si="177"/>
        <v>Grant</v>
      </c>
    </row>
    <row r="2205" spans="1:13" x14ac:dyDescent="0.25">
      <c r="A2205" s="1">
        <v>2204</v>
      </c>
      <c r="B2205" s="1">
        <v>37</v>
      </c>
      <c r="C2205" s="28">
        <f t="shared" si="173"/>
        <v>723</v>
      </c>
      <c r="D2205" s="13" t="str">
        <f t="shared" si="174"/>
        <v>2204|37|723</v>
      </c>
      <c r="F2205" s="9" t="s">
        <v>5319</v>
      </c>
      <c r="J2205" t="s">
        <v>3371</v>
      </c>
      <c r="K2205" t="str">
        <f t="shared" si="175"/>
        <v>Greer County,H1</v>
      </c>
      <c r="L2205" t="str">
        <f t="shared" si="176"/>
        <v>Greer County</v>
      </c>
      <c r="M2205" t="str">
        <f t="shared" si="177"/>
        <v>Greer</v>
      </c>
    </row>
    <row r="2206" spans="1:13" x14ac:dyDescent="0.25">
      <c r="A2206" s="1">
        <v>2205</v>
      </c>
      <c r="B2206" s="1">
        <v>37</v>
      </c>
      <c r="C2206" s="28">
        <f t="shared" si="173"/>
        <v>769</v>
      </c>
      <c r="D2206" s="13" t="str">
        <f t="shared" si="174"/>
        <v>2205|37|769</v>
      </c>
      <c r="F2206" s="9" t="s">
        <v>5357</v>
      </c>
      <c r="J2206" t="s">
        <v>3372</v>
      </c>
      <c r="K2206" t="str">
        <f t="shared" si="175"/>
        <v>Harmon County,H1</v>
      </c>
      <c r="L2206" t="str">
        <f t="shared" si="176"/>
        <v>Harmon County</v>
      </c>
      <c r="M2206" t="str">
        <f t="shared" si="177"/>
        <v>Harmon</v>
      </c>
    </row>
    <row r="2207" spans="1:13" x14ac:dyDescent="0.25">
      <c r="A2207" s="1">
        <v>2206</v>
      </c>
      <c r="B2207" s="1">
        <v>37</v>
      </c>
      <c r="C2207" s="28">
        <f t="shared" si="173"/>
        <v>772</v>
      </c>
      <c r="D2207" s="13" t="str">
        <f t="shared" si="174"/>
        <v>2206|37|772</v>
      </c>
      <c r="F2207" s="9" t="s">
        <v>5360</v>
      </c>
      <c r="J2207" t="s">
        <v>3373</v>
      </c>
      <c r="K2207" t="str">
        <f t="shared" si="175"/>
        <v>Harper County,H1</v>
      </c>
      <c r="L2207" t="str">
        <f t="shared" si="176"/>
        <v>Harper County</v>
      </c>
      <c r="M2207" t="str">
        <f t="shared" si="177"/>
        <v>Harper</v>
      </c>
    </row>
    <row r="2208" spans="1:13" x14ac:dyDescent="0.25">
      <c r="A2208" s="1">
        <v>2207</v>
      </c>
      <c r="B2208" s="1">
        <v>37</v>
      </c>
      <c r="C2208" s="28">
        <f t="shared" si="173"/>
        <v>780</v>
      </c>
      <c r="D2208" s="13" t="str">
        <f t="shared" si="174"/>
        <v>2207|37|780</v>
      </c>
      <c r="F2208" s="9" t="s">
        <v>5367</v>
      </c>
      <c r="J2208" t="s">
        <v>3374</v>
      </c>
      <c r="K2208" t="str">
        <f t="shared" si="175"/>
        <v>Haskell County,H1</v>
      </c>
      <c r="L2208" t="str">
        <f t="shared" si="176"/>
        <v>Haskell County</v>
      </c>
      <c r="M2208" t="str">
        <f t="shared" si="177"/>
        <v>Haskell</v>
      </c>
    </row>
    <row r="2209" spans="1:13" x14ac:dyDescent="0.25">
      <c r="A2209" s="1">
        <v>2208</v>
      </c>
      <c r="B2209" s="1">
        <v>37</v>
      </c>
      <c r="C2209" s="28">
        <f t="shared" si="173"/>
        <v>836</v>
      </c>
      <c r="D2209" s="13" t="str">
        <f t="shared" si="174"/>
        <v>2208|37|836</v>
      </c>
      <c r="F2209" s="9" t="s">
        <v>5418</v>
      </c>
      <c r="J2209" t="s">
        <v>3375</v>
      </c>
      <c r="K2209" t="str">
        <f t="shared" si="175"/>
        <v>Hughes County,H1</v>
      </c>
      <c r="L2209" t="str">
        <f t="shared" si="176"/>
        <v>Hughes County</v>
      </c>
      <c r="M2209" t="str">
        <f t="shared" si="177"/>
        <v>Hughes</v>
      </c>
    </row>
    <row r="2210" spans="1:13" x14ac:dyDescent="0.25">
      <c r="A2210" s="1">
        <v>2209</v>
      </c>
      <c r="B2210" s="1">
        <v>37</v>
      </c>
      <c r="C2210" s="28">
        <f t="shared" si="173"/>
        <v>875</v>
      </c>
      <c r="D2210" s="13" t="str">
        <f t="shared" si="174"/>
        <v>2209|37|875</v>
      </c>
      <c r="F2210" s="9" t="s">
        <v>5450</v>
      </c>
      <c r="J2210" t="s">
        <v>3376</v>
      </c>
      <c r="K2210" t="str">
        <f t="shared" si="175"/>
        <v>Jackson County,H1</v>
      </c>
      <c r="L2210" t="str">
        <f t="shared" si="176"/>
        <v>Jackson County</v>
      </c>
      <c r="M2210" t="str">
        <f t="shared" si="177"/>
        <v>Jackson</v>
      </c>
    </row>
    <row r="2211" spans="1:13" x14ac:dyDescent="0.25">
      <c r="A2211" s="1">
        <v>2210</v>
      </c>
      <c r="B2211" s="1">
        <v>37</v>
      </c>
      <c r="C2211" s="28">
        <f t="shared" si="173"/>
        <v>882</v>
      </c>
      <c r="D2211" s="13" t="str">
        <f t="shared" si="174"/>
        <v>2210|37|882</v>
      </c>
      <c r="F2211" s="9" t="s">
        <v>5455</v>
      </c>
      <c r="J2211" t="s">
        <v>3377</v>
      </c>
      <c r="K2211" t="str">
        <f t="shared" si="175"/>
        <v>Jefferson County,H1</v>
      </c>
      <c r="L2211" t="str">
        <f t="shared" si="176"/>
        <v>Jefferson County</v>
      </c>
      <c r="M2211" t="str">
        <f t="shared" si="177"/>
        <v>Jefferson</v>
      </c>
    </row>
    <row r="2212" spans="1:13" x14ac:dyDescent="0.25">
      <c r="A2212" s="1">
        <v>2211</v>
      </c>
      <c r="B2212" s="1">
        <v>37</v>
      </c>
      <c r="C2212" s="28">
        <f t="shared" si="173"/>
        <v>897</v>
      </c>
      <c r="D2212" s="13" t="str">
        <f t="shared" si="174"/>
        <v>2211|37|897</v>
      </c>
      <c r="F2212" s="9" t="s">
        <v>5468</v>
      </c>
      <c r="J2212" t="s">
        <v>3378</v>
      </c>
      <c r="K2212" t="str">
        <f t="shared" si="175"/>
        <v>Johnston County,H1</v>
      </c>
      <c r="L2212" t="str">
        <f t="shared" si="176"/>
        <v>Johnston County</v>
      </c>
      <c r="M2212" t="str">
        <f t="shared" si="177"/>
        <v>Johnston</v>
      </c>
    </row>
    <row r="2213" spans="1:13" x14ac:dyDescent="0.25">
      <c r="A2213" s="1">
        <v>2212</v>
      </c>
      <c r="B2213" s="1">
        <v>37</v>
      </c>
      <c r="C2213" s="28">
        <f t="shared" si="173"/>
        <v>918</v>
      </c>
      <c r="D2213" s="13" t="str">
        <f t="shared" si="174"/>
        <v>2212|37|918</v>
      </c>
      <c r="F2213" s="9" t="s">
        <v>5486</v>
      </c>
      <c r="J2213" t="s">
        <v>3379</v>
      </c>
      <c r="K2213" t="str">
        <f t="shared" si="175"/>
        <v>Kay County,H1</v>
      </c>
      <c r="L2213" t="str">
        <f t="shared" si="176"/>
        <v>Kay County</v>
      </c>
      <c r="M2213" t="str">
        <f t="shared" si="177"/>
        <v>Kay</v>
      </c>
    </row>
    <row r="2214" spans="1:13" x14ac:dyDescent="0.25">
      <c r="A2214" s="1">
        <v>2213</v>
      </c>
      <c r="B2214" s="1">
        <v>37</v>
      </c>
      <c r="C2214" s="28">
        <f t="shared" si="173"/>
        <v>945</v>
      </c>
      <c r="D2214" s="13" t="str">
        <f t="shared" si="174"/>
        <v>2213|37|945</v>
      </c>
      <c r="F2214" s="9" t="s">
        <v>5511</v>
      </c>
      <c r="J2214" t="s">
        <v>3380</v>
      </c>
      <c r="K2214" t="str">
        <f t="shared" si="175"/>
        <v>Kingfisher County,H1</v>
      </c>
      <c r="L2214" t="str">
        <f t="shared" si="176"/>
        <v>Kingfisher County</v>
      </c>
      <c r="M2214" t="str">
        <f t="shared" si="177"/>
        <v>Kingfisher</v>
      </c>
    </row>
    <row r="2215" spans="1:13" x14ac:dyDescent="0.25">
      <c r="A2215" s="1">
        <v>2214</v>
      </c>
      <c r="B2215" s="1">
        <v>37</v>
      </c>
      <c r="C2215" s="28">
        <f t="shared" si="173"/>
        <v>950</v>
      </c>
      <c r="D2215" s="13" t="str">
        <f t="shared" si="174"/>
        <v>2214|37|950</v>
      </c>
      <c r="F2215" s="9" t="s">
        <v>5516</v>
      </c>
      <c r="J2215" t="s">
        <v>3381</v>
      </c>
      <c r="K2215" t="str">
        <f t="shared" si="175"/>
        <v>Kiowa County,H1</v>
      </c>
      <c r="L2215" t="str">
        <f t="shared" si="176"/>
        <v>Kiowa County</v>
      </c>
      <c r="M2215" t="str">
        <f t="shared" si="177"/>
        <v>Kiowa</v>
      </c>
    </row>
    <row r="2216" spans="1:13" x14ac:dyDescent="0.25">
      <c r="A2216" s="1">
        <v>2215</v>
      </c>
      <c r="B2216" s="1">
        <v>37</v>
      </c>
      <c r="C2216" s="28">
        <f t="shared" si="173"/>
        <v>1004</v>
      </c>
      <c r="D2216" s="13" t="str">
        <f t="shared" si="174"/>
        <v>2215|37|1004</v>
      </c>
      <c r="F2216" s="9" t="s">
        <v>5561</v>
      </c>
      <c r="J2216" t="s">
        <v>3382</v>
      </c>
      <c r="K2216" t="str">
        <f t="shared" si="175"/>
        <v>Latimer County,H1</v>
      </c>
      <c r="L2216" t="str">
        <f t="shared" si="176"/>
        <v>Latimer County</v>
      </c>
      <c r="M2216" t="str">
        <f t="shared" si="177"/>
        <v>Latimer</v>
      </c>
    </row>
    <row r="2217" spans="1:13" x14ac:dyDescent="0.25">
      <c r="A2217" s="1">
        <v>2216</v>
      </c>
      <c r="B2217" s="1">
        <v>37</v>
      </c>
      <c r="C2217" s="28">
        <f t="shared" si="173"/>
        <v>1010</v>
      </c>
      <c r="D2217" s="13" t="str">
        <f t="shared" si="174"/>
        <v>2216|37|1010</v>
      </c>
      <c r="F2217" s="9" t="s">
        <v>5567</v>
      </c>
      <c r="J2217" t="s">
        <v>3383</v>
      </c>
      <c r="K2217" t="str">
        <f t="shared" si="175"/>
        <v>Le Flore County,H1</v>
      </c>
      <c r="L2217" t="str">
        <f t="shared" si="176"/>
        <v>Le Flore County</v>
      </c>
      <c r="M2217" t="str">
        <f t="shared" si="177"/>
        <v>Le Flore</v>
      </c>
    </row>
    <row r="2218" spans="1:13" x14ac:dyDescent="0.25">
      <c r="A2218" s="1">
        <v>2217</v>
      </c>
      <c r="B2218" s="1">
        <v>37</v>
      </c>
      <c r="C2218" s="28">
        <f t="shared" si="173"/>
        <v>1034</v>
      </c>
      <c r="D2218" s="13" t="str">
        <f t="shared" si="174"/>
        <v>2217|37|1034</v>
      </c>
      <c r="F2218" s="9" t="s">
        <v>5590</v>
      </c>
      <c r="J2218" t="s">
        <v>3384</v>
      </c>
      <c r="K2218" t="str">
        <f t="shared" si="175"/>
        <v>Lincoln County,H1</v>
      </c>
      <c r="L2218" t="str">
        <f t="shared" si="176"/>
        <v>Lincoln County</v>
      </c>
      <c r="M2218" t="str">
        <f t="shared" si="177"/>
        <v>Lincoln</v>
      </c>
    </row>
    <row r="2219" spans="1:13" x14ac:dyDescent="0.25">
      <c r="A2219" s="1">
        <v>2218</v>
      </c>
      <c r="B2219" s="1">
        <v>37</v>
      </c>
      <c r="C2219" s="28">
        <f t="shared" si="173"/>
        <v>1044</v>
      </c>
      <c r="D2219" s="13" t="str">
        <f t="shared" si="174"/>
        <v>2218|37|1044</v>
      </c>
      <c r="F2219" s="9" t="s">
        <v>5598</v>
      </c>
      <c r="J2219" t="s">
        <v>3385</v>
      </c>
      <c r="K2219" t="str">
        <f t="shared" si="175"/>
        <v>Logan County,H1</v>
      </c>
      <c r="L2219" t="str">
        <f t="shared" si="176"/>
        <v>Logan County</v>
      </c>
      <c r="M2219" t="str">
        <f t="shared" si="177"/>
        <v>Logan</v>
      </c>
    </row>
    <row r="2220" spans="1:13" x14ac:dyDescent="0.25">
      <c r="A2220" s="1">
        <v>2219</v>
      </c>
      <c r="B2220" s="1">
        <v>37</v>
      </c>
      <c r="C2220" s="28">
        <f t="shared" si="173"/>
        <v>1055</v>
      </c>
      <c r="D2220" s="13" t="str">
        <f t="shared" si="174"/>
        <v>2219|37|1055</v>
      </c>
      <c r="F2220" s="9" t="s">
        <v>5607</v>
      </c>
      <c r="J2220" t="s">
        <v>3386</v>
      </c>
      <c r="K2220" t="str">
        <f t="shared" si="175"/>
        <v>Love County,H1</v>
      </c>
      <c r="L2220" t="str">
        <f t="shared" si="176"/>
        <v>Love County</v>
      </c>
      <c r="M2220" t="str">
        <f t="shared" si="177"/>
        <v>Love</v>
      </c>
    </row>
    <row r="2221" spans="1:13" x14ac:dyDescent="0.25">
      <c r="A2221" s="1">
        <v>2220</v>
      </c>
      <c r="B2221" s="1">
        <v>37</v>
      </c>
      <c r="C2221" s="28">
        <f t="shared" si="173"/>
        <v>1116</v>
      </c>
      <c r="D2221" s="13" t="str">
        <f t="shared" si="174"/>
        <v>2220|37|1116</v>
      </c>
      <c r="F2221" s="9" t="s">
        <v>5656</v>
      </c>
      <c r="J2221" t="s">
        <v>3387</v>
      </c>
      <c r="K2221" t="str">
        <f t="shared" si="175"/>
        <v>McClain County,H1</v>
      </c>
      <c r="L2221" t="str">
        <f t="shared" si="176"/>
        <v>McClain County</v>
      </c>
      <c r="M2221" t="str">
        <f t="shared" si="177"/>
        <v>McClain</v>
      </c>
    </row>
    <row r="2222" spans="1:13" x14ac:dyDescent="0.25">
      <c r="A2222" s="1">
        <v>2221</v>
      </c>
      <c r="B2222" s="1">
        <v>37</v>
      </c>
      <c r="C2222" s="28">
        <f t="shared" si="173"/>
        <v>1123</v>
      </c>
      <c r="D2222" s="13" t="str">
        <f t="shared" si="174"/>
        <v>2221|37|1123</v>
      </c>
      <c r="F2222" s="9" t="s">
        <v>5663</v>
      </c>
      <c r="J2222" t="s">
        <v>3388</v>
      </c>
      <c r="K2222" t="str">
        <f t="shared" si="175"/>
        <v>McCurtain County,H1</v>
      </c>
      <c r="L2222" t="str">
        <f t="shared" si="176"/>
        <v>McCurtain County</v>
      </c>
      <c r="M2222" t="str">
        <f t="shared" si="177"/>
        <v>McCurtain</v>
      </c>
    </row>
    <row r="2223" spans="1:13" x14ac:dyDescent="0.25">
      <c r="A2223" s="1">
        <v>2222</v>
      </c>
      <c r="B2223" s="1">
        <v>37</v>
      </c>
      <c r="C2223" s="28">
        <f t="shared" si="173"/>
        <v>1129</v>
      </c>
      <c r="D2223" s="13" t="str">
        <f t="shared" si="174"/>
        <v>2222|37|1129</v>
      </c>
      <c r="F2223" s="9" t="s">
        <v>5669</v>
      </c>
      <c r="J2223" t="s">
        <v>3389</v>
      </c>
      <c r="K2223" t="str">
        <f t="shared" si="175"/>
        <v>McIntosh County,H1</v>
      </c>
      <c r="L2223" t="str">
        <f t="shared" si="176"/>
        <v>McIntosh County</v>
      </c>
      <c r="M2223" t="str">
        <f t="shared" si="177"/>
        <v>McIntosh</v>
      </c>
    </row>
    <row r="2224" spans="1:13" x14ac:dyDescent="0.25">
      <c r="A2224" s="1">
        <v>2223</v>
      </c>
      <c r="B2224" s="1">
        <v>37</v>
      </c>
      <c r="C2224" s="28">
        <f t="shared" si="173"/>
        <v>1082</v>
      </c>
      <c r="D2224" s="13" t="str">
        <f t="shared" si="174"/>
        <v>2223|37|1082</v>
      </c>
      <c r="F2224" s="9" t="s">
        <v>5631</v>
      </c>
      <c r="J2224" t="s">
        <v>3390</v>
      </c>
      <c r="K2224" t="str">
        <f t="shared" si="175"/>
        <v>Major County,H1</v>
      </c>
      <c r="L2224" t="str">
        <f t="shared" si="176"/>
        <v>Major County</v>
      </c>
      <c r="M2224" t="str">
        <f t="shared" si="177"/>
        <v>Major</v>
      </c>
    </row>
    <row r="2225" spans="1:13" x14ac:dyDescent="0.25">
      <c r="A2225" s="1">
        <v>2224</v>
      </c>
      <c r="B2225" s="1">
        <v>37</v>
      </c>
      <c r="C2225" s="28">
        <f t="shared" ref="C2225:C2288" si="178">VLOOKUP(F2225,$G$2:$H$1970,2,FALSE)</f>
        <v>1102</v>
      </c>
      <c r="D2225" s="13" t="str">
        <f t="shared" si="174"/>
        <v>2224|37|1102</v>
      </c>
      <c r="F2225" s="9" t="s">
        <v>5646</v>
      </c>
      <c r="J2225" t="s">
        <v>3391</v>
      </c>
      <c r="K2225" t="str">
        <f t="shared" si="175"/>
        <v>Marshall County,H1</v>
      </c>
      <c r="L2225" t="str">
        <f t="shared" si="176"/>
        <v>Marshall County</v>
      </c>
      <c r="M2225" t="str">
        <f t="shared" si="177"/>
        <v>Marshall</v>
      </c>
    </row>
    <row r="2226" spans="1:13" x14ac:dyDescent="0.25">
      <c r="A2226" s="1">
        <v>2225</v>
      </c>
      <c r="B2226" s="1">
        <v>37</v>
      </c>
      <c r="C2226" s="28">
        <f t="shared" si="178"/>
        <v>1115</v>
      </c>
      <c r="D2226" s="13" t="str">
        <f t="shared" si="174"/>
        <v>2225|37|1115</v>
      </c>
      <c r="F2226" s="9" t="s">
        <v>5655</v>
      </c>
      <c r="J2226" t="s">
        <v>3392</v>
      </c>
      <c r="K2226" t="str">
        <f t="shared" si="175"/>
        <v>Mayes County,H1</v>
      </c>
      <c r="L2226" t="str">
        <f t="shared" si="176"/>
        <v>Mayes County</v>
      </c>
      <c r="M2226" t="str">
        <f t="shared" si="177"/>
        <v>Mayes</v>
      </c>
    </row>
    <row r="2227" spans="1:13" x14ac:dyDescent="0.25">
      <c r="A2227" s="1">
        <v>2226</v>
      </c>
      <c r="B2227" s="1">
        <v>37</v>
      </c>
      <c r="C2227" s="28">
        <f t="shared" si="178"/>
        <v>1216</v>
      </c>
      <c r="D2227" s="13" t="str">
        <f t="shared" si="174"/>
        <v>2226|37|1216</v>
      </c>
      <c r="F2227" s="9" t="s">
        <v>5750</v>
      </c>
      <c r="J2227" t="s">
        <v>3393</v>
      </c>
      <c r="K2227" t="str">
        <f t="shared" si="175"/>
        <v>Murray County,H1</v>
      </c>
      <c r="L2227" t="str">
        <f t="shared" si="176"/>
        <v>Murray County</v>
      </c>
      <c r="M2227" t="str">
        <f t="shared" si="177"/>
        <v>Murray</v>
      </c>
    </row>
    <row r="2228" spans="1:13" x14ac:dyDescent="0.25">
      <c r="A2228" s="1">
        <v>2227</v>
      </c>
      <c r="B2228" s="1">
        <v>37</v>
      </c>
      <c r="C2228" s="28">
        <f t="shared" si="178"/>
        <v>1221</v>
      </c>
      <c r="D2228" s="13" t="str">
        <f t="shared" si="174"/>
        <v>2227|37|1221</v>
      </c>
      <c r="F2228" s="9" t="s">
        <v>5755</v>
      </c>
      <c r="J2228" t="s">
        <v>3394</v>
      </c>
      <c r="K2228" t="str">
        <f t="shared" si="175"/>
        <v>Muskogee County,H1</v>
      </c>
      <c r="L2228" t="str">
        <f t="shared" si="176"/>
        <v>Muskogee County</v>
      </c>
      <c r="M2228" t="str">
        <f t="shared" si="177"/>
        <v>Muskogee</v>
      </c>
    </row>
    <row r="2229" spans="1:13" x14ac:dyDescent="0.25">
      <c r="A2229" s="1">
        <v>2228</v>
      </c>
      <c r="B2229" s="1">
        <v>37</v>
      </c>
      <c r="C2229" s="28">
        <f t="shared" si="178"/>
        <v>1258</v>
      </c>
      <c r="D2229" s="13" t="str">
        <f t="shared" si="174"/>
        <v>2228|37|1258</v>
      </c>
      <c r="F2229" s="9" t="s">
        <v>5786</v>
      </c>
      <c r="J2229" t="s">
        <v>3395</v>
      </c>
      <c r="K2229" t="str">
        <f t="shared" si="175"/>
        <v>Noble County,H1</v>
      </c>
      <c r="L2229" t="str">
        <f t="shared" si="176"/>
        <v>Noble County</v>
      </c>
      <c r="M2229" t="str">
        <f t="shared" si="177"/>
        <v>Noble</v>
      </c>
    </row>
    <row r="2230" spans="1:13" x14ac:dyDescent="0.25">
      <c r="A2230" s="1">
        <v>2229</v>
      </c>
      <c r="B2230" s="1">
        <v>37</v>
      </c>
      <c r="C2230" s="28">
        <f t="shared" si="178"/>
        <v>1274</v>
      </c>
      <c r="D2230" s="13" t="str">
        <f t="shared" si="174"/>
        <v>2229|37|1274</v>
      </c>
      <c r="F2230" s="9" t="s">
        <v>5796</v>
      </c>
      <c r="J2230" t="s">
        <v>3396</v>
      </c>
      <c r="K2230" t="str">
        <f t="shared" si="175"/>
        <v>Nowata County,H1</v>
      </c>
      <c r="L2230" t="str">
        <f t="shared" si="176"/>
        <v>Nowata County</v>
      </c>
      <c r="M2230" t="str">
        <f t="shared" si="177"/>
        <v>Nowata</v>
      </c>
    </row>
    <row r="2231" spans="1:13" x14ac:dyDescent="0.25">
      <c r="A2231" s="1">
        <v>2230</v>
      </c>
      <c r="B2231" s="1">
        <v>37</v>
      </c>
      <c r="C2231" s="28">
        <f t="shared" si="178"/>
        <v>1294</v>
      </c>
      <c r="D2231" s="13" t="str">
        <f t="shared" si="174"/>
        <v>2230|37|1294</v>
      </c>
      <c r="F2231" s="9" t="s">
        <v>5814</v>
      </c>
      <c r="J2231" t="s">
        <v>3397</v>
      </c>
      <c r="K2231" t="str">
        <f t="shared" si="175"/>
        <v>Okfuskee County,H1</v>
      </c>
      <c r="L2231" t="str">
        <f t="shared" si="176"/>
        <v>Okfuskee County</v>
      </c>
      <c r="M2231" t="str">
        <f t="shared" si="177"/>
        <v>Okfuskee</v>
      </c>
    </row>
    <row r="2232" spans="1:13" x14ac:dyDescent="0.25">
      <c r="A2232" s="1">
        <v>2231</v>
      </c>
      <c r="B2232" s="1">
        <v>37</v>
      </c>
      <c r="C2232" s="28">
        <f t="shared" si="178"/>
        <v>1295</v>
      </c>
      <c r="D2232" s="13" t="str">
        <f t="shared" si="174"/>
        <v>2231|37|1295</v>
      </c>
      <c r="F2232" s="9" t="s">
        <v>571</v>
      </c>
      <c r="J2232" t="s">
        <v>3398</v>
      </c>
      <c r="K2232" t="str">
        <f t="shared" si="175"/>
        <v>Oklahoma County,H1</v>
      </c>
      <c r="L2232" t="str">
        <f t="shared" si="176"/>
        <v>Oklahoma County</v>
      </c>
      <c r="M2232" t="str">
        <f t="shared" si="177"/>
        <v>Oklahoma</v>
      </c>
    </row>
    <row r="2233" spans="1:13" x14ac:dyDescent="0.25">
      <c r="A2233" s="1">
        <v>2232</v>
      </c>
      <c r="B2233" s="1">
        <v>37</v>
      </c>
      <c r="C2233" s="28">
        <f t="shared" si="178"/>
        <v>1296</v>
      </c>
      <c r="D2233" s="13" t="str">
        <f t="shared" si="174"/>
        <v>2232|37|1296</v>
      </c>
      <c r="F2233" s="9" t="s">
        <v>5815</v>
      </c>
      <c r="J2233" t="s">
        <v>3399</v>
      </c>
      <c r="K2233" t="str">
        <f t="shared" si="175"/>
        <v>Okmulgee County,H1</v>
      </c>
      <c r="L2233" t="str">
        <f t="shared" si="176"/>
        <v>Okmulgee County</v>
      </c>
      <c r="M2233" t="str">
        <f t="shared" si="177"/>
        <v>Okmulgee</v>
      </c>
    </row>
    <row r="2234" spans="1:13" x14ac:dyDescent="0.25">
      <c r="A2234" s="1">
        <v>2233</v>
      </c>
      <c r="B2234" s="1">
        <v>37</v>
      </c>
      <c r="C2234" s="28">
        <f t="shared" si="178"/>
        <v>1312</v>
      </c>
      <c r="D2234" s="13" t="str">
        <f t="shared" si="174"/>
        <v>2233|37|1312</v>
      </c>
      <c r="F2234" s="9" t="s">
        <v>5827</v>
      </c>
      <c r="J2234" t="s">
        <v>3400</v>
      </c>
      <c r="K2234" t="str">
        <f t="shared" si="175"/>
        <v>Osage County,H1</v>
      </c>
      <c r="L2234" t="str">
        <f t="shared" si="176"/>
        <v>Osage County</v>
      </c>
      <c r="M2234" t="str">
        <f t="shared" si="177"/>
        <v>Osage</v>
      </c>
    </row>
    <row r="2235" spans="1:13" x14ac:dyDescent="0.25">
      <c r="A2235" s="1">
        <v>2234</v>
      </c>
      <c r="B2235" s="1">
        <v>37</v>
      </c>
      <c r="C2235" s="28">
        <f t="shared" si="178"/>
        <v>1320</v>
      </c>
      <c r="D2235" s="13" t="str">
        <f t="shared" si="174"/>
        <v>2234|37|1320</v>
      </c>
      <c r="F2235" s="9" t="s">
        <v>5835</v>
      </c>
      <c r="J2235" t="s">
        <v>3401</v>
      </c>
      <c r="K2235" t="str">
        <f t="shared" si="175"/>
        <v>Ottawa County,H1</v>
      </c>
      <c r="L2235" t="str">
        <f t="shared" si="176"/>
        <v>Ottawa County</v>
      </c>
      <c r="M2235" t="str">
        <f t="shared" si="177"/>
        <v>Ottawa</v>
      </c>
    </row>
    <row r="2236" spans="1:13" x14ac:dyDescent="0.25">
      <c r="A2236" s="1">
        <v>2235</v>
      </c>
      <c r="B2236" s="1">
        <v>37</v>
      </c>
      <c r="C2236" s="28">
        <f t="shared" si="178"/>
        <v>1350</v>
      </c>
      <c r="D2236" s="13" t="str">
        <f t="shared" si="174"/>
        <v>2235|37|1350</v>
      </c>
      <c r="F2236" s="9" t="s">
        <v>5862</v>
      </c>
      <c r="J2236" t="s">
        <v>3402</v>
      </c>
      <c r="K2236" t="str">
        <f t="shared" si="175"/>
        <v>Pawnee County,H1</v>
      </c>
      <c r="L2236" t="str">
        <f t="shared" si="176"/>
        <v>Pawnee County</v>
      </c>
      <c r="M2236" t="str">
        <f t="shared" si="177"/>
        <v>Pawnee</v>
      </c>
    </row>
    <row r="2237" spans="1:13" x14ac:dyDescent="0.25">
      <c r="A2237" s="1">
        <v>2236</v>
      </c>
      <c r="B2237" s="1">
        <v>37</v>
      </c>
      <c r="C2237" s="28">
        <f t="shared" si="178"/>
        <v>1352</v>
      </c>
      <c r="D2237" s="13" t="str">
        <f t="shared" si="174"/>
        <v>2236|37|1352</v>
      </c>
      <c r="F2237" s="9" t="s">
        <v>5864</v>
      </c>
      <c r="J2237" t="s">
        <v>3403</v>
      </c>
      <c r="K2237" t="str">
        <f t="shared" si="175"/>
        <v>Payne County,H1</v>
      </c>
      <c r="L2237" t="str">
        <f t="shared" si="176"/>
        <v>Payne County</v>
      </c>
      <c r="M2237" t="str">
        <f t="shared" si="177"/>
        <v>Payne</v>
      </c>
    </row>
    <row r="2238" spans="1:13" x14ac:dyDescent="0.25">
      <c r="A2238" s="1">
        <v>2237</v>
      </c>
      <c r="B2238" s="1">
        <v>37</v>
      </c>
      <c r="C2238" s="28">
        <f t="shared" si="178"/>
        <v>1392</v>
      </c>
      <c r="D2238" s="13" t="str">
        <f t="shared" si="174"/>
        <v>2237|37|1392</v>
      </c>
      <c r="F2238" s="9" t="s">
        <v>5901</v>
      </c>
      <c r="J2238" t="s">
        <v>3404</v>
      </c>
      <c r="K2238" t="str">
        <f t="shared" si="175"/>
        <v>Pittsburg County,H1</v>
      </c>
      <c r="L2238" t="str">
        <f t="shared" si="176"/>
        <v>Pittsburg County</v>
      </c>
      <c r="M2238" t="str">
        <f t="shared" si="177"/>
        <v>Pittsburg</v>
      </c>
    </row>
    <row r="2239" spans="1:13" x14ac:dyDescent="0.25">
      <c r="A2239" s="1">
        <v>2238</v>
      </c>
      <c r="B2239" s="1">
        <v>37</v>
      </c>
      <c r="C2239" s="28">
        <f t="shared" si="178"/>
        <v>1407</v>
      </c>
      <c r="D2239" s="13" t="str">
        <f t="shared" si="174"/>
        <v>2238|37|1407</v>
      </c>
      <c r="F2239" s="9" t="s">
        <v>5913</v>
      </c>
      <c r="J2239" t="s">
        <v>3405</v>
      </c>
      <c r="K2239" t="str">
        <f t="shared" si="175"/>
        <v>Pontotoc County,H1</v>
      </c>
      <c r="L2239" t="str">
        <f t="shared" si="176"/>
        <v>Pontotoc County</v>
      </c>
      <c r="M2239" t="str">
        <f t="shared" si="177"/>
        <v>Pontotoc</v>
      </c>
    </row>
    <row r="2240" spans="1:13" x14ac:dyDescent="0.25">
      <c r="A2240" s="1">
        <v>2239</v>
      </c>
      <c r="B2240" s="1">
        <v>37</v>
      </c>
      <c r="C2240" s="28">
        <f t="shared" si="178"/>
        <v>1414</v>
      </c>
      <c r="D2240" s="13" t="str">
        <f t="shared" si="174"/>
        <v>2239|37|1414</v>
      </c>
      <c r="F2240" s="9" t="s">
        <v>5918</v>
      </c>
      <c r="J2240" t="s">
        <v>3406</v>
      </c>
      <c r="K2240" t="str">
        <f t="shared" si="175"/>
        <v>Pottawatomie County,H1</v>
      </c>
      <c r="L2240" t="str">
        <f t="shared" si="176"/>
        <v>Pottawatomie County</v>
      </c>
      <c r="M2240" t="str">
        <f t="shared" si="177"/>
        <v>Pottawatomie</v>
      </c>
    </row>
    <row r="2241" spans="1:13" x14ac:dyDescent="0.25">
      <c r="A2241" s="1">
        <v>2240</v>
      </c>
      <c r="B2241" s="1">
        <v>37</v>
      </c>
      <c r="C2241" s="28">
        <f t="shared" si="178"/>
        <v>1439</v>
      </c>
      <c r="D2241" s="13" t="str">
        <f t="shared" si="174"/>
        <v>2240|37|1439</v>
      </c>
      <c r="F2241" s="9" t="s">
        <v>5942</v>
      </c>
      <c r="J2241" t="s">
        <v>3407</v>
      </c>
      <c r="K2241" t="str">
        <f t="shared" si="175"/>
        <v>Pushmataha County,H1</v>
      </c>
      <c r="L2241" t="str">
        <f t="shared" si="176"/>
        <v>Pushmataha County</v>
      </c>
      <c r="M2241" t="str">
        <f t="shared" si="177"/>
        <v>Pushmataha</v>
      </c>
    </row>
    <row r="2242" spans="1:13" x14ac:dyDescent="0.25">
      <c r="A2242" s="1">
        <v>2241</v>
      </c>
      <c r="B2242" s="1">
        <v>37</v>
      </c>
      <c r="C2242" s="28">
        <f t="shared" si="178"/>
        <v>1508</v>
      </c>
      <c r="D2242" s="13" t="str">
        <f t="shared" ref="D2242:D2305" si="179">A2242&amp;"|"&amp;B2242&amp;"|"&amp;C2242</f>
        <v>2241|37|1508</v>
      </c>
      <c r="F2242" s="9" t="s">
        <v>6002</v>
      </c>
      <c r="J2242" t="s">
        <v>3408</v>
      </c>
      <c r="K2242" t="str">
        <f t="shared" si="175"/>
        <v>Roger Mills County,H1</v>
      </c>
      <c r="L2242" t="str">
        <f t="shared" si="176"/>
        <v>Roger Mills County</v>
      </c>
      <c r="M2242" t="str">
        <f t="shared" si="177"/>
        <v>Roger Mills</v>
      </c>
    </row>
    <row r="2243" spans="1:13" x14ac:dyDescent="0.25">
      <c r="A2243" s="1">
        <v>2242</v>
      </c>
      <c r="B2243" s="1">
        <v>37</v>
      </c>
      <c r="C2243" s="28">
        <f t="shared" si="178"/>
        <v>1509</v>
      </c>
      <c r="D2243" s="13" t="str">
        <f t="shared" si="179"/>
        <v>2242|37|1509</v>
      </c>
      <c r="F2243" s="9" t="s">
        <v>6003</v>
      </c>
      <c r="J2243" t="s">
        <v>3409</v>
      </c>
      <c r="K2243" t="str">
        <f t="shared" ref="K2243:K2306" si="180">RIGHT(J2243,LEN(J2243)-10)</f>
        <v>Rogers County,H1</v>
      </c>
      <c r="L2243" t="str">
        <f t="shared" ref="L2243:L2306" si="181">LEFT(K2243,LEN(K2243)-3)</f>
        <v>Rogers County</v>
      </c>
      <c r="M2243" t="str">
        <f t="shared" ref="M2243:M2306" si="182">SUBSTITUTE(L2243," County","")</f>
        <v>Rogers</v>
      </c>
    </row>
    <row r="2244" spans="1:13" x14ac:dyDescent="0.25">
      <c r="A2244" s="1">
        <v>2243</v>
      </c>
      <c r="B2244" s="1">
        <v>37</v>
      </c>
      <c r="C2244" s="28">
        <f t="shared" si="178"/>
        <v>1596</v>
      </c>
      <c r="D2244" s="13" t="str">
        <f t="shared" si="179"/>
        <v>2243|37|1596</v>
      </c>
      <c r="F2244" s="9" t="s">
        <v>6075</v>
      </c>
      <c r="J2244" t="s">
        <v>3410</v>
      </c>
      <c r="K2244" t="str">
        <f t="shared" si="180"/>
        <v>Seminole County,H1</v>
      </c>
      <c r="L2244" t="str">
        <f t="shared" si="181"/>
        <v>Seminole County</v>
      </c>
      <c r="M2244" t="str">
        <f t="shared" si="182"/>
        <v>Seminole</v>
      </c>
    </row>
    <row r="2245" spans="1:13" x14ac:dyDescent="0.25">
      <c r="A2245" s="1">
        <v>2244</v>
      </c>
      <c r="B2245" s="1">
        <v>37</v>
      </c>
      <c r="C2245" s="28">
        <f t="shared" si="178"/>
        <v>1599</v>
      </c>
      <c r="D2245" s="13" t="str">
        <f t="shared" si="179"/>
        <v>2244|37|1599</v>
      </c>
      <c r="F2245" s="9" t="s">
        <v>6078</v>
      </c>
      <c r="J2245" t="s">
        <v>3411</v>
      </c>
      <c r="K2245" t="str">
        <f t="shared" si="180"/>
        <v>Sequoyah County,H1</v>
      </c>
      <c r="L2245" t="str">
        <f t="shared" si="181"/>
        <v>Sequoyah County</v>
      </c>
      <c r="M2245" t="str">
        <f t="shared" si="182"/>
        <v>Sequoyah</v>
      </c>
    </row>
    <row r="2246" spans="1:13" x14ac:dyDescent="0.25">
      <c r="A2246" s="1">
        <v>2245</v>
      </c>
      <c r="B2246" s="1">
        <v>37</v>
      </c>
      <c r="C2246" s="28">
        <f t="shared" si="178"/>
        <v>1681</v>
      </c>
      <c r="D2246" s="13" t="str">
        <f t="shared" si="179"/>
        <v>2245|37|1681</v>
      </c>
      <c r="F2246" s="9" t="s">
        <v>6143</v>
      </c>
      <c r="J2246" t="s">
        <v>3412</v>
      </c>
      <c r="K2246" t="str">
        <f t="shared" si="180"/>
        <v>Stephens County,H1</v>
      </c>
      <c r="L2246" t="str">
        <f t="shared" si="181"/>
        <v>Stephens County</v>
      </c>
      <c r="M2246" t="str">
        <f t="shared" si="182"/>
        <v>Stephens</v>
      </c>
    </row>
    <row r="2247" spans="1:13" x14ac:dyDescent="0.25">
      <c r="A2247" s="1">
        <v>2246</v>
      </c>
      <c r="B2247" s="1">
        <v>37</v>
      </c>
      <c r="C2247" s="28">
        <f t="shared" si="178"/>
        <v>1741</v>
      </c>
      <c r="D2247" s="13" t="str">
        <f t="shared" si="179"/>
        <v>2246|37|1741</v>
      </c>
      <c r="F2247" s="9" t="s">
        <v>1209</v>
      </c>
      <c r="J2247" t="s">
        <v>3413</v>
      </c>
      <c r="K2247" t="str">
        <f t="shared" si="180"/>
        <v>Texas County,H1</v>
      </c>
      <c r="L2247" t="str">
        <f t="shared" si="181"/>
        <v>Texas County</v>
      </c>
      <c r="M2247" t="str">
        <f t="shared" si="182"/>
        <v>Texas</v>
      </c>
    </row>
    <row r="2248" spans="1:13" x14ac:dyDescent="0.25">
      <c r="A2248" s="1">
        <v>2247</v>
      </c>
      <c r="B2248" s="1">
        <v>37</v>
      </c>
      <c r="C2248" s="28">
        <f t="shared" si="178"/>
        <v>1748</v>
      </c>
      <c r="D2248" s="13" t="str">
        <f t="shared" si="179"/>
        <v>2247|37|1748</v>
      </c>
      <c r="F2248" s="9" t="s">
        <v>6204</v>
      </c>
      <c r="J2248" t="s">
        <v>3414</v>
      </c>
      <c r="K2248" t="str">
        <f t="shared" si="180"/>
        <v>Tillman County,H1</v>
      </c>
      <c r="L2248" t="str">
        <f t="shared" si="181"/>
        <v>Tillman County</v>
      </c>
      <c r="M2248" t="str">
        <f t="shared" si="182"/>
        <v>Tillman</v>
      </c>
    </row>
    <row r="2249" spans="1:13" x14ac:dyDescent="0.25">
      <c r="A2249" s="1">
        <v>2248</v>
      </c>
      <c r="B2249" s="1">
        <v>37</v>
      </c>
      <c r="C2249" s="28">
        <f t="shared" si="178"/>
        <v>1786</v>
      </c>
      <c r="D2249" s="13" t="str">
        <f t="shared" si="179"/>
        <v>2248|37|1786</v>
      </c>
      <c r="F2249" s="9" t="s">
        <v>6238</v>
      </c>
      <c r="J2249" t="s">
        <v>3415</v>
      </c>
      <c r="K2249" t="str">
        <f t="shared" si="180"/>
        <v>Tulsa County,H1</v>
      </c>
      <c r="L2249" t="str">
        <f t="shared" si="181"/>
        <v>Tulsa County</v>
      </c>
      <c r="M2249" t="str">
        <f t="shared" si="182"/>
        <v>Tulsa</v>
      </c>
    </row>
    <row r="2250" spans="1:13" x14ac:dyDescent="0.25">
      <c r="A2250" s="1">
        <v>2249</v>
      </c>
      <c r="B2250" s="1">
        <v>37</v>
      </c>
      <c r="C2250" s="28">
        <f t="shared" si="178"/>
        <v>1841</v>
      </c>
      <c r="D2250" s="13" t="str">
        <f t="shared" si="179"/>
        <v>2249|37|1841</v>
      </c>
      <c r="F2250" s="9" t="s">
        <v>6281</v>
      </c>
      <c r="J2250" t="s">
        <v>3416</v>
      </c>
      <c r="K2250" t="str">
        <f t="shared" si="180"/>
        <v>Wagoner County,H1</v>
      </c>
      <c r="L2250" t="str">
        <f t="shared" si="181"/>
        <v>Wagoner County</v>
      </c>
      <c r="M2250" t="str">
        <f t="shared" si="182"/>
        <v>Wagoner</v>
      </c>
    </row>
    <row r="2251" spans="1:13" x14ac:dyDescent="0.25">
      <c r="A2251" s="1">
        <v>2250</v>
      </c>
      <c r="B2251" s="1">
        <v>37</v>
      </c>
      <c r="C2251" s="28">
        <f t="shared" si="178"/>
        <v>1865</v>
      </c>
      <c r="D2251" s="13" t="str">
        <f t="shared" si="179"/>
        <v>2250|37|1865</v>
      </c>
      <c r="F2251" s="9" t="s">
        <v>1211</v>
      </c>
      <c r="J2251" t="s">
        <v>3417</v>
      </c>
      <c r="K2251" t="str">
        <f t="shared" si="180"/>
        <v>Washington County,H1</v>
      </c>
      <c r="L2251" t="str">
        <f t="shared" si="181"/>
        <v>Washington County</v>
      </c>
      <c r="M2251" t="str">
        <f t="shared" si="182"/>
        <v>Washington</v>
      </c>
    </row>
    <row r="2252" spans="1:13" x14ac:dyDescent="0.25">
      <c r="A2252" s="1">
        <v>2251</v>
      </c>
      <c r="B2252" s="1">
        <v>37</v>
      </c>
      <c r="C2252" s="28">
        <f t="shared" si="178"/>
        <v>1867</v>
      </c>
      <c r="D2252" s="13" t="str">
        <f t="shared" si="179"/>
        <v>2251|37|1867</v>
      </c>
      <c r="F2252" s="9" t="s">
        <v>6305</v>
      </c>
      <c r="J2252" t="s">
        <v>3418</v>
      </c>
      <c r="K2252" t="str">
        <f t="shared" si="180"/>
        <v>Washita County,H1</v>
      </c>
      <c r="L2252" t="str">
        <f t="shared" si="181"/>
        <v>Washita County</v>
      </c>
      <c r="M2252" t="str">
        <f t="shared" si="182"/>
        <v>Washita</v>
      </c>
    </row>
    <row r="2253" spans="1:13" x14ac:dyDescent="0.25">
      <c r="A2253" s="1">
        <v>2252</v>
      </c>
      <c r="B2253" s="1">
        <v>37</v>
      </c>
      <c r="C2253" s="28">
        <f t="shared" si="178"/>
        <v>1934</v>
      </c>
      <c r="D2253" s="13" t="str">
        <f t="shared" si="179"/>
        <v>2252|37|1934</v>
      </c>
      <c r="F2253" s="9" t="s">
        <v>6363</v>
      </c>
      <c r="J2253" t="s">
        <v>3419</v>
      </c>
      <c r="K2253" t="str">
        <f t="shared" si="180"/>
        <v>Woods County,H1</v>
      </c>
      <c r="L2253" t="str">
        <f t="shared" si="181"/>
        <v>Woods County</v>
      </c>
      <c r="M2253" t="str">
        <f t="shared" si="182"/>
        <v>Woods</v>
      </c>
    </row>
    <row r="2254" spans="1:13" x14ac:dyDescent="0.25">
      <c r="A2254" s="1">
        <v>2253</v>
      </c>
      <c r="B2254" s="1">
        <v>37</v>
      </c>
      <c r="C2254" s="28">
        <f t="shared" si="178"/>
        <v>1936</v>
      </c>
      <c r="D2254" s="13" t="str">
        <f t="shared" si="179"/>
        <v>2253|37|1936</v>
      </c>
      <c r="F2254" s="9" t="s">
        <v>6365</v>
      </c>
      <c r="J2254" t="s">
        <v>3420</v>
      </c>
      <c r="K2254" t="str">
        <f t="shared" si="180"/>
        <v>Woodward County,H1</v>
      </c>
      <c r="L2254" t="str">
        <f t="shared" si="181"/>
        <v>Woodward County</v>
      </c>
      <c r="M2254" t="str">
        <f t="shared" si="182"/>
        <v>Woodward</v>
      </c>
    </row>
    <row r="2255" spans="1:13" x14ac:dyDescent="0.25">
      <c r="A2255" s="1">
        <v>2254</v>
      </c>
      <c r="B2255" s="1">
        <v>38</v>
      </c>
      <c r="C2255" s="28">
        <f t="shared" si="178"/>
        <v>97</v>
      </c>
      <c r="D2255" s="13" t="str">
        <f t="shared" si="179"/>
        <v>2254|38|97</v>
      </c>
      <c r="F2255" s="9" t="s">
        <v>4755</v>
      </c>
      <c r="J2255" t="s">
        <v>3421</v>
      </c>
      <c r="K2255" t="str">
        <f t="shared" si="180"/>
        <v>Baker County,H1</v>
      </c>
      <c r="L2255" t="str">
        <f t="shared" si="181"/>
        <v>Baker County</v>
      </c>
      <c r="M2255" t="str">
        <f t="shared" si="182"/>
        <v>Baker</v>
      </c>
    </row>
    <row r="2256" spans="1:13" x14ac:dyDescent="0.25">
      <c r="A2256" s="1">
        <v>2255</v>
      </c>
      <c r="B2256" s="1">
        <v>38</v>
      </c>
      <c r="C2256" s="28">
        <f t="shared" si="178"/>
        <v>151</v>
      </c>
      <c r="D2256" s="13" t="str">
        <f t="shared" si="179"/>
        <v>2255|38|151</v>
      </c>
      <c r="F2256" s="9" t="s">
        <v>4803</v>
      </c>
      <c r="J2256" t="s">
        <v>3422</v>
      </c>
      <c r="K2256" t="str">
        <f t="shared" si="180"/>
        <v>Benton County,H1</v>
      </c>
      <c r="L2256" t="str">
        <f t="shared" si="181"/>
        <v>Benton County</v>
      </c>
      <c r="M2256" t="str">
        <f t="shared" si="182"/>
        <v>Benton</v>
      </c>
    </row>
    <row r="2257" spans="1:13" x14ac:dyDescent="0.25">
      <c r="A2257" s="1">
        <v>2256</v>
      </c>
      <c r="B2257" s="1">
        <v>38</v>
      </c>
      <c r="C2257" s="28">
        <f t="shared" si="178"/>
        <v>363</v>
      </c>
      <c r="D2257" s="13" t="str">
        <f t="shared" si="179"/>
        <v>2256|38|363</v>
      </c>
      <c r="F2257" s="9" t="s">
        <v>4991</v>
      </c>
      <c r="J2257" t="s">
        <v>3423</v>
      </c>
      <c r="K2257" t="str">
        <f t="shared" si="180"/>
        <v>Clackamas County,H1</v>
      </c>
      <c r="L2257" t="str">
        <f t="shared" si="181"/>
        <v>Clackamas County</v>
      </c>
      <c r="M2257" t="str">
        <f t="shared" si="182"/>
        <v>Clackamas</v>
      </c>
    </row>
    <row r="2258" spans="1:13" x14ac:dyDescent="0.25">
      <c r="A2258" s="1">
        <v>2257</v>
      </c>
      <c r="B2258" s="1">
        <v>38</v>
      </c>
      <c r="C2258" s="28">
        <f t="shared" si="178"/>
        <v>372</v>
      </c>
      <c r="D2258" s="13" t="str">
        <f t="shared" si="179"/>
        <v>2257|38|372</v>
      </c>
      <c r="F2258" s="9" t="s">
        <v>4999</v>
      </c>
      <c r="J2258" t="s">
        <v>3424</v>
      </c>
      <c r="K2258" t="str">
        <f t="shared" si="180"/>
        <v>Clatsop County,H1</v>
      </c>
      <c r="L2258" t="str">
        <f t="shared" si="181"/>
        <v>Clatsop County</v>
      </c>
      <c r="M2258" t="str">
        <f t="shared" si="182"/>
        <v>Clatsop</v>
      </c>
    </row>
    <row r="2259" spans="1:13" x14ac:dyDescent="0.25">
      <c r="A2259" s="1">
        <v>2258</v>
      </c>
      <c r="B2259" s="1">
        <v>38</v>
      </c>
      <c r="C2259" s="28">
        <f t="shared" si="178"/>
        <v>408</v>
      </c>
      <c r="D2259" s="13" t="str">
        <f t="shared" si="179"/>
        <v>2258|38|408</v>
      </c>
      <c r="F2259" s="9" t="s">
        <v>5032</v>
      </c>
      <c r="J2259" t="s">
        <v>3425</v>
      </c>
      <c r="K2259" t="str">
        <f t="shared" si="180"/>
        <v>Columbia County,H1</v>
      </c>
      <c r="L2259" t="str">
        <f t="shared" si="181"/>
        <v>Columbia County</v>
      </c>
      <c r="M2259" t="str">
        <f t="shared" si="182"/>
        <v>Columbia</v>
      </c>
    </row>
    <row r="2260" spans="1:13" x14ac:dyDescent="0.25">
      <c r="A2260" s="1">
        <v>2259</v>
      </c>
      <c r="B2260" s="1">
        <v>38</v>
      </c>
      <c r="C2260" s="28">
        <f t="shared" si="178"/>
        <v>425</v>
      </c>
      <c r="D2260" s="13" t="str">
        <f t="shared" si="179"/>
        <v>2259|38|425</v>
      </c>
      <c r="F2260" s="9" t="s">
        <v>5047</v>
      </c>
      <c r="J2260" t="s">
        <v>3426</v>
      </c>
      <c r="K2260" t="str">
        <f t="shared" si="180"/>
        <v>Coos County,H1</v>
      </c>
      <c r="L2260" t="str">
        <f t="shared" si="181"/>
        <v>Coos County</v>
      </c>
      <c r="M2260" t="str">
        <f t="shared" si="182"/>
        <v>Coos</v>
      </c>
    </row>
    <row r="2261" spans="1:13" x14ac:dyDescent="0.25">
      <c r="A2261" s="1">
        <v>2260</v>
      </c>
      <c r="B2261" s="1">
        <v>38</v>
      </c>
      <c r="C2261" s="28">
        <f t="shared" si="178"/>
        <v>452</v>
      </c>
      <c r="D2261" s="13" t="str">
        <f t="shared" si="179"/>
        <v>2260|38|452</v>
      </c>
      <c r="F2261" s="9" t="s">
        <v>5072</v>
      </c>
      <c r="J2261" t="s">
        <v>3427</v>
      </c>
      <c r="K2261" t="str">
        <f t="shared" si="180"/>
        <v>Crook County,H1</v>
      </c>
      <c r="L2261" t="str">
        <f t="shared" si="181"/>
        <v>Crook County</v>
      </c>
      <c r="M2261" t="str">
        <f t="shared" si="182"/>
        <v>Crook</v>
      </c>
    </row>
    <row r="2262" spans="1:13" x14ac:dyDescent="0.25">
      <c r="A2262" s="1">
        <v>2261</v>
      </c>
      <c r="B2262" s="1">
        <v>38</v>
      </c>
      <c r="C2262" s="28">
        <f t="shared" si="178"/>
        <v>464</v>
      </c>
      <c r="D2262" s="13" t="str">
        <f t="shared" si="179"/>
        <v>2261|38|464</v>
      </c>
      <c r="F2262" s="9" t="s">
        <v>5083</v>
      </c>
      <c r="J2262" t="s">
        <v>3428</v>
      </c>
      <c r="K2262" t="str">
        <f t="shared" si="180"/>
        <v>Curry County,H1</v>
      </c>
      <c r="L2262" t="str">
        <f t="shared" si="181"/>
        <v>Curry County</v>
      </c>
      <c r="M2262" t="str">
        <f t="shared" si="182"/>
        <v>Curry</v>
      </c>
    </row>
    <row r="2263" spans="1:13" x14ac:dyDescent="0.25">
      <c r="A2263" s="1">
        <v>2262</v>
      </c>
      <c r="B2263" s="1">
        <v>38</v>
      </c>
      <c r="C2263" s="28">
        <f t="shared" si="178"/>
        <v>505</v>
      </c>
      <c r="D2263" s="13" t="str">
        <f t="shared" si="179"/>
        <v>2262|38|505</v>
      </c>
      <c r="F2263" s="9" t="s">
        <v>5120</v>
      </c>
      <c r="J2263" t="s">
        <v>3429</v>
      </c>
      <c r="K2263" t="str">
        <f t="shared" si="180"/>
        <v>Deschutes County,H1</v>
      </c>
      <c r="L2263" t="str">
        <f t="shared" si="181"/>
        <v>Deschutes County</v>
      </c>
      <c r="M2263" t="str">
        <f t="shared" si="182"/>
        <v>Deschutes</v>
      </c>
    </row>
    <row r="2264" spans="1:13" x14ac:dyDescent="0.25">
      <c r="A2264" s="1">
        <v>2263</v>
      </c>
      <c r="B2264" s="1">
        <v>38</v>
      </c>
      <c r="C2264" s="28">
        <f t="shared" si="178"/>
        <v>535</v>
      </c>
      <c r="D2264" s="13" t="str">
        <f t="shared" si="179"/>
        <v>2263|38|535</v>
      </c>
      <c r="F2264" s="9" t="s">
        <v>5147</v>
      </c>
      <c r="J2264" t="s">
        <v>3430</v>
      </c>
      <c r="K2264" t="str">
        <f t="shared" si="180"/>
        <v>Douglas County,H1</v>
      </c>
      <c r="L2264" t="str">
        <f t="shared" si="181"/>
        <v>Douglas County</v>
      </c>
      <c r="M2264" t="str">
        <f t="shared" si="182"/>
        <v>Douglas</v>
      </c>
    </row>
    <row r="2265" spans="1:13" x14ac:dyDescent="0.25">
      <c r="A2265" s="1">
        <v>2264</v>
      </c>
      <c r="B2265" s="1">
        <v>38</v>
      </c>
      <c r="C2265" s="28">
        <f t="shared" si="178"/>
        <v>674</v>
      </c>
      <c r="D2265" s="13" t="str">
        <f t="shared" si="179"/>
        <v>2264|38|674</v>
      </c>
      <c r="F2265" s="9" t="s">
        <v>5271</v>
      </c>
      <c r="J2265" t="s">
        <v>3431</v>
      </c>
      <c r="K2265" t="str">
        <f t="shared" si="180"/>
        <v>Gilliam County,H1</v>
      </c>
      <c r="L2265" t="str">
        <f t="shared" si="181"/>
        <v>Gilliam County</v>
      </c>
      <c r="M2265" t="str">
        <f t="shared" si="182"/>
        <v>Gilliam</v>
      </c>
    </row>
    <row r="2266" spans="1:13" x14ac:dyDescent="0.25">
      <c r="A2266" s="1">
        <v>2265</v>
      </c>
      <c r="B2266" s="1">
        <v>38</v>
      </c>
      <c r="C2266" s="28">
        <f t="shared" si="178"/>
        <v>705</v>
      </c>
      <c r="D2266" s="13" t="str">
        <f t="shared" si="179"/>
        <v>2265|38|705</v>
      </c>
      <c r="F2266" s="9" t="s">
        <v>5302</v>
      </c>
      <c r="J2266" t="s">
        <v>3432</v>
      </c>
      <c r="K2266" t="str">
        <f t="shared" si="180"/>
        <v>Grant County,H1</v>
      </c>
      <c r="L2266" t="str">
        <f t="shared" si="181"/>
        <v>Grant County</v>
      </c>
      <c r="M2266" t="str">
        <f t="shared" si="182"/>
        <v>Grant</v>
      </c>
    </row>
    <row r="2267" spans="1:13" x14ac:dyDescent="0.25">
      <c r="A2267" s="1">
        <v>2266</v>
      </c>
      <c r="B2267" s="1">
        <v>38</v>
      </c>
      <c r="C2267" s="28">
        <f t="shared" si="178"/>
        <v>771</v>
      </c>
      <c r="D2267" s="13" t="str">
        <f t="shared" si="179"/>
        <v>2266|38|771</v>
      </c>
      <c r="F2267" s="9" t="s">
        <v>5359</v>
      </c>
      <c r="J2267" t="s">
        <v>3433</v>
      </c>
      <c r="K2267" t="str">
        <f t="shared" si="180"/>
        <v>Harney County,H1</v>
      </c>
      <c r="L2267" t="str">
        <f t="shared" si="181"/>
        <v>Harney County</v>
      </c>
      <c r="M2267" t="str">
        <f t="shared" si="182"/>
        <v>Harney</v>
      </c>
    </row>
    <row r="2268" spans="1:13" x14ac:dyDescent="0.25">
      <c r="A2268" s="1">
        <v>2267</v>
      </c>
      <c r="B2268" s="1">
        <v>38</v>
      </c>
      <c r="C2268" s="28">
        <f t="shared" si="178"/>
        <v>819</v>
      </c>
      <c r="D2268" s="13" t="str">
        <f t="shared" si="179"/>
        <v>2267|38|819</v>
      </c>
      <c r="F2268" s="9" t="s">
        <v>5404</v>
      </c>
      <c r="J2268" t="s">
        <v>3434</v>
      </c>
      <c r="K2268" t="str">
        <f t="shared" si="180"/>
        <v>Hood River County,H1</v>
      </c>
      <c r="L2268" t="str">
        <f t="shared" si="181"/>
        <v>Hood River County</v>
      </c>
      <c r="M2268" t="str">
        <f t="shared" si="182"/>
        <v>Hood River</v>
      </c>
    </row>
    <row r="2269" spans="1:13" x14ac:dyDescent="0.25">
      <c r="A2269" s="1">
        <v>2268</v>
      </c>
      <c r="B2269" s="1">
        <v>38</v>
      </c>
      <c r="C2269" s="28">
        <f t="shared" si="178"/>
        <v>875</v>
      </c>
      <c r="D2269" s="13" t="str">
        <f t="shared" si="179"/>
        <v>2268|38|875</v>
      </c>
      <c r="F2269" s="9" t="s">
        <v>5450</v>
      </c>
      <c r="J2269" t="s">
        <v>3435</v>
      </c>
      <c r="K2269" t="str">
        <f t="shared" si="180"/>
        <v>Jackson County,H1</v>
      </c>
      <c r="L2269" t="str">
        <f t="shared" si="181"/>
        <v>Jackson County</v>
      </c>
      <c r="M2269" t="str">
        <f t="shared" si="182"/>
        <v>Jackson</v>
      </c>
    </row>
    <row r="2270" spans="1:13" x14ac:dyDescent="0.25">
      <c r="A2270" s="1">
        <v>2269</v>
      </c>
      <c r="B2270" s="1">
        <v>38</v>
      </c>
      <c r="C2270" s="28">
        <f t="shared" si="178"/>
        <v>882</v>
      </c>
      <c r="D2270" s="13" t="str">
        <f t="shared" si="179"/>
        <v>2269|38|882</v>
      </c>
      <c r="F2270" s="9" t="s">
        <v>5455</v>
      </c>
      <c r="J2270" t="s">
        <v>3436</v>
      </c>
      <c r="K2270" t="str">
        <f t="shared" si="180"/>
        <v>Jefferson County,H1</v>
      </c>
      <c r="L2270" t="str">
        <f t="shared" si="181"/>
        <v>Jefferson County</v>
      </c>
      <c r="M2270" t="str">
        <f t="shared" si="182"/>
        <v>Jefferson</v>
      </c>
    </row>
    <row r="2271" spans="1:13" x14ac:dyDescent="0.25">
      <c r="A2271" s="1">
        <v>2270</v>
      </c>
      <c r="B2271" s="1">
        <v>38</v>
      </c>
      <c r="C2271" s="28">
        <f t="shared" si="178"/>
        <v>899</v>
      </c>
      <c r="D2271" s="13" t="str">
        <f t="shared" si="179"/>
        <v>2270|38|899</v>
      </c>
      <c r="F2271" s="9" t="s">
        <v>5470</v>
      </c>
      <c r="J2271" t="s">
        <v>3437</v>
      </c>
      <c r="K2271" t="str">
        <f t="shared" si="180"/>
        <v>Josephine County,H1</v>
      </c>
      <c r="L2271" t="str">
        <f t="shared" si="181"/>
        <v>Josephine County</v>
      </c>
      <c r="M2271" t="str">
        <f t="shared" si="182"/>
        <v>Josephine</v>
      </c>
    </row>
    <row r="2272" spans="1:13" x14ac:dyDescent="0.25">
      <c r="A2272" s="1">
        <v>2271</v>
      </c>
      <c r="B2272" s="1">
        <v>38</v>
      </c>
      <c r="C2272" s="28">
        <f t="shared" si="178"/>
        <v>955</v>
      </c>
      <c r="D2272" s="13" t="str">
        <f t="shared" si="179"/>
        <v>2271|38|955</v>
      </c>
      <c r="F2272" s="9" t="s">
        <v>5521</v>
      </c>
      <c r="J2272" t="s">
        <v>3438</v>
      </c>
      <c r="K2272" t="str">
        <f t="shared" si="180"/>
        <v>Klamath County,H1</v>
      </c>
      <c r="L2272" t="str">
        <f t="shared" si="181"/>
        <v>Klamath County</v>
      </c>
      <c r="M2272" t="str">
        <f t="shared" si="182"/>
        <v>Klamath</v>
      </c>
    </row>
    <row r="2273" spans="1:13" x14ac:dyDescent="0.25">
      <c r="A2273" s="1">
        <v>2272</v>
      </c>
      <c r="B2273" s="1">
        <v>38</v>
      </c>
      <c r="C2273" s="28">
        <f t="shared" si="178"/>
        <v>980</v>
      </c>
      <c r="D2273" s="13" t="str">
        <f t="shared" si="179"/>
        <v>2272|38|980</v>
      </c>
      <c r="F2273" s="9" t="s">
        <v>5540</v>
      </c>
      <c r="J2273" t="s">
        <v>3439</v>
      </c>
      <c r="K2273" t="str">
        <f t="shared" si="180"/>
        <v>Lake County,H1</v>
      </c>
      <c r="L2273" t="str">
        <f t="shared" si="181"/>
        <v>Lake County</v>
      </c>
      <c r="M2273" t="str">
        <f t="shared" si="182"/>
        <v>Lake</v>
      </c>
    </row>
    <row r="2274" spans="1:13" x14ac:dyDescent="0.25">
      <c r="A2274" s="1">
        <v>2273</v>
      </c>
      <c r="B2274" s="1">
        <v>38</v>
      </c>
      <c r="C2274" s="28">
        <f t="shared" si="178"/>
        <v>989</v>
      </c>
      <c r="D2274" s="13" t="str">
        <f t="shared" si="179"/>
        <v>2273|38|989</v>
      </c>
      <c r="F2274" s="9" t="s">
        <v>5549</v>
      </c>
      <c r="J2274" t="s">
        <v>3440</v>
      </c>
      <c r="K2274" t="str">
        <f t="shared" si="180"/>
        <v>Lane County,H1</v>
      </c>
      <c r="L2274" t="str">
        <f t="shared" si="181"/>
        <v>Lane County</v>
      </c>
      <c r="M2274" t="str">
        <f t="shared" si="182"/>
        <v>Lane</v>
      </c>
    </row>
    <row r="2275" spans="1:13" x14ac:dyDescent="0.25">
      <c r="A2275" s="1">
        <v>2274</v>
      </c>
      <c r="B2275" s="1">
        <v>38</v>
      </c>
      <c r="C2275" s="28">
        <f t="shared" si="178"/>
        <v>1034</v>
      </c>
      <c r="D2275" s="13" t="str">
        <f t="shared" si="179"/>
        <v>2274|38|1034</v>
      </c>
      <c r="F2275" s="9" t="s">
        <v>5590</v>
      </c>
      <c r="J2275" t="s">
        <v>3441</v>
      </c>
      <c r="K2275" t="str">
        <f t="shared" si="180"/>
        <v>Lincoln County,H1</v>
      </c>
      <c r="L2275" t="str">
        <f t="shared" si="181"/>
        <v>Lincoln County</v>
      </c>
      <c r="M2275" t="str">
        <f t="shared" si="182"/>
        <v>Lincoln</v>
      </c>
    </row>
    <row r="2276" spans="1:13" x14ac:dyDescent="0.25">
      <c r="A2276" s="1">
        <v>2275</v>
      </c>
      <c r="B2276" s="1">
        <v>38</v>
      </c>
      <c r="C2276" s="28">
        <f t="shared" si="178"/>
        <v>1036</v>
      </c>
      <c r="D2276" s="13" t="str">
        <f t="shared" si="179"/>
        <v>2275|38|1036</v>
      </c>
      <c r="F2276" s="9" t="s">
        <v>5591</v>
      </c>
      <c r="J2276" t="s">
        <v>3442</v>
      </c>
      <c r="K2276" t="str">
        <f t="shared" si="180"/>
        <v>Linn County,H1</v>
      </c>
      <c r="L2276" t="str">
        <f t="shared" si="181"/>
        <v>Linn County</v>
      </c>
      <c r="M2276" t="str">
        <f t="shared" si="182"/>
        <v>Linn</v>
      </c>
    </row>
    <row r="2277" spans="1:13" x14ac:dyDescent="0.25">
      <c r="A2277" s="1">
        <v>2276</v>
      </c>
      <c r="B2277" s="1">
        <v>38</v>
      </c>
      <c r="C2277" s="28">
        <f t="shared" si="178"/>
        <v>1083</v>
      </c>
      <c r="D2277" s="13" t="str">
        <f t="shared" si="179"/>
        <v>2276|38|1083</v>
      </c>
      <c r="F2277" s="9" t="s">
        <v>5632</v>
      </c>
      <c r="J2277" t="s">
        <v>3443</v>
      </c>
      <c r="K2277" t="str">
        <f t="shared" si="180"/>
        <v>Malheur County,H1</v>
      </c>
      <c r="L2277" t="str">
        <f t="shared" si="181"/>
        <v>Malheur County</v>
      </c>
      <c r="M2277" t="str">
        <f t="shared" si="182"/>
        <v>Malheur</v>
      </c>
    </row>
    <row r="2278" spans="1:13" x14ac:dyDescent="0.25">
      <c r="A2278" s="1">
        <v>2277</v>
      </c>
      <c r="B2278" s="1">
        <v>38</v>
      </c>
      <c r="C2278" s="28">
        <f t="shared" si="178"/>
        <v>1098</v>
      </c>
      <c r="D2278" s="13" t="str">
        <f t="shared" si="179"/>
        <v>2277|38|1098</v>
      </c>
      <c r="F2278" s="9" t="s">
        <v>5642</v>
      </c>
      <c r="J2278" t="s">
        <v>3444</v>
      </c>
      <c r="K2278" t="str">
        <f t="shared" si="180"/>
        <v>Marion County,H1</v>
      </c>
      <c r="L2278" t="str">
        <f t="shared" si="181"/>
        <v>Marion County</v>
      </c>
      <c r="M2278" t="str">
        <f t="shared" si="182"/>
        <v>Marion</v>
      </c>
    </row>
    <row r="2279" spans="1:13" x14ac:dyDescent="0.25">
      <c r="A2279" s="1">
        <v>2278</v>
      </c>
      <c r="B2279" s="1">
        <v>38</v>
      </c>
      <c r="C2279" s="28">
        <f t="shared" si="178"/>
        <v>1208</v>
      </c>
      <c r="D2279" s="13" t="str">
        <f t="shared" si="179"/>
        <v>2278|38|1208</v>
      </c>
      <c r="F2279" s="9" t="s">
        <v>5742</v>
      </c>
      <c r="J2279" t="s">
        <v>3445</v>
      </c>
      <c r="K2279" t="str">
        <f t="shared" si="180"/>
        <v>Morrow County,H1</v>
      </c>
      <c r="L2279" t="str">
        <f t="shared" si="181"/>
        <v>Morrow County</v>
      </c>
      <c r="M2279" t="str">
        <f t="shared" si="182"/>
        <v>Morrow</v>
      </c>
    </row>
    <row r="2280" spans="1:13" x14ac:dyDescent="0.25">
      <c r="A2280" s="1">
        <v>2279</v>
      </c>
      <c r="B2280" s="1">
        <v>38</v>
      </c>
      <c r="C2280" s="28">
        <f t="shared" si="178"/>
        <v>1215</v>
      </c>
      <c r="D2280" s="13" t="str">
        <f t="shared" si="179"/>
        <v>2279|38|1215</v>
      </c>
      <c r="F2280" s="9" t="s">
        <v>5749</v>
      </c>
      <c r="J2280" t="s">
        <v>3446</v>
      </c>
      <c r="K2280" t="str">
        <f t="shared" si="180"/>
        <v>Multnomah County,H1</v>
      </c>
      <c r="L2280" t="str">
        <f t="shared" si="181"/>
        <v>Multnomah County</v>
      </c>
      <c r="M2280" t="str">
        <f t="shared" si="182"/>
        <v>Multnomah</v>
      </c>
    </row>
    <row r="2281" spans="1:13" x14ac:dyDescent="0.25">
      <c r="A2281" s="1">
        <v>2280</v>
      </c>
      <c r="B2281" s="1">
        <v>38</v>
      </c>
      <c r="C2281" s="28">
        <f t="shared" si="178"/>
        <v>1404</v>
      </c>
      <c r="D2281" s="13" t="str">
        <f t="shared" si="179"/>
        <v>2280|38|1404</v>
      </c>
      <c r="F2281" s="9" t="s">
        <v>5911</v>
      </c>
      <c r="J2281" t="s">
        <v>3447</v>
      </c>
      <c r="K2281" t="str">
        <f t="shared" si="180"/>
        <v>Polk County,H1</v>
      </c>
      <c r="L2281" t="str">
        <f t="shared" si="181"/>
        <v>Polk County</v>
      </c>
      <c r="M2281" t="str">
        <f t="shared" si="182"/>
        <v>Polk</v>
      </c>
    </row>
    <row r="2282" spans="1:13" x14ac:dyDescent="0.25">
      <c r="A2282" s="1">
        <v>2281</v>
      </c>
      <c r="B2282" s="1">
        <v>38</v>
      </c>
      <c r="C2282" s="28">
        <f t="shared" si="178"/>
        <v>1614</v>
      </c>
      <c r="D2282" s="13" t="str">
        <f t="shared" si="179"/>
        <v>2281|38|1614</v>
      </c>
      <c r="F2282" s="9" t="s">
        <v>6093</v>
      </c>
      <c r="J2282" t="s">
        <v>3448</v>
      </c>
      <c r="K2282" t="str">
        <f t="shared" si="180"/>
        <v>Sherman County,H1</v>
      </c>
      <c r="L2282" t="str">
        <f t="shared" si="181"/>
        <v>Sherman County</v>
      </c>
      <c r="M2282" t="str">
        <f t="shared" si="182"/>
        <v>Sherman</v>
      </c>
    </row>
    <row r="2283" spans="1:13" x14ac:dyDescent="0.25">
      <c r="A2283" s="1">
        <v>2282</v>
      </c>
      <c r="B2283" s="1">
        <v>38</v>
      </c>
      <c r="C2283" s="28">
        <f t="shared" si="178"/>
        <v>1747</v>
      </c>
      <c r="D2283" s="13" t="str">
        <f t="shared" si="179"/>
        <v>2282|38|1747</v>
      </c>
      <c r="F2283" s="9" t="s">
        <v>6203</v>
      </c>
      <c r="J2283" t="s">
        <v>3449</v>
      </c>
      <c r="K2283" t="str">
        <f t="shared" si="180"/>
        <v>Tillamook County,H1</v>
      </c>
      <c r="L2283" t="str">
        <f t="shared" si="181"/>
        <v>Tillamook County</v>
      </c>
      <c r="M2283" t="str">
        <f t="shared" si="182"/>
        <v>Tillamook</v>
      </c>
    </row>
    <row r="2284" spans="1:13" x14ac:dyDescent="0.25">
      <c r="A2284" s="1">
        <v>2283</v>
      </c>
      <c r="B2284" s="1">
        <v>38</v>
      </c>
      <c r="C2284" s="28">
        <f t="shared" si="178"/>
        <v>1800</v>
      </c>
      <c r="D2284" s="13" t="str">
        <f t="shared" si="179"/>
        <v>2283|38|1800</v>
      </c>
      <c r="F2284" s="9" t="s">
        <v>6252</v>
      </c>
      <c r="J2284" t="s">
        <v>3450</v>
      </c>
      <c r="K2284" t="str">
        <f t="shared" si="180"/>
        <v>Umatilla County,H1</v>
      </c>
      <c r="L2284" t="str">
        <f t="shared" si="181"/>
        <v>Umatilla County</v>
      </c>
      <c r="M2284" t="str">
        <f t="shared" si="182"/>
        <v>Umatilla</v>
      </c>
    </row>
    <row r="2285" spans="1:13" x14ac:dyDescent="0.25">
      <c r="A2285" s="1">
        <v>2284</v>
      </c>
      <c r="B2285" s="1">
        <v>38</v>
      </c>
      <c r="C2285" s="28">
        <f t="shared" si="178"/>
        <v>1802</v>
      </c>
      <c r="D2285" s="13" t="str">
        <f t="shared" si="179"/>
        <v>2284|38|1802</v>
      </c>
      <c r="F2285" s="9" t="s">
        <v>6254</v>
      </c>
      <c r="J2285" t="s">
        <v>3451</v>
      </c>
      <c r="K2285" t="str">
        <f t="shared" si="180"/>
        <v>Union County,H1</v>
      </c>
      <c r="L2285" t="str">
        <f t="shared" si="181"/>
        <v>Union County</v>
      </c>
      <c r="M2285" t="str">
        <f t="shared" si="182"/>
        <v>Union</v>
      </c>
    </row>
    <row r="2286" spans="1:13" x14ac:dyDescent="0.25">
      <c r="A2286" s="1">
        <v>2285</v>
      </c>
      <c r="B2286" s="1">
        <v>38</v>
      </c>
      <c r="C2286" s="28">
        <f t="shared" si="178"/>
        <v>1850</v>
      </c>
      <c r="D2286" s="13" t="str">
        <f t="shared" si="179"/>
        <v>2285|38|1850</v>
      </c>
      <c r="F2286" s="9" t="s">
        <v>6290</v>
      </c>
      <c r="J2286" t="s">
        <v>3452</v>
      </c>
      <c r="K2286" t="str">
        <f t="shared" si="180"/>
        <v>Wallowa County,H1</v>
      </c>
      <c r="L2286" t="str">
        <f t="shared" si="181"/>
        <v>Wallowa County</v>
      </c>
      <c r="M2286" t="str">
        <f t="shared" si="182"/>
        <v>Wallowa</v>
      </c>
    </row>
    <row r="2287" spans="1:13" x14ac:dyDescent="0.25">
      <c r="A2287" s="1">
        <v>2286</v>
      </c>
      <c r="B2287" s="1">
        <v>38</v>
      </c>
      <c r="C2287" s="28">
        <f t="shared" si="178"/>
        <v>1861</v>
      </c>
      <c r="D2287" s="13" t="str">
        <f t="shared" si="179"/>
        <v>2286|38|1861</v>
      </c>
      <c r="F2287" s="9" t="s">
        <v>6301</v>
      </c>
      <c r="J2287" t="s">
        <v>3453</v>
      </c>
      <c r="K2287" t="str">
        <f t="shared" si="180"/>
        <v>Wasco County,H1</v>
      </c>
      <c r="L2287" t="str">
        <f t="shared" si="181"/>
        <v>Wasco County</v>
      </c>
      <c r="M2287" t="str">
        <f t="shared" si="182"/>
        <v>Wasco</v>
      </c>
    </row>
    <row r="2288" spans="1:13" x14ac:dyDescent="0.25">
      <c r="A2288" s="1">
        <v>2287</v>
      </c>
      <c r="B2288" s="1">
        <v>38</v>
      </c>
      <c r="C2288" s="28">
        <f t="shared" si="178"/>
        <v>1865</v>
      </c>
      <c r="D2288" s="13" t="str">
        <f t="shared" si="179"/>
        <v>2287|38|1865</v>
      </c>
      <c r="F2288" s="9" t="s">
        <v>1211</v>
      </c>
      <c r="J2288" t="s">
        <v>3454</v>
      </c>
      <c r="K2288" t="str">
        <f t="shared" si="180"/>
        <v>Washington County,H1</v>
      </c>
      <c r="L2288" t="str">
        <f t="shared" si="181"/>
        <v>Washington County</v>
      </c>
      <c r="M2288" t="str">
        <f t="shared" si="182"/>
        <v>Washington</v>
      </c>
    </row>
    <row r="2289" spans="1:13" x14ac:dyDescent="0.25">
      <c r="A2289" s="1">
        <v>2288</v>
      </c>
      <c r="B2289" s="1">
        <v>38</v>
      </c>
      <c r="C2289" s="28">
        <f t="shared" ref="C2289:C2352" si="183">VLOOKUP(F2289,$G$2:$H$1970,2,FALSE)</f>
        <v>1896</v>
      </c>
      <c r="D2289" s="13" t="str">
        <f t="shared" si="179"/>
        <v>2288|38|1896</v>
      </c>
      <c r="F2289" s="9" t="s">
        <v>6328</v>
      </c>
      <c r="J2289" t="s">
        <v>3455</v>
      </c>
      <c r="K2289" t="str">
        <f t="shared" si="180"/>
        <v>Wheeler County,H1</v>
      </c>
      <c r="L2289" t="str">
        <f t="shared" si="181"/>
        <v>Wheeler County</v>
      </c>
      <c r="M2289" t="str">
        <f t="shared" si="182"/>
        <v>Wheeler</v>
      </c>
    </row>
    <row r="2290" spans="1:13" x14ac:dyDescent="0.25">
      <c r="A2290" s="1">
        <v>2289</v>
      </c>
      <c r="B2290" s="1">
        <v>38</v>
      </c>
      <c r="C2290" s="28">
        <f t="shared" si="183"/>
        <v>1950</v>
      </c>
      <c r="D2290" s="13" t="str">
        <f t="shared" si="179"/>
        <v>2289|38|1950</v>
      </c>
      <c r="F2290" s="9" t="s">
        <v>6375</v>
      </c>
      <c r="J2290" t="s">
        <v>3456</v>
      </c>
      <c r="K2290" t="str">
        <f t="shared" si="180"/>
        <v>Yamhill County,H1</v>
      </c>
      <c r="L2290" t="str">
        <f t="shared" si="181"/>
        <v>Yamhill County</v>
      </c>
      <c r="M2290" t="str">
        <f t="shared" si="182"/>
        <v>Yamhill</v>
      </c>
    </row>
    <row r="2291" spans="1:13" x14ac:dyDescent="0.25">
      <c r="A2291" s="1">
        <v>2290</v>
      </c>
      <c r="B2291" s="1">
        <v>39</v>
      </c>
      <c r="C2291" s="28">
        <f t="shared" si="183"/>
        <v>6</v>
      </c>
      <c r="D2291" s="13" t="str">
        <f t="shared" si="179"/>
        <v>2290|39|6</v>
      </c>
      <c r="F2291" s="9" t="s">
        <v>4681</v>
      </c>
      <c r="J2291" t="s">
        <v>3457</v>
      </c>
      <c r="K2291" t="str">
        <f t="shared" si="180"/>
        <v>Adams County,H1</v>
      </c>
      <c r="L2291" t="str">
        <f t="shared" si="181"/>
        <v>Adams County</v>
      </c>
      <c r="M2291" t="str">
        <f t="shared" si="182"/>
        <v>Adams</v>
      </c>
    </row>
    <row r="2292" spans="1:13" x14ac:dyDescent="0.25">
      <c r="A2292" s="1">
        <v>2291</v>
      </c>
      <c r="B2292" s="1">
        <v>39</v>
      </c>
      <c r="C2292" s="28">
        <f t="shared" si="183"/>
        <v>33</v>
      </c>
      <c r="D2292" s="13" t="str">
        <f t="shared" si="179"/>
        <v>2291|39|33</v>
      </c>
      <c r="F2292" s="9" t="s">
        <v>4700</v>
      </c>
      <c r="J2292" t="s">
        <v>3458</v>
      </c>
      <c r="K2292" t="str">
        <f t="shared" si="180"/>
        <v>Allegheny County,H1</v>
      </c>
      <c r="L2292" t="str">
        <f t="shared" si="181"/>
        <v>Allegheny County</v>
      </c>
      <c r="M2292" t="str">
        <f t="shared" si="182"/>
        <v>Allegheny</v>
      </c>
    </row>
    <row r="2293" spans="1:13" x14ac:dyDescent="0.25">
      <c r="A2293" s="1">
        <v>2292</v>
      </c>
      <c r="B2293" s="1">
        <v>39</v>
      </c>
      <c r="C2293" s="28">
        <f t="shared" si="183"/>
        <v>67</v>
      </c>
      <c r="D2293" s="13" t="str">
        <f t="shared" si="179"/>
        <v>2292|39|67</v>
      </c>
      <c r="F2293" s="9" t="s">
        <v>4729</v>
      </c>
      <c r="J2293" t="s">
        <v>3459</v>
      </c>
      <c r="K2293" t="str">
        <f t="shared" si="180"/>
        <v>Armstrong County,H1</v>
      </c>
      <c r="L2293" t="str">
        <f t="shared" si="181"/>
        <v>Armstrong County</v>
      </c>
      <c r="M2293" t="str">
        <f t="shared" si="182"/>
        <v>Armstrong</v>
      </c>
    </row>
    <row r="2294" spans="1:13" x14ac:dyDescent="0.25">
      <c r="A2294" s="1">
        <v>2293</v>
      </c>
      <c r="B2294" s="1">
        <v>39</v>
      </c>
      <c r="C2294" s="28">
        <f t="shared" si="183"/>
        <v>134</v>
      </c>
      <c r="D2294" s="13" t="str">
        <f t="shared" si="179"/>
        <v>2293|39|134</v>
      </c>
      <c r="F2294" s="9" t="s">
        <v>4787</v>
      </c>
      <c r="J2294" t="s">
        <v>3460</v>
      </c>
      <c r="K2294" t="str">
        <f t="shared" si="180"/>
        <v>Beaver County,H1</v>
      </c>
      <c r="L2294" t="str">
        <f t="shared" si="181"/>
        <v>Beaver County</v>
      </c>
      <c r="M2294" t="str">
        <f t="shared" si="182"/>
        <v>Beaver</v>
      </c>
    </row>
    <row r="2295" spans="1:13" x14ac:dyDescent="0.25">
      <c r="A2295" s="1">
        <v>2294</v>
      </c>
      <c r="B2295" s="1">
        <v>39</v>
      </c>
      <c r="C2295" s="28">
        <f t="shared" si="183"/>
        <v>139</v>
      </c>
      <c r="D2295" s="13" t="str">
        <f t="shared" si="179"/>
        <v>2294|39|139</v>
      </c>
      <c r="F2295" s="9" t="s">
        <v>4791</v>
      </c>
      <c r="J2295" t="s">
        <v>3461</v>
      </c>
      <c r="K2295" t="str">
        <f t="shared" si="180"/>
        <v>Bedford County,H1</v>
      </c>
      <c r="L2295" t="str">
        <f t="shared" si="181"/>
        <v>Bedford County</v>
      </c>
      <c r="M2295" t="str">
        <f t="shared" si="182"/>
        <v>Bedford</v>
      </c>
    </row>
    <row r="2296" spans="1:13" x14ac:dyDescent="0.25">
      <c r="A2296" s="1">
        <v>2295</v>
      </c>
      <c r="B2296" s="1">
        <v>39</v>
      </c>
      <c r="C2296" s="28">
        <f t="shared" si="183"/>
        <v>155</v>
      </c>
      <c r="D2296" s="13" t="str">
        <f t="shared" si="179"/>
        <v>2295|39|155</v>
      </c>
      <c r="F2296" s="9" t="s">
        <v>4807</v>
      </c>
      <c r="J2296" t="s">
        <v>3462</v>
      </c>
      <c r="K2296" t="str">
        <f t="shared" si="180"/>
        <v>Berks County,H1</v>
      </c>
      <c r="L2296" t="str">
        <f t="shared" si="181"/>
        <v>Berks County</v>
      </c>
      <c r="M2296" t="str">
        <f t="shared" si="182"/>
        <v>Berks</v>
      </c>
    </row>
    <row r="2297" spans="1:13" x14ac:dyDescent="0.25">
      <c r="A2297" s="1">
        <v>2296</v>
      </c>
      <c r="B2297" s="1">
        <v>39</v>
      </c>
      <c r="C2297" s="28">
        <f t="shared" si="183"/>
        <v>172</v>
      </c>
      <c r="D2297" s="13" t="str">
        <f t="shared" si="179"/>
        <v>2296|39|172</v>
      </c>
      <c r="F2297" s="9" t="s">
        <v>4822</v>
      </c>
      <c r="J2297" t="s">
        <v>3463</v>
      </c>
      <c r="K2297" t="str">
        <f t="shared" si="180"/>
        <v>Blair County,H1</v>
      </c>
      <c r="L2297" t="str">
        <f t="shared" si="181"/>
        <v>Blair County</v>
      </c>
      <c r="M2297" t="str">
        <f t="shared" si="182"/>
        <v>Blair</v>
      </c>
    </row>
    <row r="2298" spans="1:13" x14ac:dyDescent="0.25">
      <c r="A2298" s="1">
        <v>2297</v>
      </c>
      <c r="B2298" s="1">
        <v>39</v>
      </c>
      <c r="C2298" s="28">
        <f t="shared" si="183"/>
        <v>202</v>
      </c>
      <c r="D2298" s="13" t="str">
        <f t="shared" si="179"/>
        <v>2297|39|202</v>
      </c>
      <c r="F2298" s="9" t="s">
        <v>4851</v>
      </c>
      <c r="J2298" t="s">
        <v>3464</v>
      </c>
      <c r="K2298" t="str">
        <f t="shared" si="180"/>
        <v>Bradford County,H1</v>
      </c>
      <c r="L2298" t="str">
        <f t="shared" si="181"/>
        <v>Bradford County</v>
      </c>
      <c r="M2298" t="str">
        <f t="shared" si="182"/>
        <v>Bradford</v>
      </c>
    </row>
    <row r="2299" spans="1:13" x14ac:dyDescent="0.25">
      <c r="A2299" s="1">
        <v>2298</v>
      </c>
      <c r="B2299" s="1">
        <v>39</v>
      </c>
      <c r="C2299" s="28">
        <f t="shared" si="183"/>
        <v>232</v>
      </c>
      <c r="D2299" s="13" t="str">
        <f t="shared" si="179"/>
        <v>2298|39|232</v>
      </c>
      <c r="F2299" s="9" t="s">
        <v>4879</v>
      </c>
      <c r="J2299" t="s">
        <v>3465</v>
      </c>
      <c r="K2299" t="str">
        <f t="shared" si="180"/>
        <v>Bucks County,H1</v>
      </c>
      <c r="L2299" t="str">
        <f t="shared" si="181"/>
        <v>Bucks County</v>
      </c>
      <c r="M2299" t="str">
        <f t="shared" si="182"/>
        <v>Bucks</v>
      </c>
    </row>
    <row r="2300" spans="1:13" x14ac:dyDescent="0.25">
      <c r="A2300" s="1">
        <v>2299</v>
      </c>
      <c r="B2300" s="1">
        <v>39</v>
      </c>
      <c r="C2300" s="28">
        <f t="shared" si="183"/>
        <v>248</v>
      </c>
      <c r="D2300" s="13" t="str">
        <f t="shared" si="179"/>
        <v>2299|39|248</v>
      </c>
      <c r="F2300" s="9" t="s">
        <v>4894</v>
      </c>
      <c r="J2300" t="s">
        <v>3466</v>
      </c>
      <c r="K2300" t="str">
        <f t="shared" si="180"/>
        <v>Butler County,H1</v>
      </c>
      <c r="L2300" t="str">
        <f t="shared" si="181"/>
        <v>Butler County</v>
      </c>
      <c r="M2300" t="str">
        <f t="shared" si="182"/>
        <v>Butler</v>
      </c>
    </row>
    <row r="2301" spans="1:13" x14ac:dyDescent="0.25">
      <c r="A2301" s="1">
        <v>2300</v>
      </c>
      <c r="B2301" s="1">
        <v>39</v>
      </c>
      <c r="C2301" s="28">
        <f t="shared" si="183"/>
        <v>270</v>
      </c>
      <c r="D2301" s="13" t="str">
        <f t="shared" si="179"/>
        <v>2300|39|270</v>
      </c>
      <c r="F2301" s="9" t="s">
        <v>4911</v>
      </c>
      <c r="J2301" t="s">
        <v>3467</v>
      </c>
      <c r="K2301" t="str">
        <f t="shared" si="180"/>
        <v>Cambria County,H1</v>
      </c>
      <c r="L2301" t="str">
        <f t="shared" si="181"/>
        <v>Cambria County</v>
      </c>
      <c r="M2301" t="str">
        <f t="shared" si="182"/>
        <v>Cambria</v>
      </c>
    </row>
    <row r="2302" spans="1:13" x14ac:dyDescent="0.25">
      <c r="A2302" s="1">
        <v>2301</v>
      </c>
      <c r="B2302" s="1">
        <v>39</v>
      </c>
      <c r="C2302" s="28">
        <f t="shared" si="183"/>
        <v>272</v>
      </c>
      <c r="D2302" s="13" t="str">
        <f t="shared" si="179"/>
        <v>2301|39|272</v>
      </c>
      <c r="F2302" s="9" t="s">
        <v>4913</v>
      </c>
      <c r="J2302" t="s">
        <v>3468</v>
      </c>
      <c r="K2302" t="str">
        <f t="shared" si="180"/>
        <v>Cameron County,H1</v>
      </c>
      <c r="L2302" t="str">
        <f t="shared" si="181"/>
        <v>Cameron County</v>
      </c>
      <c r="M2302" t="str">
        <f t="shared" si="182"/>
        <v>Cameron</v>
      </c>
    </row>
    <row r="2303" spans="1:13" x14ac:dyDescent="0.25">
      <c r="A2303" s="1">
        <v>2302</v>
      </c>
      <c r="B2303" s="1">
        <v>39</v>
      </c>
      <c r="C2303" s="28">
        <f t="shared" si="183"/>
        <v>284</v>
      </c>
      <c r="D2303" s="13" t="str">
        <f t="shared" si="179"/>
        <v>2302|39|284</v>
      </c>
      <c r="F2303" s="9" t="s">
        <v>4922</v>
      </c>
      <c r="J2303" t="s">
        <v>3469</v>
      </c>
      <c r="K2303" t="str">
        <f t="shared" si="180"/>
        <v>Carbon County,H1</v>
      </c>
      <c r="L2303" t="str">
        <f t="shared" si="181"/>
        <v>Carbon County</v>
      </c>
      <c r="M2303" t="str">
        <f t="shared" si="182"/>
        <v>Carbon</v>
      </c>
    </row>
    <row r="2304" spans="1:13" x14ac:dyDescent="0.25">
      <c r="A2304" s="1">
        <v>2303</v>
      </c>
      <c r="B2304" s="1">
        <v>39</v>
      </c>
      <c r="C2304" s="28">
        <f t="shared" si="183"/>
        <v>314</v>
      </c>
      <c r="D2304" s="13" t="str">
        <f t="shared" si="179"/>
        <v>2303|39|314</v>
      </c>
      <c r="F2304" s="9" t="s">
        <v>4946</v>
      </c>
      <c r="J2304" t="s">
        <v>3470</v>
      </c>
      <c r="K2304" t="str">
        <f t="shared" si="180"/>
        <v>Centre County,H1</v>
      </c>
      <c r="L2304" t="str">
        <f t="shared" si="181"/>
        <v>Centre County</v>
      </c>
      <c r="M2304" t="str">
        <f t="shared" si="182"/>
        <v>Centre</v>
      </c>
    </row>
    <row r="2305" spans="1:13" x14ac:dyDescent="0.25">
      <c r="A2305" s="1">
        <v>2304</v>
      </c>
      <c r="B2305" s="1">
        <v>39</v>
      </c>
      <c r="C2305" s="28">
        <f t="shared" si="183"/>
        <v>343</v>
      </c>
      <c r="D2305" s="13" t="str">
        <f t="shared" si="179"/>
        <v>2304|39|343</v>
      </c>
      <c r="F2305" s="9" t="s">
        <v>4973</v>
      </c>
      <c r="J2305" t="s">
        <v>3471</v>
      </c>
      <c r="K2305" t="str">
        <f t="shared" si="180"/>
        <v>Chester County,H1</v>
      </c>
      <c r="L2305" t="str">
        <f t="shared" si="181"/>
        <v>Chester County</v>
      </c>
      <c r="M2305" t="str">
        <f t="shared" si="182"/>
        <v>Chester</v>
      </c>
    </row>
    <row r="2306" spans="1:13" x14ac:dyDescent="0.25">
      <c r="A2306" s="1">
        <v>2305</v>
      </c>
      <c r="B2306" s="1">
        <v>39</v>
      </c>
      <c r="C2306" s="28">
        <f t="shared" si="183"/>
        <v>369</v>
      </c>
      <c r="D2306" s="13" t="str">
        <f t="shared" ref="D2306:D2369" si="184">A2306&amp;"|"&amp;B2306&amp;"|"&amp;C2306</f>
        <v>2305|39|369</v>
      </c>
      <c r="F2306" s="9" t="s">
        <v>4996</v>
      </c>
      <c r="J2306" t="s">
        <v>3472</v>
      </c>
      <c r="K2306" t="str">
        <f t="shared" si="180"/>
        <v>Clarion County,H1</v>
      </c>
      <c r="L2306" t="str">
        <f t="shared" si="181"/>
        <v>Clarion County</v>
      </c>
      <c r="M2306" t="str">
        <f t="shared" si="182"/>
        <v>Clarion</v>
      </c>
    </row>
    <row r="2307" spans="1:13" x14ac:dyDescent="0.25">
      <c r="A2307" s="1">
        <v>2306</v>
      </c>
      <c r="B2307" s="1">
        <v>39</v>
      </c>
      <c r="C2307" s="28">
        <f t="shared" si="183"/>
        <v>376</v>
      </c>
      <c r="D2307" s="13" t="str">
        <f t="shared" si="184"/>
        <v>2306|39|376</v>
      </c>
      <c r="F2307" s="9" t="s">
        <v>5003</v>
      </c>
      <c r="J2307" t="s">
        <v>3473</v>
      </c>
      <c r="K2307" t="str">
        <f t="shared" ref="K2307:K2370" si="185">RIGHT(J2307,LEN(J2307)-10)</f>
        <v>Clearfield County,H1</v>
      </c>
      <c r="L2307" t="str">
        <f t="shared" ref="L2307:L2370" si="186">LEFT(K2307,LEN(K2307)-3)</f>
        <v>Clearfield County</v>
      </c>
      <c r="M2307" t="str">
        <f t="shared" ref="M2307:M2370" si="187">SUBSTITUTE(L2307," County","")</f>
        <v>Clearfield</v>
      </c>
    </row>
    <row r="2308" spans="1:13" x14ac:dyDescent="0.25">
      <c r="A2308" s="1">
        <v>2307</v>
      </c>
      <c r="B2308" s="1">
        <v>39</v>
      </c>
      <c r="C2308" s="28">
        <f t="shared" si="183"/>
        <v>382</v>
      </c>
      <c r="D2308" s="13" t="str">
        <f t="shared" si="184"/>
        <v>2307|39|382</v>
      </c>
      <c r="F2308" s="9" t="s">
        <v>5009</v>
      </c>
      <c r="J2308" t="s">
        <v>3474</v>
      </c>
      <c r="K2308" t="str">
        <f t="shared" si="185"/>
        <v>Clinton County,H1</v>
      </c>
      <c r="L2308" t="str">
        <f t="shared" si="186"/>
        <v>Clinton County</v>
      </c>
      <c r="M2308" t="str">
        <f t="shared" si="187"/>
        <v>Clinton</v>
      </c>
    </row>
    <row r="2309" spans="1:13" x14ac:dyDescent="0.25">
      <c r="A2309" s="1">
        <v>2308</v>
      </c>
      <c r="B2309" s="1">
        <v>39</v>
      </c>
      <c r="C2309" s="28">
        <f t="shared" si="183"/>
        <v>408</v>
      </c>
      <c r="D2309" s="13" t="str">
        <f t="shared" si="184"/>
        <v>2308|39|408</v>
      </c>
      <c r="F2309" s="9" t="s">
        <v>5032</v>
      </c>
      <c r="J2309" t="s">
        <v>3475</v>
      </c>
      <c r="K2309" t="str">
        <f t="shared" si="185"/>
        <v>Columbia County,H1</v>
      </c>
      <c r="L2309" t="str">
        <f t="shared" si="186"/>
        <v>Columbia County</v>
      </c>
      <c r="M2309" t="str">
        <f t="shared" si="187"/>
        <v>Columbia</v>
      </c>
    </row>
    <row r="2310" spans="1:13" x14ac:dyDescent="0.25">
      <c r="A2310" s="1">
        <v>2309</v>
      </c>
      <c r="B2310" s="1">
        <v>39</v>
      </c>
      <c r="C2310" s="28">
        <f t="shared" si="183"/>
        <v>446</v>
      </c>
      <c r="D2310" s="13" t="str">
        <f t="shared" si="184"/>
        <v>2309|39|446</v>
      </c>
      <c r="F2310" s="9" t="s">
        <v>5066</v>
      </c>
      <c r="J2310" t="s">
        <v>3476</v>
      </c>
      <c r="K2310" t="str">
        <f t="shared" si="185"/>
        <v>Crawford County,H1</v>
      </c>
      <c r="L2310" t="str">
        <f t="shared" si="186"/>
        <v>Crawford County</v>
      </c>
      <c r="M2310" t="str">
        <f t="shared" si="187"/>
        <v>Crawford</v>
      </c>
    </row>
    <row r="2311" spans="1:13" x14ac:dyDescent="0.25">
      <c r="A2311" s="1">
        <v>2310</v>
      </c>
      <c r="B2311" s="1">
        <v>39</v>
      </c>
      <c r="C2311" s="28">
        <f t="shared" si="183"/>
        <v>461</v>
      </c>
      <c r="D2311" s="13" t="str">
        <f t="shared" si="184"/>
        <v>2310|39|461</v>
      </c>
      <c r="F2311" s="9" t="s">
        <v>5080</v>
      </c>
      <c r="J2311" t="s">
        <v>3477</v>
      </c>
      <c r="K2311" t="str">
        <f t="shared" si="185"/>
        <v>Cumberland County,H1</v>
      </c>
      <c r="L2311" t="str">
        <f t="shared" si="186"/>
        <v>Cumberland County</v>
      </c>
      <c r="M2311" t="str">
        <f t="shared" si="187"/>
        <v>Cumberland</v>
      </c>
    </row>
    <row r="2312" spans="1:13" x14ac:dyDescent="0.25">
      <c r="A2312" s="1">
        <v>2311</v>
      </c>
      <c r="B2312" s="1">
        <v>39</v>
      </c>
      <c r="C2312" s="28">
        <f t="shared" si="183"/>
        <v>479</v>
      </c>
      <c r="D2312" s="13" t="str">
        <f t="shared" si="184"/>
        <v>2311|39|479</v>
      </c>
      <c r="F2312" s="9" t="s">
        <v>5097</v>
      </c>
      <c r="J2312" t="s">
        <v>3478</v>
      </c>
      <c r="K2312" t="str">
        <f t="shared" si="185"/>
        <v>Dauphin County,H1</v>
      </c>
      <c r="L2312" t="str">
        <f t="shared" si="186"/>
        <v>Dauphin County</v>
      </c>
      <c r="M2312" t="str">
        <f t="shared" si="187"/>
        <v>Dauphin</v>
      </c>
    </row>
    <row r="2313" spans="1:13" x14ac:dyDescent="0.25">
      <c r="A2313" s="1">
        <v>2312</v>
      </c>
      <c r="B2313" s="1">
        <v>39</v>
      </c>
      <c r="C2313" s="28">
        <f t="shared" si="183"/>
        <v>498</v>
      </c>
      <c r="D2313" s="13" t="str">
        <f t="shared" si="184"/>
        <v>2312|39|498</v>
      </c>
      <c r="F2313" s="9" t="s">
        <v>532</v>
      </c>
      <c r="J2313" t="s">
        <v>3479</v>
      </c>
      <c r="K2313" t="str">
        <f t="shared" si="185"/>
        <v>Delaware County,H1</v>
      </c>
      <c r="L2313" t="str">
        <f t="shared" si="186"/>
        <v>Delaware County</v>
      </c>
      <c r="M2313" t="str">
        <f t="shared" si="187"/>
        <v>Delaware</v>
      </c>
    </row>
    <row r="2314" spans="1:13" x14ac:dyDescent="0.25">
      <c r="A2314" s="1">
        <v>2313</v>
      </c>
      <c r="B2314" s="1">
        <v>39</v>
      </c>
      <c r="C2314" s="28">
        <f t="shared" si="183"/>
        <v>572</v>
      </c>
      <c r="D2314" s="13" t="str">
        <f t="shared" si="184"/>
        <v>2313|39|572</v>
      </c>
      <c r="F2314" s="9" t="s">
        <v>5180</v>
      </c>
      <c r="J2314" t="s">
        <v>3480</v>
      </c>
      <c r="K2314" t="str">
        <f t="shared" si="185"/>
        <v>Elk County,H1</v>
      </c>
      <c r="L2314" t="str">
        <f t="shared" si="186"/>
        <v>Elk County</v>
      </c>
      <c r="M2314" t="str">
        <f t="shared" si="187"/>
        <v>Elk</v>
      </c>
    </row>
    <row r="2315" spans="1:13" x14ac:dyDescent="0.25">
      <c r="A2315" s="1">
        <v>2314</v>
      </c>
      <c r="B2315" s="1">
        <v>39</v>
      </c>
      <c r="C2315" s="28">
        <f t="shared" si="183"/>
        <v>585</v>
      </c>
      <c r="D2315" s="13" t="str">
        <f t="shared" si="184"/>
        <v>2314|39|585</v>
      </c>
      <c r="F2315" s="9" t="s">
        <v>5192</v>
      </c>
      <c r="J2315" t="s">
        <v>3481</v>
      </c>
      <c r="K2315" t="str">
        <f t="shared" si="185"/>
        <v>Erie County,H1</v>
      </c>
      <c r="L2315" t="str">
        <f t="shared" si="186"/>
        <v>Erie County</v>
      </c>
      <c r="M2315" t="str">
        <f t="shared" si="187"/>
        <v>Erie</v>
      </c>
    </row>
    <row r="2316" spans="1:13" x14ac:dyDescent="0.25">
      <c r="A2316" s="1">
        <v>2315</v>
      </c>
      <c r="B2316" s="1">
        <v>39</v>
      </c>
      <c r="C2316" s="28">
        <f t="shared" si="183"/>
        <v>608</v>
      </c>
      <c r="D2316" s="13" t="str">
        <f t="shared" si="184"/>
        <v>2315|39|608</v>
      </c>
      <c r="F2316" s="9" t="s">
        <v>5210</v>
      </c>
      <c r="J2316" t="s">
        <v>3482</v>
      </c>
      <c r="K2316" t="str">
        <f t="shared" si="185"/>
        <v>Fayette County,H1</v>
      </c>
      <c r="L2316" t="str">
        <f t="shared" si="186"/>
        <v>Fayette County</v>
      </c>
      <c r="M2316" t="str">
        <f t="shared" si="187"/>
        <v>Fayette</v>
      </c>
    </row>
    <row r="2317" spans="1:13" x14ac:dyDescent="0.25">
      <c r="A2317" s="1">
        <v>2316</v>
      </c>
      <c r="B2317" s="1">
        <v>39</v>
      </c>
      <c r="C2317" s="28">
        <f t="shared" si="183"/>
        <v>625</v>
      </c>
      <c r="D2317" s="13" t="str">
        <f t="shared" si="184"/>
        <v>2316|39|625</v>
      </c>
      <c r="F2317" s="9" t="s">
        <v>5226</v>
      </c>
      <c r="J2317" t="s">
        <v>3483</v>
      </c>
      <c r="K2317" t="str">
        <f t="shared" si="185"/>
        <v>Forest County,H1</v>
      </c>
      <c r="L2317" t="str">
        <f t="shared" si="186"/>
        <v>Forest County</v>
      </c>
      <c r="M2317" t="str">
        <f t="shared" si="187"/>
        <v>Forest</v>
      </c>
    </row>
    <row r="2318" spans="1:13" x14ac:dyDescent="0.25">
      <c r="A2318" s="1">
        <v>2317</v>
      </c>
      <c r="B2318" s="1">
        <v>39</v>
      </c>
      <c r="C2318" s="28">
        <f t="shared" si="183"/>
        <v>632</v>
      </c>
      <c r="D2318" s="13" t="str">
        <f t="shared" si="184"/>
        <v>2317|39|632</v>
      </c>
      <c r="F2318" s="9" t="s">
        <v>5232</v>
      </c>
      <c r="J2318" t="s">
        <v>3484</v>
      </c>
      <c r="K2318" t="str">
        <f t="shared" si="185"/>
        <v>Franklin County,H1</v>
      </c>
      <c r="L2318" t="str">
        <f t="shared" si="186"/>
        <v>Franklin County</v>
      </c>
      <c r="M2318" t="str">
        <f t="shared" si="187"/>
        <v>Franklin</v>
      </c>
    </row>
    <row r="2319" spans="1:13" x14ac:dyDescent="0.25">
      <c r="A2319" s="1">
        <v>2318</v>
      </c>
      <c r="B2319" s="1">
        <v>39</v>
      </c>
      <c r="C2319" s="28">
        <f t="shared" si="183"/>
        <v>642</v>
      </c>
      <c r="D2319" s="13" t="str">
        <f t="shared" si="184"/>
        <v>2318|39|642</v>
      </c>
      <c r="F2319" s="9" t="s">
        <v>5240</v>
      </c>
      <c r="J2319" t="s">
        <v>3485</v>
      </c>
      <c r="K2319" t="str">
        <f t="shared" si="185"/>
        <v>Fulton County,H1</v>
      </c>
      <c r="L2319" t="str">
        <f t="shared" si="186"/>
        <v>Fulton County</v>
      </c>
      <c r="M2319" t="str">
        <f t="shared" si="187"/>
        <v>Fulton</v>
      </c>
    </row>
    <row r="2320" spans="1:13" x14ac:dyDescent="0.25">
      <c r="A2320" s="1">
        <v>2319</v>
      </c>
      <c r="B2320" s="1">
        <v>39</v>
      </c>
      <c r="C2320" s="28">
        <f t="shared" si="183"/>
        <v>717</v>
      </c>
      <c r="D2320" s="13" t="str">
        <f t="shared" si="184"/>
        <v>2319|39|717</v>
      </c>
      <c r="F2320" s="9" t="s">
        <v>5313</v>
      </c>
      <c r="J2320" t="s">
        <v>3486</v>
      </c>
      <c r="K2320" t="str">
        <f t="shared" si="185"/>
        <v>Greene County,H1</v>
      </c>
      <c r="L2320" t="str">
        <f t="shared" si="186"/>
        <v>Greene County</v>
      </c>
      <c r="M2320" t="str">
        <f t="shared" si="187"/>
        <v>Greene</v>
      </c>
    </row>
    <row r="2321" spans="1:13" x14ac:dyDescent="0.25">
      <c r="A2321" s="1">
        <v>2320</v>
      </c>
      <c r="B2321" s="1">
        <v>39</v>
      </c>
      <c r="C2321" s="28">
        <f t="shared" si="183"/>
        <v>842</v>
      </c>
      <c r="D2321" s="13" t="str">
        <f t="shared" si="184"/>
        <v>2320|39|842</v>
      </c>
      <c r="F2321" s="9" t="s">
        <v>5423</v>
      </c>
      <c r="J2321" t="s">
        <v>3487</v>
      </c>
      <c r="K2321" t="str">
        <f t="shared" si="185"/>
        <v>Huntingdon County,H1</v>
      </c>
      <c r="L2321" t="str">
        <f t="shared" si="186"/>
        <v>Huntingdon County</v>
      </c>
      <c r="M2321" t="str">
        <f t="shared" si="187"/>
        <v>Huntingdon</v>
      </c>
    </row>
    <row r="2322" spans="1:13" x14ac:dyDescent="0.25">
      <c r="A2322" s="1">
        <v>2321</v>
      </c>
      <c r="B2322" s="1">
        <v>39</v>
      </c>
      <c r="C2322" s="28">
        <f t="shared" si="183"/>
        <v>854</v>
      </c>
      <c r="D2322" s="13" t="str">
        <f t="shared" si="184"/>
        <v>2321|39|854</v>
      </c>
      <c r="F2322" s="9" t="s">
        <v>542</v>
      </c>
      <c r="J2322" t="s">
        <v>3488</v>
      </c>
      <c r="K2322" t="str">
        <f t="shared" si="185"/>
        <v>Indiana County,H1</v>
      </c>
      <c r="L2322" t="str">
        <f t="shared" si="186"/>
        <v>Indiana County</v>
      </c>
      <c r="M2322" t="str">
        <f t="shared" si="187"/>
        <v>Indiana</v>
      </c>
    </row>
    <row r="2323" spans="1:13" x14ac:dyDescent="0.25">
      <c r="A2323" s="1">
        <v>2322</v>
      </c>
      <c r="B2323" s="1">
        <v>39</v>
      </c>
      <c r="C2323" s="28">
        <f t="shared" si="183"/>
        <v>882</v>
      </c>
      <c r="D2323" s="13" t="str">
        <f t="shared" si="184"/>
        <v>2322|39|882</v>
      </c>
      <c r="F2323" s="9" t="s">
        <v>5455</v>
      </c>
      <c r="J2323" t="s">
        <v>3489</v>
      </c>
      <c r="K2323" t="str">
        <f t="shared" si="185"/>
        <v>Jefferson County,H1</v>
      </c>
      <c r="L2323" t="str">
        <f t="shared" si="186"/>
        <v>Jefferson County</v>
      </c>
      <c r="M2323" t="str">
        <f t="shared" si="187"/>
        <v>Jefferson</v>
      </c>
    </row>
    <row r="2324" spans="1:13" x14ac:dyDescent="0.25">
      <c r="A2324" s="1">
        <v>2323</v>
      </c>
      <c r="B2324" s="1">
        <v>39</v>
      </c>
      <c r="C2324" s="28">
        <f t="shared" si="183"/>
        <v>906</v>
      </c>
      <c r="D2324" s="13" t="str">
        <f t="shared" si="184"/>
        <v>2323|39|906</v>
      </c>
      <c r="F2324" s="9" t="s">
        <v>5474</v>
      </c>
      <c r="J2324" t="s">
        <v>3490</v>
      </c>
      <c r="K2324" t="str">
        <f t="shared" si="185"/>
        <v>Juniata County,H1</v>
      </c>
      <c r="L2324" t="str">
        <f t="shared" si="186"/>
        <v>Juniata County</v>
      </c>
      <c r="M2324" t="str">
        <f t="shared" si="187"/>
        <v>Juniata</v>
      </c>
    </row>
    <row r="2325" spans="1:13" x14ac:dyDescent="0.25">
      <c r="A2325" s="1">
        <v>2324</v>
      </c>
      <c r="B2325" s="1">
        <v>39</v>
      </c>
      <c r="C2325" s="28">
        <f t="shared" si="183"/>
        <v>972</v>
      </c>
      <c r="D2325" s="13" t="str">
        <f t="shared" si="184"/>
        <v>2324|39|972</v>
      </c>
      <c r="F2325" s="9" t="s">
        <v>5536</v>
      </c>
      <c r="J2325" t="s">
        <v>3491</v>
      </c>
      <c r="K2325" t="str">
        <f t="shared" si="185"/>
        <v>Lackawanna County,H1</v>
      </c>
      <c r="L2325" t="str">
        <f t="shared" si="186"/>
        <v>Lackawanna County</v>
      </c>
      <c r="M2325" t="str">
        <f t="shared" si="187"/>
        <v>Lackawanna</v>
      </c>
    </row>
    <row r="2326" spans="1:13" x14ac:dyDescent="0.25">
      <c r="A2326" s="1">
        <v>2325</v>
      </c>
      <c r="B2326" s="1">
        <v>39</v>
      </c>
      <c r="C2326" s="28">
        <f t="shared" si="183"/>
        <v>987</v>
      </c>
      <c r="D2326" s="13" t="str">
        <f t="shared" si="184"/>
        <v>2325|39|987</v>
      </c>
      <c r="F2326" s="9" t="s">
        <v>5547</v>
      </c>
      <c r="J2326" t="s">
        <v>3492</v>
      </c>
      <c r="K2326" t="str">
        <f t="shared" si="185"/>
        <v>Lancaster County,H1</v>
      </c>
      <c r="L2326" t="str">
        <f t="shared" si="186"/>
        <v>Lancaster County</v>
      </c>
      <c r="M2326" t="str">
        <f t="shared" si="187"/>
        <v>Lancaster</v>
      </c>
    </row>
    <row r="2327" spans="1:13" x14ac:dyDescent="0.25">
      <c r="A2327" s="1">
        <v>2326</v>
      </c>
      <c r="B2327" s="1">
        <v>39</v>
      </c>
      <c r="C2327" s="28">
        <f t="shared" si="183"/>
        <v>1009</v>
      </c>
      <c r="D2327" s="13" t="str">
        <f t="shared" si="184"/>
        <v>2326|39|1009</v>
      </c>
      <c r="F2327" s="9" t="s">
        <v>5566</v>
      </c>
      <c r="J2327" t="s">
        <v>3493</v>
      </c>
      <c r="K2327" t="str">
        <f t="shared" si="185"/>
        <v>Lawrence County,H1</v>
      </c>
      <c r="L2327" t="str">
        <f t="shared" si="186"/>
        <v>Lawrence County</v>
      </c>
      <c r="M2327" t="str">
        <f t="shared" si="187"/>
        <v>Lawrence</v>
      </c>
    </row>
    <row r="2328" spans="1:13" x14ac:dyDescent="0.25">
      <c r="A2328" s="1">
        <v>2327</v>
      </c>
      <c r="B2328" s="1">
        <v>39</v>
      </c>
      <c r="C2328" s="28">
        <f t="shared" si="183"/>
        <v>1015</v>
      </c>
      <c r="D2328" s="13" t="str">
        <f t="shared" si="184"/>
        <v>2327|39|1015</v>
      </c>
      <c r="F2328" s="9" t="s">
        <v>5572</v>
      </c>
      <c r="J2328" t="s">
        <v>3494</v>
      </c>
      <c r="K2328" t="str">
        <f t="shared" si="185"/>
        <v>Lebanon County,H1</v>
      </c>
      <c r="L2328" t="str">
        <f t="shared" si="186"/>
        <v>Lebanon County</v>
      </c>
      <c r="M2328" t="str">
        <f t="shared" si="187"/>
        <v>Lebanon</v>
      </c>
    </row>
    <row r="2329" spans="1:13" x14ac:dyDescent="0.25">
      <c r="A2329" s="1">
        <v>2328</v>
      </c>
      <c r="B2329" s="1">
        <v>39</v>
      </c>
      <c r="C2329" s="28">
        <f t="shared" si="183"/>
        <v>1019</v>
      </c>
      <c r="D2329" s="13" t="str">
        <f t="shared" si="184"/>
        <v>2328|39|1019</v>
      </c>
      <c r="F2329" s="9" t="s">
        <v>5576</v>
      </c>
      <c r="J2329" t="s">
        <v>3495</v>
      </c>
      <c r="K2329" t="str">
        <f t="shared" si="185"/>
        <v>Lehigh County,H1</v>
      </c>
      <c r="L2329" t="str">
        <f t="shared" si="186"/>
        <v>Lehigh County</v>
      </c>
      <c r="M2329" t="str">
        <f t="shared" si="187"/>
        <v>Lehigh</v>
      </c>
    </row>
    <row r="2330" spans="1:13" x14ac:dyDescent="0.25">
      <c r="A2330" s="1">
        <v>2329</v>
      </c>
      <c r="B2330" s="1">
        <v>39</v>
      </c>
      <c r="C2330" s="28">
        <f t="shared" si="183"/>
        <v>1065</v>
      </c>
      <c r="D2330" s="13" t="str">
        <f t="shared" si="184"/>
        <v>2329|39|1065</v>
      </c>
      <c r="F2330" s="9" t="s">
        <v>5616</v>
      </c>
      <c r="J2330" t="s">
        <v>3496</v>
      </c>
      <c r="K2330" t="str">
        <f t="shared" si="185"/>
        <v>Luzerne County,H1</v>
      </c>
      <c r="L2330" t="str">
        <f t="shared" si="186"/>
        <v>Luzerne County</v>
      </c>
      <c r="M2330" t="str">
        <f t="shared" si="187"/>
        <v>Luzerne</v>
      </c>
    </row>
    <row r="2331" spans="1:13" x14ac:dyDescent="0.25">
      <c r="A2331" s="1">
        <v>2330</v>
      </c>
      <c r="B2331" s="1">
        <v>39</v>
      </c>
      <c r="C2331" s="28">
        <f t="shared" si="183"/>
        <v>1066</v>
      </c>
      <c r="D2331" s="13" t="str">
        <f t="shared" si="184"/>
        <v>2330|39|1066</v>
      </c>
      <c r="F2331" s="9" t="s">
        <v>5617</v>
      </c>
      <c r="J2331" t="s">
        <v>3497</v>
      </c>
      <c r="K2331" t="str">
        <f t="shared" si="185"/>
        <v>Lycoming County,H1</v>
      </c>
      <c r="L2331" t="str">
        <f t="shared" si="186"/>
        <v>Lycoming County</v>
      </c>
      <c r="M2331" t="str">
        <f t="shared" si="187"/>
        <v>Lycoming</v>
      </c>
    </row>
    <row r="2332" spans="1:13" x14ac:dyDescent="0.25">
      <c r="A2332" s="1">
        <v>2331</v>
      </c>
      <c r="B2332" s="1">
        <v>39</v>
      </c>
      <c r="C2332" s="28">
        <f t="shared" si="183"/>
        <v>1130</v>
      </c>
      <c r="D2332" s="13" t="str">
        <f t="shared" si="184"/>
        <v>2331|39|1130</v>
      </c>
      <c r="F2332" s="9" t="s">
        <v>5670</v>
      </c>
      <c r="J2332" t="s">
        <v>3498</v>
      </c>
      <c r="K2332" t="str">
        <f t="shared" si="185"/>
        <v>McKean County,H1</v>
      </c>
      <c r="L2332" t="str">
        <f t="shared" si="186"/>
        <v>McKean County</v>
      </c>
      <c r="M2332" t="str">
        <f t="shared" si="187"/>
        <v>McKean</v>
      </c>
    </row>
    <row r="2333" spans="1:13" x14ac:dyDescent="0.25">
      <c r="A2333" s="1">
        <v>2332</v>
      </c>
      <c r="B2333" s="1">
        <v>39</v>
      </c>
      <c r="C2333" s="28">
        <f t="shared" si="183"/>
        <v>1153</v>
      </c>
      <c r="D2333" s="13" t="str">
        <f t="shared" si="184"/>
        <v>2332|39|1153</v>
      </c>
      <c r="F2333" s="9" t="s">
        <v>5693</v>
      </c>
      <c r="J2333" t="s">
        <v>3499</v>
      </c>
      <c r="K2333" t="str">
        <f t="shared" si="185"/>
        <v>Mercer County,H1</v>
      </c>
      <c r="L2333" t="str">
        <f t="shared" si="186"/>
        <v>Mercer County</v>
      </c>
      <c r="M2333" t="str">
        <f t="shared" si="187"/>
        <v>Mercer</v>
      </c>
    </row>
    <row r="2334" spans="1:13" x14ac:dyDescent="0.25">
      <c r="A2334" s="1">
        <v>2333</v>
      </c>
      <c r="B2334" s="1">
        <v>39</v>
      </c>
      <c r="C2334" s="28">
        <f t="shared" si="183"/>
        <v>1164</v>
      </c>
      <c r="D2334" s="13" t="str">
        <f t="shared" si="184"/>
        <v>2333|39|1164</v>
      </c>
      <c r="F2334" s="9" t="s">
        <v>5703</v>
      </c>
      <c r="J2334" t="s">
        <v>3500</v>
      </c>
      <c r="K2334" t="str">
        <f t="shared" si="185"/>
        <v>Mifflin County,H1</v>
      </c>
      <c r="L2334" t="str">
        <f t="shared" si="186"/>
        <v>Mifflin County</v>
      </c>
      <c r="M2334" t="str">
        <f t="shared" si="187"/>
        <v>Mifflin</v>
      </c>
    </row>
    <row r="2335" spans="1:13" x14ac:dyDescent="0.25">
      <c r="A2335" s="1">
        <v>2334</v>
      </c>
      <c r="B2335" s="1">
        <v>39</v>
      </c>
      <c r="C2335" s="28">
        <f t="shared" si="183"/>
        <v>1190</v>
      </c>
      <c r="D2335" s="13" t="str">
        <f t="shared" si="184"/>
        <v>2334|39|1190</v>
      </c>
      <c r="F2335" s="9" t="s">
        <v>5726</v>
      </c>
      <c r="J2335" t="s">
        <v>3501</v>
      </c>
      <c r="K2335" t="str">
        <f t="shared" si="185"/>
        <v>Monroe County,H1</v>
      </c>
      <c r="L2335" t="str">
        <f t="shared" si="186"/>
        <v>Monroe County</v>
      </c>
      <c r="M2335" t="str">
        <f t="shared" si="187"/>
        <v>Monroe</v>
      </c>
    </row>
    <row r="2336" spans="1:13" x14ac:dyDescent="0.25">
      <c r="A2336" s="1">
        <v>2335</v>
      </c>
      <c r="B2336" s="1">
        <v>39</v>
      </c>
      <c r="C2336" s="28">
        <f t="shared" si="183"/>
        <v>1195</v>
      </c>
      <c r="D2336" s="13" t="str">
        <f t="shared" si="184"/>
        <v>2335|39|1195</v>
      </c>
      <c r="F2336" s="9" t="s">
        <v>5731</v>
      </c>
      <c r="J2336" t="s">
        <v>3502</v>
      </c>
      <c r="K2336" t="str">
        <f t="shared" si="185"/>
        <v>Montgomery County,H1</v>
      </c>
      <c r="L2336" t="str">
        <f t="shared" si="186"/>
        <v>Montgomery County</v>
      </c>
      <c r="M2336" t="str">
        <f t="shared" si="187"/>
        <v>Montgomery</v>
      </c>
    </row>
    <row r="2337" spans="1:13" x14ac:dyDescent="0.25">
      <c r="A2337" s="1">
        <v>2336</v>
      </c>
      <c r="B2337" s="1">
        <v>39</v>
      </c>
      <c r="C2337" s="28">
        <f t="shared" si="183"/>
        <v>1197</v>
      </c>
      <c r="D2337" s="13" t="str">
        <f t="shared" si="184"/>
        <v>2336|39|1197</v>
      </c>
      <c r="F2337" s="9" t="s">
        <v>5733</v>
      </c>
      <c r="J2337" t="s">
        <v>3503</v>
      </c>
      <c r="K2337" t="str">
        <f t="shared" si="185"/>
        <v>Montour County,H1</v>
      </c>
      <c r="L2337" t="str">
        <f t="shared" si="186"/>
        <v>Montour County</v>
      </c>
      <c r="M2337" t="str">
        <f t="shared" si="187"/>
        <v>Montour</v>
      </c>
    </row>
    <row r="2338" spans="1:13" x14ac:dyDescent="0.25">
      <c r="A2338" s="1">
        <v>2337</v>
      </c>
      <c r="B2338" s="1">
        <v>39</v>
      </c>
      <c r="C2338" s="28">
        <f t="shared" si="183"/>
        <v>1267</v>
      </c>
      <c r="D2338" s="13" t="str">
        <f t="shared" si="184"/>
        <v>2337|39|1267</v>
      </c>
      <c r="F2338" s="9" t="s">
        <v>5792</v>
      </c>
      <c r="J2338" t="s">
        <v>3504</v>
      </c>
      <c r="K2338" t="str">
        <f t="shared" si="185"/>
        <v>Northampton County,H1</v>
      </c>
      <c r="L2338" t="str">
        <f t="shared" si="186"/>
        <v>Northampton County</v>
      </c>
      <c r="M2338" t="str">
        <f t="shared" si="187"/>
        <v>Northampton</v>
      </c>
    </row>
    <row r="2339" spans="1:13" x14ac:dyDescent="0.25">
      <c r="A2339" s="1">
        <v>2338</v>
      </c>
      <c r="B2339" s="1">
        <v>39</v>
      </c>
      <c r="C2339" s="28">
        <f t="shared" si="183"/>
        <v>1269</v>
      </c>
      <c r="D2339" s="13" t="str">
        <f t="shared" si="184"/>
        <v>2338|39|1269</v>
      </c>
      <c r="F2339" s="9" t="s">
        <v>5793</v>
      </c>
      <c r="J2339" t="s">
        <v>3505</v>
      </c>
      <c r="K2339" t="str">
        <f t="shared" si="185"/>
        <v>Northumberland County,H1</v>
      </c>
      <c r="L2339" t="str">
        <f t="shared" si="186"/>
        <v>Northumberland County</v>
      </c>
      <c r="M2339" t="str">
        <f t="shared" si="187"/>
        <v>Northumberland</v>
      </c>
    </row>
    <row r="2340" spans="1:13" x14ac:dyDescent="0.25">
      <c r="A2340" s="1">
        <v>2339</v>
      </c>
      <c r="B2340" s="1">
        <v>39</v>
      </c>
      <c r="C2340" s="28">
        <f t="shared" si="183"/>
        <v>1368</v>
      </c>
      <c r="D2340" s="13" t="str">
        <f t="shared" si="184"/>
        <v>2339|39|1368</v>
      </c>
      <c r="F2340" s="9" t="s">
        <v>5879</v>
      </c>
      <c r="J2340" t="s">
        <v>3506</v>
      </c>
      <c r="K2340" t="str">
        <f t="shared" si="185"/>
        <v>Perry County,H1</v>
      </c>
      <c r="L2340" t="str">
        <f t="shared" si="186"/>
        <v>Perry County</v>
      </c>
      <c r="M2340" t="str">
        <f t="shared" si="187"/>
        <v>Perry</v>
      </c>
    </row>
    <row r="2341" spans="1:13" x14ac:dyDescent="0.25">
      <c r="A2341" s="1">
        <v>2340</v>
      </c>
      <c r="B2341" s="1">
        <v>39</v>
      </c>
      <c r="C2341" s="28">
        <f t="shared" si="183"/>
        <v>1376</v>
      </c>
      <c r="D2341" s="13" t="str">
        <f t="shared" si="184"/>
        <v>2340|39|1376</v>
      </c>
      <c r="F2341" s="9" t="s">
        <v>5885</v>
      </c>
      <c r="J2341" t="s">
        <v>3507</v>
      </c>
      <c r="K2341" t="str">
        <f t="shared" si="185"/>
        <v>Philadelphia County,H6</v>
      </c>
      <c r="L2341" t="str">
        <f t="shared" si="186"/>
        <v>Philadelphia County</v>
      </c>
      <c r="M2341" t="str">
        <f t="shared" si="187"/>
        <v>Philadelphia</v>
      </c>
    </row>
    <row r="2342" spans="1:13" x14ac:dyDescent="0.25">
      <c r="A2342" s="1">
        <v>2341</v>
      </c>
      <c r="B2342" s="1">
        <v>39</v>
      </c>
      <c r="C2342" s="28">
        <f t="shared" si="183"/>
        <v>1383</v>
      </c>
      <c r="D2342" s="13" t="str">
        <f t="shared" si="184"/>
        <v>2341|39|1383</v>
      </c>
      <c r="F2342" s="9" t="s">
        <v>5892</v>
      </c>
      <c r="J2342" t="s">
        <v>3508</v>
      </c>
      <c r="K2342" t="str">
        <f t="shared" si="185"/>
        <v>Pike County,H1</v>
      </c>
      <c r="L2342" t="str">
        <f t="shared" si="186"/>
        <v>Pike County</v>
      </c>
      <c r="M2342" t="str">
        <f t="shared" si="187"/>
        <v>Pike</v>
      </c>
    </row>
    <row r="2343" spans="1:13" x14ac:dyDescent="0.25">
      <c r="A2343" s="1">
        <v>2342</v>
      </c>
      <c r="B2343" s="1">
        <v>39</v>
      </c>
      <c r="C2343" s="28">
        <f t="shared" si="183"/>
        <v>1416</v>
      </c>
      <c r="D2343" s="13" t="str">
        <f t="shared" si="184"/>
        <v>2342|39|1416</v>
      </c>
      <c r="F2343" s="9" t="s">
        <v>5920</v>
      </c>
      <c r="J2343" t="s">
        <v>3509</v>
      </c>
      <c r="K2343" t="str">
        <f t="shared" si="185"/>
        <v>Potter County,H1</v>
      </c>
      <c r="L2343" t="str">
        <f t="shared" si="186"/>
        <v>Potter County</v>
      </c>
      <c r="M2343" t="str">
        <f t="shared" si="187"/>
        <v>Potter</v>
      </c>
    </row>
    <row r="2344" spans="1:13" x14ac:dyDescent="0.25">
      <c r="A2344" s="1">
        <v>2343</v>
      </c>
      <c r="B2344" s="1">
        <v>39</v>
      </c>
      <c r="C2344" s="28">
        <f t="shared" si="183"/>
        <v>1586</v>
      </c>
      <c r="D2344" s="13" t="str">
        <f t="shared" si="184"/>
        <v>2343|39|1586</v>
      </c>
      <c r="F2344" s="9" t="s">
        <v>6065</v>
      </c>
      <c r="J2344" t="s">
        <v>3510</v>
      </c>
      <c r="K2344" t="str">
        <f t="shared" si="185"/>
        <v>Schuylkill County,H1</v>
      </c>
      <c r="L2344" t="str">
        <f t="shared" si="186"/>
        <v>Schuylkill County</v>
      </c>
      <c r="M2344" t="str">
        <f t="shared" si="187"/>
        <v>Schuylkill</v>
      </c>
    </row>
    <row r="2345" spans="1:13" x14ac:dyDescent="0.25">
      <c r="A2345" s="1">
        <v>2344</v>
      </c>
      <c r="B2345" s="1">
        <v>39</v>
      </c>
      <c r="C2345" s="28">
        <f t="shared" si="183"/>
        <v>1631</v>
      </c>
      <c r="D2345" s="13" t="str">
        <f t="shared" si="184"/>
        <v>2344|39|1631</v>
      </c>
      <c r="F2345" s="9" t="s">
        <v>6108</v>
      </c>
      <c r="J2345" t="s">
        <v>3511</v>
      </c>
      <c r="K2345" t="str">
        <f t="shared" si="185"/>
        <v>Snyder County,H1</v>
      </c>
      <c r="L2345" t="str">
        <f t="shared" si="186"/>
        <v>Snyder County</v>
      </c>
      <c r="M2345" t="str">
        <f t="shared" si="187"/>
        <v>Snyder</v>
      </c>
    </row>
    <row r="2346" spans="1:13" x14ac:dyDescent="0.25">
      <c r="A2346" s="1">
        <v>2345</v>
      </c>
      <c r="B2346" s="1">
        <v>39</v>
      </c>
      <c r="C2346" s="28">
        <f t="shared" si="183"/>
        <v>1634</v>
      </c>
      <c r="D2346" s="13" t="str">
        <f t="shared" si="184"/>
        <v>2345|39|1634</v>
      </c>
      <c r="F2346" s="9" t="s">
        <v>6111</v>
      </c>
      <c r="J2346" t="s">
        <v>3512</v>
      </c>
      <c r="K2346" t="str">
        <f t="shared" si="185"/>
        <v>Somerset County,H1</v>
      </c>
      <c r="L2346" t="str">
        <f t="shared" si="186"/>
        <v>Somerset County</v>
      </c>
      <c r="M2346" t="str">
        <f t="shared" si="187"/>
        <v>Somerset</v>
      </c>
    </row>
    <row r="2347" spans="1:13" x14ac:dyDescent="0.25">
      <c r="A2347" s="1">
        <v>2346</v>
      </c>
      <c r="B2347" s="1">
        <v>39</v>
      </c>
      <c r="C2347" s="28">
        <f t="shared" si="183"/>
        <v>1699</v>
      </c>
      <c r="D2347" s="13" t="str">
        <f t="shared" si="184"/>
        <v>2346|39|1699</v>
      </c>
      <c r="F2347" s="9" t="s">
        <v>6160</v>
      </c>
      <c r="J2347" t="s">
        <v>3513</v>
      </c>
      <c r="K2347" t="str">
        <f t="shared" si="185"/>
        <v>Sullivan County,H1</v>
      </c>
      <c r="L2347" t="str">
        <f t="shared" si="186"/>
        <v>Sullivan County</v>
      </c>
      <c r="M2347" t="str">
        <f t="shared" si="187"/>
        <v>Sullivan</v>
      </c>
    </row>
    <row r="2348" spans="1:13" x14ac:dyDescent="0.25">
      <c r="A2348" s="1">
        <v>2347</v>
      </c>
      <c r="B2348" s="1">
        <v>39</v>
      </c>
      <c r="C2348" s="28">
        <f t="shared" si="183"/>
        <v>1707</v>
      </c>
      <c r="D2348" s="13" t="str">
        <f t="shared" si="184"/>
        <v>2347|39|1707</v>
      </c>
      <c r="F2348" s="9" t="s">
        <v>6168</v>
      </c>
      <c r="J2348" t="s">
        <v>3514</v>
      </c>
      <c r="K2348" t="str">
        <f t="shared" si="185"/>
        <v>Susquehanna County,H1</v>
      </c>
      <c r="L2348" t="str">
        <f t="shared" si="186"/>
        <v>Susquehanna County</v>
      </c>
      <c r="M2348" t="str">
        <f t="shared" si="187"/>
        <v>Susquehanna</v>
      </c>
    </row>
    <row r="2349" spans="1:13" x14ac:dyDescent="0.25">
      <c r="A2349" s="1">
        <v>2348</v>
      </c>
      <c r="B2349" s="1">
        <v>39</v>
      </c>
      <c r="C2349" s="28">
        <f t="shared" si="183"/>
        <v>1750</v>
      </c>
      <c r="D2349" s="13" t="str">
        <f t="shared" si="184"/>
        <v>2348|39|1750</v>
      </c>
      <c r="F2349" s="9" t="s">
        <v>6205</v>
      </c>
      <c r="J2349" t="s">
        <v>3515</v>
      </c>
      <c r="K2349" t="str">
        <f t="shared" si="185"/>
        <v>Tioga County,H1</v>
      </c>
      <c r="L2349" t="str">
        <f t="shared" si="186"/>
        <v>Tioga County</v>
      </c>
      <c r="M2349" t="str">
        <f t="shared" si="187"/>
        <v>Tioga</v>
      </c>
    </row>
    <row r="2350" spans="1:13" x14ac:dyDescent="0.25">
      <c r="A2350" s="1">
        <v>2349</v>
      </c>
      <c r="B2350" s="1">
        <v>39</v>
      </c>
      <c r="C2350" s="28">
        <f t="shared" si="183"/>
        <v>1802</v>
      </c>
      <c r="D2350" s="13" t="str">
        <f t="shared" si="184"/>
        <v>2349|39|1802</v>
      </c>
      <c r="F2350" s="9" t="s">
        <v>6254</v>
      </c>
      <c r="J2350" t="s">
        <v>3516</v>
      </c>
      <c r="K2350" t="str">
        <f t="shared" si="185"/>
        <v>Union County,H1</v>
      </c>
      <c r="L2350" t="str">
        <f t="shared" si="186"/>
        <v>Union County</v>
      </c>
      <c r="M2350" t="str">
        <f t="shared" si="187"/>
        <v>Union</v>
      </c>
    </row>
    <row r="2351" spans="1:13" x14ac:dyDescent="0.25">
      <c r="A2351" s="1">
        <v>2350</v>
      </c>
      <c r="B2351" s="1">
        <v>39</v>
      </c>
      <c r="C2351" s="28">
        <f t="shared" si="183"/>
        <v>1821</v>
      </c>
      <c r="D2351" s="13" t="str">
        <f t="shared" si="184"/>
        <v>2350|39|1821</v>
      </c>
      <c r="F2351" s="9" t="s">
        <v>6267</v>
      </c>
      <c r="J2351" t="s">
        <v>3517</v>
      </c>
      <c r="K2351" t="str">
        <f t="shared" si="185"/>
        <v>Venango County,H1</v>
      </c>
      <c r="L2351" t="str">
        <f t="shared" si="186"/>
        <v>Venango County</v>
      </c>
      <c r="M2351" t="str">
        <f t="shared" si="187"/>
        <v>Venango</v>
      </c>
    </row>
    <row r="2352" spans="1:13" x14ac:dyDescent="0.25">
      <c r="A2352" s="1">
        <v>2351</v>
      </c>
      <c r="B2352" s="1">
        <v>39</v>
      </c>
      <c r="C2352" s="28">
        <f t="shared" si="183"/>
        <v>1858</v>
      </c>
      <c r="D2352" s="13" t="str">
        <f t="shared" si="184"/>
        <v>2351|39|1858</v>
      </c>
      <c r="F2352" s="9" t="s">
        <v>6298</v>
      </c>
      <c r="J2352" t="s">
        <v>3518</v>
      </c>
      <c r="K2352" t="str">
        <f t="shared" si="185"/>
        <v>Warren County,H1</v>
      </c>
      <c r="L2352" t="str">
        <f t="shared" si="186"/>
        <v>Warren County</v>
      </c>
      <c r="M2352" t="str">
        <f t="shared" si="187"/>
        <v>Warren</v>
      </c>
    </row>
    <row r="2353" spans="1:13" x14ac:dyDescent="0.25">
      <c r="A2353" s="1">
        <v>2352</v>
      </c>
      <c r="B2353" s="1">
        <v>39</v>
      </c>
      <c r="C2353" s="28">
        <f t="shared" ref="C2353:C2416" si="188">VLOOKUP(F2353,$G$2:$H$1970,2,FALSE)</f>
        <v>1865</v>
      </c>
      <c r="D2353" s="13" t="str">
        <f t="shared" si="184"/>
        <v>2352|39|1865</v>
      </c>
      <c r="F2353" s="9" t="s">
        <v>1211</v>
      </c>
      <c r="J2353" t="s">
        <v>3519</v>
      </c>
      <c r="K2353" t="str">
        <f t="shared" si="185"/>
        <v>Washington County,H1</v>
      </c>
      <c r="L2353" t="str">
        <f t="shared" si="186"/>
        <v>Washington County</v>
      </c>
      <c r="M2353" t="str">
        <f t="shared" si="187"/>
        <v>Washington</v>
      </c>
    </row>
    <row r="2354" spans="1:13" x14ac:dyDescent="0.25">
      <c r="A2354" s="1">
        <v>2353</v>
      </c>
      <c r="B2354" s="1">
        <v>39</v>
      </c>
      <c r="C2354" s="28">
        <f t="shared" si="188"/>
        <v>1875</v>
      </c>
      <c r="D2354" s="13" t="str">
        <f t="shared" si="184"/>
        <v>2353|39|1875</v>
      </c>
      <c r="F2354" s="9" t="s">
        <v>6313</v>
      </c>
      <c r="J2354" t="s">
        <v>3520</v>
      </c>
      <c r="K2354" t="str">
        <f t="shared" si="185"/>
        <v>Wayne County,H1</v>
      </c>
      <c r="L2354" t="str">
        <f t="shared" si="186"/>
        <v>Wayne County</v>
      </c>
      <c r="M2354" t="str">
        <f t="shared" si="187"/>
        <v>Wayne</v>
      </c>
    </row>
    <row r="2355" spans="1:13" x14ac:dyDescent="0.25">
      <c r="A2355" s="1">
        <v>2354</v>
      </c>
      <c r="B2355" s="1">
        <v>39</v>
      </c>
      <c r="C2355" s="28">
        <f t="shared" si="188"/>
        <v>1889</v>
      </c>
      <c r="D2355" s="13" t="str">
        <f t="shared" si="184"/>
        <v>2354|39|1889</v>
      </c>
      <c r="F2355" s="9" t="s">
        <v>6321</v>
      </c>
      <c r="J2355" t="s">
        <v>3521</v>
      </c>
      <c r="K2355" t="str">
        <f t="shared" si="185"/>
        <v>Westmoreland County,H1</v>
      </c>
      <c r="L2355" t="str">
        <f t="shared" si="186"/>
        <v>Westmoreland County</v>
      </c>
      <c r="M2355" t="str">
        <f t="shared" si="187"/>
        <v>Westmoreland</v>
      </c>
    </row>
    <row r="2356" spans="1:13" x14ac:dyDescent="0.25">
      <c r="A2356" s="1">
        <v>2355</v>
      </c>
      <c r="B2356" s="1">
        <v>39</v>
      </c>
      <c r="C2356" s="28">
        <f t="shared" si="188"/>
        <v>1943</v>
      </c>
      <c r="D2356" s="13" t="str">
        <f t="shared" si="184"/>
        <v>2355|39|1943</v>
      </c>
      <c r="F2356" s="9" t="s">
        <v>606</v>
      </c>
      <c r="J2356" t="s">
        <v>3522</v>
      </c>
      <c r="K2356" t="str">
        <f t="shared" si="185"/>
        <v>Wyoming County,H1</v>
      </c>
      <c r="L2356" t="str">
        <f t="shared" si="186"/>
        <v>Wyoming County</v>
      </c>
      <c r="M2356" t="str">
        <f t="shared" si="187"/>
        <v>Wyoming</v>
      </c>
    </row>
    <row r="2357" spans="1:13" x14ac:dyDescent="0.25">
      <c r="A2357" s="1">
        <v>2356</v>
      </c>
      <c r="B2357" s="1">
        <v>39</v>
      </c>
      <c r="C2357" s="28">
        <f t="shared" si="188"/>
        <v>1962</v>
      </c>
      <c r="D2357" s="13" t="str">
        <f t="shared" si="184"/>
        <v>2356|39|1962</v>
      </c>
      <c r="F2357" s="9" t="s">
        <v>6386</v>
      </c>
      <c r="J2357" t="s">
        <v>3523</v>
      </c>
      <c r="K2357" t="str">
        <f t="shared" si="185"/>
        <v>York County,H1</v>
      </c>
      <c r="L2357" t="str">
        <f t="shared" si="186"/>
        <v>York County</v>
      </c>
      <c r="M2357" t="str">
        <f t="shared" si="187"/>
        <v>York</v>
      </c>
    </row>
    <row r="2358" spans="1:13" x14ac:dyDescent="0.25">
      <c r="A2358" s="1">
        <v>2357</v>
      </c>
      <c r="B2358" s="1">
        <v>40</v>
      </c>
      <c r="C2358" s="28">
        <f t="shared" si="188"/>
        <v>217</v>
      </c>
      <c r="D2358" s="13" t="str">
        <f t="shared" si="184"/>
        <v>2357|40|217</v>
      </c>
      <c r="F2358" s="9" t="s">
        <v>4864</v>
      </c>
      <c r="J2358" t="s">
        <v>3524</v>
      </c>
      <c r="K2358" t="str">
        <f t="shared" si="185"/>
        <v>Bristol County,H4</v>
      </c>
      <c r="L2358" t="str">
        <f t="shared" si="186"/>
        <v>Bristol County</v>
      </c>
      <c r="M2358" t="str">
        <f t="shared" si="187"/>
        <v>Bristol</v>
      </c>
    </row>
    <row r="2359" spans="1:13" x14ac:dyDescent="0.25">
      <c r="A2359" s="1">
        <v>2358</v>
      </c>
      <c r="B2359" s="1">
        <v>40</v>
      </c>
      <c r="C2359" s="28">
        <f t="shared" si="188"/>
        <v>928</v>
      </c>
      <c r="D2359" s="13" t="str">
        <f t="shared" si="184"/>
        <v>2358|40|928</v>
      </c>
      <c r="F2359" s="9" t="s">
        <v>5495</v>
      </c>
      <c r="J2359" t="s">
        <v>3525</v>
      </c>
      <c r="K2359" t="str">
        <f t="shared" si="185"/>
        <v>Kent County,H4</v>
      </c>
      <c r="L2359" t="str">
        <f t="shared" si="186"/>
        <v>Kent County</v>
      </c>
      <c r="M2359" t="str">
        <f t="shared" si="187"/>
        <v>Kent</v>
      </c>
    </row>
    <row r="2360" spans="1:13" x14ac:dyDescent="0.25">
      <c r="A2360" s="1">
        <v>2359</v>
      </c>
      <c r="B2360" s="1">
        <v>40</v>
      </c>
      <c r="C2360" s="28">
        <f t="shared" si="188"/>
        <v>1250</v>
      </c>
      <c r="D2360" s="13" t="str">
        <f t="shared" si="184"/>
        <v>2359|40|1250</v>
      </c>
      <c r="F2360" s="9" t="s">
        <v>5779</v>
      </c>
      <c r="J2360" t="s">
        <v>3526</v>
      </c>
      <c r="K2360" t="str">
        <f t="shared" si="185"/>
        <v>Newport County,H4</v>
      </c>
      <c r="L2360" t="str">
        <f t="shared" si="186"/>
        <v>Newport County</v>
      </c>
      <c r="M2360" t="str">
        <f t="shared" si="187"/>
        <v>Newport</v>
      </c>
    </row>
    <row r="2361" spans="1:13" x14ac:dyDescent="0.25">
      <c r="A2361" s="1">
        <v>2360</v>
      </c>
      <c r="B2361" s="1">
        <v>40</v>
      </c>
      <c r="C2361" s="28">
        <f t="shared" si="188"/>
        <v>1435</v>
      </c>
      <c r="D2361" s="13" t="str">
        <f t="shared" si="184"/>
        <v>2360|40|1435</v>
      </c>
      <c r="F2361" s="9" t="s">
        <v>5938</v>
      </c>
      <c r="J2361" t="s">
        <v>3527</v>
      </c>
      <c r="K2361" t="str">
        <f t="shared" si="185"/>
        <v>Providence County,H4</v>
      </c>
      <c r="L2361" t="str">
        <f t="shared" si="186"/>
        <v>Providence County</v>
      </c>
      <c r="M2361" t="str">
        <f t="shared" si="187"/>
        <v>Providence</v>
      </c>
    </row>
    <row r="2362" spans="1:13" x14ac:dyDescent="0.25">
      <c r="A2362" s="1">
        <v>2361</v>
      </c>
      <c r="B2362" s="1">
        <v>40</v>
      </c>
      <c r="C2362" s="28">
        <f t="shared" si="188"/>
        <v>1865</v>
      </c>
      <c r="D2362" s="13" t="str">
        <f t="shared" si="184"/>
        <v>2361|40|1865</v>
      </c>
      <c r="F2362" s="9" t="s">
        <v>1211</v>
      </c>
      <c r="J2362" t="s">
        <v>3528</v>
      </c>
      <c r="K2362" t="str">
        <f t="shared" si="185"/>
        <v>Washington County,H4</v>
      </c>
      <c r="L2362" t="str">
        <f t="shared" si="186"/>
        <v>Washington County</v>
      </c>
      <c r="M2362" t="str">
        <f t="shared" si="187"/>
        <v>Washington</v>
      </c>
    </row>
    <row r="2363" spans="1:13" x14ac:dyDescent="0.25">
      <c r="A2363" s="1">
        <v>2362</v>
      </c>
      <c r="B2363" s="1">
        <v>41</v>
      </c>
      <c r="C2363" s="28">
        <f t="shared" si="188"/>
        <v>1</v>
      </c>
      <c r="D2363" s="13" t="str">
        <f t="shared" si="184"/>
        <v>2362|41|1</v>
      </c>
      <c r="F2363" s="9" t="s">
        <v>4677</v>
      </c>
      <c r="J2363" t="s">
        <v>3529</v>
      </c>
      <c r="K2363" t="str">
        <f t="shared" si="185"/>
        <v>Abbeville County,H1</v>
      </c>
      <c r="L2363" t="str">
        <f t="shared" si="186"/>
        <v>Abbeville County</v>
      </c>
      <c r="M2363" t="str">
        <f t="shared" si="187"/>
        <v>Abbeville</v>
      </c>
    </row>
    <row r="2364" spans="1:13" x14ac:dyDescent="0.25">
      <c r="A2364" s="1">
        <v>2363</v>
      </c>
      <c r="B2364" s="1">
        <v>41</v>
      </c>
      <c r="C2364" s="28">
        <f t="shared" si="188"/>
        <v>13</v>
      </c>
      <c r="D2364" s="13" t="str">
        <f t="shared" si="184"/>
        <v>2363|41|13</v>
      </c>
      <c r="F2364" s="9" t="s">
        <v>4683</v>
      </c>
      <c r="J2364" t="s">
        <v>3530</v>
      </c>
      <c r="K2364" t="str">
        <f t="shared" si="185"/>
        <v>Aiken County,H1</v>
      </c>
      <c r="L2364" t="str">
        <f t="shared" si="186"/>
        <v>Aiken County</v>
      </c>
      <c r="M2364" t="str">
        <f t="shared" si="187"/>
        <v>Aiken</v>
      </c>
    </row>
    <row r="2365" spans="1:13" x14ac:dyDescent="0.25">
      <c r="A2365" s="1">
        <v>2364</v>
      </c>
      <c r="B2365" s="1">
        <v>41</v>
      </c>
      <c r="C2365" s="28">
        <f t="shared" si="188"/>
        <v>36</v>
      </c>
      <c r="D2365" s="13" t="str">
        <f t="shared" si="184"/>
        <v>2364|41|36</v>
      </c>
      <c r="F2365" s="9" t="s">
        <v>4702</v>
      </c>
      <c r="J2365" t="s">
        <v>3531</v>
      </c>
      <c r="K2365" t="str">
        <f t="shared" si="185"/>
        <v>Allendale County,H1</v>
      </c>
      <c r="L2365" t="str">
        <f t="shared" si="186"/>
        <v>Allendale County</v>
      </c>
      <c r="M2365" t="str">
        <f t="shared" si="187"/>
        <v>Allendale</v>
      </c>
    </row>
    <row r="2366" spans="1:13" x14ac:dyDescent="0.25">
      <c r="A2366" s="1">
        <v>2365</v>
      </c>
      <c r="B2366" s="1">
        <v>41</v>
      </c>
      <c r="C2366" s="28">
        <f t="shared" si="188"/>
        <v>45</v>
      </c>
      <c r="D2366" s="13" t="str">
        <f t="shared" si="184"/>
        <v>2365|41|45</v>
      </c>
      <c r="F2366" s="9" t="s">
        <v>4709</v>
      </c>
      <c r="J2366" t="s">
        <v>3532</v>
      </c>
      <c r="K2366" t="str">
        <f t="shared" si="185"/>
        <v>Anderson County,H1</v>
      </c>
      <c r="L2366" t="str">
        <f t="shared" si="186"/>
        <v>Anderson County</v>
      </c>
      <c r="M2366" t="str">
        <f t="shared" si="187"/>
        <v>Anderson</v>
      </c>
    </row>
    <row r="2367" spans="1:13" x14ac:dyDescent="0.25">
      <c r="A2367" s="1">
        <v>2366</v>
      </c>
      <c r="B2367" s="1">
        <v>41</v>
      </c>
      <c r="C2367" s="28">
        <f t="shared" si="188"/>
        <v>102</v>
      </c>
      <c r="D2367" s="13" t="str">
        <f t="shared" si="184"/>
        <v>2366|41|102</v>
      </c>
      <c r="F2367" s="9" t="s">
        <v>4759</v>
      </c>
      <c r="J2367" t="s">
        <v>3533</v>
      </c>
      <c r="K2367" t="str">
        <f t="shared" si="185"/>
        <v>Bamberg County,H1</v>
      </c>
      <c r="L2367" t="str">
        <f t="shared" si="186"/>
        <v>Bamberg County</v>
      </c>
      <c r="M2367" t="str">
        <f t="shared" si="187"/>
        <v>Bamberg</v>
      </c>
    </row>
    <row r="2368" spans="1:13" x14ac:dyDescent="0.25">
      <c r="A2368" s="1">
        <v>2367</v>
      </c>
      <c r="B2368" s="1">
        <v>41</v>
      </c>
      <c r="C2368" s="28">
        <f t="shared" si="188"/>
        <v>113</v>
      </c>
      <c r="D2368" s="13" t="str">
        <f t="shared" si="184"/>
        <v>2367|41|113</v>
      </c>
      <c r="F2368" s="9" t="s">
        <v>4769</v>
      </c>
      <c r="J2368" t="s">
        <v>3534</v>
      </c>
      <c r="K2368" t="str">
        <f t="shared" si="185"/>
        <v>Barnwell County,H1</v>
      </c>
      <c r="L2368" t="str">
        <f t="shared" si="186"/>
        <v>Barnwell County</v>
      </c>
      <c r="M2368" t="str">
        <f t="shared" si="187"/>
        <v>Barnwell</v>
      </c>
    </row>
    <row r="2369" spans="1:13" x14ac:dyDescent="0.25">
      <c r="A2369" s="1">
        <v>2368</v>
      </c>
      <c r="B2369" s="1">
        <v>41</v>
      </c>
      <c r="C2369" s="28">
        <f t="shared" si="188"/>
        <v>132</v>
      </c>
      <c r="D2369" s="13" t="str">
        <f t="shared" si="184"/>
        <v>2368|41|132</v>
      </c>
      <c r="F2369" s="9" t="s">
        <v>4786</v>
      </c>
      <c r="J2369" t="s">
        <v>3535</v>
      </c>
      <c r="K2369" t="str">
        <f t="shared" si="185"/>
        <v>Beaufort County,H1</v>
      </c>
      <c r="L2369" t="str">
        <f t="shared" si="186"/>
        <v>Beaufort County</v>
      </c>
      <c r="M2369" t="str">
        <f t="shared" si="187"/>
        <v>Beaufort</v>
      </c>
    </row>
    <row r="2370" spans="1:13" x14ac:dyDescent="0.25">
      <c r="A2370" s="1">
        <v>2369</v>
      </c>
      <c r="B2370" s="1">
        <v>41</v>
      </c>
      <c r="C2370" s="28">
        <f t="shared" si="188"/>
        <v>154</v>
      </c>
      <c r="D2370" s="13" t="str">
        <f t="shared" ref="D2370:D2433" si="189">A2370&amp;"|"&amp;B2370&amp;"|"&amp;C2370</f>
        <v>2369|41|154</v>
      </c>
      <c r="F2370" s="9" t="s">
        <v>4806</v>
      </c>
      <c r="J2370" t="s">
        <v>3536</v>
      </c>
      <c r="K2370" t="str">
        <f t="shared" si="185"/>
        <v>Berkeley County,H1</v>
      </c>
      <c r="L2370" t="str">
        <f t="shared" si="186"/>
        <v>Berkeley County</v>
      </c>
      <c r="M2370" t="str">
        <f t="shared" si="187"/>
        <v>Berkeley</v>
      </c>
    </row>
    <row r="2371" spans="1:13" x14ac:dyDescent="0.25">
      <c r="A2371" s="1">
        <v>2370</v>
      </c>
      <c r="B2371" s="1">
        <v>41</v>
      </c>
      <c r="C2371" s="28">
        <f t="shared" si="188"/>
        <v>263</v>
      </c>
      <c r="D2371" s="13" t="str">
        <f t="shared" si="189"/>
        <v>2370|41|263</v>
      </c>
      <c r="F2371" s="9" t="s">
        <v>4904</v>
      </c>
      <c r="J2371" t="s">
        <v>3537</v>
      </c>
      <c r="K2371" t="str">
        <f t="shared" ref="K2371:K2434" si="190">RIGHT(J2371,LEN(J2371)-10)</f>
        <v>Calhoun County,H1</v>
      </c>
      <c r="L2371" t="str">
        <f t="shared" ref="L2371:L2434" si="191">LEFT(K2371,LEN(K2371)-3)</f>
        <v>Calhoun County</v>
      </c>
      <c r="M2371" t="str">
        <f t="shared" ref="M2371:M2434" si="192">SUBSTITUTE(L2371," County","")</f>
        <v>Calhoun</v>
      </c>
    </row>
    <row r="2372" spans="1:13" x14ac:dyDescent="0.25">
      <c r="A2372" s="1">
        <v>2371</v>
      </c>
      <c r="B2372" s="1">
        <v>41</v>
      </c>
      <c r="C2372" s="28">
        <f t="shared" si="188"/>
        <v>323</v>
      </c>
      <c r="D2372" s="13" t="str">
        <f t="shared" si="189"/>
        <v>2371|41|323</v>
      </c>
      <c r="F2372" s="9" t="s">
        <v>4955</v>
      </c>
      <c r="J2372" t="s">
        <v>3538</v>
      </c>
      <c r="K2372" t="str">
        <f t="shared" si="190"/>
        <v>Charleston County,H1</v>
      </c>
      <c r="L2372" t="str">
        <f t="shared" si="191"/>
        <v>Charleston County</v>
      </c>
      <c r="M2372" t="str">
        <f t="shared" si="192"/>
        <v>Charleston</v>
      </c>
    </row>
    <row r="2373" spans="1:13" x14ac:dyDescent="0.25">
      <c r="A2373" s="1">
        <v>2372</v>
      </c>
      <c r="B2373" s="1">
        <v>41</v>
      </c>
      <c r="C2373" s="28">
        <f t="shared" si="188"/>
        <v>339</v>
      </c>
      <c r="D2373" s="13" t="str">
        <f t="shared" si="189"/>
        <v>2372|41|339</v>
      </c>
      <c r="F2373" s="9" t="s">
        <v>4970</v>
      </c>
      <c r="J2373" t="s">
        <v>3539</v>
      </c>
      <c r="K2373" t="str">
        <f t="shared" si="190"/>
        <v>Cherokee County,H1</v>
      </c>
      <c r="L2373" t="str">
        <f t="shared" si="191"/>
        <v>Cherokee County</v>
      </c>
      <c r="M2373" t="str">
        <f t="shared" si="192"/>
        <v>Cherokee</v>
      </c>
    </row>
    <row r="2374" spans="1:13" x14ac:dyDescent="0.25">
      <c r="A2374" s="1">
        <v>2373</v>
      </c>
      <c r="B2374" s="1">
        <v>41</v>
      </c>
      <c r="C2374" s="28">
        <f t="shared" si="188"/>
        <v>343</v>
      </c>
      <c r="D2374" s="13" t="str">
        <f t="shared" si="189"/>
        <v>2373|41|343</v>
      </c>
      <c r="F2374" s="9" t="s">
        <v>4973</v>
      </c>
      <c r="J2374" t="s">
        <v>3540</v>
      </c>
      <c r="K2374" t="str">
        <f t="shared" si="190"/>
        <v>Chester County,H1</v>
      </c>
      <c r="L2374" t="str">
        <f t="shared" si="191"/>
        <v>Chester County</v>
      </c>
      <c r="M2374" t="str">
        <f t="shared" si="192"/>
        <v>Chester</v>
      </c>
    </row>
    <row r="2375" spans="1:13" x14ac:dyDescent="0.25">
      <c r="A2375" s="1">
        <v>2374</v>
      </c>
      <c r="B2375" s="1">
        <v>41</v>
      </c>
      <c r="C2375" s="28">
        <f t="shared" si="188"/>
        <v>344</v>
      </c>
      <c r="D2375" s="13" t="str">
        <f t="shared" si="189"/>
        <v>2374|41|344</v>
      </c>
      <c r="F2375" s="9" t="s">
        <v>4974</v>
      </c>
      <c r="J2375" t="s">
        <v>3541</v>
      </c>
      <c r="K2375" t="str">
        <f t="shared" si="190"/>
        <v>Chesterfield County,H1</v>
      </c>
      <c r="L2375" t="str">
        <f t="shared" si="191"/>
        <v>Chesterfield County</v>
      </c>
      <c r="M2375" t="str">
        <f t="shared" si="192"/>
        <v>Chesterfield</v>
      </c>
    </row>
    <row r="2376" spans="1:13" x14ac:dyDescent="0.25">
      <c r="A2376" s="1">
        <v>2375</v>
      </c>
      <c r="B2376" s="1">
        <v>41</v>
      </c>
      <c r="C2376" s="28">
        <f t="shared" si="188"/>
        <v>368</v>
      </c>
      <c r="D2376" s="13" t="str">
        <f t="shared" si="189"/>
        <v>2375|41|368</v>
      </c>
      <c r="F2376" s="9" t="s">
        <v>4995</v>
      </c>
      <c r="J2376" t="s">
        <v>3542</v>
      </c>
      <c r="K2376" t="str">
        <f t="shared" si="190"/>
        <v>Clarendon County,H1</v>
      </c>
      <c r="L2376" t="str">
        <f t="shared" si="191"/>
        <v>Clarendon County</v>
      </c>
      <c r="M2376" t="str">
        <f t="shared" si="192"/>
        <v>Clarendon</v>
      </c>
    </row>
    <row r="2377" spans="1:13" x14ac:dyDescent="0.25">
      <c r="A2377" s="1">
        <v>2376</v>
      </c>
      <c r="B2377" s="1">
        <v>41</v>
      </c>
      <c r="C2377" s="28">
        <f t="shared" si="188"/>
        <v>401</v>
      </c>
      <c r="D2377" s="13" t="str">
        <f t="shared" si="189"/>
        <v>2376|41|401</v>
      </c>
      <c r="F2377" s="9" t="s">
        <v>5027</v>
      </c>
      <c r="J2377" t="s">
        <v>3543</v>
      </c>
      <c r="K2377" t="str">
        <f t="shared" si="190"/>
        <v>Colleton County,H1</v>
      </c>
      <c r="L2377" t="str">
        <f t="shared" si="191"/>
        <v>Colleton County</v>
      </c>
      <c r="M2377" t="str">
        <f t="shared" si="192"/>
        <v>Colleton</v>
      </c>
    </row>
    <row r="2378" spans="1:13" x14ac:dyDescent="0.25">
      <c r="A2378" s="1">
        <v>2377</v>
      </c>
      <c r="B2378" s="1">
        <v>41</v>
      </c>
      <c r="C2378" s="28">
        <f t="shared" si="188"/>
        <v>478</v>
      </c>
      <c r="D2378" s="13" t="str">
        <f t="shared" si="189"/>
        <v>2377|41|478</v>
      </c>
      <c r="F2378" s="9" t="s">
        <v>5096</v>
      </c>
      <c r="J2378" t="s">
        <v>3544</v>
      </c>
      <c r="K2378" t="str">
        <f t="shared" si="190"/>
        <v>Darlington County,H1</v>
      </c>
      <c r="L2378" t="str">
        <f t="shared" si="191"/>
        <v>Darlington County</v>
      </c>
      <c r="M2378" t="str">
        <f t="shared" si="192"/>
        <v>Darlington</v>
      </c>
    </row>
    <row r="2379" spans="1:13" x14ac:dyDescent="0.25">
      <c r="A2379" s="1">
        <v>2378</v>
      </c>
      <c r="B2379" s="1">
        <v>41</v>
      </c>
      <c r="C2379" s="28">
        <f t="shared" si="188"/>
        <v>517</v>
      </c>
      <c r="D2379" s="13" t="str">
        <f t="shared" si="189"/>
        <v>2378|41|517</v>
      </c>
      <c r="F2379" s="9" t="s">
        <v>5131</v>
      </c>
      <c r="J2379" t="s">
        <v>3545</v>
      </c>
      <c r="K2379" t="str">
        <f t="shared" si="190"/>
        <v>Dillon County,H1</v>
      </c>
      <c r="L2379" t="str">
        <f t="shared" si="191"/>
        <v>Dillon County</v>
      </c>
      <c r="M2379" t="str">
        <f t="shared" si="192"/>
        <v>Dillon</v>
      </c>
    </row>
    <row r="2380" spans="1:13" x14ac:dyDescent="0.25">
      <c r="A2380" s="1">
        <v>2379</v>
      </c>
      <c r="B2380" s="1">
        <v>41</v>
      </c>
      <c r="C2380" s="28">
        <f t="shared" si="188"/>
        <v>533</v>
      </c>
      <c r="D2380" s="13" t="str">
        <f t="shared" si="189"/>
        <v>2379|41|533</v>
      </c>
      <c r="F2380" s="9" t="s">
        <v>5145</v>
      </c>
      <c r="J2380" t="s">
        <v>3546</v>
      </c>
      <c r="K2380" t="str">
        <f t="shared" si="190"/>
        <v>Dorchester County,H1</v>
      </c>
      <c r="L2380" t="str">
        <f t="shared" si="191"/>
        <v>Dorchester County</v>
      </c>
      <c r="M2380" t="str">
        <f t="shared" si="192"/>
        <v>Dorchester</v>
      </c>
    </row>
    <row r="2381" spans="1:13" x14ac:dyDescent="0.25">
      <c r="A2381" s="1">
        <v>2380</v>
      </c>
      <c r="B2381" s="1">
        <v>41</v>
      </c>
      <c r="C2381" s="28">
        <f t="shared" si="188"/>
        <v>564</v>
      </c>
      <c r="D2381" s="13" t="str">
        <f t="shared" si="189"/>
        <v>2380|41|564</v>
      </c>
      <c r="F2381" s="9" t="s">
        <v>5172</v>
      </c>
      <c r="J2381" t="s">
        <v>3547</v>
      </c>
      <c r="K2381" t="str">
        <f t="shared" si="190"/>
        <v>Edgefield County,H1</v>
      </c>
      <c r="L2381" t="str">
        <f t="shared" si="191"/>
        <v>Edgefield County</v>
      </c>
      <c r="M2381" t="str">
        <f t="shared" si="192"/>
        <v>Edgefield</v>
      </c>
    </row>
    <row r="2382" spans="1:13" x14ac:dyDescent="0.25">
      <c r="A2382" s="1">
        <v>2381</v>
      </c>
      <c r="B2382" s="1">
        <v>41</v>
      </c>
      <c r="C2382" s="28">
        <f t="shared" si="188"/>
        <v>597</v>
      </c>
      <c r="D2382" s="13" t="str">
        <f t="shared" si="189"/>
        <v>2381|41|597</v>
      </c>
      <c r="F2382" s="9" t="s">
        <v>5201</v>
      </c>
      <c r="J2382" t="s">
        <v>3548</v>
      </c>
      <c r="K2382" t="str">
        <f t="shared" si="190"/>
        <v>Fairfield County,H1</v>
      </c>
      <c r="L2382" t="str">
        <f t="shared" si="191"/>
        <v>Fairfield County</v>
      </c>
      <c r="M2382" t="str">
        <f t="shared" si="192"/>
        <v>Fairfield</v>
      </c>
    </row>
    <row r="2383" spans="1:13" x14ac:dyDescent="0.25">
      <c r="A2383" s="1">
        <v>2382</v>
      </c>
      <c r="B2383" s="1">
        <v>41</v>
      </c>
      <c r="C2383" s="28">
        <f t="shared" si="188"/>
        <v>618</v>
      </c>
      <c r="D2383" s="13" t="str">
        <f t="shared" si="189"/>
        <v>2382|41|618</v>
      </c>
      <c r="F2383" s="9" t="s">
        <v>5220</v>
      </c>
      <c r="J2383" t="s">
        <v>3549</v>
      </c>
      <c r="K2383" t="str">
        <f t="shared" si="190"/>
        <v>Florence County,H1</v>
      </c>
      <c r="L2383" t="str">
        <f t="shared" si="191"/>
        <v>Florence County</v>
      </c>
      <c r="M2383" t="str">
        <f t="shared" si="192"/>
        <v>Florence</v>
      </c>
    </row>
    <row r="2384" spans="1:13" x14ac:dyDescent="0.25">
      <c r="A2384" s="1">
        <v>2383</v>
      </c>
      <c r="B2384" s="1">
        <v>41</v>
      </c>
      <c r="C2384" s="28">
        <f t="shared" si="188"/>
        <v>668</v>
      </c>
      <c r="D2384" s="13" t="str">
        <f t="shared" si="189"/>
        <v>2383|41|668</v>
      </c>
      <c r="F2384" s="9" t="s">
        <v>5265</v>
      </c>
      <c r="J2384" t="s">
        <v>3550</v>
      </c>
      <c r="K2384" t="str">
        <f t="shared" si="190"/>
        <v>Georgetown County,H1</v>
      </c>
      <c r="L2384" t="str">
        <f t="shared" si="191"/>
        <v>Georgetown County</v>
      </c>
      <c r="M2384" t="str">
        <f t="shared" si="192"/>
        <v>Georgetown</v>
      </c>
    </row>
    <row r="2385" spans="1:13" x14ac:dyDescent="0.25">
      <c r="A2385" s="1">
        <v>2384</v>
      </c>
      <c r="B2385" s="1">
        <v>41</v>
      </c>
      <c r="C2385" s="28">
        <f t="shared" si="188"/>
        <v>721</v>
      </c>
      <c r="D2385" s="13" t="str">
        <f t="shared" si="189"/>
        <v>2384|41|721</v>
      </c>
      <c r="F2385" s="9" t="s">
        <v>5317</v>
      </c>
      <c r="J2385" t="s">
        <v>3551</v>
      </c>
      <c r="K2385" t="str">
        <f t="shared" si="190"/>
        <v>Greenville County,H1</v>
      </c>
      <c r="L2385" t="str">
        <f t="shared" si="191"/>
        <v>Greenville County</v>
      </c>
      <c r="M2385" t="str">
        <f t="shared" si="192"/>
        <v>Greenville</v>
      </c>
    </row>
    <row r="2386" spans="1:13" x14ac:dyDescent="0.25">
      <c r="A2386" s="1">
        <v>2385</v>
      </c>
      <c r="B2386" s="1">
        <v>41</v>
      </c>
      <c r="C2386" s="28">
        <f t="shared" si="188"/>
        <v>722</v>
      </c>
      <c r="D2386" s="13" t="str">
        <f t="shared" si="189"/>
        <v>2385|41|722</v>
      </c>
      <c r="F2386" s="9" t="s">
        <v>5318</v>
      </c>
      <c r="J2386" t="s">
        <v>3552</v>
      </c>
      <c r="K2386" t="str">
        <f t="shared" si="190"/>
        <v>Greenwood County,H1</v>
      </c>
      <c r="L2386" t="str">
        <f t="shared" si="191"/>
        <v>Greenwood County</v>
      </c>
      <c r="M2386" t="str">
        <f t="shared" si="192"/>
        <v>Greenwood</v>
      </c>
    </row>
    <row r="2387" spans="1:13" x14ac:dyDescent="0.25">
      <c r="A2387" s="1">
        <v>2386</v>
      </c>
      <c r="B2387" s="1">
        <v>41</v>
      </c>
      <c r="C2387" s="28">
        <f t="shared" si="188"/>
        <v>755</v>
      </c>
      <c r="D2387" s="13" t="str">
        <f t="shared" si="189"/>
        <v>2386|41|755</v>
      </c>
      <c r="F2387" s="9" t="s">
        <v>5343</v>
      </c>
      <c r="J2387" t="s">
        <v>3553</v>
      </c>
      <c r="K2387" t="str">
        <f t="shared" si="190"/>
        <v>Hampton County,H1</v>
      </c>
      <c r="L2387" t="str">
        <f t="shared" si="191"/>
        <v>Hampton County</v>
      </c>
      <c r="M2387" t="str">
        <f t="shared" si="192"/>
        <v>Hampton</v>
      </c>
    </row>
    <row r="2388" spans="1:13" x14ac:dyDescent="0.25">
      <c r="A2388" s="1">
        <v>2387</v>
      </c>
      <c r="B2388" s="1">
        <v>41</v>
      </c>
      <c r="C2388" s="28">
        <f t="shared" si="188"/>
        <v>825</v>
      </c>
      <c r="D2388" s="13" t="str">
        <f t="shared" si="189"/>
        <v>2387|41|825</v>
      </c>
      <c r="F2388" s="9" t="s">
        <v>5407</v>
      </c>
      <c r="J2388" t="s">
        <v>3554</v>
      </c>
      <c r="K2388" t="str">
        <f t="shared" si="190"/>
        <v>Horry County,H1</v>
      </c>
      <c r="L2388" t="str">
        <f t="shared" si="191"/>
        <v>Horry County</v>
      </c>
      <c r="M2388" t="str">
        <f t="shared" si="192"/>
        <v>Horry</v>
      </c>
    </row>
    <row r="2389" spans="1:13" x14ac:dyDescent="0.25">
      <c r="A2389" s="1">
        <v>2388</v>
      </c>
      <c r="B2389" s="1">
        <v>41</v>
      </c>
      <c r="C2389" s="28">
        <f t="shared" si="188"/>
        <v>878</v>
      </c>
      <c r="D2389" s="13" t="str">
        <f t="shared" si="189"/>
        <v>2388|41|878</v>
      </c>
      <c r="F2389" s="9" t="s">
        <v>5452</v>
      </c>
      <c r="J2389" t="s">
        <v>3555</v>
      </c>
      <c r="K2389" t="str">
        <f t="shared" si="190"/>
        <v>Jasper County,H1</v>
      </c>
      <c r="L2389" t="str">
        <f t="shared" si="191"/>
        <v>Jasper County</v>
      </c>
      <c r="M2389" t="str">
        <f t="shared" si="192"/>
        <v>Jasper</v>
      </c>
    </row>
    <row r="2390" spans="1:13" x14ac:dyDescent="0.25">
      <c r="A2390" s="1">
        <v>2389</v>
      </c>
      <c r="B2390" s="1">
        <v>41</v>
      </c>
      <c r="C2390" s="28">
        <f t="shared" si="188"/>
        <v>933</v>
      </c>
      <c r="D2390" s="13" t="str">
        <f t="shared" si="189"/>
        <v>2389|41|933</v>
      </c>
      <c r="F2390" s="9" t="s">
        <v>5500</v>
      </c>
      <c r="J2390" t="s">
        <v>3556</v>
      </c>
      <c r="K2390" t="str">
        <f t="shared" si="190"/>
        <v>Kershaw County,H1</v>
      </c>
      <c r="L2390" t="str">
        <f t="shared" si="191"/>
        <v>Kershaw County</v>
      </c>
      <c r="M2390" t="str">
        <f t="shared" si="192"/>
        <v>Kershaw</v>
      </c>
    </row>
    <row r="2391" spans="1:13" x14ac:dyDescent="0.25">
      <c r="A2391" s="1">
        <v>2390</v>
      </c>
      <c r="B2391" s="1">
        <v>41</v>
      </c>
      <c r="C2391" s="28">
        <f t="shared" si="188"/>
        <v>987</v>
      </c>
      <c r="D2391" s="13" t="str">
        <f t="shared" si="189"/>
        <v>2390|41|987</v>
      </c>
      <c r="F2391" s="9" t="s">
        <v>5547</v>
      </c>
      <c r="J2391" t="s">
        <v>3557</v>
      </c>
      <c r="K2391" t="str">
        <f t="shared" si="190"/>
        <v>Lancaster County,H1</v>
      </c>
      <c r="L2391" t="str">
        <f t="shared" si="191"/>
        <v>Lancaster County</v>
      </c>
      <c r="M2391" t="str">
        <f t="shared" si="192"/>
        <v>Lancaster</v>
      </c>
    </row>
    <row r="2392" spans="1:13" x14ac:dyDescent="0.25">
      <c r="A2392" s="1">
        <v>2391</v>
      </c>
      <c r="B2392" s="1">
        <v>41</v>
      </c>
      <c r="C2392" s="28">
        <f t="shared" si="188"/>
        <v>1007</v>
      </c>
      <c r="D2392" s="13" t="str">
        <f t="shared" si="189"/>
        <v>2391|41|1007</v>
      </c>
      <c r="F2392" s="9" t="s">
        <v>5564</v>
      </c>
      <c r="J2392" t="s">
        <v>3558</v>
      </c>
      <c r="K2392" t="str">
        <f t="shared" si="190"/>
        <v>Laurens County,H1</v>
      </c>
      <c r="L2392" t="str">
        <f t="shared" si="191"/>
        <v>Laurens County</v>
      </c>
      <c r="M2392" t="str">
        <f t="shared" si="192"/>
        <v>Laurens</v>
      </c>
    </row>
    <row r="2393" spans="1:13" x14ac:dyDescent="0.25">
      <c r="A2393" s="1">
        <v>2392</v>
      </c>
      <c r="B2393" s="1">
        <v>41</v>
      </c>
      <c r="C2393" s="28">
        <f t="shared" si="188"/>
        <v>1016</v>
      </c>
      <c r="D2393" s="13" t="str">
        <f t="shared" si="189"/>
        <v>2392|41|1016</v>
      </c>
      <c r="F2393" s="9" t="s">
        <v>5573</v>
      </c>
      <c r="J2393" t="s">
        <v>3559</v>
      </c>
      <c r="K2393" t="str">
        <f t="shared" si="190"/>
        <v>Lee County,H1</v>
      </c>
      <c r="L2393" t="str">
        <f t="shared" si="191"/>
        <v>Lee County</v>
      </c>
      <c r="M2393" t="str">
        <f t="shared" si="192"/>
        <v>Lee</v>
      </c>
    </row>
    <row r="2394" spans="1:13" x14ac:dyDescent="0.25">
      <c r="A2394" s="1">
        <v>2393</v>
      </c>
      <c r="B2394" s="1">
        <v>41</v>
      </c>
      <c r="C2394" s="28">
        <f t="shared" si="188"/>
        <v>1030</v>
      </c>
      <c r="D2394" s="13" t="str">
        <f t="shared" si="189"/>
        <v>2393|41|1030</v>
      </c>
      <c r="F2394" s="9" t="s">
        <v>5586</v>
      </c>
      <c r="J2394" t="s">
        <v>3560</v>
      </c>
      <c r="K2394" t="str">
        <f t="shared" si="190"/>
        <v>Lexington County,H1</v>
      </c>
      <c r="L2394" t="str">
        <f t="shared" si="191"/>
        <v>Lexington County</v>
      </c>
      <c r="M2394" t="str">
        <f t="shared" si="192"/>
        <v>Lexington</v>
      </c>
    </row>
    <row r="2395" spans="1:13" x14ac:dyDescent="0.25">
      <c r="A2395" s="1">
        <v>2394</v>
      </c>
      <c r="B2395" s="1">
        <v>41</v>
      </c>
      <c r="C2395" s="28">
        <f t="shared" si="188"/>
        <v>1119</v>
      </c>
      <c r="D2395" s="13" t="str">
        <f t="shared" si="189"/>
        <v>2394|41|1119</v>
      </c>
      <c r="F2395" s="9" t="s">
        <v>5659</v>
      </c>
      <c r="J2395" t="s">
        <v>3561</v>
      </c>
      <c r="K2395" t="str">
        <f t="shared" si="190"/>
        <v>McCormick County,H1</v>
      </c>
      <c r="L2395" t="str">
        <f t="shared" si="191"/>
        <v>McCormick County</v>
      </c>
      <c r="M2395" t="str">
        <f t="shared" si="192"/>
        <v>McCormick</v>
      </c>
    </row>
    <row r="2396" spans="1:13" x14ac:dyDescent="0.25">
      <c r="A2396" s="1">
        <v>2395</v>
      </c>
      <c r="B2396" s="1">
        <v>41</v>
      </c>
      <c r="C2396" s="28">
        <f t="shared" si="188"/>
        <v>1098</v>
      </c>
      <c r="D2396" s="13" t="str">
        <f t="shared" si="189"/>
        <v>2395|41|1098</v>
      </c>
      <c r="F2396" s="9" t="s">
        <v>5642</v>
      </c>
      <c r="J2396" t="s">
        <v>3562</v>
      </c>
      <c r="K2396" t="str">
        <f t="shared" si="190"/>
        <v>Marion County,H1</v>
      </c>
      <c r="L2396" t="str">
        <f t="shared" si="191"/>
        <v>Marion County</v>
      </c>
      <c r="M2396" t="str">
        <f t="shared" si="192"/>
        <v>Marion</v>
      </c>
    </row>
    <row r="2397" spans="1:13" x14ac:dyDescent="0.25">
      <c r="A2397" s="1">
        <v>2396</v>
      </c>
      <c r="B2397" s="1">
        <v>41</v>
      </c>
      <c r="C2397" s="28">
        <f t="shared" si="188"/>
        <v>1100</v>
      </c>
      <c r="D2397" s="13" t="str">
        <f t="shared" si="189"/>
        <v>2396|41|1100</v>
      </c>
      <c r="F2397" s="9" t="s">
        <v>5644</v>
      </c>
      <c r="J2397" t="s">
        <v>3563</v>
      </c>
      <c r="K2397" t="str">
        <f t="shared" si="190"/>
        <v>Marlboro County,H1</v>
      </c>
      <c r="L2397" t="str">
        <f t="shared" si="191"/>
        <v>Marlboro County</v>
      </c>
      <c r="M2397" t="str">
        <f t="shared" si="192"/>
        <v>Marlboro</v>
      </c>
    </row>
    <row r="2398" spans="1:13" x14ac:dyDescent="0.25">
      <c r="A2398" s="1">
        <v>2397</v>
      </c>
      <c r="B2398" s="1">
        <v>41</v>
      </c>
      <c r="C2398" s="28">
        <f t="shared" si="188"/>
        <v>1249</v>
      </c>
      <c r="D2398" s="13" t="str">
        <f t="shared" si="189"/>
        <v>2397|41|1249</v>
      </c>
      <c r="F2398" s="9" t="s">
        <v>5778</v>
      </c>
      <c r="J2398" t="s">
        <v>3564</v>
      </c>
      <c r="K2398" t="str">
        <f t="shared" si="190"/>
        <v>Newberry County,H1</v>
      </c>
      <c r="L2398" t="str">
        <f t="shared" si="191"/>
        <v>Newberry County</v>
      </c>
      <c r="M2398" t="str">
        <f t="shared" si="192"/>
        <v>Newberry</v>
      </c>
    </row>
    <row r="2399" spans="1:13" x14ac:dyDescent="0.25">
      <c r="A2399" s="1">
        <v>2398</v>
      </c>
      <c r="B2399" s="1">
        <v>41</v>
      </c>
      <c r="C2399" s="28">
        <f t="shared" si="188"/>
        <v>1285</v>
      </c>
      <c r="D2399" s="13" t="str">
        <f t="shared" si="189"/>
        <v>2398|41|1285</v>
      </c>
      <c r="F2399" s="9" t="s">
        <v>5806</v>
      </c>
      <c r="J2399" t="s">
        <v>3565</v>
      </c>
      <c r="K2399" t="str">
        <f t="shared" si="190"/>
        <v>Oconee County,H1</v>
      </c>
      <c r="L2399" t="str">
        <f t="shared" si="191"/>
        <v>Oconee County</v>
      </c>
      <c r="M2399" t="str">
        <f t="shared" si="192"/>
        <v>Oconee</v>
      </c>
    </row>
    <row r="2400" spans="1:13" x14ac:dyDescent="0.25">
      <c r="A2400" s="1">
        <v>2399</v>
      </c>
      <c r="B2400" s="1">
        <v>41</v>
      </c>
      <c r="C2400" s="28">
        <f t="shared" si="188"/>
        <v>1307</v>
      </c>
      <c r="D2400" s="13" t="str">
        <f t="shared" si="189"/>
        <v>2399|41|1307</v>
      </c>
      <c r="F2400" s="9" t="s">
        <v>5825</v>
      </c>
      <c r="J2400" t="s">
        <v>3566</v>
      </c>
      <c r="K2400" t="str">
        <f t="shared" si="190"/>
        <v>Orangeburg County,H1</v>
      </c>
      <c r="L2400" t="str">
        <f t="shared" si="191"/>
        <v>Orangeburg County</v>
      </c>
      <c r="M2400" t="str">
        <f t="shared" si="192"/>
        <v>Orangeburg</v>
      </c>
    </row>
    <row r="2401" spans="1:13" x14ac:dyDescent="0.25">
      <c r="A2401" s="1">
        <v>2400</v>
      </c>
      <c r="B2401" s="1">
        <v>41</v>
      </c>
      <c r="C2401" s="28">
        <f t="shared" si="188"/>
        <v>1380</v>
      </c>
      <c r="D2401" s="13" t="str">
        <f t="shared" si="189"/>
        <v>2400|41|1380</v>
      </c>
      <c r="F2401" s="9" t="s">
        <v>5889</v>
      </c>
      <c r="J2401" t="s">
        <v>3567</v>
      </c>
      <c r="K2401" t="str">
        <f t="shared" si="190"/>
        <v>Pickens County,H1</v>
      </c>
      <c r="L2401" t="str">
        <f t="shared" si="191"/>
        <v>Pickens County</v>
      </c>
      <c r="M2401" t="str">
        <f t="shared" si="192"/>
        <v>Pickens</v>
      </c>
    </row>
    <row r="2402" spans="1:13" x14ac:dyDescent="0.25">
      <c r="A2402" s="1">
        <v>2401</v>
      </c>
      <c r="B2402" s="1">
        <v>41</v>
      </c>
      <c r="C2402" s="28">
        <f t="shared" si="188"/>
        <v>1480</v>
      </c>
      <c r="D2402" s="13" t="str">
        <f t="shared" si="189"/>
        <v>2401|41|1480</v>
      </c>
      <c r="F2402" s="9" t="s">
        <v>5979</v>
      </c>
      <c r="J2402" t="s">
        <v>3568</v>
      </c>
      <c r="K2402" t="str">
        <f t="shared" si="190"/>
        <v>Richland County,H1</v>
      </c>
      <c r="L2402" t="str">
        <f t="shared" si="191"/>
        <v>Richland County</v>
      </c>
      <c r="M2402" t="str">
        <f t="shared" si="192"/>
        <v>Richland</v>
      </c>
    </row>
    <row r="2403" spans="1:13" x14ac:dyDescent="0.25">
      <c r="A2403" s="1">
        <v>2402</v>
      </c>
      <c r="B2403" s="1">
        <v>41</v>
      </c>
      <c r="C2403" s="28">
        <f t="shared" si="188"/>
        <v>1541</v>
      </c>
      <c r="D2403" s="13" t="str">
        <f t="shared" si="189"/>
        <v>2402|41|1541</v>
      </c>
      <c r="F2403" s="9" t="s">
        <v>6028</v>
      </c>
      <c r="J2403" t="s">
        <v>3569</v>
      </c>
      <c r="K2403" t="str">
        <f t="shared" si="190"/>
        <v>Saluda County,H1</v>
      </c>
      <c r="L2403" t="str">
        <f t="shared" si="191"/>
        <v>Saluda County</v>
      </c>
      <c r="M2403" t="str">
        <f t="shared" si="192"/>
        <v>Saluda</v>
      </c>
    </row>
    <row r="2404" spans="1:13" x14ac:dyDescent="0.25">
      <c r="A2404" s="1">
        <v>2403</v>
      </c>
      <c r="B2404" s="1">
        <v>41</v>
      </c>
      <c r="C2404" s="28">
        <f t="shared" si="188"/>
        <v>1640</v>
      </c>
      <c r="D2404" s="13" t="str">
        <f t="shared" si="189"/>
        <v>2403|41|1640</v>
      </c>
      <c r="F2404" s="9" t="s">
        <v>6116</v>
      </c>
      <c r="J2404" t="s">
        <v>3570</v>
      </c>
      <c r="K2404" t="str">
        <f t="shared" si="190"/>
        <v>Spartanburg County,H1</v>
      </c>
      <c r="L2404" t="str">
        <f t="shared" si="191"/>
        <v>Spartanburg County</v>
      </c>
      <c r="M2404" t="str">
        <f t="shared" si="192"/>
        <v>Spartanburg</v>
      </c>
    </row>
    <row r="2405" spans="1:13" x14ac:dyDescent="0.25">
      <c r="A2405" s="1">
        <v>2404</v>
      </c>
      <c r="B2405" s="1">
        <v>41</v>
      </c>
      <c r="C2405" s="28">
        <f t="shared" si="188"/>
        <v>1704</v>
      </c>
      <c r="D2405" s="13" t="str">
        <f t="shared" si="189"/>
        <v>2404|41|1704</v>
      </c>
      <c r="F2405" s="9" t="s">
        <v>6165</v>
      </c>
      <c r="J2405" t="s">
        <v>3571</v>
      </c>
      <c r="K2405" t="str">
        <f t="shared" si="190"/>
        <v>Sumter County,H1</v>
      </c>
      <c r="L2405" t="str">
        <f t="shared" si="191"/>
        <v>Sumter County</v>
      </c>
      <c r="M2405" t="str">
        <f t="shared" si="192"/>
        <v>Sumter</v>
      </c>
    </row>
    <row r="2406" spans="1:13" x14ac:dyDescent="0.25">
      <c r="A2406" s="1">
        <v>2405</v>
      </c>
      <c r="B2406" s="1">
        <v>41</v>
      </c>
      <c r="C2406" s="28">
        <f t="shared" si="188"/>
        <v>1802</v>
      </c>
      <c r="D2406" s="13" t="str">
        <f t="shared" si="189"/>
        <v>2405|41|1802</v>
      </c>
      <c r="F2406" s="9" t="s">
        <v>6254</v>
      </c>
      <c r="J2406" t="s">
        <v>3572</v>
      </c>
      <c r="K2406" t="str">
        <f t="shared" si="190"/>
        <v>Union County,H1</v>
      </c>
      <c r="L2406" t="str">
        <f t="shared" si="191"/>
        <v>Union County</v>
      </c>
      <c r="M2406" t="str">
        <f t="shared" si="192"/>
        <v>Union</v>
      </c>
    </row>
    <row r="2407" spans="1:13" x14ac:dyDescent="0.25">
      <c r="A2407" s="1">
        <v>2406</v>
      </c>
      <c r="B2407" s="1">
        <v>41</v>
      </c>
      <c r="C2407" s="28">
        <f t="shared" si="188"/>
        <v>1915</v>
      </c>
      <c r="D2407" s="13" t="str">
        <f t="shared" si="189"/>
        <v>2406|41|1915</v>
      </c>
      <c r="F2407" s="9" t="s">
        <v>6346</v>
      </c>
      <c r="J2407" t="s">
        <v>3573</v>
      </c>
      <c r="K2407" t="str">
        <f t="shared" si="190"/>
        <v>Williamsburg County,H1</v>
      </c>
      <c r="L2407" t="str">
        <f t="shared" si="191"/>
        <v>Williamsburg County</v>
      </c>
      <c r="M2407" t="str">
        <f t="shared" si="192"/>
        <v>Williamsburg</v>
      </c>
    </row>
    <row r="2408" spans="1:13" x14ac:dyDescent="0.25">
      <c r="A2408" s="1">
        <v>2407</v>
      </c>
      <c r="B2408" s="1">
        <v>41</v>
      </c>
      <c r="C2408" s="28">
        <f t="shared" si="188"/>
        <v>1962</v>
      </c>
      <c r="D2408" s="13" t="str">
        <f t="shared" si="189"/>
        <v>2407|41|1962</v>
      </c>
      <c r="F2408" s="9" t="s">
        <v>6386</v>
      </c>
      <c r="J2408" t="s">
        <v>3574</v>
      </c>
      <c r="K2408" t="str">
        <f t="shared" si="190"/>
        <v>York County,H1</v>
      </c>
      <c r="L2408" t="str">
        <f t="shared" si="191"/>
        <v>York County</v>
      </c>
      <c r="M2408" t="str">
        <f t="shared" si="192"/>
        <v>York</v>
      </c>
    </row>
    <row r="2409" spans="1:13" x14ac:dyDescent="0.25">
      <c r="A2409" s="1">
        <v>2408</v>
      </c>
      <c r="B2409" s="1">
        <v>42</v>
      </c>
      <c r="C2409" s="28">
        <f t="shared" si="188"/>
        <v>89</v>
      </c>
      <c r="D2409" s="13" t="str">
        <f t="shared" si="189"/>
        <v>2408|42|89</v>
      </c>
      <c r="F2409" s="9" t="s">
        <v>4748</v>
      </c>
      <c r="J2409" t="s">
        <v>3575</v>
      </c>
      <c r="K2409" t="str">
        <f t="shared" si="190"/>
        <v>Aurora County,H1</v>
      </c>
      <c r="L2409" t="str">
        <f t="shared" si="191"/>
        <v>Aurora County</v>
      </c>
      <c r="M2409" t="str">
        <f t="shared" si="192"/>
        <v>Aurora</v>
      </c>
    </row>
    <row r="2410" spans="1:13" x14ac:dyDescent="0.25">
      <c r="A2410" s="1">
        <v>2409</v>
      </c>
      <c r="B2410" s="1">
        <v>42</v>
      </c>
      <c r="C2410" s="28">
        <f t="shared" si="188"/>
        <v>130</v>
      </c>
      <c r="D2410" s="13" t="str">
        <f t="shared" si="189"/>
        <v>2409|42|130</v>
      </c>
      <c r="F2410" s="9" t="s">
        <v>4784</v>
      </c>
      <c r="J2410" t="s">
        <v>3576</v>
      </c>
      <c r="K2410" t="str">
        <f t="shared" si="190"/>
        <v>Beadle County,H1</v>
      </c>
      <c r="L2410" t="str">
        <f t="shared" si="191"/>
        <v>Beadle County</v>
      </c>
      <c r="M2410" t="str">
        <f t="shared" si="192"/>
        <v>Beadle</v>
      </c>
    </row>
    <row r="2411" spans="1:13" x14ac:dyDescent="0.25">
      <c r="A2411" s="1">
        <v>2410</v>
      </c>
      <c r="B2411" s="1">
        <v>42</v>
      </c>
      <c r="C2411" s="28">
        <f t="shared" si="188"/>
        <v>147</v>
      </c>
      <c r="D2411" s="13" t="str">
        <f t="shared" si="189"/>
        <v>2410|42|147</v>
      </c>
      <c r="F2411" s="9" t="s">
        <v>4799</v>
      </c>
      <c r="J2411" t="s">
        <v>3577</v>
      </c>
      <c r="K2411" t="str">
        <f t="shared" si="190"/>
        <v>Bennett County,H1</v>
      </c>
      <c r="L2411" t="str">
        <f t="shared" si="191"/>
        <v>Bennett County</v>
      </c>
      <c r="M2411" t="str">
        <f t="shared" si="192"/>
        <v>Bennett</v>
      </c>
    </row>
    <row r="2412" spans="1:13" x14ac:dyDescent="0.25">
      <c r="A2412" s="1">
        <v>2411</v>
      </c>
      <c r="B2412" s="1">
        <v>42</v>
      </c>
      <c r="C2412" s="28">
        <f t="shared" si="188"/>
        <v>182</v>
      </c>
      <c r="D2412" s="13" t="str">
        <f t="shared" si="189"/>
        <v>2411|42|182</v>
      </c>
      <c r="F2412" s="9" t="s">
        <v>4832</v>
      </c>
      <c r="J2412" t="s">
        <v>3578</v>
      </c>
      <c r="K2412" t="str">
        <f t="shared" si="190"/>
        <v>Bon Homme County,H1</v>
      </c>
      <c r="L2412" t="str">
        <f t="shared" si="191"/>
        <v>Bon Homme County</v>
      </c>
      <c r="M2412" t="str">
        <f t="shared" si="192"/>
        <v>Bon Homme</v>
      </c>
    </row>
    <row r="2413" spans="1:13" x14ac:dyDescent="0.25">
      <c r="A2413" s="1">
        <v>2412</v>
      </c>
      <c r="B2413" s="1">
        <v>42</v>
      </c>
      <c r="C2413" s="28">
        <f t="shared" si="188"/>
        <v>221</v>
      </c>
      <c r="D2413" s="13" t="str">
        <f t="shared" si="189"/>
        <v>2412|42|221</v>
      </c>
      <c r="F2413" s="9" t="s">
        <v>4868</v>
      </c>
      <c r="J2413" t="s">
        <v>3579</v>
      </c>
      <c r="K2413" t="str">
        <f t="shared" si="190"/>
        <v>Brookings County,H1</v>
      </c>
      <c r="L2413" t="str">
        <f t="shared" si="191"/>
        <v>Brookings County</v>
      </c>
      <c r="M2413" t="str">
        <f t="shared" si="192"/>
        <v>Brookings</v>
      </c>
    </row>
    <row r="2414" spans="1:13" x14ac:dyDescent="0.25">
      <c r="A2414" s="1">
        <v>2413</v>
      </c>
      <c r="B2414" s="1">
        <v>42</v>
      </c>
      <c r="C2414" s="28">
        <f t="shared" si="188"/>
        <v>226</v>
      </c>
      <c r="D2414" s="13" t="str">
        <f t="shared" si="189"/>
        <v>2413|42|226</v>
      </c>
      <c r="F2414" s="9" t="s">
        <v>4873</v>
      </c>
      <c r="J2414" t="s">
        <v>3580</v>
      </c>
      <c r="K2414" t="str">
        <f t="shared" si="190"/>
        <v>Brown County,H1</v>
      </c>
      <c r="L2414" t="str">
        <f t="shared" si="191"/>
        <v>Brown County</v>
      </c>
      <c r="M2414" t="str">
        <f t="shared" si="192"/>
        <v>Brown</v>
      </c>
    </row>
    <row r="2415" spans="1:13" x14ac:dyDescent="0.25">
      <c r="A2415" s="1">
        <v>2414</v>
      </c>
      <c r="B2415" s="1">
        <v>42</v>
      </c>
      <c r="C2415" s="28">
        <f t="shared" si="188"/>
        <v>227</v>
      </c>
      <c r="D2415" s="13" t="str">
        <f t="shared" si="189"/>
        <v>2414|42|227</v>
      </c>
      <c r="F2415" s="9" t="s">
        <v>4874</v>
      </c>
      <c r="J2415" t="s">
        <v>3581</v>
      </c>
      <c r="K2415" t="str">
        <f t="shared" si="190"/>
        <v>Brule County,H1</v>
      </c>
      <c r="L2415" t="str">
        <f t="shared" si="191"/>
        <v>Brule County</v>
      </c>
      <c r="M2415" t="str">
        <f t="shared" si="192"/>
        <v>Brule</v>
      </c>
    </row>
    <row r="2416" spans="1:13" x14ac:dyDescent="0.25">
      <c r="A2416" s="1">
        <v>2415</v>
      </c>
      <c r="B2416" s="1">
        <v>42</v>
      </c>
      <c r="C2416" s="28">
        <f t="shared" si="188"/>
        <v>235</v>
      </c>
      <c r="D2416" s="13" t="str">
        <f t="shared" si="189"/>
        <v>2415|42|235</v>
      </c>
      <c r="F2416" s="9" t="s">
        <v>4881</v>
      </c>
      <c r="J2416" t="s">
        <v>3582</v>
      </c>
      <c r="K2416" t="str">
        <f t="shared" si="190"/>
        <v>Buffalo County,H1</v>
      </c>
      <c r="L2416" t="str">
        <f t="shared" si="191"/>
        <v>Buffalo County</v>
      </c>
      <c r="M2416" t="str">
        <f t="shared" si="192"/>
        <v>Buffalo</v>
      </c>
    </row>
    <row r="2417" spans="1:13" x14ac:dyDescent="0.25">
      <c r="A2417" s="1">
        <v>2416</v>
      </c>
      <c r="B2417" s="1">
        <v>42</v>
      </c>
      <c r="C2417" s="28">
        <f t="shared" ref="C2417:C2480" si="193">VLOOKUP(F2417,$G$2:$H$1970,2,FALSE)</f>
        <v>249</v>
      </c>
      <c r="D2417" s="13" t="str">
        <f t="shared" si="189"/>
        <v>2416|42|249</v>
      </c>
      <c r="F2417" s="9" t="s">
        <v>4895</v>
      </c>
      <c r="J2417" t="s">
        <v>3583</v>
      </c>
      <c r="K2417" t="str">
        <f t="shared" si="190"/>
        <v>Butte County,H1</v>
      </c>
      <c r="L2417" t="str">
        <f t="shared" si="191"/>
        <v>Butte County</v>
      </c>
      <c r="M2417" t="str">
        <f t="shared" si="192"/>
        <v>Butte</v>
      </c>
    </row>
    <row r="2418" spans="1:13" x14ac:dyDescent="0.25">
      <c r="A2418" s="1">
        <v>2417</v>
      </c>
      <c r="B2418" s="1">
        <v>42</v>
      </c>
      <c r="C2418" s="28">
        <f t="shared" si="193"/>
        <v>275</v>
      </c>
      <c r="D2418" s="13" t="str">
        <f t="shared" si="189"/>
        <v>2417|42|275</v>
      </c>
      <c r="F2418" s="9" t="s">
        <v>4915</v>
      </c>
      <c r="J2418" t="s">
        <v>3584</v>
      </c>
      <c r="K2418" t="str">
        <f t="shared" si="190"/>
        <v>Campbell County,H1</v>
      </c>
      <c r="L2418" t="str">
        <f t="shared" si="191"/>
        <v>Campbell County</v>
      </c>
      <c r="M2418" t="str">
        <f t="shared" si="192"/>
        <v>Campbell</v>
      </c>
    </row>
    <row r="2419" spans="1:13" x14ac:dyDescent="0.25">
      <c r="A2419" s="1">
        <v>2418</v>
      </c>
      <c r="B2419" s="1">
        <v>42</v>
      </c>
      <c r="C2419" s="28">
        <f t="shared" si="193"/>
        <v>322</v>
      </c>
      <c r="D2419" s="13" t="str">
        <f t="shared" si="189"/>
        <v>2418|42|322</v>
      </c>
      <c r="F2419" s="9" t="s">
        <v>4954</v>
      </c>
      <c r="J2419" t="s">
        <v>3585</v>
      </c>
      <c r="K2419" t="str">
        <f t="shared" si="190"/>
        <v>Charles Mix County,H1</v>
      </c>
      <c r="L2419" t="str">
        <f t="shared" si="191"/>
        <v>Charles Mix County</v>
      </c>
      <c r="M2419" t="str">
        <f t="shared" si="192"/>
        <v>Charles Mix</v>
      </c>
    </row>
    <row r="2420" spans="1:13" x14ac:dyDescent="0.25">
      <c r="A2420" s="1">
        <v>2419</v>
      </c>
      <c r="B2420" s="1">
        <v>42</v>
      </c>
      <c r="C2420" s="28">
        <f t="shared" si="193"/>
        <v>370</v>
      </c>
      <c r="D2420" s="13" t="str">
        <f t="shared" si="189"/>
        <v>2419|42|370</v>
      </c>
      <c r="F2420" s="9" t="s">
        <v>4997</v>
      </c>
      <c r="J2420" t="s">
        <v>3586</v>
      </c>
      <c r="K2420" t="str">
        <f t="shared" si="190"/>
        <v>Clark County,H1</v>
      </c>
      <c r="L2420" t="str">
        <f t="shared" si="191"/>
        <v>Clark County</v>
      </c>
      <c r="M2420" t="str">
        <f t="shared" si="192"/>
        <v>Clark</v>
      </c>
    </row>
    <row r="2421" spans="1:13" x14ac:dyDescent="0.25">
      <c r="A2421" s="1">
        <v>2420</v>
      </c>
      <c r="B2421" s="1">
        <v>42</v>
      </c>
      <c r="C2421" s="28">
        <f t="shared" si="193"/>
        <v>373</v>
      </c>
      <c r="D2421" s="13" t="str">
        <f t="shared" si="189"/>
        <v>2420|42|373</v>
      </c>
      <c r="F2421" s="9" t="s">
        <v>5000</v>
      </c>
      <c r="J2421" t="s">
        <v>3587</v>
      </c>
      <c r="K2421" t="str">
        <f t="shared" si="190"/>
        <v>Clay County,H1</v>
      </c>
      <c r="L2421" t="str">
        <f t="shared" si="191"/>
        <v>Clay County</v>
      </c>
      <c r="M2421" t="str">
        <f t="shared" si="192"/>
        <v>Clay</v>
      </c>
    </row>
    <row r="2422" spans="1:13" x14ac:dyDescent="0.25">
      <c r="A2422" s="1">
        <v>2421</v>
      </c>
      <c r="B2422" s="1">
        <v>42</v>
      </c>
      <c r="C2422" s="28">
        <f t="shared" si="193"/>
        <v>392</v>
      </c>
      <c r="D2422" s="13" t="str">
        <f t="shared" si="189"/>
        <v>2421|42|392</v>
      </c>
      <c r="F2422" s="9" t="s">
        <v>5018</v>
      </c>
      <c r="J2422" t="s">
        <v>3588</v>
      </c>
      <c r="K2422" t="str">
        <f t="shared" si="190"/>
        <v>Codington County,H1</v>
      </c>
      <c r="L2422" t="str">
        <f t="shared" si="191"/>
        <v>Codington County</v>
      </c>
      <c r="M2422" t="str">
        <f t="shared" si="192"/>
        <v>Codington</v>
      </c>
    </row>
    <row r="2423" spans="1:13" x14ac:dyDescent="0.25">
      <c r="A2423" s="1">
        <v>2422</v>
      </c>
      <c r="B2423" s="1">
        <v>42</v>
      </c>
      <c r="C2423" s="28">
        <f t="shared" si="193"/>
        <v>429</v>
      </c>
      <c r="D2423" s="13" t="str">
        <f t="shared" si="189"/>
        <v>2422|42|429</v>
      </c>
      <c r="F2423" s="9" t="s">
        <v>5050</v>
      </c>
      <c r="J2423" t="s">
        <v>3589</v>
      </c>
      <c r="K2423" t="str">
        <f t="shared" si="190"/>
        <v>Corson County,H1</v>
      </c>
      <c r="L2423" t="str">
        <f t="shared" si="191"/>
        <v>Corson County</v>
      </c>
      <c r="M2423" t="str">
        <f t="shared" si="192"/>
        <v>Corson</v>
      </c>
    </row>
    <row r="2424" spans="1:13" x14ac:dyDescent="0.25">
      <c r="A2424" s="1">
        <v>2423</v>
      </c>
      <c r="B2424" s="1">
        <v>42</v>
      </c>
      <c r="C2424" s="28">
        <f t="shared" si="193"/>
        <v>465</v>
      </c>
      <c r="D2424" s="13" t="str">
        <f t="shared" si="189"/>
        <v>2423|42|465</v>
      </c>
      <c r="F2424" s="9" t="s">
        <v>5084</v>
      </c>
      <c r="J2424" t="s">
        <v>3590</v>
      </c>
      <c r="K2424" t="str">
        <f t="shared" si="190"/>
        <v>Custer County,H1</v>
      </c>
      <c r="L2424" t="str">
        <f t="shared" si="191"/>
        <v>Custer County</v>
      </c>
      <c r="M2424" t="str">
        <f t="shared" si="192"/>
        <v>Custer</v>
      </c>
    </row>
    <row r="2425" spans="1:13" x14ac:dyDescent="0.25">
      <c r="A2425" s="1">
        <v>2424</v>
      </c>
      <c r="B2425" s="1">
        <v>42</v>
      </c>
      <c r="C2425" s="28">
        <f t="shared" si="193"/>
        <v>484</v>
      </c>
      <c r="D2425" s="13" t="str">
        <f t="shared" si="189"/>
        <v>2424|42|484</v>
      </c>
      <c r="F2425" s="9" t="s">
        <v>5102</v>
      </c>
      <c r="J2425" t="s">
        <v>3591</v>
      </c>
      <c r="K2425" t="str">
        <f t="shared" si="190"/>
        <v>Davison County,H1</v>
      </c>
      <c r="L2425" t="str">
        <f t="shared" si="191"/>
        <v>Davison County</v>
      </c>
      <c r="M2425" t="str">
        <f t="shared" si="192"/>
        <v>Davison</v>
      </c>
    </row>
    <row r="2426" spans="1:13" x14ac:dyDescent="0.25">
      <c r="A2426" s="1">
        <v>2425</v>
      </c>
      <c r="B2426" s="1">
        <v>42</v>
      </c>
      <c r="C2426" s="28">
        <f t="shared" si="193"/>
        <v>487</v>
      </c>
      <c r="D2426" s="13" t="str">
        <f t="shared" si="189"/>
        <v>2425|42|487</v>
      </c>
      <c r="F2426" s="9" t="s">
        <v>5105</v>
      </c>
      <c r="J2426" t="s">
        <v>3592</v>
      </c>
      <c r="K2426" t="str">
        <f t="shared" si="190"/>
        <v>Day County,H1</v>
      </c>
      <c r="L2426" t="str">
        <f t="shared" si="191"/>
        <v>Day County</v>
      </c>
      <c r="M2426" t="str">
        <f t="shared" si="192"/>
        <v>Day</v>
      </c>
    </row>
    <row r="2427" spans="1:13" x14ac:dyDescent="0.25">
      <c r="A2427" s="1">
        <v>2426</v>
      </c>
      <c r="B2427" s="1">
        <v>42</v>
      </c>
      <c r="C2427" s="28">
        <f t="shared" si="193"/>
        <v>508</v>
      </c>
      <c r="D2427" s="13" t="str">
        <f t="shared" si="189"/>
        <v>2426|42|508</v>
      </c>
      <c r="F2427" s="9" t="s">
        <v>5123</v>
      </c>
      <c r="J2427" t="s">
        <v>3593</v>
      </c>
      <c r="K2427" t="str">
        <f t="shared" si="190"/>
        <v>Deuel County,H1</v>
      </c>
      <c r="L2427" t="str">
        <f t="shared" si="191"/>
        <v>Deuel County</v>
      </c>
      <c r="M2427" t="str">
        <f t="shared" si="192"/>
        <v>Deuel</v>
      </c>
    </row>
    <row r="2428" spans="1:13" x14ac:dyDescent="0.25">
      <c r="A2428" s="1">
        <v>2427</v>
      </c>
      <c r="B2428" s="1">
        <v>42</v>
      </c>
      <c r="C2428" s="28">
        <f t="shared" si="193"/>
        <v>509</v>
      </c>
      <c r="D2428" s="13" t="str">
        <f t="shared" si="189"/>
        <v>2427|42|509</v>
      </c>
      <c r="F2428" s="9" t="s">
        <v>5124</v>
      </c>
      <c r="J2428" t="s">
        <v>3594</v>
      </c>
      <c r="K2428" t="str">
        <f t="shared" si="190"/>
        <v>Dewey County,H1</v>
      </c>
      <c r="L2428" t="str">
        <f t="shared" si="191"/>
        <v>Dewey County</v>
      </c>
      <c r="M2428" t="str">
        <f t="shared" si="192"/>
        <v>Dewey</v>
      </c>
    </row>
    <row r="2429" spans="1:13" x14ac:dyDescent="0.25">
      <c r="A2429" s="1">
        <v>2428</v>
      </c>
      <c r="B2429" s="1">
        <v>42</v>
      </c>
      <c r="C2429" s="28">
        <f t="shared" si="193"/>
        <v>535</v>
      </c>
      <c r="D2429" s="13" t="str">
        <f t="shared" si="189"/>
        <v>2428|42|535</v>
      </c>
      <c r="F2429" s="9" t="s">
        <v>5147</v>
      </c>
      <c r="J2429" t="s">
        <v>3595</v>
      </c>
      <c r="K2429" t="str">
        <f t="shared" si="190"/>
        <v>Douglas County,H1</v>
      </c>
      <c r="L2429" t="str">
        <f t="shared" si="191"/>
        <v>Douglas County</v>
      </c>
      <c r="M2429" t="str">
        <f t="shared" si="192"/>
        <v>Douglas</v>
      </c>
    </row>
    <row r="2430" spans="1:13" x14ac:dyDescent="0.25">
      <c r="A2430" s="1">
        <v>2429</v>
      </c>
      <c r="B2430" s="1">
        <v>42</v>
      </c>
      <c r="C2430" s="28">
        <f t="shared" si="193"/>
        <v>566</v>
      </c>
      <c r="D2430" s="13" t="str">
        <f t="shared" si="189"/>
        <v>2429|42|566</v>
      </c>
      <c r="F2430" s="9" t="s">
        <v>5174</v>
      </c>
      <c r="J2430" t="s">
        <v>3596</v>
      </c>
      <c r="K2430" t="str">
        <f t="shared" si="190"/>
        <v>Edmunds County,H1</v>
      </c>
      <c r="L2430" t="str">
        <f t="shared" si="191"/>
        <v>Edmunds County</v>
      </c>
      <c r="M2430" t="str">
        <f t="shared" si="192"/>
        <v>Edmunds</v>
      </c>
    </row>
    <row r="2431" spans="1:13" x14ac:dyDescent="0.25">
      <c r="A2431" s="1">
        <v>2430</v>
      </c>
      <c r="B2431" s="1">
        <v>42</v>
      </c>
      <c r="C2431" s="28">
        <f t="shared" si="193"/>
        <v>599</v>
      </c>
      <c r="D2431" s="13" t="str">
        <f t="shared" si="189"/>
        <v>2430|42|599</v>
      </c>
      <c r="F2431" s="9" t="s">
        <v>5202</v>
      </c>
      <c r="J2431" t="s">
        <v>3597</v>
      </c>
      <c r="K2431" t="str">
        <f t="shared" si="190"/>
        <v>Fall River County,H1</v>
      </c>
      <c r="L2431" t="str">
        <f t="shared" si="191"/>
        <v>Fall River County</v>
      </c>
      <c r="M2431" t="str">
        <f t="shared" si="192"/>
        <v>Fall River</v>
      </c>
    </row>
    <row r="2432" spans="1:13" x14ac:dyDescent="0.25">
      <c r="A2432" s="1">
        <v>2431</v>
      </c>
      <c r="B2432" s="1">
        <v>42</v>
      </c>
      <c r="C2432" s="28">
        <f t="shared" si="193"/>
        <v>605</v>
      </c>
      <c r="D2432" s="13" t="str">
        <f t="shared" si="189"/>
        <v>2431|42|605</v>
      </c>
      <c r="F2432" s="9" t="s">
        <v>5207</v>
      </c>
      <c r="J2432" t="s">
        <v>3598</v>
      </c>
      <c r="K2432" t="str">
        <f t="shared" si="190"/>
        <v>Faulk County,H1</v>
      </c>
      <c r="L2432" t="str">
        <f t="shared" si="191"/>
        <v>Faulk County</v>
      </c>
      <c r="M2432" t="str">
        <f t="shared" si="192"/>
        <v>Faulk</v>
      </c>
    </row>
    <row r="2433" spans="1:13" x14ac:dyDescent="0.25">
      <c r="A2433" s="1">
        <v>2432</v>
      </c>
      <c r="B2433" s="1">
        <v>42</v>
      </c>
      <c r="C2433" s="28">
        <f t="shared" si="193"/>
        <v>705</v>
      </c>
      <c r="D2433" s="13" t="str">
        <f t="shared" si="189"/>
        <v>2432|42|705</v>
      </c>
      <c r="F2433" s="9" t="s">
        <v>5302</v>
      </c>
      <c r="J2433" t="s">
        <v>3599</v>
      </c>
      <c r="K2433" t="str">
        <f t="shared" si="190"/>
        <v>Grant County,H1</v>
      </c>
      <c r="L2433" t="str">
        <f t="shared" si="191"/>
        <v>Grant County</v>
      </c>
      <c r="M2433" t="str">
        <f t="shared" si="192"/>
        <v>Grant</v>
      </c>
    </row>
    <row r="2434" spans="1:13" x14ac:dyDescent="0.25">
      <c r="A2434" s="1">
        <v>2433</v>
      </c>
      <c r="B2434" s="1">
        <v>42</v>
      </c>
      <c r="C2434" s="28">
        <f t="shared" si="193"/>
        <v>725</v>
      </c>
      <c r="D2434" s="13" t="str">
        <f t="shared" ref="D2434:D2497" si="194">A2434&amp;"|"&amp;B2434&amp;"|"&amp;C2434</f>
        <v>2433|42|725</v>
      </c>
      <c r="F2434" s="9" t="s">
        <v>5321</v>
      </c>
      <c r="J2434" t="s">
        <v>3600</v>
      </c>
      <c r="K2434" t="str">
        <f t="shared" si="190"/>
        <v>Gregory County,H1</v>
      </c>
      <c r="L2434" t="str">
        <f t="shared" si="191"/>
        <v>Gregory County</v>
      </c>
      <c r="M2434" t="str">
        <f t="shared" si="192"/>
        <v>Gregory</v>
      </c>
    </row>
    <row r="2435" spans="1:13" x14ac:dyDescent="0.25">
      <c r="A2435" s="1">
        <v>2434</v>
      </c>
      <c r="B2435" s="1">
        <v>42</v>
      </c>
      <c r="C2435" s="28">
        <f t="shared" si="193"/>
        <v>743</v>
      </c>
      <c r="D2435" s="13" t="str">
        <f t="shared" si="194"/>
        <v>2434|42|743</v>
      </c>
      <c r="F2435" s="9" t="s">
        <v>5333</v>
      </c>
      <c r="J2435" t="s">
        <v>3601</v>
      </c>
      <c r="K2435" t="str">
        <f t="shared" ref="K2435:K2498" si="195">RIGHT(J2435,LEN(J2435)-10)</f>
        <v>Haakon County,H1</v>
      </c>
      <c r="L2435" t="str">
        <f t="shared" ref="L2435:L2498" si="196">LEFT(K2435,LEN(K2435)-3)</f>
        <v>Haakon County</v>
      </c>
      <c r="M2435" t="str">
        <f t="shared" ref="M2435:M2498" si="197">SUBSTITUTE(L2435," County","")</f>
        <v>Haakon</v>
      </c>
    </row>
    <row r="2436" spans="1:13" x14ac:dyDescent="0.25">
      <c r="A2436" s="1">
        <v>2435</v>
      </c>
      <c r="B2436" s="1">
        <v>42</v>
      </c>
      <c r="C2436" s="28">
        <f t="shared" si="193"/>
        <v>751</v>
      </c>
      <c r="D2436" s="13" t="str">
        <f t="shared" si="194"/>
        <v>2435|42|751</v>
      </c>
      <c r="F2436" s="9" t="s">
        <v>5340</v>
      </c>
      <c r="J2436" t="s">
        <v>3602</v>
      </c>
      <c r="K2436" t="str">
        <f t="shared" si="195"/>
        <v>Hamlin County,H1</v>
      </c>
      <c r="L2436" t="str">
        <f t="shared" si="196"/>
        <v>Hamlin County</v>
      </c>
      <c r="M2436" t="str">
        <f t="shared" si="197"/>
        <v>Hamlin</v>
      </c>
    </row>
    <row r="2437" spans="1:13" x14ac:dyDescent="0.25">
      <c r="A2437" s="1">
        <v>2436</v>
      </c>
      <c r="B2437" s="1">
        <v>42</v>
      </c>
      <c r="C2437" s="28">
        <f t="shared" si="193"/>
        <v>757</v>
      </c>
      <c r="D2437" s="13" t="str">
        <f t="shared" si="194"/>
        <v>2436|42|757</v>
      </c>
      <c r="F2437" s="9" t="s">
        <v>5345</v>
      </c>
      <c r="J2437" t="s">
        <v>3603</v>
      </c>
      <c r="K2437" t="str">
        <f t="shared" si="195"/>
        <v>Hand County,H1</v>
      </c>
      <c r="L2437" t="str">
        <f t="shared" si="196"/>
        <v>Hand County</v>
      </c>
      <c r="M2437" t="str">
        <f t="shared" si="197"/>
        <v>Hand</v>
      </c>
    </row>
    <row r="2438" spans="1:13" x14ac:dyDescent="0.25">
      <c r="A2438" s="1">
        <v>2437</v>
      </c>
      <c r="B2438" s="1">
        <v>42</v>
      </c>
      <c r="C2438" s="28">
        <f t="shared" si="193"/>
        <v>760</v>
      </c>
      <c r="D2438" s="13" t="str">
        <f t="shared" si="194"/>
        <v>2437|42|760</v>
      </c>
      <c r="F2438" s="9" t="s">
        <v>5348</v>
      </c>
      <c r="J2438" t="s">
        <v>3604</v>
      </c>
      <c r="K2438" t="str">
        <f t="shared" si="195"/>
        <v>Hanson County,H1</v>
      </c>
      <c r="L2438" t="str">
        <f t="shared" si="196"/>
        <v>Hanson County</v>
      </c>
      <c r="M2438" t="str">
        <f t="shared" si="197"/>
        <v>Hanson</v>
      </c>
    </row>
    <row r="2439" spans="1:13" x14ac:dyDescent="0.25">
      <c r="A2439" s="1">
        <v>2438</v>
      </c>
      <c r="B2439" s="1">
        <v>42</v>
      </c>
      <c r="C2439" s="28">
        <f t="shared" si="193"/>
        <v>765</v>
      </c>
      <c r="D2439" s="13" t="str">
        <f t="shared" si="194"/>
        <v>2438|42|765</v>
      </c>
      <c r="F2439" s="9" t="s">
        <v>5353</v>
      </c>
      <c r="J2439" t="s">
        <v>3605</v>
      </c>
      <c r="K2439" t="str">
        <f t="shared" si="195"/>
        <v>Harding County,H1</v>
      </c>
      <c r="L2439" t="str">
        <f t="shared" si="196"/>
        <v>Harding County</v>
      </c>
      <c r="M2439" t="str">
        <f t="shared" si="197"/>
        <v>Harding</v>
      </c>
    </row>
    <row r="2440" spans="1:13" x14ac:dyDescent="0.25">
      <c r="A2440" s="1">
        <v>2439</v>
      </c>
      <c r="B2440" s="1">
        <v>42</v>
      </c>
      <c r="C2440" s="28">
        <f t="shared" si="193"/>
        <v>836</v>
      </c>
      <c r="D2440" s="13" t="str">
        <f t="shared" si="194"/>
        <v>2439|42|836</v>
      </c>
      <c r="F2440" s="9" t="s">
        <v>5418</v>
      </c>
      <c r="J2440" t="s">
        <v>3606</v>
      </c>
      <c r="K2440" t="str">
        <f t="shared" si="195"/>
        <v>Hughes County,H1</v>
      </c>
      <c r="L2440" t="str">
        <f t="shared" si="196"/>
        <v>Hughes County</v>
      </c>
      <c r="M2440" t="str">
        <f t="shared" si="197"/>
        <v>Hughes</v>
      </c>
    </row>
    <row r="2441" spans="1:13" x14ac:dyDescent="0.25">
      <c r="A2441" s="1">
        <v>2440</v>
      </c>
      <c r="B2441" s="1">
        <v>42</v>
      </c>
      <c r="C2441" s="28">
        <f t="shared" si="193"/>
        <v>845</v>
      </c>
      <c r="D2441" s="13" t="str">
        <f t="shared" si="194"/>
        <v>2440|42|845</v>
      </c>
      <c r="F2441" s="9" t="s">
        <v>5426</v>
      </c>
      <c r="J2441" t="s">
        <v>3607</v>
      </c>
      <c r="K2441" t="str">
        <f t="shared" si="195"/>
        <v>Hutchinson County,H1</v>
      </c>
      <c r="L2441" t="str">
        <f t="shared" si="196"/>
        <v>Hutchinson County</v>
      </c>
      <c r="M2441" t="str">
        <f t="shared" si="197"/>
        <v>Hutchinson</v>
      </c>
    </row>
    <row r="2442" spans="1:13" x14ac:dyDescent="0.25">
      <c r="A2442" s="1">
        <v>2441</v>
      </c>
      <c r="B2442" s="1">
        <v>42</v>
      </c>
      <c r="C2442" s="28">
        <f t="shared" si="193"/>
        <v>846</v>
      </c>
      <c r="D2442" s="13" t="str">
        <f t="shared" si="194"/>
        <v>2441|42|846</v>
      </c>
      <c r="F2442" s="9" t="s">
        <v>5427</v>
      </c>
      <c r="J2442" t="s">
        <v>3608</v>
      </c>
      <c r="K2442" t="str">
        <f t="shared" si="195"/>
        <v>Hyde County,H1</v>
      </c>
      <c r="L2442" t="str">
        <f t="shared" si="196"/>
        <v>Hyde County</v>
      </c>
      <c r="M2442" t="str">
        <f t="shared" si="197"/>
        <v>Hyde</v>
      </c>
    </row>
    <row r="2443" spans="1:13" x14ac:dyDescent="0.25">
      <c r="A2443" s="1">
        <v>2442</v>
      </c>
      <c r="B2443" s="1">
        <v>42</v>
      </c>
      <c r="C2443" s="28">
        <f t="shared" si="193"/>
        <v>875</v>
      </c>
      <c r="D2443" s="13" t="str">
        <f t="shared" si="194"/>
        <v>2442|42|875</v>
      </c>
      <c r="F2443" s="9" t="s">
        <v>5450</v>
      </c>
      <c r="J2443" t="s">
        <v>3609</v>
      </c>
      <c r="K2443" t="str">
        <f t="shared" si="195"/>
        <v>Jackson County,H1</v>
      </c>
      <c r="L2443" t="str">
        <f t="shared" si="196"/>
        <v>Jackson County</v>
      </c>
      <c r="M2443" t="str">
        <f t="shared" si="197"/>
        <v>Jackson</v>
      </c>
    </row>
    <row r="2444" spans="1:13" x14ac:dyDescent="0.25">
      <c r="A2444" s="1">
        <v>2443</v>
      </c>
      <c r="B2444" s="1">
        <v>42</v>
      </c>
      <c r="C2444" s="28">
        <f t="shared" si="193"/>
        <v>888</v>
      </c>
      <c r="D2444" s="13" t="str">
        <f t="shared" si="194"/>
        <v>2443|42|888</v>
      </c>
      <c r="F2444" s="9" t="s">
        <v>5459</v>
      </c>
      <c r="J2444" t="s">
        <v>3610</v>
      </c>
      <c r="K2444" t="str">
        <f t="shared" si="195"/>
        <v>Jerauld County,H1</v>
      </c>
      <c r="L2444" t="str">
        <f t="shared" si="196"/>
        <v>Jerauld County</v>
      </c>
      <c r="M2444" t="str">
        <f t="shared" si="197"/>
        <v>Jerauld</v>
      </c>
    </row>
    <row r="2445" spans="1:13" x14ac:dyDescent="0.25">
      <c r="A2445" s="1">
        <v>2444</v>
      </c>
      <c r="B2445" s="1">
        <v>42</v>
      </c>
      <c r="C2445" s="28">
        <f t="shared" si="193"/>
        <v>898</v>
      </c>
      <c r="D2445" s="13" t="str">
        <f t="shared" si="194"/>
        <v>2444|42|898</v>
      </c>
      <c r="F2445" s="9" t="s">
        <v>5469</v>
      </c>
      <c r="J2445" t="s">
        <v>3611</v>
      </c>
      <c r="K2445" t="str">
        <f t="shared" si="195"/>
        <v>Jones County,H1</v>
      </c>
      <c r="L2445" t="str">
        <f t="shared" si="196"/>
        <v>Jones County</v>
      </c>
      <c r="M2445" t="str">
        <f t="shared" si="197"/>
        <v>Jones</v>
      </c>
    </row>
    <row r="2446" spans="1:13" x14ac:dyDescent="0.25">
      <c r="A2446" s="1">
        <v>2445</v>
      </c>
      <c r="B2446" s="1">
        <v>42</v>
      </c>
      <c r="C2446" s="28">
        <f t="shared" si="193"/>
        <v>948</v>
      </c>
      <c r="D2446" s="13" t="str">
        <f t="shared" si="194"/>
        <v>2445|42|948</v>
      </c>
      <c r="F2446" s="9" t="s">
        <v>5514</v>
      </c>
      <c r="J2446" t="s">
        <v>3612</v>
      </c>
      <c r="K2446" t="str">
        <f t="shared" si="195"/>
        <v>Kingsbury County,H1</v>
      </c>
      <c r="L2446" t="str">
        <f t="shared" si="196"/>
        <v>Kingsbury County</v>
      </c>
      <c r="M2446" t="str">
        <f t="shared" si="197"/>
        <v>Kingsbury</v>
      </c>
    </row>
    <row r="2447" spans="1:13" x14ac:dyDescent="0.25">
      <c r="A2447" s="1">
        <v>2446</v>
      </c>
      <c r="B2447" s="1">
        <v>42</v>
      </c>
      <c r="C2447" s="28">
        <f t="shared" si="193"/>
        <v>980</v>
      </c>
      <c r="D2447" s="13" t="str">
        <f t="shared" si="194"/>
        <v>2446|42|980</v>
      </c>
      <c r="F2447" s="9" t="s">
        <v>5540</v>
      </c>
      <c r="J2447" t="s">
        <v>3613</v>
      </c>
      <c r="K2447" t="str">
        <f t="shared" si="195"/>
        <v>Lake County,H1</v>
      </c>
      <c r="L2447" t="str">
        <f t="shared" si="196"/>
        <v>Lake County</v>
      </c>
      <c r="M2447" t="str">
        <f t="shared" si="197"/>
        <v>Lake</v>
      </c>
    </row>
    <row r="2448" spans="1:13" x14ac:dyDescent="0.25">
      <c r="A2448" s="1">
        <v>2447</v>
      </c>
      <c r="B2448" s="1">
        <v>42</v>
      </c>
      <c r="C2448" s="28">
        <f t="shared" si="193"/>
        <v>1009</v>
      </c>
      <c r="D2448" s="13" t="str">
        <f t="shared" si="194"/>
        <v>2447|42|1009</v>
      </c>
      <c r="F2448" s="9" t="s">
        <v>5566</v>
      </c>
      <c r="J2448" t="s">
        <v>3614</v>
      </c>
      <c r="K2448" t="str">
        <f t="shared" si="195"/>
        <v>Lawrence County,H1</v>
      </c>
      <c r="L2448" t="str">
        <f t="shared" si="196"/>
        <v>Lawrence County</v>
      </c>
      <c r="M2448" t="str">
        <f t="shared" si="197"/>
        <v>Lawrence</v>
      </c>
    </row>
    <row r="2449" spans="1:13" x14ac:dyDescent="0.25">
      <c r="A2449" s="1">
        <v>2448</v>
      </c>
      <c r="B2449" s="1">
        <v>42</v>
      </c>
      <c r="C2449" s="28">
        <f t="shared" si="193"/>
        <v>1034</v>
      </c>
      <c r="D2449" s="13" t="str">
        <f t="shared" si="194"/>
        <v>2448|42|1034</v>
      </c>
      <c r="F2449" s="9" t="s">
        <v>5590</v>
      </c>
      <c r="J2449" t="s">
        <v>3615</v>
      </c>
      <c r="K2449" t="str">
        <f t="shared" si="195"/>
        <v>Lincoln County,H1</v>
      </c>
      <c r="L2449" t="str">
        <f t="shared" si="196"/>
        <v>Lincoln County</v>
      </c>
      <c r="M2449" t="str">
        <f t="shared" si="197"/>
        <v>Lincoln</v>
      </c>
    </row>
    <row r="2450" spans="1:13" x14ac:dyDescent="0.25">
      <c r="A2450" s="1">
        <v>2449</v>
      </c>
      <c r="B2450" s="1">
        <v>42</v>
      </c>
      <c r="C2450" s="28">
        <f t="shared" si="193"/>
        <v>1067</v>
      </c>
      <c r="D2450" s="13" t="str">
        <f t="shared" si="194"/>
        <v>2449|42|1067</v>
      </c>
      <c r="F2450" s="9" t="s">
        <v>5618</v>
      </c>
      <c r="J2450" t="s">
        <v>3616</v>
      </c>
      <c r="K2450" t="str">
        <f t="shared" si="195"/>
        <v>Lyman County,H1</v>
      </c>
      <c r="L2450" t="str">
        <f t="shared" si="196"/>
        <v>Lyman County</v>
      </c>
      <c r="M2450" t="str">
        <f t="shared" si="197"/>
        <v>Lyman</v>
      </c>
    </row>
    <row r="2451" spans="1:13" x14ac:dyDescent="0.25">
      <c r="A2451" s="1">
        <v>2450</v>
      </c>
      <c r="B2451" s="1">
        <v>42</v>
      </c>
      <c r="C2451" s="28">
        <f t="shared" si="193"/>
        <v>1118</v>
      </c>
      <c r="D2451" s="13" t="str">
        <f t="shared" si="194"/>
        <v>2450|42|1118</v>
      </c>
      <c r="F2451" s="9" t="s">
        <v>5658</v>
      </c>
      <c r="J2451" t="s">
        <v>3617</v>
      </c>
      <c r="K2451" t="str">
        <f t="shared" si="195"/>
        <v>McCook County,H1</v>
      </c>
      <c r="L2451" t="str">
        <f t="shared" si="196"/>
        <v>McCook County</v>
      </c>
      <c r="M2451" t="str">
        <f t="shared" si="197"/>
        <v>McCook</v>
      </c>
    </row>
    <row r="2452" spans="1:13" x14ac:dyDescent="0.25">
      <c r="A2452" s="1">
        <v>2451</v>
      </c>
      <c r="B2452" s="1">
        <v>42</v>
      </c>
      <c r="C2452" s="28">
        <f t="shared" si="193"/>
        <v>1139</v>
      </c>
      <c r="D2452" s="13" t="str">
        <f t="shared" si="194"/>
        <v>2451|42|1139</v>
      </c>
      <c r="F2452" s="9" t="s">
        <v>5679</v>
      </c>
      <c r="J2452" t="s">
        <v>3618</v>
      </c>
      <c r="K2452" t="str">
        <f t="shared" si="195"/>
        <v>McPherson County,H1</v>
      </c>
      <c r="L2452" t="str">
        <f t="shared" si="196"/>
        <v>McPherson County</v>
      </c>
      <c r="M2452" t="str">
        <f t="shared" si="197"/>
        <v>McPherson</v>
      </c>
    </row>
    <row r="2453" spans="1:13" x14ac:dyDescent="0.25">
      <c r="A2453" s="1">
        <v>2452</v>
      </c>
      <c r="B2453" s="1">
        <v>42</v>
      </c>
      <c r="C2453" s="28">
        <f t="shared" si="193"/>
        <v>1102</v>
      </c>
      <c r="D2453" s="13" t="str">
        <f t="shared" si="194"/>
        <v>2452|42|1102</v>
      </c>
      <c r="F2453" s="9" t="s">
        <v>5646</v>
      </c>
      <c r="J2453" t="s">
        <v>3619</v>
      </c>
      <c r="K2453" t="str">
        <f t="shared" si="195"/>
        <v>Marshall County,H1</v>
      </c>
      <c r="L2453" t="str">
        <f t="shared" si="196"/>
        <v>Marshall County</v>
      </c>
      <c r="M2453" t="str">
        <f t="shared" si="197"/>
        <v>Marshall</v>
      </c>
    </row>
    <row r="2454" spans="1:13" x14ac:dyDescent="0.25">
      <c r="A2454" s="1">
        <v>2453</v>
      </c>
      <c r="B2454" s="1">
        <v>42</v>
      </c>
      <c r="C2454" s="28">
        <f t="shared" si="193"/>
        <v>1140</v>
      </c>
      <c r="D2454" s="13" t="str">
        <f t="shared" si="194"/>
        <v>2453|42|1140</v>
      </c>
      <c r="F2454" s="9" t="s">
        <v>5680</v>
      </c>
      <c r="J2454" t="s">
        <v>3620</v>
      </c>
      <c r="K2454" t="str">
        <f t="shared" si="195"/>
        <v>Meade County,H1</v>
      </c>
      <c r="L2454" t="str">
        <f t="shared" si="196"/>
        <v>Meade County</v>
      </c>
      <c r="M2454" t="str">
        <f t="shared" si="197"/>
        <v>Meade</v>
      </c>
    </row>
    <row r="2455" spans="1:13" x14ac:dyDescent="0.25">
      <c r="A2455" s="1">
        <v>2454</v>
      </c>
      <c r="B2455" s="1">
        <v>42</v>
      </c>
      <c r="C2455" s="28">
        <f t="shared" si="193"/>
        <v>1147</v>
      </c>
      <c r="D2455" s="13" t="str">
        <f t="shared" si="194"/>
        <v>2454|42|1147</v>
      </c>
      <c r="F2455" s="9" t="s">
        <v>5687</v>
      </c>
      <c r="J2455" t="s">
        <v>3621</v>
      </c>
      <c r="K2455" t="str">
        <f t="shared" si="195"/>
        <v>Mellette County,H1</v>
      </c>
      <c r="L2455" t="str">
        <f t="shared" si="196"/>
        <v>Mellette County</v>
      </c>
      <c r="M2455" t="str">
        <f t="shared" si="197"/>
        <v>Mellette</v>
      </c>
    </row>
    <row r="2456" spans="1:13" x14ac:dyDescent="0.25">
      <c r="A2456" s="1">
        <v>2455</v>
      </c>
      <c r="B2456" s="1">
        <v>42</v>
      </c>
      <c r="C2456" s="28">
        <f t="shared" si="193"/>
        <v>1171</v>
      </c>
      <c r="D2456" s="13" t="str">
        <f t="shared" si="194"/>
        <v>2455|42|1171</v>
      </c>
      <c r="F2456" s="9" t="s">
        <v>5710</v>
      </c>
      <c r="J2456" t="s">
        <v>3622</v>
      </c>
      <c r="K2456" t="str">
        <f t="shared" si="195"/>
        <v>Miner County,H1</v>
      </c>
      <c r="L2456" t="str">
        <f t="shared" si="196"/>
        <v>Miner County</v>
      </c>
      <c r="M2456" t="str">
        <f t="shared" si="197"/>
        <v>Miner</v>
      </c>
    </row>
    <row r="2457" spans="1:13" x14ac:dyDescent="0.25">
      <c r="A2457" s="1">
        <v>2456</v>
      </c>
      <c r="B2457" s="1">
        <v>42</v>
      </c>
      <c r="C2457" s="28">
        <f t="shared" si="193"/>
        <v>1175</v>
      </c>
      <c r="D2457" s="13" t="str">
        <f t="shared" si="194"/>
        <v>2456|42|1175</v>
      </c>
      <c r="F2457" s="9" t="s">
        <v>5714</v>
      </c>
      <c r="J2457" t="s">
        <v>3623</v>
      </c>
      <c r="K2457" t="str">
        <f t="shared" si="195"/>
        <v>Minnehaha County,H1</v>
      </c>
      <c r="L2457" t="str">
        <f t="shared" si="196"/>
        <v>Minnehaha County</v>
      </c>
      <c r="M2457" t="str">
        <f t="shared" si="197"/>
        <v>Minnehaha</v>
      </c>
    </row>
    <row r="2458" spans="1:13" x14ac:dyDescent="0.25">
      <c r="A2458" s="1">
        <v>2457</v>
      </c>
      <c r="B2458" s="1">
        <v>42</v>
      </c>
      <c r="C2458" s="28">
        <f t="shared" si="193"/>
        <v>1199</v>
      </c>
      <c r="D2458" s="13" t="str">
        <f t="shared" si="194"/>
        <v>2457|42|1199</v>
      </c>
      <c r="F2458" s="9" t="s">
        <v>5735</v>
      </c>
      <c r="J2458" t="s">
        <v>3624</v>
      </c>
      <c r="K2458" t="str">
        <f t="shared" si="195"/>
        <v>Moody County,H1</v>
      </c>
      <c r="L2458" t="str">
        <f t="shared" si="196"/>
        <v>Moody County</v>
      </c>
      <c r="M2458" t="str">
        <f t="shared" si="197"/>
        <v>Moody</v>
      </c>
    </row>
    <row r="2459" spans="1:13" x14ac:dyDescent="0.25">
      <c r="A2459" s="1">
        <v>2458</v>
      </c>
      <c r="B2459" s="1">
        <v>42</v>
      </c>
      <c r="C2459" s="28">
        <f t="shared" si="193"/>
        <v>1361</v>
      </c>
      <c r="D2459" s="13" t="str">
        <f t="shared" si="194"/>
        <v>2458|42|1361</v>
      </c>
      <c r="F2459" s="9" t="s">
        <v>5873</v>
      </c>
      <c r="J2459" t="s">
        <v>3625</v>
      </c>
      <c r="K2459" t="str">
        <f t="shared" si="195"/>
        <v>Pennington County,H1</v>
      </c>
      <c r="L2459" t="str">
        <f t="shared" si="196"/>
        <v>Pennington County</v>
      </c>
      <c r="M2459" t="str">
        <f t="shared" si="197"/>
        <v>Pennington</v>
      </c>
    </row>
    <row r="2460" spans="1:13" x14ac:dyDescent="0.25">
      <c r="A2460" s="1">
        <v>2459</v>
      </c>
      <c r="B2460" s="1">
        <v>42</v>
      </c>
      <c r="C2460" s="28">
        <f t="shared" si="193"/>
        <v>1366</v>
      </c>
      <c r="D2460" s="13" t="str">
        <f t="shared" si="194"/>
        <v>2459|42|1366</v>
      </c>
      <c r="F2460" s="9" t="s">
        <v>5877</v>
      </c>
      <c r="J2460" t="s">
        <v>3626</v>
      </c>
      <c r="K2460" t="str">
        <f t="shared" si="195"/>
        <v>Perkins County,H1</v>
      </c>
      <c r="L2460" t="str">
        <f t="shared" si="196"/>
        <v>Perkins County</v>
      </c>
      <c r="M2460" t="str">
        <f t="shared" si="197"/>
        <v>Perkins</v>
      </c>
    </row>
    <row r="2461" spans="1:13" x14ac:dyDescent="0.25">
      <c r="A2461" s="1">
        <v>2460</v>
      </c>
      <c r="B2461" s="1">
        <v>42</v>
      </c>
      <c r="C2461" s="28">
        <f t="shared" si="193"/>
        <v>1416</v>
      </c>
      <c r="D2461" s="13" t="str">
        <f t="shared" si="194"/>
        <v>2460|42|1416</v>
      </c>
      <c r="F2461" s="9" t="s">
        <v>5920</v>
      </c>
      <c r="J2461" t="s">
        <v>3627</v>
      </c>
      <c r="K2461" t="str">
        <f t="shared" si="195"/>
        <v>Potter County,H1</v>
      </c>
      <c r="L2461" t="str">
        <f t="shared" si="196"/>
        <v>Potter County</v>
      </c>
      <c r="M2461" t="str">
        <f t="shared" si="197"/>
        <v>Potter</v>
      </c>
    </row>
    <row r="2462" spans="1:13" x14ac:dyDescent="0.25">
      <c r="A2462" s="1">
        <v>2461</v>
      </c>
      <c r="B2462" s="1">
        <v>42</v>
      </c>
      <c r="C2462" s="28">
        <f t="shared" si="193"/>
        <v>1497</v>
      </c>
      <c r="D2462" s="13" t="str">
        <f t="shared" si="194"/>
        <v>2461|42|1497</v>
      </c>
      <c r="F2462" s="9" t="s">
        <v>5991</v>
      </c>
      <c r="J2462" t="s">
        <v>3628</v>
      </c>
      <c r="K2462" t="str">
        <f t="shared" si="195"/>
        <v>Roberts County,H1</v>
      </c>
      <c r="L2462" t="str">
        <f t="shared" si="196"/>
        <v>Roberts County</v>
      </c>
      <c r="M2462" t="str">
        <f t="shared" si="197"/>
        <v>Roberts</v>
      </c>
    </row>
    <row r="2463" spans="1:13" x14ac:dyDescent="0.25">
      <c r="A2463" s="1">
        <v>2462</v>
      </c>
      <c r="B2463" s="1">
        <v>42</v>
      </c>
      <c r="C2463" s="28">
        <f t="shared" si="193"/>
        <v>1560</v>
      </c>
      <c r="D2463" s="13" t="str">
        <f t="shared" si="194"/>
        <v>2462|42|1560</v>
      </c>
      <c r="F2463" s="9" t="s">
        <v>6041</v>
      </c>
      <c r="J2463" t="s">
        <v>3629</v>
      </c>
      <c r="K2463" t="str">
        <f t="shared" si="195"/>
        <v>Sanborn County,H1</v>
      </c>
      <c r="L2463" t="str">
        <f t="shared" si="196"/>
        <v>Sanborn County</v>
      </c>
      <c r="M2463" t="str">
        <f t="shared" si="197"/>
        <v>Sanborn</v>
      </c>
    </row>
    <row r="2464" spans="1:13" x14ac:dyDescent="0.25">
      <c r="A2464" s="1">
        <v>2463</v>
      </c>
      <c r="B2464" s="1">
        <v>42</v>
      </c>
      <c r="C2464" s="28">
        <f t="shared" si="193"/>
        <v>1603</v>
      </c>
      <c r="D2464" s="13" t="str">
        <f t="shared" si="194"/>
        <v>2463|42|1603</v>
      </c>
      <c r="F2464" s="9" t="s">
        <v>6082</v>
      </c>
      <c r="J2464" t="s">
        <v>3630</v>
      </c>
      <c r="K2464" t="str">
        <f t="shared" si="195"/>
        <v>Shannon County,H1</v>
      </c>
      <c r="L2464" t="str">
        <f t="shared" si="196"/>
        <v>Shannon County</v>
      </c>
      <c r="M2464" t="str">
        <f t="shared" si="197"/>
        <v>Shannon</v>
      </c>
    </row>
    <row r="2465" spans="1:13" x14ac:dyDescent="0.25">
      <c r="A2465" s="1">
        <v>2464</v>
      </c>
      <c r="B2465" s="1">
        <v>42</v>
      </c>
      <c r="C2465" s="28">
        <f t="shared" si="193"/>
        <v>1642</v>
      </c>
      <c r="D2465" s="13" t="str">
        <f t="shared" si="194"/>
        <v>2464|42|1642</v>
      </c>
      <c r="F2465" s="9" t="s">
        <v>6118</v>
      </c>
      <c r="J2465" t="s">
        <v>3631</v>
      </c>
      <c r="K2465" t="str">
        <f t="shared" si="195"/>
        <v>Spink County,H1</v>
      </c>
      <c r="L2465" t="str">
        <f t="shared" si="196"/>
        <v>Spink County</v>
      </c>
      <c r="M2465" t="str">
        <f t="shared" si="197"/>
        <v>Spink</v>
      </c>
    </row>
    <row r="2466" spans="1:13" x14ac:dyDescent="0.25">
      <c r="A2466" s="1">
        <v>2465</v>
      </c>
      <c r="B2466" s="1">
        <v>42</v>
      </c>
      <c r="C2466" s="28">
        <f t="shared" si="193"/>
        <v>1671</v>
      </c>
      <c r="D2466" s="13" t="str">
        <f t="shared" si="194"/>
        <v>2465|42|1671</v>
      </c>
      <c r="F2466" s="9" t="s">
        <v>6134</v>
      </c>
      <c r="J2466" t="s">
        <v>3632</v>
      </c>
      <c r="K2466" t="str">
        <f t="shared" si="195"/>
        <v>Stanley County,H1</v>
      </c>
      <c r="L2466" t="str">
        <f t="shared" si="196"/>
        <v>Stanley County</v>
      </c>
      <c r="M2466" t="str">
        <f t="shared" si="197"/>
        <v>Stanley</v>
      </c>
    </row>
    <row r="2467" spans="1:13" x14ac:dyDescent="0.25">
      <c r="A2467" s="1">
        <v>2466</v>
      </c>
      <c r="B2467" s="1">
        <v>42</v>
      </c>
      <c r="C2467" s="28">
        <f t="shared" si="193"/>
        <v>1700</v>
      </c>
      <c r="D2467" s="13" t="str">
        <f t="shared" si="194"/>
        <v>2466|42|1700</v>
      </c>
      <c r="F2467" s="9" t="s">
        <v>6161</v>
      </c>
      <c r="J2467" t="s">
        <v>3633</v>
      </c>
      <c r="K2467" t="str">
        <f t="shared" si="195"/>
        <v>Sully County,H1</v>
      </c>
      <c r="L2467" t="str">
        <f t="shared" si="196"/>
        <v>Sully County</v>
      </c>
      <c r="M2467" t="str">
        <f t="shared" si="197"/>
        <v>Sully</v>
      </c>
    </row>
    <row r="2468" spans="1:13" x14ac:dyDescent="0.25">
      <c r="A2468" s="1">
        <v>2467</v>
      </c>
      <c r="B2468" s="1">
        <v>42</v>
      </c>
      <c r="C2468" s="28">
        <f t="shared" si="193"/>
        <v>1758</v>
      </c>
      <c r="D2468" s="13" t="str">
        <f t="shared" si="194"/>
        <v>2467|42|1758</v>
      </c>
      <c r="F2468" s="9" t="s">
        <v>6211</v>
      </c>
      <c r="J2468" t="s">
        <v>3634</v>
      </c>
      <c r="K2468" t="str">
        <f t="shared" si="195"/>
        <v>Todd County,H1</v>
      </c>
      <c r="L2468" t="str">
        <f t="shared" si="196"/>
        <v>Todd County</v>
      </c>
      <c r="M2468" t="str">
        <f t="shared" si="197"/>
        <v>Todd</v>
      </c>
    </row>
    <row r="2469" spans="1:13" x14ac:dyDescent="0.25">
      <c r="A2469" s="1">
        <v>2468</v>
      </c>
      <c r="B2469" s="1">
        <v>42</v>
      </c>
      <c r="C2469" s="28">
        <f t="shared" si="193"/>
        <v>1779</v>
      </c>
      <c r="D2469" s="13" t="str">
        <f t="shared" si="194"/>
        <v>2468|42|1779</v>
      </c>
      <c r="F2469" s="9" t="s">
        <v>6232</v>
      </c>
      <c r="J2469" t="s">
        <v>3635</v>
      </c>
      <c r="K2469" t="str">
        <f t="shared" si="195"/>
        <v>Tripp County,H1</v>
      </c>
      <c r="L2469" t="str">
        <f t="shared" si="196"/>
        <v>Tripp County</v>
      </c>
      <c r="M2469" t="str">
        <f t="shared" si="197"/>
        <v>Tripp</v>
      </c>
    </row>
    <row r="2470" spans="1:13" x14ac:dyDescent="0.25">
      <c r="A2470" s="1">
        <v>2469</v>
      </c>
      <c r="B2470" s="1">
        <v>42</v>
      </c>
      <c r="C2470" s="28">
        <f t="shared" si="193"/>
        <v>1789</v>
      </c>
      <c r="D2470" s="13" t="str">
        <f t="shared" si="194"/>
        <v>2469|42|1789</v>
      </c>
      <c r="F2470" s="9" t="s">
        <v>6241</v>
      </c>
      <c r="J2470" t="s">
        <v>3636</v>
      </c>
      <c r="K2470" t="str">
        <f t="shared" si="195"/>
        <v>Turner County,H1</v>
      </c>
      <c r="L2470" t="str">
        <f t="shared" si="196"/>
        <v>Turner County</v>
      </c>
      <c r="M2470" t="str">
        <f t="shared" si="197"/>
        <v>Turner</v>
      </c>
    </row>
    <row r="2471" spans="1:13" x14ac:dyDescent="0.25">
      <c r="A2471" s="1">
        <v>2470</v>
      </c>
      <c r="B2471" s="1">
        <v>42</v>
      </c>
      <c r="C2471" s="28">
        <f t="shared" si="193"/>
        <v>1802</v>
      </c>
      <c r="D2471" s="13" t="str">
        <f t="shared" si="194"/>
        <v>2470|42|1802</v>
      </c>
      <c r="F2471" s="9" t="s">
        <v>6254</v>
      </c>
      <c r="J2471" t="s">
        <v>3637</v>
      </c>
      <c r="K2471" t="str">
        <f t="shared" si="195"/>
        <v>Union County,H1</v>
      </c>
      <c r="L2471" t="str">
        <f t="shared" si="196"/>
        <v>Union County</v>
      </c>
      <c r="M2471" t="str">
        <f t="shared" si="197"/>
        <v>Union</v>
      </c>
    </row>
    <row r="2472" spans="1:13" x14ac:dyDescent="0.25">
      <c r="A2472" s="1">
        <v>2471</v>
      </c>
      <c r="B2472" s="1">
        <v>42</v>
      </c>
      <c r="C2472" s="28">
        <f t="shared" si="193"/>
        <v>1854</v>
      </c>
      <c r="D2472" s="13" t="str">
        <f t="shared" si="194"/>
        <v>2471|42|1854</v>
      </c>
      <c r="F2472" s="9" t="s">
        <v>6294</v>
      </c>
      <c r="J2472" t="s">
        <v>3638</v>
      </c>
      <c r="K2472" t="str">
        <f t="shared" si="195"/>
        <v>Walworth County,H1</v>
      </c>
      <c r="L2472" t="str">
        <f t="shared" si="196"/>
        <v>Walworth County</v>
      </c>
      <c r="M2472" t="str">
        <f t="shared" si="197"/>
        <v>Walworth</v>
      </c>
    </row>
    <row r="2473" spans="1:13" x14ac:dyDescent="0.25">
      <c r="A2473" s="1">
        <v>2472</v>
      </c>
      <c r="B2473" s="1">
        <v>42</v>
      </c>
      <c r="C2473" s="28">
        <f t="shared" si="193"/>
        <v>1952</v>
      </c>
      <c r="D2473" s="13" t="str">
        <f t="shared" si="194"/>
        <v>2472|42|1952</v>
      </c>
      <c r="F2473" s="9" t="s">
        <v>6377</v>
      </c>
      <c r="J2473" t="s">
        <v>3639</v>
      </c>
      <c r="K2473" t="str">
        <f t="shared" si="195"/>
        <v>Yankton County,H1</v>
      </c>
      <c r="L2473" t="str">
        <f t="shared" si="196"/>
        <v>Yankton County</v>
      </c>
      <c r="M2473" t="str">
        <f t="shared" si="197"/>
        <v>Yankton</v>
      </c>
    </row>
    <row r="2474" spans="1:13" x14ac:dyDescent="0.25">
      <c r="A2474" s="1">
        <v>2473</v>
      </c>
      <c r="B2474" s="1">
        <v>42</v>
      </c>
      <c r="C2474" s="28">
        <f t="shared" si="193"/>
        <v>1969</v>
      </c>
      <c r="D2474" s="13" t="str">
        <f t="shared" si="194"/>
        <v>2473|42|1969</v>
      </c>
      <c r="F2474" s="9" t="s">
        <v>6392</v>
      </c>
      <c r="J2474" t="s">
        <v>3640</v>
      </c>
      <c r="K2474" t="str">
        <f t="shared" si="195"/>
        <v>Ziebach County,H1</v>
      </c>
      <c r="L2474" t="str">
        <f t="shared" si="196"/>
        <v>Ziebach County</v>
      </c>
      <c r="M2474" t="str">
        <f t="shared" si="197"/>
        <v>Ziebach</v>
      </c>
    </row>
    <row r="2475" spans="1:13" x14ac:dyDescent="0.25">
      <c r="A2475" s="1">
        <v>2474</v>
      </c>
      <c r="B2475" s="1">
        <v>43</v>
      </c>
      <c r="C2475" s="28">
        <f t="shared" si="193"/>
        <v>45</v>
      </c>
      <c r="D2475" s="13" t="str">
        <f t="shared" si="194"/>
        <v>2474|43|45</v>
      </c>
      <c r="F2475" s="9" t="s">
        <v>4709</v>
      </c>
      <c r="J2475" t="s">
        <v>3641</v>
      </c>
      <c r="K2475" t="str">
        <f t="shared" si="195"/>
        <v>Anderson County,H1</v>
      </c>
      <c r="L2475" t="str">
        <f t="shared" si="196"/>
        <v>Anderson County</v>
      </c>
      <c r="M2475" t="str">
        <f t="shared" si="197"/>
        <v>Anderson</v>
      </c>
    </row>
    <row r="2476" spans="1:13" x14ac:dyDescent="0.25">
      <c r="A2476" s="1">
        <v>2475</v>
      </c>
      <c r="B2476" s="1">
        <v>43</v>
      </c>
      <c r="C2476" s="28">
        <f t="shared" si="193"/>
        <v>139</v>
      </c>
      <c r="D2476" s="13" t="str">
        <f t="shared" si="194"/>
        <v>2475|43|139</v>
      </c>
      <c r="F2476" s="9" t="s">
        <v>4791</v>
      </c>
      <c r="J2476" t="s">
        <v>3642</v>
      </c>
      <c r="K2476" t="str">
        <f t="shared" si="195"/>
        <v>Bedford County,H1</v>
      </c>
      <c r="L2476" t="str">
        <f t="shared" si="196"/>
        <v>Bedford County</v>
      </c>
      <c r="M2476" t="str">
        <f t="shared" si="197"/>
        <v>Bedford</v>
      </c>
    </row>
    <row r="2477" spans="1:13" x14ac:dyDescent="0.25">
      <c r="A2477" s="1">
        <v>2476</v>
      </c>
      <c r="B2477" s="1">
        <v>43</v>
      </c>
      <c r="C2477" s="28">
        <f t="shared" si="193"/>
        <v>151</v>
      </c>
      <c r="D2477" s="13" t="str">
        <f t="shared" si="194"/>
        <v>2476|43|151</v>
      </c>
      <c r="F2477" s="9" t="s">
        <v>4803</v>
      </c>
      <c r="J2477" t="s">
        <v>3643</v>
      </c>
      <c r="K2477" t="str">
        <f t="shared" si="195"/>
        <v>Benton County,H1</v>
      </c>
      <c r="L2477" t="str">
        <f t="shared" si="196"/>
        <v>Benton County</v>
      </c>
      <c r="M2477" t="str">
        <f t="shared" si="197"/>
        <v>Benton</v>
      </c>
    </row>
    <row r="2478" spans="1:13" x14ac:dyDescent="0.25">
      <c r="A2478" s="1">
        <v>2477</v>
      </c>
      <c r="B2478" s="1">
        <v>43</v>
      </c>
      <c r="C2478" s="28">
        <f t="shared" si="193"/>
        <v>176</v>
      </c>
      <c r="D2478" s="13" t="str">
        <f t="shared" si="194"/>
        <v>2477|43|176</v>
      </c>
      <c r="F2478" s="9" t="s">
        <v>4826</v>
      </c>
      <c r="J2478" t="s">
        <v>3644</v>
      </c>
      <c r="K2478" t="str">
        <f t="shared" si="195"/>
        <v>Bledsoe County,H1</v>
      </c>
      <c r="L2478" t="str">
        <f t="shared" si="196"/>
        <v>Bledsoe County</v>
      </c>
      <c r="M2478" t="str">
        <f t="shared" si="197"/>
        <v>Bledsoe</v>
      </c>
    </row>
    <row r="2479" spans="1:13" x14ac:dyDescent="0.25">
      <c r="A2479" s="1">
        <v>2478</v>
      </c>
      <c r="B2479" s="1">
        <v>43</v>
      </c>
      <c r="C2479" s="28">
        <f t="shared" si="193"/>
        <v>177</v>
      </c>
      <c r="D2479" s="13" t="str">
        <f t="shared" si="194"/>
        <v>2478|43|177</v>
      </c>
      <c r="F2479" s="9" t="s">
        <v>4827</v>
      </c>
      <c r="J2479" t="s">
        <v>3645</v>
      </c>
      <c r="K2479" t="str">
        <f t="shared" si="195"/>
        <v>Blount County,H1</v>
      </c>
      <c r="L2479" t="str">
        <f t="shared" si="196"/>
        <v>Blount County</v>
      </c>
      <c r="M2479" t="str">
        <f t="shared" si="197"/>
        <v>Blount</v>
      </c>
    </row>
    <row r="2480" spans="1:13" x14ac:dyDescent="0.25">
      <c r="A2480" s="1">
        <v>2479</v>
      </c>
      <c r="B2480" s="1">
        <v>43</v>
      </c>
      <c r="C2480" s="28">
        <f t="shared" si="193"/>
        <v>203</v>
      </c>
      <c r="D2480" s="13" t="str">
        <f t="shared" si="194"/>
        <v>2479|43|203</v>
      </c>
      <c r="F2480" s="9" t="s">
        <v>4852</v>
      </c>
      <c r="J2480" t="s">
        <v>3646</v>
      </c>
      <c r="K2480" t="str">
        <f t="shared" si="195"/>
        <v>Bradley County,H1</v>
      </c>
      <c r="L2480" t="str">
        <f t="shared" si="196"/>
        <v>Bradley County</v>
      </c>
      <c r="M2480" t="str">
        <f t="shared" si="197"/>
        <v>Bradley</v>
      </c>
    </row>
    <row r="2481" spans="1:13" x14ac:dyDescent="0.25">
      <c r="A2481" s="1">
        <v>2480</v>
      </c>
      <c r="B2481" s="1">
        <v>43</v>
      </c>
      <c r="C2481" s="28">
        <f t="shared" ref="C2481:C2544" si="198">VLOOKUP(F2481,$G$2:$H$1970,2,FALSE)</f>
        <v>275</v>
      </c>
      <c r="D2481" s="13" t="str">
        <f t="shared" si="194"/>
        <v>2480|43|275</v>
      </c>
      <c r="F2481" s="9" t="s">
        <v>4915</v>
      </c>
      <c r="J2481" t="s">
        <v>3647</v>
      </c>
      <c r="K2481" t="str">
        <f t="shared" si="195"/>
        <v>Campbell County,H1</v>
      </c>
      <c r="L2481" t="str">
        <f t="shared" si="196"/>
        <v>Campbell County</v>
      </c>
      <c r="M2481" t="str">
        <f t="shared" si="197"/>
        <v>Campbell</v>
      </c>
    </row>
    <row r="2482" spans="1:13" x14ac:dyDescent="0.25">
      <c r="A2482" s="1">
        <v>2481</v>
      </c>
      <c r="B2482" s="1">
        <v>43</v>
      </c>
      <c r="C2482" s="28">
        <f t="shared" si="198"/>
        <v>279</v>
      </c>
      <c r="D2482" s="13" t="str">
        <f t="shared" si="194"/>
        <v>2481|43|279</v>
      </c>
      <c r="F2482" s="9" t="s">
        <v>4918</v>
      </c>
      <c r="J2482" t="s">
        <v>3648</v>
      </c>
      <c r="K2482" t="str">
        <f t="shared" si="195"/>
        <v>Cannon County,H1</v>
      </c>
      <c r="L2482" t="str">
        <f t="shared" si="196"/>
        <v>Cannon County</v>
      </c>
      <c r="M2482" t="str">
        <f t="shared" si="197"/>
        <v>Cannon</v>
      </c>
    </row>
    <row r="2483" spans="1:13" x14ac:dyDescent="0.25">
      <c r="A2483" s="1">
        <v>2482</v>
      </c>
      <c r="B2483" s="1">
        <v>43</v>
      </c>
      <c r="C2483" s="28">
        <f t="shared" si="198"/>
        <v>290</v>
      </c>
      <c r="D2483" s="13" t="str">
        <f t="shared" si="194"/>
        <v>2482|43|290</v>
      </c>
      <c r="F2483" s="9" t="s">
        <v>4927</v>
      </c>
      <c r="J2483" t="s">
        <v>3649</v>
      </c>
      <c r="K2483" t="str">
        <f t="shared" si="195"/>
        <v>Carroll County,H1</v>
      </c>
      <c r="L2483" t="str">
        <f t="shared" si="196"/>
        <v>Carroll County</v>
      </c>
      <c r="M2483" t="str">
        <f t="shared" si="197"/>
        <v>Carroll</v>
      </c>
    </row>
    <row r="2484" spans="1:13" x14ac:dyDescent="0.25">
      <c r="A2484" s="1">
        <v>2483</v>
      </c>
      <c r="B2484" s="1">
        <v>43</v>
      </c>
      <c r="C2484" s="28">
        <f t="shared" si="198"/>
        <v>293</v>
      </c>
      <c r="D2484" s="13" t="str">
        <f t="shared" si="194"/>
        <v>2483|43|293</v>
      </c>
      <c r="F2484" s="9" t="s">
        <v>4929</v>
      </c>
      <c r="J2484" t="s">
        <v>3650</v>
      </c>
      <c r="K2484" t="str">
        <f t="shared" si="195"/>
        <v>Carter County,H1</v>
      </c>
      <c r="L2484" t="str">
        <f t="shared" si="196"/>
        <v>Carter County</v>
      </c>
      <c r="M2484" t="str">
        <f t="shared" si="197"/>
        <v>Carter</v>
      </c>
    </row>
    <row r="2485" spans="1:13" x14ac:dyDescent="0.25">
      <c r="A2485" s="1">
        <v>2484</v>
      </c>
      <c r="B2485" s="1">
        <v>43</v>
      </c>
      <c r="C2485" s="28">
        <f t="shared" si="198"/>
        <v>334</v>
      </c>
      <c r="D2485" s="13" t="str">
        <f t="shared" si="194"/>
        <v>2484|43|334</v>
      </c>
      <c r="F2485" s="9" t="s">
        <v>4965</v>
      </c>
      <c r="J2485" t="s">
        <v>3651</v>
      </c>
      <c r="K2485" t="str">
        <f t="shared" si="195"/>
        <v>Cheatham County,H1</v>
      </c>
      <c r="L2485" t="str">
        <f t="shared" si="196"/>
        <v>Cheatham County</v>
      </c>
      <c r="M2485" t="str">
        <f t="shared" si="197"/>
        <v>Cheatham</v>
      </c>
    </row>
    <row r="2486" spans="1:13" x14ac:dyDescent="0.25">
      <c r="A2486" s="1">
        <v>2485</v>
      </c>
      <c r="B2486" s="1">
        <v>43</v>
      </c>
      <c r="C2486" s="28">
        <f t="shared" si="198"/>
        <v>343</v>
      </c>
      <c r="D2486" s="13" t="str">
        <f t="shared" si="194"/>
        <v>2485|43|343</v>
      </c>
      <c r="F2486" s="9" t="s">
        <v>4973</v>
      </c>
      <c r="J2486" t="s">
        <v>3652</v>
      </c>
      <c r="K2486" t="str">
        <f t="shared" si="195"/>
        <v>Chester County,H1</v>
      </c>
      <c r="L2486" t="str">
        <f t="shared" si="196"/>
        <v>Chester County</v>
      </c>
      <c r="M2486" t="str">
        <f t="shared" si="197"/>
        <v>Chester</v>
      </c>
    </row>
    <row r="2487" spans="1:13" x14ac:dyDescent="0.25">
      <c r="A2487" s="1">
        <v>2486</v>
      </c>
      <c r="B2487" s="1">
        <v>43</v>
      </c>
      <c r="C2487" s="28">
        <f t="shared" si="198"/>
        <v>364</v>
      </c>
      <c r="D2487" s="13" t="str">
        <f t="shared" si="194"/>
        <v>2486|43|364</v>
      </c>
      <c r="F2487" s="9" t="s">
        <v>4992</v>
      </c>
      <c r="J2487" t="s">
        <v>3653</v>
      </c>
      <c r="K2487" t="str">
        <f t="shared" si="195"/>
        <v>Claiborne County,H1</v>
      </c>
      <c r="L2487" t="str">
        <f t="shared" si="196"/>
        <v>Claiborne County</v>
      </c>
      <c r="M2487" t="str">
        <f t="shared" si="197"/>
        <v>Claiborne</v>
      </c>
    </row>
    <row r="2488" spans="1:13" x14ac:dyDescent="0.25">
      <c r="A2488" s="1">
        <v>2487</v>
      </c>
      <c r="B2488" s="1">
        <v>43</v>
      </c>
      <c r="C2488" s="28">
        <f t="shared" si="198"/>
        <v>373</v>
      </c>
      <c r="D2488" s="13" t="str">
        <f t="shared" si="194"/>
        <v>2487|43|373</v>
      </c>
      <c r="F2488" s="9" t="s">
        <v>5000</v>
      </c>
      <c r="J2488" t="s">
        <v>3654</v>
      </c>
      <c r="K2488" t="str">
        <f t="shared" si="195"/>
        <v>Clay County,H1</v>
      </c>
      <c r="L2488" t="str">
        <f t="shared" si="196"/>
        <v>Clay County</v>
      </c>
      <c r="M2488" t="str">
        <f t="shared" si="197"/>
        <v>Clay</v>
      </c>
    </row>
    <row r="2489" spans="1:13" x14ac:dyDescent="0.25">
      <c r="A2489" s="1">
        <v>2488</v>
      </c>
      <c r="B2489" s="1">
        <v>43</v>
      </c>
      <c r="C2489" s="28">
        <f t="shared" si="198"/>
        <v>390</v>
      </c>
      <c r="D2489" s="13" t="str">
        <f t="shared" si="194"/>
        <v>2488|43|390</v>
      </c>
      <c r="F2489" s="9" t="s">
        <v>5016</v>
      </c>
      <c r="J2489" t="s">
        <v>3655</v>
      </c>
      <c r="K2489" t="str">
        <f t="shared" si="195"/>
        <v>Cocke County,H1</v>
      </c>
      <c r="L2489" t="str">
        <f t="shared" si="196"/>
        <v>Cocke County</v>
      </c>
      <c r="M2489" t="str">
        <f t="shared" si="197"/>
        <v>Cocke</v>
      </c>
    </row>
    <row r="2490" spans="1:13" x14ac:dyDescent="0.25">
      <c r="A2490" s="1">
        <v>2489</v>
      </c>
      <c r="B2490" s="1">
        <v>43</v>
      </c>
      <c r="C2490" s="28">
        <f t="shared" si="198"/>
        <v>393</v>
      </c>
      <c r="D2490" s="13" t="str">
        <f t="shared" si="194"/>
        <v>2489|43|393</v>
      </c>
      <c r="F2490" s="9" t="s">
        <v>5019</v>
      </c>
      <c r="J2490" t="s">
        <v>3656</v>
      </c>
      <c r="K2490" t="str">
        <f t="shared" si="195"/>
        <v>Coffee County,H1</v>
      </c>
      <c r="L2490" t="str">
        <f t="shared" si="196"/>
        <v>Coffee County</v>
      </c>
      <c r="M2490" t="str">
        <f t="shared" si="197"/>
        <v>Coffee</v>
      </c>
    </row>
    <row r="2491" spans="1:13" x14ac:dyDescent="0.25">
      <c r="A2491" s="1">
        <v>2490</v>
      </c>
      <c r="B2491" s="1">
        <v>43</v>
      </c>
      <c r="C2491" s="28">
        <f t="shared" si="198"/>
        <v>451</v>
      </c>
      <c r="D2491" s="13" t="str">
        <f t="shared" si="194"/>
        <v>2490|43|451</v>
      </c>
      <c r="F2491" s="9" t="s">
        <v>5071</v>
      </c>
      <c r="J2491" t="s">
        <v>3657</v>
      </c>
      <c r="K2491" t="str">
        <f t="shared" si="195"/>
        <v>Crockett County,H1</v>
      </c>
      <c r="L2491" t="str">
        <f t="shared" si="196"/>
        <v>Crockett County</v>
      </c>
      <c r="M2491" t="str">
        <f t="shared" si="197"/>
        <v>Crockett</v>
      </c>
    </row>
    <row r="2492" spans="1:13" x14ac:dyDescent="0.25">
      <c r="A2492" s="1">
        <v>2491</v>
      </c>
      <c r="B2492" s="1">
        <v>43</v>
      </c>
      <c r="C2492" s="28">
        <f t="shared" si="198"/>
        <v>461</v>
      </c>
      <c r="D2492" s="13" t="str">
        <f t="shared" si="194"/>
        <v>2491|43|461</v>
      </c>
      <c r="F2492" s="9" t="s">
        <v>5080</v>
      </c>
      <c r="J2492" t="s">
        <v>3658</v>
      </c>
      <c r="K2492" t="str">
        <f t="shared" si="195"/>
        <v>Cumberland County,H1</v>
      </c>
      <c r="L2492" t="str">
        <f t="shared" si="196"/>
        <v>Cumberland County</v>
      </c>
      <c r="M2492" t="str">
        <f t="shared" si="197"/>
        <v>Cumberland</v>
      </c>
    </row>
    <row r="2493" spans="1:13" x14ac:dyDescent="0.25">
      <c r="A2493" s="1">
        <v>2492</v>
      </c>
      <c r="B2493" s="1">
        <v>43</v>
      </c>
      <c r="C2493" s="28">
        <f t="shared" si="198"/>
        <v>480</v>
      </c>
      <c r="D2493" s="13" t="str">
        <f t="shared" si="194"/>
        <v>2492|43|480</v>
      </c>
      <c r="F2493" s="9" t="s">
        <v>5098</v>
      </c>
      <c r="J2493" t="s">
        <v>3659</v>
      </c>
      <c r="K2493" t="str">
        <f t="shared" si="195"/>
        <v>Davidson County,H6</v>
      </c>
      <c r="L2493" t="str">
        <f t="shared" si="196"/>
        <v>Davidson County</v>
      </c>
      <c r="M2493" t="str">
        <f t="shared" si="197"/>
        <v>Davidson</v>
      </c>
    </row>
    <row r="2494" spans="1:13" x14ac:dyDescent="0.25">
      <c r="A2494" s="1">
        <v>2493</v>
      </c>
      <c r="B2494" s="1">
        <v>43</v>
      </c>
      <c r="C2494" s="28">
        <f t="shared" si="198"/>
        <v>493</v>
      </c>
      <c r="D2494" s="13" t="str">
        <f t="shared" si="194"/>
        <v>2493|43|493</v>
      </c>
      <c r="F2494" s="9" t="s">
        <v>5110</v>
      </c>
      <c r="J2494" t="s">
        <v>3660</v>
      </c>
      <c r="K2494" t="str">
        <f t="shared" si="195"/>
        <v>Decatur County,H1</v>
      </c>
      <c r="L2494" t="str">
        <f t="shared" si="196"/>
        <v>Decatur County</v>
      </c>
      <c r="M2494" t="str">
        <f t="shared" si="197"/>
        <v>Decatur</v>
      </c>
    </row>
    <row r="2495" spans="1:13" x14ac:dyDescent="0.25">
      <c r="A2495" s="1">
        <v>2494</v>
      </c>
      <c r="B2495" s="1">
        <v>43</v>
      </c>
      <c r="C2495" s="28">
        <f t="shared" si="198"/>
        <v>496</v>
      </c>
      <c r="D2495" s="13" t="str">
        <f t="shared" si="194"/>
        <v>2494|43|496</v>
      </c>
      <c r="F2495" s="9" t="s">
        <v>5113</v>
      </c>
      <c r="J2495" t="s">
        <v>3661</v>
      </c>
      <c r="K2495" t="str">
        <f t="shared" si="195"/>
        <v>DeKalb County,H1</v>
      </c>
      <c r="L2495" t="str">
        <f t="shared" si="196"/>
        <v>DeKalb County</v>
      </c>
      <c r="M2495" t="str">
        <f t="shared" si="197"/>
        <v>DeKalb</v>
      </c>
    </row>
    <row r="2496" spans="1:13" x14ac:dyDescent="0.25">
      <c r="A2496" s="1">
        <v>2495</v>
      </c>
      <c r="B2496" s="1">
        <v>43</v>
      </c>
      <c r="C2496" s="28">
        <f t="shared" si="198"/>
        <v>515</v>
      </c>
      <c r="D2496" s="13" t="str">
        <f t="shared" si="194"/>
        <v>2495|43|515</v>
      </c>
      <c r="F2496" s="9" t="s">
        <v>5130</v>
      </c>
      <c r="J2496" t="s">
        <v>3662</v>
      </c>
      <c r="K2496" t="str">
        <f t="shared" si="195"/>
        <v>Dickson County,H1</v>
      </c>
      <c r="L2496" t="str">
        <f t="shared" si="196"/>
        <v>Dickson County</v>
      </c>
      <c r="M2496" t="str">
        <f t="shared" si="197"/>
        <v>Dickson</v>
      </c>
    </row>
    <row r="2497" spans="1:13" x14ac:dyDescent="0.25">
      <c r="A2497" s="1">
        <v>2496</v>
      </c>
      <c r="B2497" s="1">
        <v>43</v>
      </c>
      <c r="C2497" s="28">
        <f t="shared" si="198"/>
        <v>549</v>
      </c>
      <c r="D2497" s="13" t="str">
        <f t="shared" si="194"/>
        <v>2496|43|549</v>
      </c>
      <c r="F2497" s="9" t="s">
        <v>5161</v>
      </c>
      <c r="J2497" t="s">
        <v>3663</v>
      </c>
      <c r="K2497" t="str">
        <f t="shared" si="195"/>
        <v>Dyer County,H1</v>
      </c>
      <c r="L2497" t="str">
        <f t="shared" si="196"/>
        <v>Dyer County</v>
      </c>
      <c r="M2497" t="str">
        <f t="shared" si="197"/>
        <v>Dyer</v>
      </c>
    </row>
    <row r="2498" spans="1:13" x14ac:dyDescent="0.25">
      <c r="A2498" s="1">
        <v>2497</v>
      </c>
      <c r="B2498" s="1">
        <v>43</v>
      </c>
      <c r="C2498" s="28">
        <f t="shared" si="198"/>
        <v>608</v>
      </c>
      <c r="D2498" s="13" t="str">
        <f t="shared" ref="D2498:D2561" si="199">A2498&amp;"|"&amp;B2498&amp;"|"&amp;C2498</f>
        <v>2497|43|608</v>
      </c>
      <c r="F2498" s="9" t="s">
        <v>5210</v>
      </c>
      <c r="J2498" t="s">
        <v>3664</v>
      </c>
      <c r="K2498" t="str">
        <f t="shared" si="195"/>
        <v>Fayette County,H1</v>
      </c>
      <c r="L2498" t="str">
        <f t="shared" si="196"/>
        <v>Fayette County</v>
      </c>
      <c r="M2498" t="str">
        <f t="shared" si="197"/>
        <v>Fayette</v>
      </c>
    </row>
    <row r="2499" spans="1:13" x14ac:dyDescent="0.25">
      <c r="A2499" s="1">
        <v>2498</v>
      </c>
      <c r="B2499" s="1">
        <v>43</v>
      </c>
      <c r="C2499" s="28">
        <f t="shared" si="198"/>
        <v>609</v>
      </c>
      <c r="D2499" s="13" t="str">
        <f t="shared" si="199"/>
        <v>2498|43|609</v>
      </c>
      <c r="F2499" s="9" t="s">
        <v>5211</v>
      </c>
      <c r="J2499" t="s">
        <v>3665</v>
      </c>
      <c r="K2499" t="str">
        <f t="shared" ref="K2499:K2562" si="200">RIGHT(J2499,LEN(J2499)-10)</f>
        <v>Fentress County,H1</v>
      </c>
      <c r="L2499" t="str">
        <f t="shared" ref="L2499:L2562" si="201">LEFT(K2499,LEN(K2499)-3)</f>
        <v>Fentress County</v>
      </c>
      <c r="M2499" t="str">
        <f t="shared" ref="M2499:M2562" si="202">SUBSTITUTE(L2499," County","")</f>
        <v>Fentress</v>
      </c>
    </row>
    <row r="2500" spans="1:13" x14ac:dyDescent="0.25">
      <c r="A2500" s="1">
        <v>2499</v>
      </c>
      <c r="B2500" s="1">
        <v>43</v>
      </c>
      <c r="C2500" s="28">
        <f t="shared" si="198"/>
        <v>632</v>
      </c>
      <c r="D2500" s="13" t="str">
        <f t="shared" si="199"/>
        <v>2499|43|632</v>
      </c>
      <c r="F2500" s="9" t="s">
        <v>5232</v>
      </c>
      <c r="J2500" t="s">
        <v>3666</v>
      </c>
      <c r="K2500" t="str">
        <f t="shared" si="200"/>
        <v>Franklin County,H1</v>
      </c>
      <c r="L2500" t="str">
        <f t="shared" si="201"/>
        <v>Franklin County</v>
      </c>
      <c r="M2500" t="str">
        <f t="shared" si="202"/>
        <v>Franklin</v>
      </c>
    </row>
    <row r="2501" spans="1:13" x14ac:dyDescent="0.25">
      <c r="A2501" s="1">
        <v>2500</v>
      </c>
      <c r="B2501" s="1">
        <v>43</v>
      </c>
      <c r="C2501" s="28">
        <f t="shared" si="198"/>
        <v>669</v>
      </c>
      <c r="D2501" s="13" t="str">
        <f t="shared" si="199"/>
        <v>2500|43|669</v>
      </c>
      <c r="F2501" s="9" t="s">
        <v>5266</v>
      </c>
      <c r="J2501" t="s">
        <v>3667</v>
      </c>
      <c r="K2501" t="str">
        <f t="shared" si="200"/>
        <v>Gibson County,H1</v>
      </c>
      <c r="L2501" t="str">
        <f t="shared" si="201"/>
        <v>Gibson County</v>
      </c>
      <c r="M2501" t="str">
        <f t="shared" si="202"/>
        <v>Gibson</v>
      </c>
    </row>
    <row r="2502" spans="1:13" x14ac:dyDescent="0.25">
      <c r="A2502" s="1">
        <v>2501</v>
      </c>
      <c r="B2502" s="1">
        <v>43</v>
      </c>
      <c r="C2502" s="28">
        <f t="shared" si="198"/>
        <v>672</v>
      </c>
      <c r="D2502" s="13" t="str">
        <f t="shared" si="199"/>
        <v>2501|43|672</v>
      </c>
      <c r="F2502" s="9" t="s">
        <v>5269</v>
      </c>
      <c r="J2502" t="s">
        <v>3668</v>
      </c>
      <c r="K2502" t="str">
        <f t="shared" si="200"/>
        <v>Giles County,H1</v>
      </c>
      <c r="L2502" t="str">
        <f t="shared" si="201"/>
        <v>Giles County</v>
      </c>
      <c r="M2502" t="str">
        <f t="shared" si="202"/>
        <v>Giles</v>
      </c>
    </row>
    <row r="2503" spans="1:13" x14ac:dyDescent="0.25">
      <c r="A2503" s="1">
        <v>2502</v>
      </c>
      <c r="B2503" s="1">
        <v>43</v>
      </c>
      <c r="C2503" s="28">
        <f t="shared" si="198"/>
        <v>699</v>
      </c>
      <c r="D2503" s="13" t="str">
        <f t="shared" si="199"/>
        <v>2502|43|699</v>
      </c>
      <c r="F2503" s="9" t="s">
        <v>5296</v>
      </c>
      <c r="J2503" t="s">
        <v>3669</v>
      </c>
      <c r="K2503" t="str">
        <f t="shared" si="200"/>
        <v>Grainger County,H1</v>
      </c>
      <c r="L2503" t="str">
        <f t="shared" si="201"/>
        <v>Grainger County</v>
      </c>
      <c r="M2503" t="str">
        <f t="shared" si="202"/>
        <v>Grainger</v>
      </c>
    </row>
    <row r="2504" spans="1:13" x14ac:dyDescent="0.25">
      <c r="A2504" s="1">
        <v>2503</v>
      </c>
      <c r="B2504" s="1">
        <v>43</v>
      </c>
      <c r="C2504" s="28">
        <f t="shared" si="198"/>
        <v>717</v>
      </c>
      <c r="D2504" s="13" t="str">
        <f t="shared" si="199"/>
        <v>2503|43|717</v>
      </c>
      <c r="F2504" s="9" t="s">
        <v>5313</v>
      </c>
      <c r="J2504" t="s">
        <v>3670</v>
      </c>
      <c r="K2504" t="str">
        <f t="shared" si="200"/>
        <v>Greene County,H1</v>
      </c>
      <c r="L2504" t="str">
        <f t="shared" si="201"/>
        <v>Greene County</v>
      </c>
      <c r="M2504" t="str">
        <f t="shared" si="202"/>
        <v>Greene</v>
      </c>
    </row>
    <row r="2505" spans="1:13" x14ac:dyDescent="0.25">
      <c r="A2505" s="1">
        <v>2504</v>
      </c>
      <c r="B2505" s="1">
        <v>43</v>
      </c>
      <c r="C2505" s="28">
        <f t="shared" si="198"/>
        <v>729</v>
      </c>
      <c r="D2505" s="13" t="str">
        <f t="shared" si="199"/>
        <v>2504|43|729</v>
      </c>
      <c r="F2505" s="9" t="s">
        <v>5325</v>
      </c>
      <c r="J2505" t="s">
        <v>3671</v>
      </c>
      <c r="K2505" t="str">
        <f t="shared" si="200"/>
        <v>Grundy County,H1</v>
      </c>
      <c r="L2505" t="str">
        <f t="shared" si="201"/>
        <v>Grundy County</v>
      </c>
      <c r="M2505" t="str">
        <f t="shared" si="202"/>
        <v>Grundy</v>
      </c>
    </row>
    <row r="2506" spans="1:13" x14ac:dyDescent="0.25">
      <c r="A2506" s="1">
        <v>2505</v>
      </c>
      <c r="B2506" s="1">
        <v>43</v>
      </c>
      <c r="C2506" s="28">
        <f t="shared" si="198"/>
        <v>749</v>
      </c>
      <c r="D2506" s="13" t="str">
        <f t="shared" si="199"/>
        <v>2505|43|749</v>
      </c>
      <c r="F2506" s="9" t="s">
        <v>5338</v>
      </c>
      <c r="J2506" t="s">
        <v>3672</v>
      </c>
      <c r="K2506" t="str">
        <f t="shared" si="200"/>
        <v>Hamblen County,H1</v>
      </c>
      <c r="L2506" t="str">
        <f t="shared" si="201"/>
        <v>Hamblen County</v>
      </c>
      <c r="M2506" t="str">
        <f t="shared" si="202"/>
        <v>Hamblen</v>
      </c>
    </row>
    <row r="2507" spans="1:13" x14ac:dyDescent="0.25">
      <c r="A2507" s="1">
        <v>2506</v>
      </c>
      <c r="B2507" s="1">
        <v>43</v>
      </c>
      <c r="C2507" s="28">
        <f t="shared" si="198"/>
        <v>750</v>
      </c>
      <c r="D2507" s="13" t="str">
        <f t="shared" si="199"/>
        <v>2506|43|750</v>
      </c>
      <c r="F2507" s="9" t="s">
        <v>5339</v>
      </c>
      <c r="J2507" t="s">
        <v>3673</v>
      </c>
      <c r="K2507" t="str">
        <f t="shared" si="200"/>
        <v>Hamilton County,H1</v>
      </c>
      <c r="L2507" t="str">
        <f t="shared" si="201"/>
        <v>Hamilton County</v>
      </c>
      <c r="M2507" t="str">
        <f t="shared" si="202"/>
        <v>Hamilton</v>
      </c>
    </row>
    <row r="2508" spans="1:13" x14ac:dyDescent="0.25">
      <c r="A2508" s="1">
        <v>2507</v>
      </c>
      <c r="B2508" s="1">
        <v>43</v>
      </c>
      <c r="C2508" s="28">
        <f t="shared" si="198"/>
        <v>756</v>
      </c>
      <c r="D2508" s="13" t="str">
        <f t="shared" si="199"/>
        <v>2507|43|756</v>
      </c>
      <c r="F2508" s="9" t="s">
        <v>5344</v>
      </c>
      <c r="J2508" t="s">
        <v>3674</v>
      </c>
      <c r="K2508" t="str">
        <f t="shared" si="200"/>
        <v>Hancock County,H1</v>
      </c>
      <c r="L2508" t="str">
        <f t="shared" si="201"/>
        <v>Hancock County</v>
      </c>
      <c r="M2508" t="str">
        <f t="shared" si="202"/>
        <v>Hancock</v>
      </c>
    </row>
    <row r="2509" spans="1:13" x14ac:dyDescent="0.25">
      <c r="A2509" s="1">
        <v>2508</v>
      </c>
      <c r="B2509" s="1">
        <v>43</v>
      </c>
      <c r="C2509" s="28">
        <f t="shared" si="198"/>
        <v>763</v>
      </c>
      <c r="D2509" s="13" t="str">
        <f t="shared" si="199"/>
        <v>2508|43|763</v>
      </c>
      <c r="F2509" s="9" t="s">
        <v>5351</v>
      </c>
      <c r="J2509" t="s">
        <v>3675</v>
      </c>
      <c r="K2509" t="str">
        <f t="shared" si="200"/>
        <v>Hardeman County,H1</v>
      </c>
      <c r="L2509" t="str">
        <f t="shared" si="201"/>
        <v>Hardeman County</v>
      </c>
      <c r="M2509" t="str">
        <f t="shared" si="202"/>
        <v>Hardeman</v>
      </c>
    </row>
    <row r="2510" spans="1:13" x14ac:dyDescent="0.25">
      <c r="A2510" s="1">
        <v>2509</v>
      </c>
      <c r="B2510" s="1">
        <v>43</v>
      </c>
      <c r="C2510" s="28">
        <f t="shared" si="198"/>
        <v>764</v>
      </c>
      <c r="D2510" s="13" t="str">
        <f t="shared" si="199"/>
        <v>2509|43|764</v>
      </c>
      <c r="F2510" s="9" t="s">
        <v>5352</v>
      </c>
      <c r="J2510" t="s">
        <v>3676</v>
      </c>
      <c r="K2510" t="str">
        <f t="shared" si="200"/>
        <v>Hardin County,H1</v>
      </c>
      <c r="L2510" t="str">
        <f t="shared" si="201"/>
        <v>Hardin County</v>
      </c>
      <c r="M2510" t="str">
        <f t="shared" si="202"/>
        <v>Hardin</v>
      </c>
    </row>
    <row r="2511" spans="1:13" x14ac:dyDescent="0.25">
      <c r="A2511" s="1">
        <v>2510</v>
      </c>
      <c r="B2511" s="1">
        <v>43</v>
      </c>
      <c r="C2511" s="28">
        <f t="shared" si="198"/>
        <v>783</v>
      </c>
      <c r="D2511" s="13" t="str">
        <f t="shared" si="199"/>
        <v>2510|43|783</v>
      </c>
      <c r="F2511" s="9" t="s">
        <v>5368</v>
      </c>
      <c r="J2511" t="s">
        <v>3677</v>
      </c>
      <c r="K2511" t="str">
        <f t="shared" si="200"/>
        <v>Hawkins County,H1</v>
      </c>
      <c r="L2511" t="str">
        <f t="shared" si="201"/>
        <v>Hawkins County</v>
      </c>
      <c r="M2511" t="str">
        <f t="shared" si="202"/>
        <v>Hawkins</v>
      </c>
    </row>
    <row r="2512" spans="1:13" x14ac:dyDescent="0.25">
      <c r="A2512" s="1">
        <v>2511</v>
      </c>
      <c r="B2512" s="1">
        <v>43</v>
      </c>
      <c r="C2512" s="28">
        <f t="shared" si="198"/>
        <v>786</v>
      </c>
      <c r="D2512" s="13" t="str">
        <f t="shared" si="199"/>
        <v>2511|43|786</v>
      </c>
      <c r="F2512" s="9" t="s">
        <v>5371</v>
      </c>
      <c r="J2512" t="s">
        <v>3678</v>
      </c>
      <c r="K2512" t="str">
        <f t="shared" si="200"/>
        <v>Haywood County,H1</v>
      </c>
      <c r="L2512" t="str">
        <f t="shared" si="201"/>
        <v>Haywood County</v>
      </c>
      <c r="M2512" t="str">
        <f t="shared" si="202"/>
        <v>Haywood</v>
      </c>
    </row>
    <row r="2513" spans="1:13" x14ac:dyDescent="0.25">
      <c r="A2513" s="1">
        <v>2512</v>
      </c>
      <c r="B2513" s="1">
        <v>43</v>
      </c>
      <c r="C2513" s="28">
        <f t="shared" si="198"/>
        <v>790</v>
      </c>
      <c r="D2513" s="13" t="str">
        <f t="shared" si="199"/>
        <v>2512|43|790</v>
      </c>
      <c r="F2513" s="9" t="s">
        <v>5375</v>
      </c>
      <c r="J2513" t="s">
        <v>3679</v>
      </c>
      <c r="K2513" t="str">
        <f t="shared" si="200"/>
        <v>Henderson County,H1</v>
      </c>
      <c r="L2513" t="str">
        <f t="shared" si="201"/>
        <v>Henderson County</v>
      </c>
      <c r="M2513" t="str">
        <f t="shared" si="202"/>
        <v>Henderson</v>
      </c>
    </row>
    <row r="2514" spans="1:13" x14ac:dyDescent="0.25">
      <c r="A2514" s="1">
        <v>2513</v>
      </c>
      <c r="B2514" s="1">
        <v>43</v>
      </c>
      <c r="C2514" s="28">
        <f t="shared" si="198"/>
        <v>795</v>
      </c>
      <c r="D2514" s="13" t="str">
        <f t="shared" si="199"/>
        <v>2513|43|795</v>
      </c>
      <c r="F2514" s="9" t="s">
        <v>5380</v>
      </c>
      <c r="J2514" t="s">
        <v>3680</v>
      </c>
      <c r="K2514" t="str">
        <f t="shared" si="200"/>
        <v>Henry County,H1</v>
      </c>
      <c r="L2514" t="str">
        <f t="shared" si="201"/>
        <v>Henry County</v>
      </c>
      <c r="M2514" t="str">
        <f t="shared" si="202"/>
        <v>Henry</v>
      </c>
    </row>
    <row r="2515" spans="1:13" x14ac:dyDescent="0.25">
      <c r="A2515" s="1">
        <v>2514</v>
      </c>
      <c r="B2515" s="1">
        <v>43</v>
      </c>
      <c r="C2515" s="28">
        <f t="shared" si="198"/>
        <v>800</v>
      </c>
      <c r="D2515" s="13" t="str">
        <f t="shared" si="199"/>
        <v>2514|43|800</v>
      </c>
      <c r="F2515" s="9" t="s">
        <v>5385</v>
      </c>
      <c r="J2515" t="s">
        <v>3681</v>
      </c>
      <c r="K2515" t="str">
        <f t="shared" si="200"/>
        <v>Hickman County,H1</v>
      </c>
      <c r="L2515" t="str">
        <f t="shared" si="201"/>
        <v>Hickman County</v>
      </c>
      <c r="M2515" t="str">
        <f t="shared" si="202"/>
        <v>Hickman</v>
      </c>
    </row>
    <row r="2516" spans="1:13" x14ac:dyDescent="0.25">
      <c r="A2516" s="1">
        <v>2515</v>
      </c>
      <c r="B2516" s="1">
        <v>43</v>
      </c>
      <c r="C2516" s="28">
        <f t="shared" si="198"/>
        <v>829</v>
      </c>
      <c r="D2516" s="13" t="str">
        <f t="shared" si="199"/>
        <v>2515|43|829</v>
      </c>
      <c r="F2516" s="9" t="s">
        <v>5411</v>
      </c>
      <c r="J2516" t="s">
        <v>3682</v>
      </c>
      <c r="K2516" t="str">
        <f t="shared" si="200"/>
        <v>Houston County,H1</v>
      </c>
      <c r="L2516" t="str">
        <f t="shared" si="201"/>
        <v>Houston County</v>
      </c>
      <c r="M2516" t="str">
        <f t="shared" si="202"/>
        <v>Houston</v>
      </c>
    </row>
    <row r="2517" spans="1:13" x14ac:dyDescent="0.25">
      <c r="A2517" s="1">
        <v>2516</v>
      </c>
      <c r="B2517" s="1">
        <v>43</v>
      </c>
      <c r="C2517" s="28">
        <f t="shared" si="198"/>
        <v>839</v>
      </c>
      <c r="D2517" s="13" t="str">
        <f t="shared" si="199"/>
        <v>2516|43|839</v>
      </c>
      <c r="F2517" s="9" t="s">
        <v>5420</v>
      </c>
      <c r="J2517" t="s">
        <v>3683</v>
      </c>
      <c r="K2517" t="str">
        <f t="shared" si="200"/>
        <v>Humphreys County,H1</v>
      </c>
      <c r="L2517" t="str">
        <f t="shared" si="201"/>
        <v>Humphreys County</v>
      </c>
      <c r="M2517" t="str">
        <f t="shared" si="202"/>
        <v>Humphreys</v>
      </c>
    </row>
    <row r="2518" spans="1:13" x14ac:dyDescent="0.25">
      <c r="A2518" s="1">
        <v>2517</v>
      </c>
      <c r="B2518" s="1">
        <v>43</v>
      </c>
      <c r="C2518" s="28">
        <f t="shared" si="198"/>
        <v>875</v>
      </c>
      <c r="D2518" s="13" t="str">
        <f t="shared" si="199"/>
        <v>2517|43|875</v>
      </c>
      <c r="F2518" s="9" t="s">
        <v>5450</v>
      </c>
      <c r="J2518" t="s">
        <v>3684</v>
      </c>
      <c r="K2518" t="str">
        <f t="shared" si="200"/>
        <v>Jackson County,H1</v>
      </c>
      <c r="L2518" t="str">
        <f t="shared" si="201"/>
        <v>Jackson County</v>
      </c>
      <c r="M2518" t="str">
        <f t="shared" si="202"/>
        <v>Jackson</v>
      </c>
    </row>
    <row r="2519" spans="1:13" x14ac:dyDescent="0.25">
      <c r="A2519" s="1">
        <v>2518</v>
      </c>
      <c r="B2519" s="1">
        <v>43</v>
      </c>
      <c r="C2519" s="28">
        <f t="shared" si="198"/>
        <v>882</v>
      </c>
      <c r="D2519" s="13" t="str">
        <f t="shared" si="199"/>
        <v>2518|43|882</v>
      </c>
      <c r="F2519" s="9" t="s">
        <v>5455</v>
      </c>
      <c r="J2519" t="s">
        <v>3685</v>
      </c>
      <c r="K2519" t="str">
        <f t="shared" si="200"/>
        <v>Jefferson County,H1</v>
      </c>
      <c r="L2519" t="str">
        <f t="shared" si="201"/>
        <v>Jefferson County</v>
      </c>
      <c r="M2519" t="str">
        <f t="shared" si="202"/>
        <v>Jefferson</v>
      </c>
    </row>
    <row r="2520" spans="1:13" x14ac:dyDescent="0.25">
      <c r="A2520" s="1">
        <v>2519</v>
      </c>
      <c r="B2520" s="1">
        <v>43</v>
      </c>
      <c r="C2520" s="28">
        <f t="shared" si="198"/>
        <v>896</v>
      </c>
      <c r="D2520" s="13" t="str">
        <f t="shared" si="199"/>
        <v>2519|43|896</v>
      </c>
      <c r="F2520" s="9" t="s">
        <v>5467</v>
      </c>
      <c r="J2520" t="s">
        <v>3686</v>
      </c>
      <c r="K2520" t="str">
        <f t="shared" si="200"/>
        <v>Johnson County,H1</v>
      </c>
      <c r="L2520" t="str">
        <f t="shared" si="201"/>
        <v>Johnson County</v>
      </c>
      <c r="M2520" t="str">
        <f t="shared" si="202"/>
        <v>Johnson</v>
      </c>
    </row>
    <row r="2521" spans="1:13" x14ac:dyDescent="0.25">
      <c r="A2521" s="1">
        <v>2520</v>
      </c>
      <c r="B2521" s="1">
        <v>43</v>
      </c>
      <c r="C2521" s="28">
        <f t="shared" si="198"/>
        <v>959</v>
      </c>
      <c r="D2521" s="13" t="str">
        <f t="shared" si="199"/>
        <v>2520|43|959</v>
      </c>
      <c r="F2521" s="9" t="s">
        <v>5525</v>
      </c>
      <c r="J2521" t="s">
        <v>3687</v>
      </c>
      <c r="K2521" t="str">
        <f t="shared" si="200"/>
        <v>Knox County,H1</v>
      </c>
      <c r="L2521" t="str">
        <f t="shared" si="201"/>
        <v>Knox County</v>
      </c>
      <c r="M2521" t="str">
        <f t="shared" si="202"/>
        <v>Knox</v>
      </c>
    </row>
    <row r="2522" spans="1:13" x14ac:dyDescent="0.25">
      <c r="A2522" s="1">
        <v>2521</v>
      </c>
      <c r="B2522" s="1">
        <v>43</v>
      </c>
      <c r="C2522" s="28">
        <f t="shared" si="198"/>
        <v>980</v>
      </c>
      <c r="D2522" s="13" t="str">
        <f t="shared" si="199"/>
        <v>2521|43|980</v>
      </c>
      <c r="F2522" s="9" t="s">
        <v>5540</v>
      </c>
      <c r="J2522" t="s">
        <v>3688</v>
      </c>
      <c r="K2522" t="str">
        <f t="shared" si="200"/>
        <v>Lake County,H1</v>
      </c>
      <c r="L2522" t="str">
        <f t="shared" si="201"/>
        <v>Lake County</v>
      </c>
      <c r="M2522" t="str">
        <f t="shared" si="202"/>
        <v>Lake</v>
      </c>
    </row>
    <row r="2523" spans="1:13" x14ac:dyDescent="0.25">
      <c r="A2523" s="1">
        <v>2522</v>
      </c>
      <c r="B2523" s="1">
        <v>43</v>
      </c>
      <c r="C2523" s="28">
        <f t="shared" si="198"/>
        <v>1005</v>
      </c>
      <c r="D2523" s="13" t="str">
        <f t="shared" si="199"/>
        <v>2522|43|1005</v>
      </c>
      <c r="F2523" s="9" t="s">
        <v>5562</v>
      </c>
      <c r="J2523" t="s">
        <v>3689</v>
      </c>
      <c r="K2523" t="str">
        <f t="shared" si="200"/>
        <v>Lauderdale County,H1</v>
      </c>
      <c r="L2523" t="str">
        <f t="shared" si="201"/>
        <v>Lauderdale County</v>
      </c>
      <c r="M2523" t="str">
        <f t="shared" si="202"/>
        <v>Lauderdale</v>
      </c>
    </row>
    <row r="2524" spans="1:13" x14ac:dyDescent="0.25">
      <c r="A2524" s="1">
        <v>2523</v>
      </c>
      <c r="B2524" s="1">
        <v>43</v>
      </c>
      <c r="C2524" s="28">
        <f t="shared" si="198"/>
        <v>1009</v>
      </c>
      <c r="D2524" s="13" t="str">
        <f t="shared" si="199"/>
        <v>2523|43|1009</v>
      </c>
      <c r="F2524" s="9" t="s">
        <v>5566</v>
      </c>
      <c r="J2524" t="s">
        <v>3690</v>
      </c>
      <c r="K2524" t="str">
        <f t="shared" si="200"/>
        <v>Lawrence County,H1</v>
      </c>
      <c r="L2524" t="str">
        <f t="shared" si="201"/>
        <v>Lawrence County</v>
      </c>
      <c r="M2524" t="str">
        <f t="shared" si="202"/>
        <v>Lawrence</v>
      </c>
    </row>
    <row r="2525" spans="1:13" x14ac:dyDescent="0.25">
      <c r="A2525" s="1">
        <v>2524</v>
      </c>
      <c r="B2525" s="1">
        <v>43</v>
      </c>
      <c r="C2525" s="28">
        <f t="shared" si="198"/>
        <v>1028</v>
      </c>
      <c r="D2525" s="13" t="str">
        <f t="shared" si="199"/>
        <v>2524|43|1028</v>
      </c>
      <c r="F2525" s="9" t="s">
        <v>5585</v>
      </c>
      <c r="J2525" t="s">
        <v>3691</v>
      </c>
      <c r="K2525" t="str">
        <f t="shared" si="200"/>
        <v>Lewis County,H1</v>
      </c>
      <c r="L2525" t="str">
        <f t="shared" si="201"/>
        <v>Lewis County</v>
      </c>
      <c r="M2525" t="str">
        <f t="shared" si="202"/>
        <v>Lewis</v>
      </c>
    </row>
    <row r="2526" spans="1:13" x14ac:dyDescent="0.25">
      <c r="A2526" s="1">
        <v>2525</v>
      </c>
      <c r="B2526" s="1">
        <v>43</v>
      </c>
      <c r="C2526" s="28">
        <f t="shared" si="198"/>
        <v>1034</v>
      </c>
      <c r="D2526" s="13" t="str">
        <f t="shared" si="199"/>
        <v>2525|43|1034</v>
      </c>
      <c r="F2526" s="9" t="s">
        <v>5590</v>
      </c>
      <c r="J2526" t="s">
        <v>3692</v>
      </c>
      <c r="K2526" t="str">
        <f t="shared" si="200"/>
        <v>Lincoln County,H1</v>
      </c>
      <c r="L2526" t="str">
        <f t="shared" si="201"/>
        <v>Lincoln County</v>
      </c>
      <c r="M2526" t="str">
        <f t="shared" si="202"/>
        <v>Lincoln</v>
      </c>
    </row>
    <row r="2527" spans="1:13" x14ac:dyDescent="0.25">
      <c r="A2527" s="1">
        <v>2526</v>
      </c>
      <c r="B2527" s="1">
        <v>43</v>
      </c>
      <c r="C2527" s="28">
        <f t="shared" si="198"/>
        <v>1051</v>
      </c>
      <c r="D2527" s="13" t="str">
        <f t="shared" si="199"/>
        <v>2526|43|1051</v>
      </c>
      <c r="F2527" s="9" t="s">
        <v>5603</v>
      </c>
      <c r="J2527" t="s">
        <v>3693</v>
      </c>
      <c r="K2527" t="str">
        <f t="shared" si="200"/>
        <v>Loudon County,H1</v>
      </c>
      <c r="L2527" t="str">
        <f t="shared" si="201"/>
        <v>Loudon County</v>
      </c>
      <c r="M2527" t="str">
        <f t="shared" si="202"/>
        <v>Loudon</v>
      </c>
    </row>
    <row r="2528" spans="1:13" x14ac:dyDescent="0.25">
      <c r="A2528" s="1">
        <v>2527</v>
      </c>
      <c r="B2528" s="1">
        <v>43</v>
      </c>
      <c r="C2528" s="28">
        <f t="shared" si="198"/>
        <v>1136</v>
      </c>
      <c r="D2528" s="13" t="str">
        <f t="shared" si="199"/>
        <v>2527|43|1136</v>
      </c>
      <c r="F2528" s="9" t="s">
        <v>5676</v>
      </c>
      <c r="J2528" t="s">
        <v>3694</v>
      </c>
      <c r="K2528" t="str">
        <f t="shared" si="200"/>
        <v>McMinn County,H1</v>
      </c>
      <c r="L2528" t="str">
        <f t="shared" si="201"/>
        <v>McMinn County</v>
      </c>
      <c r="M2528" t="str">
        <f t="shared" si="202"/>
        <v>McMinn</v>
      </c>
    </row>
    <row r="2529" spans="1:13" x14ac:dyDescent="0.25">
      <c r="A2529" s="1">
        <v>2528</v>
      </c>
      <c r="B2529" s="1">
        <v>43</v>
      </c>
      <c r="C2529" s="28">
        <f t="shared" si="198"/>
        <v>1138</v>
      </c>
      <c r="D2529" s="13" t="str">
        <f t="shared" si="199"/>
        <v>2528|43|1138</v>
      </c>
      <c r="F2529" s="9" t="s">
        <v>5678</v>
      </c>
      <c r="J2529" t="s">
        <v>3695</v>
      </c>
      <c r="K2529" t="str">
        <f t="shared" si="200"/>
        <v>McNairy County,H1</v>
      </c>
      <c r="L2529" t="str">
        <f t="shared" si="201"/>
        <v>McNairy County</v>
      </c>
      <c r="M2529" t="str">
        <f t="shared" si="202"/>
        <v>McNairy</v>
      </c>
    </row>
    <row r="2530" spans="1:13" x14ac:dyDescent="0.25">
      <c r="A2530" s="1">
        <v>2529</v>
      </c>
      <c r="B2530" s="1">
        <v>43</v>
      </c>
      <c r="C2530" s="28">
        <f t="shared" si="198"/>
        <v>1073</v>
      </c>
      <c r="D2530" s="13" t="str">
        <f t="shared" si="199"/>
        <v>2529|43|1073</v>
      </c>
      <c r="F2530" s="9" t="s">
        <v>5623</v>
      </c>
      <c r="J2530" t="s">
        <v>3696</v>
      </c>
      <c r="K2530" t="str">
        <f t="shared" si="200"/>
        <v>Macon County,H1</v>
      </c>
      <c r="L2530" t="str">
        <f t="shared" si="201"/>
        <v>Macon County</v>
      </c>
      <c r="M2530" t="str">
        <f t="shared" si="202"/>
        <v>Macon</v>
      </c>
    </row>
    <row r="2531" spans="1:13" x14ac:dyDescent="0.25">
      <c r="A2531" s="1">
        <v>2530</v>
      </c>
      <c r="B2531" s="1">
        <v>43</v>
      </c>
      <c r="C2531" s="28">
        <f t="shared" si="198"/>
        <v>1076</v>
      </c>
      <c r="D2531" s="13" t="str">
        <f t="shared" si="199"/>
        <v>2530|43|1076</v>
      </c>
      <c r="F2531" s="9" t="s">
        <v>5626</v>
      </c>
      <c r="J2531" t="s">
        <v>3697</v>
      </c>
      <c r="K2531" t="str">
        <f t="shared" si="200"/>
        <v>Madison County,H1</v>
      </c>
      <c r="L2531" t="str">
        <f t="shared" si="201"/>
        <v>Madison County</v>
      </c>
      <c r="M2531" t="str">
        <f t="shared" si="202"/>
        <v>Madison</v>
      </c>
    </row>
    <row r="2532" spans="1:13" x14ac:dyDescent="0.25">
      <c r="A2532" s="1">
        <v>2531</v>
      </c>
      <c r="B2532" s="1">
        <v>43</v>
      </c>
      <c r="C2532" s="28">
        <f t="shared" si="198"/>
        <v>1098</v>
      </c>
      <c r="D2532" s="13" t="str">
        <f t="shared" si="199"/>
        <v>2531|43|1098</v>
      </c>
      <c r="F2532" s="9" t="s">
        <v>5642</v>
      </c>
      <c r="J2532" t="s">
        <v>3698</v>
      </c>
      <c r="K2532" t="str">
        <f t="shared" si="200"/>
        <v>Marion County,H1</v>
      </c>
      <c r="L2532" t="str">
        <f t="shared" si="201"/>
        <v>Marion County</v>
      </c>
      <c r="M2532" t="str">
        <f t="shared" si="202"/>
        <v>Marion</v>
      </c>
    </row>
    <row r="2533" spans="1:13" x14ac:dyDescent="0.25">
      <c r="A2533" s="1">
        <v>2532</v>
      </c>
      <c r="B2533" s="1">
        <v>43</v>
      </c>
      <c r="C2533" s="28">
        <f t="shared" si="198"/>
        <v>1102</v>
      </c>
      <c r="D2533" s="13" t="str">
        <f t="shared" si="199"/>
        <v>2532|43|1102</v>
      </c>
      <c r="F2533" s="9" t="s">
        <v>5646</v>
      </c>
      <c r="J2533" t="s">
        <v>3699</v>
      </c>
      <c r="K2533" t="str">
        <f t="shared" si="200"/>
        <v>Marshall County,H1</v>
      </c>
      <c r="L2533" t="str">
        <f t="shared" si="201"/>
        <v>Marshall County</v>
      </c>
      <c r="M2533" t="str">
        <f t="shared" si="202"/>
        <v>Marshall</v>
      </c>
    </row>
    <row r="2534" spans="1:13" x14ac:dyDescent="0.25">
      <c r="A2534" s="1">
        <v>2533</v>
      </c>
      <c r="B2534" s="1">
        <v>43</v>
      </c>
      <c r="C2534" s="28">
        <f t="shared" si="198"/>
        <v>1112</v>
      </c>
      <c r="D2534" s="13" t="str">
        <f t="shared" si="199"/>
        <v>2533|43|1112</v>
      </c>
      <c r="F2534" s="9" t="s">
        <v>5653</v>
      </c>
      <c r="J2534" t="s">
        <v>3700</v>
      </c>
      <c r="K2534" t="str">
        <f t="shared" si="200"/>
        <v>Maury County,H1</v>
      </c>
      <c r="L2534" t="str">
        <f t="shared" si="201"/>
        <v>Maury County</v>
      </c>
      <c r="M2534" t="str">
        <f t="shared" si="202"/>
        <v>Maury</v>
      </c>
    </row>
    <row r="2535" spans="1:13" x14ac:dyDescent="0.25">
      <c r="A2535" s="1">
        <v>2534</v>
      </c>
      <c r="B2535" s="1">
        <v>43</v>
      </c>
      <c r="C2535" s="28">
        <f t="shared" si="198"/>
        <v>1146</v>
      </c>
      <c r="D2535" s="13" t="str">
        <f t="shared" si="199"/>
        <v>2534|43|1146</v>
      </c>
      <c r="F2535" s="9" t="s">
        <v>5686</v>
      </c>
      <c r="J2535" t="s">
        <v>3701</v>
      </c>
      <c r="K2535" t="str">
        <f t="shared" si="200"/>
        <v>Meigs County,H1</v>
      </c>
      <c r="L2535" t="str">
        <f t="shared" si="201"/>
        <v>Meigs County</v>
      </c>
      <c r="M2535" t="str">
        <f t="shared" si="202"/>
        <v>Meigs</v>
      </c>
    </row>
    <row r="2536" spans="1:13" x14ac:dyDescent="0.25">
      <c r="A2536" s="1">
        <v>2535</v>
      </c>
      <c r="B2536" s="1">
        <v>43</v>
      </c>
      <c r="C2536" s="28">
        <f t="shared" si="198"/>
        <v>1190</v>
      </c>
      <c r="D2536" s="13" t="str">
        <f t="shared" si="199"/>
        <v>2535|43|1190</v>
      </c>
      <c r="F2536" s="9" t="s">
        <v>5726</v>
      </c>
      <c r="J2536" t="s">
        <v>3702</v>
      </c>
      <c r="K2536" t="str">
        <f t="shared" si="200"/>
        <v>Monroe County,H1</v>
      </c>
      <c r="L2536" t="str">
        <f t="shared" si="201"/>
        <v>Monroe County</v>
      </c>
      <c r="M2536" t="str">
        <f t="shared" si="202"/>
        <v>Monroe</v>
      </c>
    </row>
    <row r="2537" spans="1:13" x14ac:dyDescent="0.25">
      <c r="A2537" s="1">
        <v>2536</v>
      </c>
      <c r="B2537" s="1">
        <v>43</v>
      </c>
      <c r="C2537" s="28">
        <f t="shared" si="198"/>
        <v>1195</v>
      </c>
      <c r="D2537" s="13" t="str">
        <f t="shared" si="199"/>
        <v>2536|43|1195</v>
      </c>
      <c r="F2537" s="9" t="s">
        <v>5731</v>
      </c>
      <c r="J2537" t="s">
        <v>3703</v>
      </c>
      <c r="K2537" t="str">
        <f t="shared" si="200"/>
        <v>Montgomery County,H1</v>
      </c>
      <c r="L2537" t="str">
        <f t="shared" si="201"/>
        <v>Montgomery County</v>
      </c>
      <c r="M2537" t="str">
        <f t="shared" si="202"/>
        <v>Montgomery</v>
      </c>
    </row>
    <row r="2538" spans="1:13" x14ac:dyDescent="0.25">
      <c r="A2538" s="1">
        <v>2537</v>
      </c>
      <c r="B2538" s="1">
        <v>43</v>
      </c>
      <c r="C2538" s="28">
        <f t="shared" si="198"/>
        <v>1200</v>
      </c>
      <c r="D2538" s="13" t="str">
        <f t="shared" si="199"/>
        <v>2537|43|1200</v>
      </c>
      <c r="F2538" s="9" t="s">
        <v>5736</v>
      </c>
      <c r="J2538" t="s">
        <v>3704</v>
      </c>
      <c r="K2538" t="str">
        <f t="shared" si="200"/>
        <v>Moore County,H6</v>
      </c>
      <c r="L2538" t="str">
        <f t="shared" si="201"/>
        <v>Moore County</v>
      </c>
      <c r="M2538" t="str">
        <f t="shared" si="202"/>
        <v>Moore</v>
      </c>
    </row>
    <row r="2539" spans="1:13" x14ac:dyDescent="0.25">
      <c r="A2539" s="1">
        <v>2538</v>
      </c>
      <c r="B2539" s="1">
        <v>43</v>
      </c>
      <c r="C2539" s="28">
        <f t="shared" si="198"/>
        <v>1203</v>
      </c>
      <c r="D2539" s="13" t="str">
        <f t="shared" si="199"/>
        <v>2538|43|1203</v>
      </c>
      <c r="F2539" s="9" t="s">
        <v>5738</v>
      </c>
      <c r="J2539" t="s">
        <v>3705</v>
      </c>
      <c r="K2539" t="str">
        <f t="shared" si="200"/>
        <v>Morgan County,H1</v>
      </c>
      <c r="L2539" t="str">
        <f t="shared" si="201"/>
        <v>Morgan County</v>
      </c>
      <c r="M2539" t="str">
        <f t="shared" si="202"/>
        <v>Morgan</v>
      </c>
    </row>
    <row r="2540" spans="1:13" x14ac:dyDescent="0.25">
      <c r="A2540" s="1">
        <v>2539</v>
      </c>
      <c r="B2540" s="1">
        <v>43</v>
      </c>
      <c r="C2540" s="28">
        <f t="shared" si="198"/>
        <v>1280</v>
      </c>
      <c r="D2540" s="13" t="str">
        <f t="shared" si="199"/>
        <v>2539|43|1280</v>
      </c>
      <c r="F2540" s="9" t="s">
        <v>5802</v>
      </c>
      <c r="J2540" t="s">
        <v>3706</v>
      </c>
      <c r="K2540" t="str">
        <f t="shared" si="200"/>
        <v>Obion County,H1</v>
      </c>
      <c r="L2540" t="str">
        <f t="shared" si="201"/>
        <v>Obion County</v>
      </c>
      <c r="M2540" t="str">
        <f t="shared" si="202"/>
        <v>Obion</v>
      </c>
    </row>
    <row r="2541" spans="1:13" x14ac:dyDescent="0.25">
      <c r="A2541" s="1">
        <v>2540</v>
      </c>
      <c r="B2541" s="1">
        <v>43</v>
      </c>
      <c r="C2541" s="28">
        <f t="shared" si="198"/>
        <v>1326</v>
      </c>
      <c r="D2541" s="13" t="str">
        <f t="shared" si="199"/>
        <v>2540|43|1326</v>
      </c>
      <c r="F2541" s="9" t="s">
        <v>5840</v>
      </c>
      <c r="J2541" t="s">
        <v>3707</v>
      </c>
      <c r="K2541" t="str">
        <f t="shared" si="200"/>
        <v>Overton County,H1</v>
      </c>
      <c r="L2541" t="str">
        <f t="shared" si="201"/>
        <v>Overton County</v>
      </c>
      <c r="M2541" t="str">
        <f t="shared" si="202"/>
        <v>Overton</v>
      </c>
    </row>
    <row r="2542" spans="1:13" x14ac:dyDescent="0.25">
      <c r="A2542" s="1">
        <v>2541</v>
      </c>
      <c r="B2542" s="1">
        <v>43</v>
      </c>
      <c r="C2542" s="28">
        <f t="shared" si="198"/>
        <v>1368</v>
      </c>
      <c r="D2542" s="13" t="str">
        <f t="shared" si="199"/>
        <v>2541|43|1368</v>
      </c>
      <c r="F2542" s="9" t="s">
        <v>5879</v>
      </c>
      <c r="J2542" t="s">
        <v>3708</v>
      </c>
      <c r="K2542" t="str">
        <f t="shared" si="200"/>
        <v>Perry County,H1</v>
      </c>
      <c r="L2542" t="str">
        <f t="shared" si="201"/>
        <v>Perry County</v>
      </c>
      <c r="M2542" t="str">
        <f t="shared" si="202"/>
        <v>Perry</v>
      </c>
    </row>
    <row r="2543" spans="1:13" x14ac:dyDescent="0.25">
      <c r="A2543" s="1">
        <v>2542</v>
      </c>
      <c r="B2543" s="1">
        <v>43</v>
      </c>
      <c r="C2543" s="28">
        <f t="shared" si="198"/>
        <v>1381</v>
      </c>
      <c r="D2543" s="13" t="str">
        <f t="shared" si="199"/>
        <v>2542|43|1381</v>
      </c>
      <c r="F2543" s="9" t="s">
        <v>5890</v>
      </c>
      <c r="J2543" t="s">
        <v>3709</v>
      </c>
      <c r="K2543" t="str">
        <f t="shared" si="200"/>
        <v>Pickett County,H1</v>
      </c>
      <c r="L2543" t="str">
        <f t="shared" si="201"/>
        <v>Pickett County</v>
      </c>
      <c r="M2543" t="str">
        <f t="shared" si="202"/>
        <v>Pickett</v>
      </c>
    </row>
    <row r="2544" spans="1:13" x14ac:dyDescent="0.25">
      <c r="A2544" s="1">
        <v>2543</v>
      </c>
      <c r="B2544" s="1">
        <v>43</v>
      </c>
      <c r="C2544" s="28">
        <f t="shared" si="198"/>
        <v>1404</v>
      </c>
      <c r="D2544" s="13" t="str">
        <f t="shared" si="199"/>
        <v>2543|43|1404</v>
      </c>
      <c r="F2544" s="9" t="s">
        <v>5911</v>
      </c>
      <c r="J2544" t="s">
        <v>3710</v>
      </c>
      <c r="K2544" t="str">
        <f t="shared" si="200"/>
        <v>Polk County,H1</v>
      </c>
      <c r="L2544" t="str">
        <f t="shared" si="201"/>
        <v>Polk County</v>
      </c>
      <c r="M2544" t="str">
        <f t="shared" si="202"/>
        <v>Polk</v>
      </c>
    </row>
    <row r="2545" spans="1:13" x14ac:dyDescent="0.25">
      <c r="A2545" s="1">
        <v>2544</v>
      </c>
      <c r="B2545" s="1">
        <v>43</v>
      </c>
      <c r="C2545" s="28">
        <f t="shared" ref="C2545:C2608" si="203">VLOOKUP(F2545,$G$2:$H$1970,2,FALSE)</f>
        <v>1440</v>
      </c>
      <c r="D2545" s="13" t="str">
        <f t="shared" si="199"/>
        <v>2544|43|1440</v>
      </c>
      <c r="F2545" s="9" t="s">
        <v>5943</v>
      </c>
      <c r="J2545" t="s">
        <v>3711</v>
      </c>
      <c r="K2545" t="str">
        <f t="shared" si="200"/>
        <v>Putnam County,H1</v>
      </c>
      <c r="L2545" t="str">
        <f t="shared" si="201"/>
        <v>Putnam County</v>
      </c>
      <c r="M2545" t="str">
        <f t="shared" si="202"/>
        <v>Putnam</v>
      </c>
    </row>
    <row r="2546" spans="1:13" x14ac:dyDescent="0.25">
      <c r="A2546" s="1">
        <v>2545</v>
      </c>
      <c r="B2546" s="1">
        <v>43</v>
      </c>
      <c r="C2546" s="28">
        <f t="shared" si="203"/>
        <v>1476</v>
      </c>
      <c r="D2546" s="13" t="str">
        <f t="shared" si="199"/>
        <v>2545|43|1476</v>
      </c>
      <c r="F2546" s="9" t="s">
        <v>5975</v>
      </c>
      <c r="J2546" t="s">
        <v>3712</v>
      </c>
      <c r="K2546" t="str">
        <f t="shared" si="200"/>
        <v>Rhea County,H1</v>
      </c>
      <c r="L2546" t="str">
        <f t="shared" si="201"/>
        <v>Rhea County</v>
      </c>
      <c r="M2546" t="str">
        <f t="shared" si="202"/>
        <v>Rhea</v>
      </c>
    </row>
    <row r="2547" spans="1:13" x14ac:dyDescent="0.25">
      <c r="A2547" s="1">
        <v>2546</v>
      </c>
      <c r="B2547" s="1">
        <v>43</v>
      </c>
      <c r="C2547" s="28">
        <f t="shared" si="203"/>
        <v>1494</v>
      </c>
      <c r="D2547" s="13" t="str">
        <f t="shared" si="199"/>
        <v>2546|43|1494</v>
      </c>
      <c r="F2547" s="9" t="s">
        <v>5989</v>
      </c>
      <c r="J2547" t="s">
        <v>3713</v>
      </c>
      <c r="K2547" t="str">
        <f t="shared" si="200"/>
        <v>Roane County,H1</v>
      </c>
      <c r="L2547" t="str">
        <f t="shared" si="201"/>
        <v>Roane County</v>
      </c>
      <c r="M2547" t="str">
        <f t="shared" si="202"/>
        <v>Roane</v>
      </c>
    </row>
    <row r="2548" spans="1:13" x14ac:dyDescent="0.25">
      <c r="A2548" s="1">
        <v>2547</v>
      </c>
      <c r="B2548" s="1">
        <v>43</v>
      </c>
      <c r="C2548" s="28">
        <f t="shared" si="203"/>
        <v>1498</v>
      </c>
      <c r="D2548" s="13" t="str">
        <f t="shared" si="199"/>
        <v>2547|43|1498</v>
      </c>
      <c r="F2548" s="9" t="s">
        <v>5992</v>
      </c>
      <c r="J2548" t="s">
        <v>3714</v>
      </c>
      <c r="K2548" t="str">
        <f t="shared" si="200"/>
        <v>Robertson County,H1</v>
      </c>
      <c r="L2548" t="str">
        <f t="shared" si="201"/>
        <v>Robertson County</v>
      </c>
      <c r="M2548" t="str">
        <f t="shared" si="202"/>
        <v>Robertson</v>
      </c>
    </row>
    <row r="2549" spans="1:13" x14ac:dyDescent="0.25">
      <c r="A2549" s="1">
        <v>2548</v>
      </c>
      <c r="B2549" s="1">
        <v>43</v>
      </c>
      <c r="C2549" s="28">
        <f t="shared" si="203"/>
        <v>1525</v>
      </c>
      <c r="D2549" s="13" t="str">
        <f t="shared" si="199"/>
        <v>2548|43|1525</v>
      </c>
      <c r="F2549" s="9" t="s">
        <v>6017</v>
      </c>
      <c r="J2549" t="s">
        <v>3715</v>
      </c>
      <c r="K2549" t="str">
        <f t="shared" si="200"/>
        <v>Rutherford County,H1</v>
      </c>
      <c r="L2549" t="str">
        <f t="shared" si="201"/>
        <v>Rutherford County</v>
      </c>
      <c r="M2549" t="str">
        <f t="shared" si="202"/>
        <v>Rutherford</v>
      </c>
    </row>
    <row r="2550" spans="1:13" x14ac:dyDescent="0.25">
      <c r="A2550" s="1">
        <v>2549</v>
      </c>
      <c r="B2550" s="1">
        <v>43</v>
      </c>
      <c r="C2550" s="28">
        <f t="shared" si="203"/>
        <v>1589</v>
      </c>
      <c r="D2550" s="13" t="str">
        <f t="shared" si="199"/>
        <v>2549|43|1589</v>
      </c>
      <c r="F2550" s="9" t="s">
        <v>6068</v>
      </c>
      <c r="J2550" t="s">
        <v>3716</v>
      </c>
      <c r="K2550" t="str">
        <f t="shared" si="200"/>
        <v>Scott County,H1</v>
      </c>
      <c r="L2550" t="str">
        <f t="shared" si="201"/>
        <v>Scott County</v>
      </c>
      <c r="M2550" t="str">
        <f t="shared" si="202"/>
        <v>Scott</v>
      </c>
    </row>
    <row r="2551" spans="1:13" x14ac:dyDescent="0.25">
      <c r="A2551" s="1">
        <v>2550</v>
      </c>
      <c r="B2551" s="1">
        <v>43</v>
      </c>
      <c r="C2551" s="28">
        <f t="shared" si="203"/>
        <v>1598</v>
      </c>
      <c r="D2551" s="13" t="str">
        <f t="shared" si="199"/>
        <v>2550|43|1598</v>
      </c>
      <c r="F2551" s="9" t="s">
        <v>6077</v>
      </c>
      <c r="J2551" t="s">
        <v>3717</v>
      </c>
      <c r="K2551" t="str">
        <f t="shared" si="200"/>
        <v>Sequatchie County,H1</v>
      </c>
      <c r="L2551" t="str">
        <f t="shared" si="201"/>
        <v>Sequatchie County</v>
      </c>
      <c r="M2551" t="str">
        <f t="shared" si="202"/>
        <v>Sequatchie</v>
      </c>
    </row>
    <row r="2552" spans="1:13" x14ac:dyDescent="0.25">
      <c r="A2552" s="1">
        <v>2551</v>
      </c>
      <c r="B2552" s="1">
        <v>43</v>
      </c>
      <c r="C2552" s="28">
        <f t="shared" si="203"/>
        <v>1600</v>
      </c>
      <c r="D2552" s="13" t="str">
        <f t="shared" si="199"/>
        <v>2551|43|1600</v>
      </c>
      <c r="F2552" s="9" t="s">
        <v>6079</v>
      </c>
      <c r="J2552" t="s">
        <v>3718</v>
      </c>
      <c r="K2552" t="str">
        <f t="shared" si="200"/>
        <v>Sevier County,H1</v>
      </c>
      <c r="L2552" t="str">
        <f t="shared" si="201"/>
        <v>Sevier County</v>
      </c>
      <c r="M2552" t="str">
        <f t="shared" si="202"/>
        <v>Sevier</v>
      </c>
    </row>
    <row r="2553" spans="1:13" x14ac:dyDescent="0.25">
      <c r="A2553" s="1">
        <v>2552</v>
      </c>
      <c r="B2553" s="1">
        <v>43</v>
      </c>
      <c r="C2553" s="28">
        <f t="shared" si="203"/>
        <v>1610</v>
      </c>
      <c r="D2553" s="13" t="str">
        <f t="shared" si="199"/>
        <v>2552|43|1610</v>
      </c>
      <c r="F2553" s="9" t="s">
        <v>6089</v>
      </c>
      <c r="J2553" t="s">
        <v>3719</v>
      </c>
      <c r="K2553" t="str">
        <f t="shared" si="200"/>
        <v>Shelby County,H1</v>
      </c>
      <c r="L2553" t="str">
        <f t="shared" si="201"/>
        <v>Shelby County</v>
      </c>
      <c r="M2553" t="str">
        <f t="shared" si="202"/>
        <v>Shelby</v>
      </c>
    </row>
    <row r="2554" spans="1:13" x14ac:dyDescent="0.25">
      <c r="A2554" s="1">
        <v>2553</v>
      </c>
      <c r="B2554" s="1">
        <v>43</v>
      </c>
      <c r="C2554" s="28">
        <f t="shared" si="203"/>
        <v>1628</v>
      </c>
      <c r="D2554" s="13" t="str">
        <f t="shared" si="199"/>
        <v>2553|43|1628</v>
      </c>
      <c r="F2554" s="9" t="s">
        <v>6105</v>
      </c>
      <c r="J2554" t="s">
        <v>3720</v>
      </c>
      <c r="K2554" t="str">
        <f t="shared" si="200"/>
        <v>Smith County,H1</v>
      </c>
      <c r="L2554" t="str">
        <f t="shared" si="201"/>
        <v>Smith County</v>
      </c>
      <c r="M2554" t="str">
        <f t="shared" si="202"/>
        <v>Smith</v>
      </c>
    </row>
    <row r="2555" spans="1:13" x14ac:dyDescent="0.25">
      <c r="A2555" s="1">
        <v>2554</v>
      </c>
      <c r="B2555" s="1">
        <v>43</v>
      </c>
      <c r="C2555" s="28">
        <f t="shared" si="203"/>
        <v>1686</v>
      </c>
      <c r="D2555" s="13" t="str">
        <f t="shared" si="199"/>
        <v>2554|43|1686</v>
      </c>
      <c r="F2555" s="9" t="s">
        <v>6148</v>
      </c>
      <c r="J2555" t="s">
        <v>3721</v>
      </c>
      <c r="K2555" t="str">
        <f t="shared" si="200"/>
        <v>Stewart County,H1</v>
      </c>
      <c r="L2555" t="str">
        <f t="shared" si="201"/>
        <v>Stewart County</v>
      </c>
      <c r="M2555" t="str">
        <f t="shared" si="202"/>
        <v>Stewart</v>
      </c>
    </row>
    <row r="2556" spans="1:13" x14ac:dyDescent="0.25">
      <c r="A2556" s="1">
        <v>2555</v>
      </c>
      <c r="B2556" s="1">
        <v>43</v>
      </c>
      <c r="C2556" s="28">
        <f t="shared" si="203"/>
        <v>1699</v>
      </c>
      <c r="D2556" s="13" t="str">
        <f t="shared" si="199"/>
        <v>2555|43|1699</v>
      </c>
      <c r="F2556" s="9" t="s">
        <v>6160</v>
      </c>
      <c r="J2556" t="s">
        <v>3722</v>
      </c>
      <c r="K2556" t="str">
        <f t="shared" si="200"/>
        <v>Sullivan County,H1</v>
      </c>
      <c r="L2556" t="str">
        <f t="shared" si="201"/>
        <v>Sullivan County</v>
      </c>
      <c r="M2556" t="str">
        <f t="shared" si="202"/>
        <v>Sullivan</v>
      </c>
    </row>
    <row r="2557" spans="1:13" x14ac:dyDescent="0.25">
      <c r="A2557" s="1">
        <v>2556</v>
      </c>
      <c r="B2557" s="1">
        <v>43</v>
      </c>
      <c r="C2557" s="28">
        <f t="shared" si="203"/>
        <v>1703</v>
      </c>
      <c r="D2557" s="13" t="str">
        <f t="shared" si="199"/>
        <v>2556|43|1703</v>
      </c>
      <c r="F2557" s="9" t="s">
        <v>6164</v>
      </c>
      <c r="J2557" t="s">
        <v>3723</v>
      </c>
      <c r="K2557" t="str">
        <f t="shared" si="200"/>
        <v>Sumner County,H1</v>
      </c>
      <c r="L2557" t="str">
        <f t="shared" si="201"/>
        <v>Sumner County</v>
      </c>
      <c r="M2557" t="str">
        <f t="shared" si="202"/>
        <v>Sumner</v>
      </c>
    </row>
    <row r="2558" spans="1:13" x14ac:dyDescent="0.25">
      <c r="A2558" s="1">
        <v>2557</v>
      </c>
      <c r="B2558" s="1">
        <v>43</v>
      </c>
      <c r="C2558" s="28">
        <f t="shared" si="203"/>
        <v>1753</v>
      </c>
      <c r="D2558" s="13" t="str">
        <f t="shared" si="199"/>
        <v>2557|43|1753</v>
      </c>
      <c r="F2558" s="9" t="s">
        <v>6208</v>
      </c>
      <c r="J2558" t="s">
        <v>3724</v>
      </c>
      <c r="K2558" t="str">
        <f t="shared" si="200"/>
        <v>Tipton County,H1</v>
      </c>
      <c r="L2558" t="str">
        <f t="shared" si="201"/>
        <v>Tipton County</v>
      </c>
      <c r="M2558" t="str">
        <f t="shared" si="202"/>
        <v>Tipton</v>
      </c>
    </row>
    <row r="2559" spans="1:13" x14ac:dyDescent="0.25">
      <c r="A2559" s="1">
        <v>2558</v>
      </c>
      <c r="B2559" s="1">
        <v>43</v>
      </c>
      <c r="C2559" s="28">
        <f t="shared" si="203"/>
        <v>1781</v>
      </c>
      <c r="D2559" s="13" t="str">
        <f t="shared" si="199"/>
        <v>2558|43|1781</v>
      </c>
      <c r="F2559" s="9" t="s">
        <v>6234</v>
      </c>
      <c r="J2559" t="s">
        <v>3725</v>
      </c>
      <c r="K2559" t="str">
        <f t="shared" si="200"/>
        <v>Trousdale County,H6</v>
      </c>
      <c r="L2559" t="str">
        <f t="shared" si="201"/>
        <v>Trousdale County</v>
      </c>
      <c r="M2559" t="str">
        <f t="shared" si="202"/>
        <v>Trousdale</v>
      </c>
    </row>
    <row r="2560" spans="1:13" x14ac:dyDescent="0.25">
      <c r="A2560" s="1">
        <v>2559</v>
      </c>
      <c r="B2560" s="1">
        <v>43</v>
      </c>
      <c r="C2560" s="28">
        <f t="shared" si="203"/>
        <v>1801</v>
      </c>
      <c r="D2560" s="13" t="str">
        <f t="shared" si="199"/>
        <v>2559|43|1801</v>
      </c>
      <c r="F2560" s="9" t="s">
        <v>6253</v>
      </c>
      <c r="J2560" t="s">
        <v>3726</v>
      </c>
      <c r="K2560" t="str">
        <f t="shared" si="200"/>
        <v>Unicoi County,H1</v>
      </c>
      <c r="L2560" t="str">
        <f t="shared" si="201"/>
        <v>Unicoi County</v>
      </c>
      <c r="M2560" t="str">
        <f t="shared" si="202"/>
        <v>Unicoi</v>
      </c>
    </row>
    <row r="2561" spans="1:13" x14ac:dyDescent="0.25">
      <c r="A2561" s="1">
        <v>2560</v>
      </c>
      <c r="B2561" s="1">
        <v>43</v>
      </c>
      <c r="C2561" s="28">
        <f t="shared" si="203"/>
        <v>1802</v>
      </c>
      <c r="D2561" s="13" t="str">
        <f t="shared" si="199"/>
        <v>2560|43|1802</v>
      </c>
      <c r="F2561" s="9" t="s">
        <v>6254</v>
      </c>
      <c r="J2561" t="s">
        <v>3727</v>
      </c>
      <c r="K2561" t="str">
        <f t="shared" si="200"/>
        <v>Union County,H1</v>
      </c>
      <c r="L2561" t="str">
        <f t="shared" si="201"/>
        <v>Union County</v>
      </c>
      <c r="M2561" t="str">
        <f t="shared" si="202"/>
        <v>Union</v>
      </c>
    </row>
    <row r="2562" spans="1:13" x14ac:dyDescent="0.25">
      <c r="A2562" s="1">
        <v>2561</v>
      </c>
      <c r="B2562" s="1">
        <v>43</v>
      </c>
      <c r="C2562" s="28">
        <f t="shared" si="203"/>
        <v>1814</v>
      </c>
      <c r="D2562" s="13" t="str">
        <f t="shared" ref="D2562:D2625" si="204">A2562&amp;"|"&amp;B2562&amp;"|"&amp;C2562</f>
        <v>2561|43|1814</v>
      </c>
      <c r="F2562" s="9" t="s">
        <v>6262</v>
      </c>
      <c r="J2562" t="s">
        <v>3728</v>
      </c>
      <c r="K2562" t="str">
        <f t="shared" si="200"/>
        <v>Van Buren County,H1</v>
      </c>
      <c r="L2562" t="str">
        <f t="shared" si="201"/>
        <v>Van Buren County</v>
      </c>
      <c r="M2562" t="str">
        <f t="shared" si="202"/>
        <v>Van Buren</v>
      </c>
    </row>
    <row r="2563" spans="1:13" x14ac:dyDescent="0.25">
      <c r="A2563" s="1">
        <v>2562</v>
      </c>
      <c r="B2563" s="1">
        <v>43</v>
      </c>
      <c r="C2563" s="28">
        <f t="shared" si="203"/>
        <v>1858</v>
      </c>
      <c r="D2563" s="13" t="str">
        <f t="shared" si="204"/>
        <v>2562|43|1858</v>
      </c>
      <c r="F2563" s="9" t="s">
        <v>6298</v>
      </c>
      <c r="J2563" t="s">
        <v>3729</v>
      </c>
      <c r="K2563" t="str">
        <f t="shared" ref="K2563:K2626" si="205">RIGHT(J2563,LEN(J2563)-10)</f>
        <v>Warren County,H1</v>
      </c>
      <c r="L2563" t="str">
        <f t="shared" ref="L2563:L2626" si="206">LEFT(K2563,LEN(K2563)-3)</f>
        <v>Warren County</v>
      </c>
      <c r="M2563" t="str">
        <f t="shared" ref="M2563:M2626" si="207">SUBSTITUTE(L2563," County","")</f>
        <v>Warren</v>
      </c>
    </row>
    <row r="2564" spans="1:13" x14ac:dyDescent="0.25">
      <c r="A2564" s="1">
        <v>2563</v>
      </c>
      <c r="B2564" s="1">
        <v>43</v>
      </c>
      <c r="C2564" s="28">
        <f t="shared" si="203"/>
        <v>1865</v>
      </c>
      <c r="D2564" s="13" t="str">
        <f t="shared" si="204"/>
        <v>2563|43|1865</v>
      </c>
      <c r="F2564" s="9" t="s">
        <v>1211</v>
      </c>
      <c r="J2564" t="s">
        <v>3730</v>
      </c>
      <c r="K2564" t="str">
        <f t="shared" si="205"/>
        <v>Washington County,H1</v>
      </c>
      <c r="L2564" t="str">
        <f t="shared" si="206"/>
        <v>Washington County</v>
      </c>
      <c r="M2564" t="str">
        <f t="shared" si="207"/>
        <v>Washington</v>
      </c>
    </row>
    <row r="2565" spans="1:13" x14ac:dyDescent="0.25">
      <c r="A2565" s="1">
        <v>2564</v>
      </c>
      <c r="B2565" s="1">
        <v>43</v>
      </c>
      <c r="C2565" s="28">
        <f t="shared" si="203"/>
        <v>1875</v>
      </c>
      <c r="D2565" s="13" t="str">
        <f t="shared" si="204"/>
        <v>2564|43|1875</v>
      </c>
      <c r="F2565" s="9" t="s">
        <v>6313</v>
      </c>
      <c r="J2565" t="s">
        <v>3731</v>
      </c>
      <c r="K2565" t="str">
        <f t="shared" si="205"/>
        <v>Wayne County,H1</v>
      </c>
      <c r="L2565" t="str">
        <f t="shared" si="206"/>
        <v>Wayne County</v>
      </c>
      <c r="M2565" t="str">
        <f t="shared" si="207"/>
        <v>Wayne</v>
      </c>
    </row>
    <row r="2566" spans="1:13" x14ac:dyDescent="0.25">
      <c r="A2566" s="1">
        <v>2565</v>
      </c>
      <c r="B2566" s="1">
        <v>43</v>
      </c>
      <c r="C2566" s="28">
        <f t="shared" si="203"/>
        <v>1877</v>
      </c>
      <c r="D2566" s="13" t="str">
        <f t="shared" si="204"/>
        <v>2565|43|1877</v>
      </c>
      <c r="F2566" s="9" t="s">
        <v>6314</v>
      </c>
      <c r="J2566" t="s">
        <v>3732</v>
      </c>
      <c r="K2566" t="str">
        <f t="shared" si="205"/>
        <v>Weakley County,H1</v>
      </c>
      <c r="L2566" t="str">
        <f t="shared" si="206"/>
        <v>Weakley County</v>
      </c>
      <c r="M2566" t="str">
        <f t="shared" si="207"/>
        <v>Weakley</v>
      </c>
    </row>
    <row r="2567" spans="1:13" x14ac:dyDescent="0.25">
      <c r="A2567" s="1">
        <v>2566</v>
      </c>
      <c r="B2567" s="1">
        <v>43</v>
      </c>
      <c r="C2567" s="28">
        <f t="shared" si="203"/>
        <v>1897</v>
      </c>
      <c r="D2567" s="13" t="str">
        <f t="shared" si="204"/>
        <v>2566|43|1897</v>
      </c>
      <c r="F2567" s="9" t="s">
        <v>6329</v>
      </c>
      <c r="J2567" t="s">
        <v>3733</v>
      </c>
      <c r="K2567" t="str">
        <f t="shared" si="205"/>
        <v>White County,H1</v>
      </c>
      <c r="L2567" t="str">
        <f t="shared" si="206"/>
        <v>White County</v>
      </c>
      <c r="M2567" t="str">
        <f t="shared" si="207"/>
        <v>White</v>
      </c>
    </row>
    <row r="2568" spans="1:13" x14ac:dyDescent="0.25">
      <c r="A2568" s="1">
        <v>2567</v>
      </c>
      <c r="B2568" s="1">
        <v>43</v>
      </c>
      <c r="C2568" s="28">
        <f t="shared" si="203"/>
        <v>1916</v>
      </c>
      <c r="D2568" s="13" t="str">
        <f t="shared" si="204"/>
        <v>2567|43|1916</v>
      </c>
      <c r="F2568" s="9" t="s">
        <v>6347</v>
      </c>
      <c r="J2568" t="s">
        <v>3734</v>
      </c>
      <c r="K2568" t="str">
        <f t="shared" si="205"/>
        <v>Williamson County,H1</v>
      </c>
      <c r="L2568" t="str">
        <f t="shared" si="206"/>
        <v>Williamson County</v>
      </c>
      <c r="M2568" t="str">
        <f t="shared" si="207"/>
        <v>Williamson</v>
      </c>
    </row>
    <row r="2569" spans="1:13" x14ac:dyDescent="0.25">
      <c r="A2569" s="1">
        <v>2568</v>
      </c>
      <c r="B2569" s="1">
        <v>43</v>
      </c>
      <c r="C2569" s="28">
        <f t="shared" si="203"/>
        <v>1917</v>
      </c>
      <c r="D2569" s="13" t="str">
        <f t="shared" si="204"/>
        <v>2568|43|1917</v>
      </c>
      <c r="F2569" s="9" t="s">
        <v>6348</v>
      </c>
      <c r="J2569" t="s">
        <v>3735</v>
      </c>
      <c r="K2569" t="str">
        <f t="shared" si="205"/>
        <v>Wilson County,H1</v>
      </c>
      <c r="L2569" t="str">
        <f t="shared" si="206"/>
        <v>Wilson County</v>
      </c>
      <c r="M2569" t="str">
        <f t="shared" si="207"/>
        <v>Wilson</v>
      </c>
    </row>
    <row r="2570" spans="1:13" x14ac:dyDescent="0.25">
      <c r="A2570" s="1">
        <v>2569</v>
      </c>
      <c r="B2570" s="1">
        <v>44</v>
      </c>
      <c r="C2570" s="28">
        <f t="shared" si="203"/>
        <v>45</v>
      </c>
      <c r="D2570" s="13" t="str">
        <f t="shared" si="204"/>
        <v>2569|44|45</v>
      </c>
      <c r="F2570" s="9" t="s">
        <v>4709</v>
      </c>
      <c r="J2570" t="s">
        <v>3736</v>
      </c>
      <c r="K2570" t="str">
        <f t="shared" si="205"/>
        <v>Anderson County,H1</v>
      </c>
      <c r="L2570" t="str">
        <f t="shared" si="206"/>
        <v>Anderson County</v>
      </c>
      <c r="M2570" t="str">
        <f t="shared" si="207"/>
        <v>Anderson</v>
      </c>
    </row>
    <row r="2571" spans="1:13" x14ac:dyDescent="0.25">
      <c r="A2571" s="1">
        <v>2570</v>
      </c>
      <c r="B2571" s="1">
        <v>44</v>
      </c>
      <c r="C2571" s="28">
        <f t="shared" si="203"/>
        <v>47</v>
      </c>
      <c r="D2571" s="13" t="str">
        <f t="shared" si="204"/>
        <v>2570|44|47</v>
      </c>
      <c r="F2571" s="9" t="s">
        <v>4711</v>
      </c>
      <c r="J2571" t="s">
        <v>3737</v>
      </c>
      <c r="K2571" t="str">
        <f t="shared" si="205"/>
        <v>Andrews County,H1</v>
      </c>
      <c r="L2571" t="str">
        <f t="shared" si="206"/>
        <v>Andrews County</v>
      </c>
      <c r="M2571" t="str">
        <f t="shared" si="207"/>
        <v>Andrews</v>
      </c>
    </row>
    <row r="2572" spans="1:13" x14ac:dyDescent="0.25">
      <c r="A2572" s="1">
        <v>2571</v>
      </c>
      <c r="B2572" s="1">
        <v>44</v>
      </c>
      <c r="C2572" s="28">
        <f t="shared" si="203"/>
        <v>49</v>
      </c>
      <c r="D2572" s="13" t="str">
        <f t="shared" si="204"/>
        <v>2571|44|49</v>
      </c>
      <c r="F2572" s="9" t="s">
        <v>4713</v>
      </c>
      <c r="J2572" t="s">
        <v>3738</v>
      </c>
      <c r="K2572" t="str">
        <f t="shared" si="205"/>
        <v>Angelina County,H1</v>
      </c>
      <c r="L2572" t="str">
        <f t="shared" si="206"/>
        <v>Angelina County</v>
      </c>
      <c r="M2572" t="str">
        <f t="shared" si="207"/>
        <v>Angelina</v>
      </c>
    </row>
    <row r="2573" spans="1:13" x14ac:dyDescent="0.25">
      <c r="A2573" s="1">
        <v>2572</v>
      </c>
      <c r="B2573" s="1">
        <v>44</v>
      </c>
      <c r="C2573" s="28">
        <f t="shared" si="203"/>
        <v>59</v>
      </c>
      <c r="D2573" s="13" t="str">
        <f t="shared" si="204"/>
        <v>2572|44|59</v>
      </c>
      <c r="F2573" s="9" t="s">
        <v>4723</v>
      </c>
      <c r="J2573" t="s">
        <v>3739</v>
      </c>
      <c r="K2573" t="str">
        <f t="shared" si="205"/>
        <v>Aransas County,H1</v>
      </c>
      <c r="L2573" t="str">
        <f t="shared" si="206"/>
        <v>Aransas County</v>
      </c>
      <c r="M2573" t="str">
        <f t="shared" si="207"/>
        <v>Aransas</v>
      </c>
    </row>
    <row r="2574" spans="1:13" x14ac:dyDescent="0.25">
      <c r="A2574" s="1">
        <v>2573</v>
      </c>
      <c r="B2574" s="1">
        <v>44</v>
      </c>
      <c r="C2574" s="28">
        <f t="shared" si="203"/>
        <v>61</v>
      </c>
      <c r="D2574" s="13" t="str">
        <f t="shared" si="204"/>
        <v>2573|44|61</v>
      </c>
      <c r="F2574" s="9" t="s">
        <v>4725</v>
      </c>
      <c r="J2574" t="s">
        <v>3740</v>
      </c>
      <c r="K2574" t="str">
        <f t="shared" si="205"/>
        <v>Archer County,H1</v>
      </c>
      <c r="L2574" t="str">
        <f t="shared" si="206"/>
        <v>Archer County</v>
      </c>
      <c r="M2574" t="str">
        <f t="shared" si="207"/>
        <v>Archer</v>
      </c>
    </row>
    <row r="2575" spans="1:13" x14ac:dyDescent="0.25">
      <c r="A2575" s="1">
        <v>2574</v>
      </c>
      <c r="B2575" s="1">
        <v>44</v>
      </c>
      <c r="C2575" s="28">
        <f t="shared" si="203"/>
        <v>67</v>
      </c>
      <c r="D2575" s="13" t="str">
        <f t="shared" si="204"/>
        <v>2574|44|67</v>
      </c>
      <c r="F2575" s="9" t="s">
        <v>4729</v>
      </c>
      <c r="J2575" t="s">
        <v>3741</v>
      </c>
      <c r="K2575" t="str">
        <f t="shared" si="205"/>
        <v>Armstrong County,H1</v>
      </c>
      <c r="L2575" t="str">
        <f t="shared" si="206"/>
        <v>Armstrong County</v>
      </c>
      <c r="M2575" t="str">
        <f t="shared" si="207"/>
        <v>Armstrong</v>
      </c>
    </row>
    <row r="2576" spans="1:13" x14ac:dyDescent="0.25">
      <c r="A2576" s="1">
        <v>2575</v>
      </c>
      <c r="B2576" s="1">
        <v>44</v>
      </c>
      <c r="C2576" s="28">
        <f t="shared" si="203"/>
        <v>78</v>
      </c>
      <c r="D2576" s="13" t="str">
        <f t="shared" si="204"/>
        <v>2575|44|78</v>
      </c>
      <c r="F2576" s="9" t="s">
        <v>4737</v>
      </c>
      <c r="J2576" t="s">
        <v>3742</v>
      </c>
      <c r="K2576" t="str">
        <f t="shared" si="205"/>
        <v>Atascosa County,H1</v>
      </c>
      <c r="L2576" t="str">
        <f t="shared" si="206"/>
        <v>Atascosa County</v>
      </c>
      <c r="M2576" t="str">
        <f t="shared" si="207"/>
        <v>Atascosa</v>
      </c>
    </row>
    <row r="2577" spans="1:13" x14ac:dyDescent="0.25">
      <c r="A2577" s="1">
        <v>2576</v>
      </c>
      <c r="B2577" s="1">
        <v>44</v>
      </c>
      <c r="C2577" s="28">
        <f t="shared" si="203"/>
        <v>90</v>
      </c>
      <c r="D2577" s="13" t="str">
        <f t="shared" si="204"/>
        <v>2576|44|90</v>
      </c>
      <c r="F2577" s="9" t="s">
        <v>4749</v>
      </c>
      <c r="J2577" t="s">
        <v>3743</v>
      </c>
      <c r="K2577" t="str">
        <f t="shared" si="205"/>
        <v>Austin County,H1</v>
      </c>
      <c r="L2577" t="str">
        <f t="shared" si="206"/>
        <v>Austin County</v>
      </c>
      <c r="M2577" t="str">
        <f t="shared" si="207"/>
        <v>Austin</v>
      </c>
    </row>
    <row r="2578" spans="1:13" x14ac:dyDescent="0.25">
      <c r="A2578" s="1">
        <v>2577</v>
      </c>
      <c r="B2578" s="1">
        <v>44</v>
      </c>
      <c r="C2578" s="28">
        <f t="shared" si="203"/>
        <v>96</v>
      </c>
      <c r="D2578" s="13" t="str">
        <f t="shared" si="204"/>
        <v>2577|44|96</v>
      </c>
      <c r="F2578" s="9" t="s">
        <v>4754</v>
      </c>
      <c r="J2578" t="s">
        <v>3744</v>
      </c>
      <c r="K2578" t="str">
        <f t="shared" si="205"/>
        <v>Bailey County,H1</v>
      </c>
      <c r="L2578" t="str">
        <f t="shared" si="206"/>
        <v>Bailey County</v>
      </c>
      <c r="M2578" t="str">
        <f t="shared" si="207"/>
        <v>Bailey</v>
      </c>
    </row>
    <row r="2579" spans="1:13" x14ac:dyDescent="0.25">
      <c r="A2579" s="1">
        <v>2578</v>
      </c>
      <c r="B2579" s="1">
        <v>44</v>
      </c>
      <c r="C2579" s="28">
        <f t="shared" si="203"/>
        <v>103</v>
      </c>
      <c r="D2579" s="13" t="str">
        <f t="shared" si="204"/>
        <v>2578|44|103</v>
      </c>
      <c r="F2579" s="9" t="s">
        <v>4760</v>
      </c>
      <c r="J2579" t="s">
        <v>3745</v>
      </c>
      <c r="K2579" t="str">
        <f t="shared" si="205"/>
        <v>Bandera County,H1</v>
      </c>
      <c r="L2579" t="str">
        <f t="shared" si="206"/>
        <v>Bandera County</v>
      </c>
      <c r="M2579" t="str">
        <f t="shared" si="207"/>
        <v>Bandera</v>
      </c>
    </row>
    <row r="2580" spans="1:13" x14ac:dyDescent="0.25">
      <c r="A2580" s="1">
        <v>2579</v>
      </c>
      <c r="B2580" s="1">
        <v>44</v>
      </c>
      <c r="C2580" s="28">
        <f t="shared" si="203"/>
        <v>122</v>
      </c>
      <c r="D2580" s="13" t="str">
        <f t="shared" si="204"/>
        <v>2579|44|122</v>
      </c>
      <c r="F2580" s="9" t="s">
        <v>4777</v>
      </c>
      <c r="J2580" t="s">
        <v>3746</v>
      </c>
      <c r="K2580" t="str">
        <f t="shared" si="205"/>
        <v>Bastrop County,H1</v>
      </c>
      <c r="L2580" t="str">
        <f t="shared" si="206"/>
        <v>Bastrop County</v>
      </c>
      <c r="M2580" t="str">
        <f t="shared" si="207"/>
        <v>Bastrop</v>
      </c>
    </row>
    <row r="2581" spans="1:13" x14ac:dyDescent="0.25">
      <c r="A2581" s="1">
        <v>2580</v>
      </c>
      <c r="B2581" s="1">
        <v>44</v>
      </c>
      <c r="C2581" s="28">
        <f t="shared" si="203"/>
        <v>129</v>
      </c>
      <c r="D2581" s="13" t="str">
        <f t="shared" si="204"/>
        <v>2580|44|129</v>
      </c>
      <c r="F2581" s="9" t="s">
        <v>4783</v>
      </c>
      <c r="J2581" t="s">
        <v>3747</v>
      </c>
      <c r="K2581" t="str">
        <f t="shared" si="205"/>
        <v>Baylor County,H1</v>
      </c>
      <c r="L2581" t="str">
        <f t="shared" si="206"/>
        <v>Baylor County</v>
      </c>
      <c r="M2581" t="str">
        <f t="shared" si="207"/>
        <v>Baylor</v>
      </c>
    </row>
    <row r="2582" spans="1:13" x14ac:dyDescent="0.25">
      <c r="A2582" s="1">
        <v>2581</v>
      </c>
      <c r="B2582" s="1">
        <v>44</v>
      </c>
      <c r="C2582" s="28">
        <f t="shared" si="203"/>
        <v>140</v>
      </c>
      <c r="D2582" s="13" t="str">
        <f t="shared" si="204"/>
        <v>2581|44|140</v>
      </c>
      <c r="F2582" s="9" t="s">
        <v>4792</v>
      </c>
      <c r="J2582" t="s">
        <v>3748</v>
      </c>
      <c r="K2582" t="str">
        <f t="shared" si="205"/>
        <v>Bee County,H1</v>
      </c>
      <c r="L2582" t="str">
        <f t="shared" si="206"/>
        <v>Bee County</v>
      </c>
      <c r="M2582" t="str">
        <f t="shared" si="207"/>
        <v>Bee</v>
      </c>
    </row>
    <row r="2583" spans="1:13" x14ac:dyDescent="0.25">
      <c r="A2583" s="1">
        <v>2582</v>
      </c>
      <c r="B2583" s="1">
        <v>44</v>
      </c>
      <c r="C2583" s="28">
        <f t="shared" si="203"/>
        <v>142</v>
      </c>
      <c r="D2583" s="13" t="str">
        <f t="shared" si="204"/>
        <v>2582|44|142</v>
      </c>
      <c r="F2583" s="9" t="s">
        <v>4794</v>
      </c>
      <c r="J2583" t="s">
        <v>3749</v>
      </c>
      <c r="K2583" t="str">
        <f t="shared" si="205"/>
        <v>Bell County,H1</v>
      </c>
      <c r="L2583" t="str">
        <f t="shared" si="206"/>
        <v>Bell County</v>
      </c>
      <c r="M2583" t="str">
        <f t="shared" si="207"/>
        <v>Bell</v>
      </c>
    </row>
    <row r="2584" spans="1:13" x14ac:dyDescent="0.25">
      <c r="A2584" s="1">
        <v>2583</v>
      </c>
      <c r="B2584" s="1">
        <v>44</v>
      </c>
      <c r="C2584" s="28">
        <f t="shared" si="203"/>
        <v>161</v>
      </c>
      <c r="D2584" s="13" t="str">
        <f t="shared" si="204"/>
        <v>2583|44|161</v>
      </c>
      <c r="F2584" s="9" t="s">
        <v>4812</v>
      </c>
      <c r="J2584" t="s">
        <v>3750</v>
      </c>
      <c r="K2584" t="str">
        <f t="shared" si="205"/>
        <v>Bexar County,H1</v>
      </c>
      <c r="L2584" t="str">
        <f t="shared" si="206"/>
        <v>Bexar County</v>
      </c>
      <c r="M2584" t="str">
        <f t="shared" si="207"/>
        <v>Bexar</v>
      </c>
    </row>
    <row r="2585" spans="1:13" x14ac:dyDescent="0.25">
      <c r="A2585" s="1">
        <v>2584</v>
      </c>
      <c r="B2585" s="1">
        <v>44</v>
      </c>
      <c r="C2585" s="28">
        <f t="shared" si="203"/>
        <v>173</v>
      </c>
      <c r="D2585" s="13" t="str">
        <f t="shared" si="204"/>
        <v>2584|44|173</v>
      </c>
      <c r="F2585" s="9" t="s">
        <v>4823</v>
      </c>
      <c r="J2585" t="s">
        <v>3751</v>
      </c>
      <c r="K2585" t="str">
        <f t="shared" si="205"/>
        <v>Blanco County,H1</v>
      </c>
      <c r="L2585" t="str">
        <f t="shared" si="206"/>
        <v>Blanco County</v>
      </c>
      <c r="M2585" t="str">
        <f t="shared" si="207"/>
        <v>Blanco</v>
      </c>
    </row>
    <row r="2586" spans="1:13" x14ac:dyDescent="0.25">
      <c r="A2586" s="1">
        <v>2585</v>
      </c>
      <c r="B2586" s="1">
        <v>44</v>
      </c>
      <c r="C2586" s="28">
        <f t="shared" si="203"/>
        <v>187</v>
      </c>
      <c r="D2586" s="13" t="str">
        <f t="shared" si="204"/>
        <v>2585|44|187</v>
      </c>
      <c r="F2586" s="9" t="s">
        <v>4837</v>
      </c>
      <c r="J2586" t="s">
        <v>3752</v>
      </c>
      <c r="K2586" t="str">
        <f t="shared" si="205"/>
        <v>Borden County,H1</v>
      </c>
      <c r="L2586" t="str">
        <f t="shared" si="206"/>
        <v>Borden County</v>
      </c>
      <c r="M2586" t="str">
        <f t="shared" si="207"/>
        <v>Borden</v>
      </c>
    </row>
    <row r="2587" spans="1:13" x14ac:dyDescent="0.25">
      <c r="A2587" s="1">
        <v>2586</v>
      </c>
      <c r="B2587" s="1">
        <v>44</v>
      </c>
      <c r="C2587" s="28">
        <f t="shared" si="203"/>
        <v>188</v>
      </c>
      <c r="D2587" s="13" t="str">
        <f t="shared" si="204"/>
        <v>2586|44|188</v>
      </c>
      <c r="F2587" s="9" t="s">
        <v>4838</v>
      </c>
      <c r="J2587" t="s">
        <v>3753</v>
      </c>
      <c r="K2587" t="str">
        <f t="shared" si="205"/>
        <v>Bosque County,H1</v>
      </c>
      <c r="L2587" t="str">
        <f t="shared" si="206"/>
        <v>Bosque County</v>
      </c>
      <c r="M2587" t="str">
        <f t="shared" si="207"/>
        <v>Bosque</v>
      </c>
    </row>
    <row r="2588" spans="1:13" x14ac:dyDescent="0.25">
      <c r="A2588" s="1">
        <v>2587</v>
      </c>
      <c r="B2588" s="1">
        <v>44</v>
      </c>
      <c r="C2588" s="28">
        <f t="shared" si="203"/>
        <v>195</v>
      </c>
      <c r="D2588" s="13" t="str">
        <f t="shared" si="204"/>
        <v>2587|44|195</v>
      </c>
      <c r="F2588" s="9" t="s">
        <v>4844</v>
      </c>
      <c r="J2588" t="s">
        <v>3754</v>
      </c>
      <c r="K2588" t="str">
        <f t="shared" si="205"/>
        <v>Bowie County,H1</v>
      </c>
      <c r="L2588" t="str">
        <f t="shared" si="206"/>
        <v>Bowie County</v>
      </c>
      <c r="M2588" t="str">
        <f t="shared" si="207"/>
        <v>Bowie</v>
      </c>
    </row>
    <row r="2589" spans="1:13" x14ac:dyDescent="0.25">
      <c r="A2589" s="1">
        <v>2588</v>
      </c>
      <c r="B2589" s="1">
        <v>44</v>
      </c>
      <c r="C2589" s="28">
        <f t="shared" si="203"/>
        <v>207</v>
      </c>
      <c r="D2589" s="13" t="str">
        <f t="shared" si="204"/>
        <v>2588|44|207</v>
      </c>
      <c r="F2589" s="9" t="s">
        <v>4856</v>
      </c>
      <c r="J2589" t="s">
        <v>3755</v>
      </c>
      <c r="K2589" t="str">
        <f t="shared" si="205"/>
        <v>Brazoria County,H1</v>
      </c>
      <c r="L2589" t="str">
        <f t="shared" si="206"/>
        <v>Brazoria County</v>
      </c>
      <c r="M2589" t="str">
        <f t="shared" si="207"/>
        <v>Brazoria</v>
      </c>
    </row>
    <row r="2590" spans="1:13" x14ac:dyDescent="0.25">
      <c r="A2590" s="1">
        <v>2589</v>
      </c>
      <c r="B2590" s="1">
        <v>44</v>
      </c>
      <c r="C2590" s="28">
        <f t="shared" si="203"/>
        <v>208</v>
      </c>
      <c r="D2590" s="13" t="str">
        <f t="shared" si="204"/>
        <v>2589|44|208</v>
      </c>
      <c r="F2590" s="9" t="s">
        <v>4857</v>
      </c>
      <c r="J2590" t="s">
        <v>3756</v>
      </c>
      <c r="K2590" t="str">
        <f t="shared" si="205"/>
        <v>Brazos County,H1</v>
      </c>
      <c r="L2590" t="str">
        <f t="shared" si="206"/>
        <v>Brazos County</v>
      </c>
      <c r="M2590" t="str">
        <f t="shared" si="207"/>
        <v>Brazos</v>
      </c>
    </row>
    <row r="2591" spans="1:13" x14ac:dyDescent="0.25">
      <c r="A2591" s="1">
        <v>2590</v>
      </c>
      <c r="B2591" s="1">
        <v>44</v>
      </c>
      <c r="C2591" s="28">
        <f t="shared" si="203"/>
        <v>213</v>
      </c>
      <c r="D2591" s="13" t="str">
        <f t="shared" si="204"/>
        <v>2590|44|213</v>
      </c>
      <c r="F2591" s="9" t="s">
        <v>4862</v>
      </c>
      <c r="J2591" t="s">
        <v>3757</v>
      </c>
      <c r="K2591" t="str">
        <f t="shared" si="205"/>
        <v>Brewster County,H1</v>
      </c>
      <c r="L2591" t="str">
        <f t="shared" si="206"/>
        <v>Brewster County</v>
      </c>
      <c r="M2591" t="str">
        <f t="shared" si="207"/>
        <v>Brewster</v>
      </c>
    </row>
    <row r="2592" spans="1:13" x14ac:dyDescent="0.25">
      <c r="A2592" s="1">
        <v>2591</v>
      </c>
      <c r="B2592" s="1">
        <v>44</v>
      </c>
      <c r="C2592" s="28">
        <f t="shared" si="203"/>
        <v>214</v>
      </c>
      <c r="D2592" s="13" t="str">
        <f t="shared" si="204"/>
        <v>2591|44|214</v>
      </c>
      <c r="F2592" s="9" t="s">
        <v>4863</v>
      </c>
      <c r="J2592" t="s">
        <v>3758</v>
      </c>
      <c r="K2592" t="str">
        <f t="shared" si="205"/>
        <v>Briscoe County,H1</v>
      </c>
      <c r="L2592" t="str">
        <f t="shared" si="206"/>
        <v>Briscoe County</v>
      </c>
      <c r="M2592" t="str">
        <f t="shared" si="207"/>
        <v>Briscoe</v>
      </c>
    </row>
    <row r="2593" spans="1:13" x14ac:dyDescent="0.25">
      <c r="A2593" s="1">
        <v>2592</v>
      </c>
      <c r="B2593" s="1">
        <v>44</v>
      </c>
      <c r="C2593" s="28">
        <f t="shared" si="203"/>
        <v>222</v>
      </c>
      <c r="D2593" s="13" t="str">
        <f t="shared" si="204"/>
        <v>2592|44|222</v>
      </c>
      <c r="F2593" s="9" t="s">
        <v>4869</v>
      </c>
      <c r="J2593" t="s">
        <v>3759</v>
      </c>
      <c r="K2593" t="str">
        <f t="shared" si="205"/>
        <v>Brooks County,H1</v>
      </c>
      <c r="L2593" t="str">
        <f t="shared" si="206"/>
        <v>Brooks County</v>
      </c>
      <c r="M2593" t="str">
        <f t="shared" si="207"/>
        <v>Brooks</v>
      </c>
    </row>
    <row r="2594" spans="1:13" x14ac:dyDescent="0.25">
      <c r="A2594" s="1">
        <v>2593</v>
      </c>
      <c r="B2594" s="1">
        <v>44</v>
      </c>
      <c r="C2594" s="28">
        <f t="shared" si="203"/>
        <v>226</v>
      </c>
      <c r="D2594" s="13" t="str">
        <f t="shared" si="204"/>
        <v>2593|44|226</v>
      </c>
      <c r="F2594" s="9" t="s">
        <v>4873</v>
      </c>
      <c r="J2594" t="s">
        <v>3760</v>
      </c>
      <c r="K2594" t="str">
        <f t="shared" si="205"/>
        <v>Brown County,H1</v>
      </c>
      <c r="L2594" t="str">
        <f t="shared" si="206"/>
        <v>Brown County</v>
      </c>
      <c r="M2594" t="str">
        <f t="shared" si="207"/>
        <v>Brown</v>
      </c>
    </row>
    <row r="2595" spans="1:13" x14ac:dyDescent="0.25">
      <c r="A2595" s="1">
        <v>2594</v>
      </c>
      <c r="B2595" s="1">
        <v>44</v>
      </c>
      <c r="C2595" s="28">
        <f t="shared" si="203"/>
        <v>243</v>
      </c>
      <c r="D2595" s="13" t="str">
        <f t="shared" si="204"/>
        <v>2594|44|243</v>
      </c>
      <c r="F2595" s="9" t="s">
        <v>4889</v>
      </c>
      <c r="J2595" t="s">
        <v>3761</v>
      </c>
      <c r="K2595" t="str">
        <f t="shared" si="205"/>
        <v>Burleson County,H1</v>
      </c>
      <c r="L2595" t="str">
        <f t="shared" si="206"/>
        <v>Burleson County</v>
      </c>
      <c r="M2595" t="str">
        <f t="shared" si="207"/>
        <v>Burleson</v>
      </c>
    </row>
    <row r="2596" spans="1:13" x14ac:dyDescent="0.25">
      <c r="A2596" s="1">
        <v>2595</v>
      </c>
      <c r="B2596" s="1">
        <v>44</v>
      </c>
      <c r="C2596" s="28">
        <f t="shared" si="203"/>
        <v>245</v>
      </c>
      <c r="D2596" s="13" t="str">
        <f t="shared" si="204"/>
        <v>2595|44|245</v>
      </c>
      <c r="F2596" s="9" t="s">
        <v>4891</v>
      </c>
      <c r="J2596" t="s">
        <v>3762</v>
      </c>
      <c r="K2596" t="str">
        <f t="shared" si="205"/>
        <v>Burnet County,H1</v>
      </c>
      <c r="L2596" t="str">
        <f t="shared" si="206"/>
        <v>Burnet County</v>
      </c>
      <c r="M2596" t="str">
        <f t="shared" si="207"/>
        <v>Burnet</v>
      </c>
    </row>
    <row r="2597" spans="1:13" x14ac:dyDescent="0.25">
      <c r="A2597" s="1">
        <v>2596</v>
      </c>
      <c r="B2597" s="1">
        <v>44</v>
      </c>
      <c r="C2597" s="28">
        <f t="shared" si="203"/>
        <v>260</v>
      </c>
      <c r="D2597" s="13" t="str">
        <f t="shared" si="204"/>
        <v>2596|44|260</v>
      </c>
      <c r="F2597" s="9" t="s">
        <v>4902</v>
      </c>
      <c r="J2597" t="s">
        <v>3763</v>
      </c>
      <c r="K2597" t="str">
        <f t="shared" si="205"/>
        <v>Caldwell County,H1</v>
      </c>
      <c r="L2597" t="str">
        <f t="shared" si="206"/>
        <v>Caldwell County</v>
      </c>
      <c r="M2597" t="str">
        <f t="shared" si="207"/>
        <v>Caldwell</v>
      </c>
    </row>
    <row r="2598" spans="1:13" x14ac:dyDescent="0.25">
      <c r="A2598" s="1">
        <v>2597</v>
      </c>
      <c r="B2598" s="1">
        <v>44</v>
      </c>
      <c r="C2598" s="28">
        <f t="shared" si="203"/>
        <v>263</v>
      </c>
      <c r="D2598" s="13" t="str">
        <f t="shared" si="204"/>
        <v>2597|44|263</v>
      </c>
      <c r="F2598" s="9" t="s">
        <v>4904</v>
      </c>
      <c r="J2598" t="s">
        <v>3764</v>
      </c>
      <c r="K2598" t="str">
        <f t="shared" si="205"/>
        <v>Calhoun County,H1</v>
      </c>
      <c r="L2598" t="str">
        <f t="shared" si="206"/>
        <v>Calhoun County</v>
      </c>
      <c r="M2598" t="str">
        <f t="shared" si="207"/>
        <v>Calhoun</v>
      </c>
    </row>
    <row r="2599" spans="1:13" x14ac:dyDescent="0.25">
      <c r="A2599" s="1">
        <v>2598</v>
      </c>
      <c r="B2599" s="1">
        <v>44</v>
      </c>
      <c r="C2599" s="28">
        <f t="shared" si="203"/>
        <v>264</v>
      </c>
      <c r="D2599" s="13" t="str">
        <f t="shared" si="204"/>
        <v>2598|44|264</v>
      </c>
      <c r="F2599" s="9" t="s">
        <v>4905</v>
      </c>
      <c r="J2599" t="s">
        <v>3765</v>
      </c>
      <c r="K2599" t="str">
        <f t="shared" si="205"/>
        <v>Callahan County,H1</v>
      </c>
      <c r="L2599" t="str">
        <f t="shared" si="206"/>
        <v>Callahan County</v>
      </c>
      <c r="M2599" t="str">
        <f t="shared" si="207"/>
        <v>Callahan</v>
      </c>
    </row>
    <row r="2600" spans="1:13" x14ac:dyDescent="0.25">
      <c r="A2600" s="1">
        <v>2599</v>
      </c>
      <c r="B2600" s="1">
        <v>44</v>
      </c>
      <c r="C2600" s="28">
        <f t="shared" si="203"/>
        <v>272</v>
      </c>
      <c r="D2600" s="13" t="str">
        <f t="shared" si="204"/>
        <v>2599|44|272</v>
      </c>
      <c r="F2600" s="9" t="s">
        <v>4913</v>
      </c>
      <c r="J2600" t="s">
        <v>3766</v>
      </c>
      <c r="K2600" t="str">
        <f t="shared" si="205"/>
        <v>Cameron County,H1</v>
      </c>
      <c r="L2600" t="str">
        <f t="shared" si="206"/>
        <v>Cameron County</v>
      </c>
      <c r="M2600" t="str">
        <f t="shared" si="207"/>
        <v>Cameron</v>
      </c>
    </row>
    <row r="2601" spans="1:13" x14ac:dyDescent="0.25">
      <c r="A2601" s="1">
        <v>2600</v>
      </c>
      <c r="B2601" s="1">
        <v>44</v>
      </c>
      <c r="C2601" s="28">
        <f t="shared" si="203"/>
        <v>274</v>
      </c>
      <c r="D2601" s="13" t="str">
        <f t="shared" si="204"/>
        <v>2600|44|274</v>
      </c>
      <c r="F2601" s="9" t="s">
        <v>4914</v>
      </c>
      <c r="J2601" t="s">
        <v>3767</v>
      </c>
      <c r="K2601" t="str">
        <f t="shared" si="205"/>
        <v>Camp County,H1</v>
      </c>
      <c r="L2601" t="str">
        <f t="shared" si="206"/>
        <v>Camp County</v>
      </c>
      <c r="M2601" t="str">
        <f t="shared" si="207"/>
        <v>Camp</v>
      </c>
    </row>
    <row r="2602" spans="1:13" x14ac:dyDescent="0.25">
      <c r="A2602" s="1">
        <v>2601</v>
      </c>
      <c r="B2602" s="1">
        <v>44</v>
      </c>
      <c r="C2602" s="28">
        <f t="shared" si="203"/>
        <v>292</v>
      </c>
      <c r="D2602" s="13" t="str">
        <f t="shared" si="204"/>
        <v>2601|44|292</v>
      </c>
      <c r="F2602" s="9" t="s">
        <v>4928</v>
      </c>
      <c r="J2602" t="s">
        <v>3768</v>
      </c>
      <c r="K2602" t="str">
        <f t="shared" si="205"/>
        <v>Carson County,H1</v>
      </c>
      <c r="L2602" t="str">
        <f t="shared" si="206"/>
        <v>Carson County</v>
      </c>
      <c r="M2602" t="str">
        <f t="shared" si="207"/>
        <v>Carson</v>
      </c>
    </row>
    <row r="2603" spans="1:13" x14ac:dyDescent="0.25">
      <c r="A2603" s="1">
        <v>2602</v>
      </c>
      <c r="B2603" s="1">
        <v>44</v>
      </c>
      <c r="C2603" s="28">
        <f t="shared" si="203"/>
        <v>298</v>
      </c>
      <c r="D2603" s="13" t="str">
        <f t="shared" si="204"/>
        <v>2602|44|298</v>
      </c>
      <c r="F2603" s="9" t="s">
        <v>4934</v>
      </c>
      <c r="J2603" t="s">
        <v>3769</v>
      </c>
      <c r="K2603" t="str">
        <f t="shared" si="205"/>
        <v>Cass County,H1</v>
      </c>
      <c r="L2603" t="str">
        <f t="shared" si="206"/>
        <v>Cass County</v>
      </c>
      <c r="M2603" t="str">
        <f t="shared" si="207"/>
        <v>Cass</v>
      </c>
    </row>
    <row r="2604" spans="1:13" x14ac:dyDescent="0.25">
      <c r="A2604" s="1">
        <v>2603</v>
      </c>
      <c r="B2604" s="1">
        <v>44</v>
      </c>
      <c r="C2604" s="28">
        <f t="shared" si="203"/>
        <v>300</v>
      </c>
      <c r="D2604" s="13" t="str">
        <f t="shared" si="204"/>
        <v>2603|44|300</v>
      </c>
      <c r="F2604" s="9" t="s">
        <v>4936</v>
      </c>
      <c r="J2604" t="s">
        <v>3770</v>
      </c>
      <c r="K2604" t="str">
        <f t="shared" si="205"/>
        <v>Castro County,H1</v>
      </c>
      <c r="L2604" t="str">
        <f t="shared" si="206"/>
        <v>Castro County</v>
      </c>
      <c r="M2604" t="str">
        <f t="shared" si="207"/>
        <v>Castro</v>
      </c>
    </row>
    <row r="2605" spans="1:13" x14ac:dyDescent="0.25">
      <c r="A2605" s="1">
        <v>2604</v>
      </c>
      <c r="B2605" s="1">
        <v>44</v>
      </c>
      <c r="C2605" s="28">
        <f t="shared" si="203"/>
        <v>317</v>
      </c>
      <c r="D2605" s="13" t="str">
        <f t="shared" si="204"/>
        <v>2604|44|317</v>
      </c>
      <c r="F2605" s="9" t="s">
        <v>4949</v>
      </c>
      <c r="J2605" t="s">
        <v>3771</v>
      </c>
      <c r="K2605" t="str">
        <f t="shared" si="205"/>
        <v>Chambers County,H1</v>
      </c>
      <c r="L2605" t="str">
        <f t="shared" si="206"/>
        <v>Chambers County</v>
      </c>
      <c r="M2605" t="str">
        <f t="shared" si="207"/>
        <v>Chambers</v>
      </c>
    </row>
    <row r="2606" spans="1:13" x14ac:dyDescent="0.25">
      <c r="A2606" s="1">
        <v>2605</v>
      </c>
      <c r="B2606" s="1">
        <v>44</v>
      </c>
      <c r="C2606" s="28">
        <f t="shared" si="203"/>
        <v>339</v>
      </c>
      <c r="D2606" s="13" t="str">
        <f t="shared" si="204"/>
        <v>2605|44|339</v>
      </c>
      <c r="F2606" s="9" t="s">
        <v>4970</v>
      </c>
      <c r="J2606" t="s">
        <v>3772</v>
      </c>
      <c r="K2606" t="str">
        <f t="shared" si="205"/>
        <v>Cherokee County,H1</v>
      </c>
      <c r="L2606" t="str">
        <f t="shared" si="206"/>
        <v>Cherokee County</v>
      </c>
      <c r="M2606" t="str">
        <f t="shared" si="207"/>
        <v>Cherokee</v>
      </c>
    </row>
    <row r="2607" spans="1:13" x14ac:dyDescent="0.25">
      <c r="A2607" s="1">
        <v>2606</v>
      </c>
      <c r="B2607" s="1">
        <v>44</v>
      </c>
      <c r="C2607" s="28">
        <f t="shared" si="203"/>
        <v>348</v>
      </c>
      <c r="D2607" s="13" t="str">
        <f t="shared" si="204"/>
        <v>2606|44|348</v>
      </c>
      <c r="F2607" s="9" t="s">
        <v>4978</v>
      </c>
      <c r="J2607" t="s">
        <v>3773</v>
      </c>
      <c r="K2607" t="str">
        <f t="shared" si="205"/>
        <v>Childress County,H1</v>
      </c>
      <c r="L2607" t="str">
        <f t="shared" si="206"/>
        <v>Childress County</v>
      </c>
      <c r="M2607" t="str">
        <f t="shared" si="207"/>
        <v>Childress</v>
      </c>
    </row>
    <row r="2608" spans="1:13" x14ac:dyDescent="0.25">
      <c r="A2608" s="1">
        <v>2607</v>
      </c>
      <c r="B2608" s="1">
        <v>44</v>
      </c>
      <c r="C2608" s="28">
        <f t="shared" si="203"/>
        <v>373</v>
      </c>
      <c r="D2608" s="13" t="str">
        <f t="shared" si="204"/>
        <v>2607|44|373</v>
      </c>
      <c r="F2608" s="9" t="s">
        <v>5000</v>
      </c>
      <c r="J2608" t="s">
        <v>3774</v>
      </c>
      <c r="K2608" t="str">
        <f t="shared" si="205"/>
        <v>Clay County,H1</v>
      </c>
      <c r="L2608" t="str">
        <f t="shared" si="206"/>
        <v>Clay County</v>
      </c>
      <c r="M2608" t="str">
        <f t="shared" si="207"/>
        <v>Clay</v>
      </c>
    </row>
    <row r="2609" spans="1:13" x14ac:dyDescent="0.25">
      <c r="A2609" s="1">
        <v>2608</v>
      </c>
      <c r="B2609" s="1">
        <v>44</v>
      </c>
      <c r="C2609" s="28">
        <f t="shared" ref="C2609:C2672" si="208">VLOOKUP(F2609,$G$2:$H$1970,2,FALSE)</f>
        <v>389</v>
      </c>
      <c r="D2609" s="13" t="str">
        <f t="shared" si="204"/>
        <v>2608|44|389</v>
      </c>
      <c r="F2609" s="9" t="s">
        <v>5015</v>
      </c>
      <c r="J2609" t="s">
        <v>3775</v>
      </c>
      <c r="K2609" t="str">
        <f t="shared" si="205"/>
        <v>Cochran County,H1</v>
      </c>
      <c r="L2609" t="str">
        <f t="shared" si="206"/>
        <v>Cochran County</v>
      </c>
      <c r="M2609" t="str">
        <f t="shared" si="207"/>
        <v>Cochran</v>
      </c>
    </row>
    <row r="2610" spans="1:13" x14ac:dyDescent="0.25">
      <c r="A2610" s="1">
        <v>2609</v>
      </c>
      <c r="B2610" s="1">
        <v>44</v>
      </c>
      <c r="C2610" s="28">
        <f t="shared" si="208"/>
        <v>395</v>
      </c>
      <c r="D2610" s="13" t="str">
        <f t="shared" si="204"/>
        <v>2609|44|395</v>
      </c>
      <c r="F2610" s="9" t="s">
        <v>5021</v>
      </c>
      <c r="J2610" t="s">
        <v>3776</v>
      </c>
      <c r="K2610" t="str">
        <f t="shared" si="205"/>
        <v>Coke County,H1</v>
      </c>
      <c r="L2610" t="str">
        <f t="shared" si="206"/>
        <v>Coke County</v>
      </c>
      <c r="M2610" t="str">
        <f t="shared" si="207"/>
        <v>Coke</v>
      </c>
    </row>
    <row r="2611" spans="1:13" x14ac:dyDescent="0.25">
      <c r="A2611" s="1">
        <v>2610</v>
      </c>
      <c r="B2611" s="1">
        <v>44</v>
      </c>
      <c r="C2611" s="28">
        <f t="shared" si="208"/>
        <v>398</v>
      </c>
      <c r="D2611" s="13" t="str">
        <f t="shared" si="204"/>
        <v>2610|44|398</v>
      </c>
      <c r="F2611" s="9" t="s">
        <v>5024</v>
      </c>
      <c r="J2611" t="s">
        <v>3777</v>
      </c>
      <c r="K2611" t="str">
        <f t="shared" si="205"/>
        <v>Coleman County,H1</v>
      </c>
      <c r="L2611" t="str">
        <f t="shared" si="206"/>
        <v>Coleman County</v>
      </c>
      <c r="M2611" t="str">
        <f t="shared" si="207"/>
        <v>Coleman</v>
      </c>
    </row>
    <row r="2612" spans="1:13" x14ac:dyDescent="0.25">
      <c r="A2612" s="1">
        <v>2611</v>
      </c>
      <c r="B2612" s="1">
        <v>44</v>
      </c>
      <c r="C2612" s="28">
        <f t="shared" si="208"/>
        <v>403</v>
      </c>
      <c r="D2612" s="13" t="str">
        <f t="shared" si="204"/>
        <v>2611|44|403</v>
      </c>
      <c r="F2612" s="9" t="s">
        <v>5029</v>
      </c>
      <c r="J2612" t="s">
        <v>3778</v>
      </c>
      <c r="K2612" t="str">
        <f t="shared" si="205"/>
        <v>Collin County,H1</v>
      </c>
      <c r="L2612" t="str">
        <f t="shared" si="206"/>
        <v>Collin County</v>
      </c>
      <c r="M2612" t="str">
        <f t="shared" si="207"/>
        <v>Collin</v>
      </c>
    </row>
    <row r="2613" spans="1:13" x14ac:dyDescent="0.25">
      <c r="A2613" s="1">
        <v>2612</v>
      </c>
      <c r="B2613" s="1">
        <v>44</v>
      </c>
      <c r="C2613" s="28">
        <f t="shared" si="208"/>
        <v>404</v>
      </c>
      <c r="D2613" s="13" t="str">
        <f t="shared" si="204"/>
        <v>2612|44|404</v>
      </c>
      <c r="F2613" s="9" t="s">
        <v>5030</v>
      </c>
      <c r="J2613" t="s">
        <v>3779</v>
      </c>
      <c r="K2613" t="str">
        <f t="shared" si="205"/>
        <v>Collingsworth County,H1</v>
      </c>
      <c r="L2613" t="str">
        <f t="shared" si="206"/>
        <v>Collingsworth County</v>
      </c>
      <c r="M2613" t="str">
        <f t="shared" si="207"/>
        <v>Collingsworth</v>
      </c>
    </row>
    <row r="2614" spans="1:13" x14ac:dyDescent="0.25">
      <c r="A2614" s="1">
        <v>2613</v>
      </c>
      <c r="B2614" s="1">
        <v>44</v>
      </c>
      <c r="C2614" s="28">
        <f t="shared" si="208"/>
        <v>406</v>
      </c>
      <c r="D2614" s="13" t="str">
        <f t="shared" si="204"/>
        <v>2613|44|406</v>
      </c>
      <c r="F2614" s="9" t="s">
        <v>530</v>
      </c>
      <c r="J2614" t="s">
        <v>3780</v>
      </c>
      <c r="K2614" t="str">
        <f t="shared" si="205"/>
        <v>Colorado County,H1</v>
      </c>
      <c r="L2614" t="str">
        <f t="shared" si="206"/>
        <v>Colorado County</v>
      </c>
      <c r="M2614" t="str">
        <f t="shared" si="207"/>
        <v>Colorado</v>
      </c>
    </row>
    <row r="2615" spans="1:13" x14ac:dyDescent="0.25">
      <c r="A2615" s="1">
        <v>2614</v>
      </c>
      <c r="B2615" s="1">
        <v>44</v>
      </c>
      <c r="C2615" s="28">
        <f t="shared" si="208"/>
        <v>412</v>
      </c>
      <c r="D2615" s="13" t="str">
        <f t="shared" si="204"/>
        <v>2614|44|412</v>
      </c>
      <c r="F2615" s="9" t="s">
        <v>5036</v>
      </c>
      <c r="J2615" t="s">
        <v>3781</v>
      </c>
      <c r="K2615" t="str">
        <f t="shared" si="205"/>
        <v>Comal County,H1</v>
      </c>
      <c r="L2615" t="str">
        <f t="shared" si="206"/>
        <v>Comal County</v>
      </c>
      <c r="M2615" t="str">
        <f t="shared" si="207"/>
        <v>Comal</v>
      </c>
    </row>
    <row r="2616" spans="1:13" x14ac:dyDescent="0.25">
      <c r="A2616" s="1">
        <v>2615</v>
      </c>
      <c r="B2616" s="1">
        <v>44</v>
      </c>
      <c r="C2616" s="28">
        <f t="shared" si="208"/>
        <v>413</v>
      </c>
      <c r="D2616" s="13" t="str">
        <f t="shared" si="204"/>
        <v>2615|44|413</v>
      </c>
      <c r="F2616" s="9" t="s">
        <v>5037</v>
      </c>
      <c r="J2616" t="s">
        <v>3782</v>
      </c>
      <c r="K2616" t="str">
        <f t="shared" si="205"/>
        <v>Comanche County,H1</v>
      </c>
      <c r="L2616" t="str">
        <f t="shared" si="206"/>
        <v>Comanche County</v>
      </c>
      <c r="M2616" t="str">
        <f t="shared" si="207"/>
        <v>Comanche</v>
      </c>
    </row>
    <row r="2617" spans="1:13" x14ac:dyDescent="0.25">
      <c r="A2617" s="1">
        <v>2616</v>
      </c>
      <c r="B2617" s="1">
        <v>44</v>
      </c>
      <c r="C2617" s="28">
        <f t="shared" si="208"/>
        <v>415</v>
      </c>
      <c r="D2617" s="13" t="str">
        <f t="shared" si="204"/>
        <v>2616|44|415</v>
      </c>
      <c r="F2617" s="9" t="s">
        <v>5038</v>
      </c>
      <c r="J2617" t="s">
        <v>3783</v>
      </c>
      <c r="K2617" t="str">
        <f t="shared" si="205"/>
        <v>Concho County,H1</v>
      </c>
      <c r="L2617" t="str">
        <f t="shared" si="206"/>
        <v>Concho County</v>
      </c>
      <c r="M2617" t="str">
        <f t="shared" si="207"/>
        <v>Concho</v>
      </c>
    </row>
    <row r="2618" spans="1:13" x14ac:dyDescent="0.25">
      <c r="A2618" s="1">
        <v>2617</v>
      </c>
      <c r="B2618" s="1">
        <v>44</v>
      </c>
      <c r="C2618" s="28">
        <f t="shared" si="208"/>
        <v>423</v>
      </c>
      <c r="D2618" s="13" t="str">
        <f t="shared" si="204"/>
        <v>2617|44|423</v>
      </c>
      <c r="F2618" s="9" t="s">
        <v>5045</v>
      </c>
      <c r="J2618" t="s">
        <v>3784</v>
      </c>
      <c r="K2618" t="str">
        <f t="shared" si="205"/>
        <v>Cooke County,H1</v>
      </c>
      <c r="L2618" t="str">
        <f t="shared" si="206"/>
        <v>Cooke County</v>
      </c>
      <c r="M2618" t="str">
        <f t="shared" si="207"/>
        <v>Cooke</v>
      </c>
    </row>
    <row r="2619" spans="1:13" x14ac:dyDescent="0.25">
      <c r="A2619" s="1">
        <v>2618</v>
      </c>
      <c r="B2619" s="1">
        <v>44</v>
      </c>
      <c r="C2619" s="28">
        <f t="shared" si="208"/>
        <v>431</v>
      </c>
      <c r="D2619" s="13" t="str">
        <f t="shared" si="204"/>
        <v>2618|44|431</v>
      </c>
      <c r="F2619" s="9" t="s">
        <v>5052</v>
      </c>
      <c r="J2619" t="s">
        <v>3785</v>
      </c>
      <c r="K2619" t="str">
        <f t="shared" si="205"/>
        <v>Coryell County,H1</v>
      </c>
      <c r="L2619" t="str">
        <f t="shared" si="206"/>
        <v>Coryell County</v>
      </c>
      <c r="M2619" t="str">
        <f t="shared" si="207"/>
        <v>Coryell</v>
      </c>
    </row>
    <row r="2620" spans="1:13" x14ac:dyDescent="0.25">
      <c r="A2620" s="1">
        <v>2619</v>
      </c>
      <c r="B2620" s="1">
        <v>44</v>
      </c>
      <c r="C2620" s="28">
        <f t="shared" si="208"/>
        <v>434</v>
      </c>
      <c r="D2620" s="13" t="str">
        <f t="shared" si="204"/>
        <v>2619|44|434</v>
      </c>
      <c r="F2620" s="9" t="s">
        <v>5055</v>
      </c>
      <c r="J2620" t="s">
        <v>3786</v>
      </c>
      <c r="K2620" t="str">
        <f t="shared" si="205"/>
        <v>Cottle County,H1</v>
      </c>
      <c r="L2620" t="str">
        <f t="shared" si="206"/>
        <v>Cottle County</v>
      </c>
      <c r="M2620" t="str">
        <f t="shared" si="207"/>
        <v>Cottle</v>
      </c>
    </row>
    <row r="2621" spans="1:13" x14ac:dyDescent="0.25">
      <c r="A2621" s="1">
        <v>2620</v>
      </c>
      <c r="B2621" s="1">
        <v>44</v>
      </c>
      <c r="C2621" s="28">
        <f t="shared" si="208"/>
        <v>444</v>
      </c>
      <c r="D2621" s="13" t="str">
        <f t="shared" si="204"/>
        <v>2620|44|444</v>
      </c>
      <c r="F2621" s="9" t="s">
        <v>5064</v>
      </c>
      <c r="J2621" t="s">
        <v>3787</v>
      </c>
      <c r="K2621" t="str">
        <f t="shared" si="205"/>
        <v>Crane County,H1</v>
      </c>
      <c r="L2621" t="str">
        <f t="shared" si="206"/>
        <v>Crane County</v>
      </c>
      <c r="M2621" t="str">
        <f t="shared" si="207"/>
        <v>Crane</v>
      </c>
    </row>
    <row r="2622" spans="1:13" x14ac:dyDescent="0.25">
      <c r="A2622" s="1">
        <v>2621</v>
      </c>
      <c r="B2622" s="1">
        <v>44</v>
      </c>
      <c r="C2622" s="28">
        <f t="shared" si="208"/>
        <v>451</v>
      </c>
      <c r="D2622" s="13" t="str">
        <f t="shared" si="204"/>
        <v>2621|44|451</v>
      </c>
      <c r="F2622" s="9" t="s">
        <v>5071</v>
      </c>
      <c r="J2622" t="s">
        <v>3788</v>
      </c>
      <c r="K2622" t="str">
        <f t="shared" si="205"/>
        <v>Crockett County,H1</v>
      </c>
      <c r="L2622" t="str">
        <f t="shared" si="206"/>
        <v>Crockett County</v>
      </c>
      <c r="M2622" t="str">
        <f t="shared" si="207"/>
        <v>Crockett</v>
      </c>
    </row>
    <row r="2623" spans="1:13" x14ac:dyDescent="0.25">
      <c r="A2623" s="1">
        <v>2622</v>
      </c>
      <c r="B2623" s="1">
        <v>44</v>
      </c>
      <c r="C2623" s="28">
        <f t="shared" si="208"/>
        <v>453</v>
      </c>
      <c r="D2623" s="13" t="str">
        <f t="shared" si="204"/>
        <v>2622|44|453</v>
      </c>
      <c r="F2623" s="9" t="s">
        <v>5073</v>
      </c>
      <c r="J2623" t="s">
        <v>3789</v>
      </c>
      <c r="K2623" t="str">
        <f t="shared" si="205"/>
        <v>Crosby County,H1</v>
      </c>
      <c r="L2623" t="str">
        <f t="shared" si="206"/>
        <v>Crosby County</v>
      </c>
      <c r="M2623" t="str">
        <f t="shared" si="207"/>
        <v>Crosby</v>
      </c>
    </row>
    <row r="2624" spans="1:13" x14ac:dyDescent="0.25">
      <c r="A2624" s="1">
        <v>2623</v>
      </c>
      <c r="B2624" s="1">
        <v>44</v>
      </c>
      <c r="C2624" s="28">
        <f t="shared" si="208"/>
        <v>457</v>
      </c>
      <c r="D2624" s="13" t="str">
        <f t="shared" si="204"/>
        <v>2623|44|457</v>
      </c>
      <c r="F2624" s="9" t="s">
        <v>5077</v>
      </c>
      <c r="J2624" t="s">
        <v>3790</v>
      </c>
      <c r="K2624" t="str">
        <f t="shared" si="205"/>
        <v>Culberson County,H1</v>
      </c>
      <c r="L2624" t="str">
        <f t="shared" si="206"/>
        <v>Culberson County</v>
      </c>
      <c r="M2624" t="str">
        <f t="shared" si="207"/>
        <v>Culberson</v>
      </c>
    </row>
    <row r="2625" spans="1:13" x14ac:dyDescent="0.25">
      <c r="A2625" s="1">
        <v>2624</v>
      </c>
      <c r="B2625" s="1">
        <v>44</v>
      </c>
      <c r="C2625" s="28">
        <f t="shared" si="208"/>
        <v>471</v>
      </c>
      <c r="D2625" s="13" t="str">
        <f t="shared" si="204"/>
        <v>2624|44|471</v>
      </c>
      <c r="F2625" s="9" t="s">
        <v>5090</v>
      </c>
      <c r="J2625" t="s">
        <v>3791</v>
      </c>
      <c r="K2625" t="str">
        <f t="shared" si="205"/>
        <v>Dallam County,H1</v>
      </c>
      <c r="L2625" t="str">
        <f t="shared" si="206"/>
        <v>Dallam County</v>
      </c>
      <c r="M2625" t="str">
        <f t="shared" si="207"/>
        <v>Dallam</v>
      </c>
    </row>
    <row r="2626" spans="1:13" x14ac:dyDescent="0.25">
      <c r="A2626" s="1">
        <v>2625</v>
      </c>
      <c r="B2626" s="1">
        <v>44</v>
      </c>
      <c r="C2626" s="28">
        <f t="shared" si="208"/>
        <v>472</v>
      </c>
      <c r="D2626" s="13" t="str">
        <f t="shared" ref="D2626:D2689" si="209">A2626&amp;"|"&amp;B2626&amp;"|"&amp;C2626</f>
        <v>2625|44|472</v>
      </c>
      <c r="F2626" s="9" t="s">
        <v>5091</v>
      </c>
      <c r="J2626" t="s">
        <v>3792</v>
      </c>
      <c r="K2626" t="str">
        <f t="shared" si="205"/>
        <v>Dallas County,H1</v>
      </c>
      <c r="L2626" t="str">
        <f t="shared" si="206"/>
        <v>Dallas County</v>
      </c>
      <c r="M2626" t="str">
        <f t="shared" si="207"/>
        <v>Dallas</v>
      </c>
    </row>
    <row r="2627" spans="1:13" x14ac:dyDescent="0.25">
      <c r="A2627" s="1">
        <v>2626</v>
      </c>
      <c r="B2627" s="1">
        <v>44</v>
      </c>
      <c r="C2627" s="28">
        <f t="shared" si="208"/>
        <v>486</v>
      </c>
      <c r="D2627" s="13" t="str">
        <f t="shared" si="209"/>
        <v>2626|44|486</v>
      </c>
      <c r="F2627" s="9" t="s">
        <v>5104</v>
      </c>
      <c r="J2627" t="s">
        <v>3793</v>
      </c>
      <c r="K2627" t="str">
        <f t="shared" ref="K2627:K2690" si="210">RIGHT(J2627,LEN(J2627)-10)</f>
        <v>Dawson County,H1</v>
      </c>
      <c r="L2627" t="str">
        <f t="shared" ref="L2627:L2690" si="211">LEFT(K2627,LEN(K2627)-3)</f>
        <v>Dawson County</v>
      </c>
      <c r="M2627" t="str">
        <f t="shared" ref="M2627:M2690" si="212">SUBSTITUTE(L2627," County","")</f>
        <v>Dawson</v>
      </c>
    </row>
    <row r="2628" spans="1:13" x14ac:dyDescent="0.25">
      <c r="A2628" s="1">
        <v>2627</v>
      </c>
      <c r="B2628" s="1">
        <v>44</v>
      </c>
      <c r="C2628" s="28">
        <f t="shared" si="208"/>
        <v>491</v>
      </c>
      <c r="D2628" s="13" t="str">
        <f t="shared" si="209"/>
        <v>2627|44|491</v>
      </c>
      <c r="F2628" s="9" t="s">
        <v>5108</v>
      </c>
      <c r="J2628" t="s">
        <v>3794</v>
      </c>
      <c r="K2628" t="str">
        <f t="shared" si="210"/>
        <v>Deaf Smith County,H1</v>
      </c>
      <c r="L2628" t="str">
        <f t="shared" si="211"/>
        <v>Deaf Smith County</v>
      </c>
      <c r="M2628" t="str">
        <f t="shared" si="212"/>
        <v>Deaf Smith</v>
      </c>
    </row>
    <row r="2629" spans="1:13" x14ac:dyDescent="0.25">
      <c r="A2629" s="1">
        <v>2628</v>
      </c>
      <c r="B2629" s="1">
        <v>44</v>
      </c>
      <c r="C2629" s="28">
        <f t="shared" si="208"/>
        <v>499</v>
      </c>
      <c r="D2629" s="13" t="str">
        <f t="shared" si="209"/>
        <v>2628|44|499</v>
      </c>
      <c r="F2629" s="9" t="s">
        <v>5115</v>
      </c>
      <c r="J2629" t="s">
        <v>3795</v>
      </c>
      <c r="K2629" t="str">
        <f t="shared" si="210"/>
        <v>Delta County,H1</v>
      </c>
      <c r="L2629" t="str">
        <f t="shared" si="211"/>
        <v>Delta County</v>
      </c>
      <c r="M2629" t="str">
        <f t="shared" si="212"/>
        <v>Delta</v>
      </c>
    </row>
    <row r="2630" spans="1:13" x14ac:dyDescent="0.25">
      <c r="A2630" s="1">
        <v>2629</v>
      </c>
      <c r="B2630" s="1">
        <v>44</v>
      </c>
      <c r="C2630" s="28">
        <f t="shared" si="208"/>
        <v>502</v>
      </c>
      <c r="D2630" s="13" t="str">
        <f t="shared" si="209"/>
        <v>2629|44|502</v>
      </c>
      <c r="F2630" s="9" t="s">
        <v>5117</v>
      </c>
      <c r="J2630" t="s">
        <v>3796</v>
      </c>
      <c r="K2630" t="str">
        <f t="shared" si="210"/>
        <v>Denton County,H1</v>
      </c>
      <c r="L2630" t="str">
        <f t="shared" si="211"/>
        <v>Denton County</v>
      </c>
      <c r="M2630" t="str">
        <f t="shared" si="212"/>
        <v>Denton</v>
      </c>
    </row>
    <row r="2631" spans="1:13" x14ac:dyDescent="0.25">
      <c r="A2631" s="1">
        <v>2630</v>
      </c>
      <c r="B2631" s="1">
        <v>44</v>
      </c>
      <c r="C2631" s="28">
        <f t="shared" si="208"/>
        <v>510</v>
      </c>
      <c r="D2631" s="13" t="str">
        <f t="shared" si="209"/>
        <v>2630|44|510</v>
      </c>
      <c r="F2631" s="9" t="s">
        <v>5125</v>
      </c>
      <c r="J2631" t="s">
        <v>3797</v>
      </c>
      <c r="K2631" t="str">
        <f t="shared" si="210"/>
        <v>DeWitt County,H1</v>
      </c>
      <c r="L2631" t="str">
        <f t="shared" si="211"/>
        <v>DeWitt County</v>
      </c>
      <c r="M2631" t="str">
        <f t="shared" si="212"/>
        <v>DeWitt</v>
      </c>
    </row>
    <row r="2632" spans="1:13" x14ac:dyDescent="0.25">
      <c r="A2632" s="1">
        <v>2631</v>
      </c>
      <c r="B2632" s="1">
        <v>44</v>
      </c>
      <c r="C2632" s="28">
        <f t="shared" si="208"/>
        <v>511</v>
      </c>
      <c r="D2632" s="13" t="str">
        <f t="shared" si="209"/>
        <v>2631|44|511</v>
      </c>
      <c r="F2632" s="9" t="s">
        <v>5126</v>
      </c>
      <c r="J2632" t="s">
        <v>3798</v>
      </c>
      <c r="K2632" t="str">
        <f t="shared" si="210"/>
        <v>Dickens County,H1</v>
      </c>
      <c r="L2632" t="str">
        <f t="shared" si="211"/>
        <v>Dickens County</v>
      </c>
      <c r="M2632" t="str">
        <f t="shared" si="212"/>
        <v>Dickens</v>
      </c>
    </row>
    <row r="2633" spans="1:13" x14ac:dyDescent="0.25">
      <c r="A2633" s="1">
        <v>2632</v>
      </c>
      <c r="B2633" s="1">
        <v>44</v>
      </c>
      <c r="C2633" s="28">
        <f t="shared" si="208"/>
        <v>518</v>
      </c>
      <c r="D2633" s="13" t="str">
        <f t="shared" si="209"/>
        <v>2632|44|518</v>
      </c>
      <c r="F2633" s="9" t="s">
        <v>5132</v>
      </c>
      <c r="J2633" t="s">
        <v>3799</v>
      </c>
      <c r="K2633" t="str">
        <f t="shared" si="210"/>
        <v>Dimmit County,H1</v>
      </c>
      <c r="L2633" t="str">
        <f t="shared" si="211"/>
        <v>Dimmit County</v>
      </c>
      <c r="M2633" t="str">
        <f t="shared" si="212"/>
        <v>Dimmit</v>
      </c>
    </row>
    <row r="2634" spans="1:13" x14ac:dyDescent="0.25">
      <c r="A2634" s="1">
        <v>2633</v>
      </c>
      <c r="B2634" s="1">
        <v>44</v>
      </c>
      <c r="C2634" s="28">
        <f t="shared" si="208"/>
        <v>529</v>
      </c>
      <c r="D2634" s="13" t="str">
        <f t="shared" si="209"/>
        <v>2633|44|529</v>
      </c>
      <c r="F2634" s="9" t="s">
        <v>5142</v>
      </c>
      <c r="J2634" t="s">
        <v>3800</v>
      </c>
      <c r="K2634" t="str">
        <f t="shared" si="210"/>
        <v>Donley County,H1</v>
      </c>
      <c r="L2634" t="str">
        <f t="shared" si="211"/>
        <v>Donley County</v>
      </c>
      <c r="M2634" t="str">
        <f t="shared" si="212"/>
        <v>Donley</v>
      </c>
    </row>
    <row r="2635" spans="1:13" x14ac:dyDescent="0.25">
      <c r="A2635" s="1">
        <v>2634</v>
      </c>
      <c r="B2635" s="1">
        <v>44</v>
      </c>
      <c r="C2635" s="28">
        <f t="shared" si="208"/>
        <v>548</v>
      </c>
      <c r="D2635" s="13" t="str">
        <f t="shared" si="209"/>
        <v>2634|44|548</v>
      </c>
      <c r="F2635" s="9" t="s">
        <v>5160</v>
      </c>
      <c r="J2635" t="s">
        <v>3801</v>
      </c>
      <c r="K2635" t="str">
        <f t="shared" si="210"/>
        <v>Duval County,H1</v>
      </c>
      <c r="L2635" t="str">
        <f t="shared" si="211"/>
        <v>Duval County</v>
      </c>
      <c r="M2635" t="str">
        <f t="shared" si="212"/>
        <v>Duval</v>
      </c>
    </row>
    <row r="2636" spans="1:13" x14ac:dyDescent="0.25">
      <c r="A2636" s="1">
        <v>2635</v>
      </c>
      <c r="B2636" s="1">
        <v>44</v>
      </c>
      <c r="C2636" s="28">
        <f t="shared" si="208"/>
        <v>556</v>
      </c>
      <c r="D2636" s="13" t="str">
        <f t="shared" si="209"/>
        <v>2635|44|556</v>
      </c>
      <c r="F2636" s="9" t="s">
        <v>5164</v>
      </c>
      <c r="J2636" t="s">
        <v>3802</v>
      </c>
      <c r="K2636" t="str">
        <f t="shared" si="210"/>
        <v>Eastland County,H1</v>
      </c>
      <c r="L2636" t="str">
        <f t="shared" si="211"/>
        <v>Eastland County</v>
      </c>
      <c r="M2636" t="str">
        <f t="shared" si="212"/>
        <v>Eastland</v>
      </c>
    </row>
    <row r="2637" spans="1:13" x14ac:dyDescent="0.25">
      <c r="A2637" s="1">
        <v>2636</v>
      </c>
      <c r="B2637" s="1">
        <v>44</v>
      </c>
      <c r="C2637" s="28">
        <f t="shared" si="208"/>
        <v>560</v>
      </c>
      <c r="D2637" s="13" t="str">
        <f t="shared" si="209"/>
        <v>2636|44|560</v>
      </c>
      <c r="F2637" s="9" t="s">
        <v>5168</v>
      </c>
      <c r="J2637" t="s">
        <v>3803</v>
      </c>
      <c r="K2637" t="str">
        <f t="shared" si="210"/>
        <v>Ector County,H1</v>
      </c>
      <c r="L2637" t="str">
        <f t="shared" si="211"/>
        <v>Ector County</v>
      </c>
      <c r="M2637" t="str">
        <f t="shared" si="212"/>
        <v>Ector</v>
      </c>
    </row>
    <row r="2638" spans="1:13" x14ac:dyDescent="0.25">
      <c r="A2638" s="1">
        <v>2637</v>
      </c>
      <c r="B2638" s="1">
        <v>44</v>
      </c>
      <c r="C2638" s="28">
        <f t="shared" si="208"/>
        <v>567</v>
      </c>
      <c r="D2638" s="13" t="str">
        <f t="shared" si="209"/>
        <v>2637|44|567</v>
      </c>
      <c r="F2638" s="9" t="s">
        <v>5175</v>
      </c>
      <c r="J2638" t="s">
        <v>3804</v>
      </c>
      <c r="K2638" t="str">
        <f t="shared" si="210"/>
        <v>Edwards County,H1</v>
      </c>
      <c r="L2638" t="str">
        <f t="shared" si="211"/>
        <v>Edwards County</v>
      </c>
      <c r="M2638" t="str">
        <f t="shared" si="212"/>
        <v>Edwards</v>
      </c>
    </row>
    <row r="2639" spans="1:13" x14ac:dyDescent="0.25">
      <c r="A2639" s="1">
        <v>2638</v>
      </c>
      <c r="B2639" s="1">
        <v>44</v>
      </c>
      <c r="C2639" s="28">
        <f t="shared" si="208"/>
        <v>576</v>
      </c>
      <c r="D2639" s="13" t="str">
        <f t="shared" si="209"/>
        <v>2638|44|576</v>
      </c>
      <c r="F2639" s="9" t="s">
        <v>5184</v>
      </c>
      <c r="J2639" t="s">
        <v>3805</v>
      </c>
      <c r="K2639" t="str">
        <f t="shared" si="210"/>
        <v>Ellis County,H1</v>
      </c>
      <c r="L2639" t="str">
        <f t="shared" si="211"/>
        <v>Ellis County</v>
      </c>
      <c r="M2639" t="str">
        <f t="shared" si="212"/>
        <v>Ellis</v>
      </c>
    </row>
    <row r="2640" spans="1:13" x14ac:dyDescent="0.25">
      <c r="A2640" s="1">
        <v>2639</v>
      </c>
      <c r="B2640" s="1">
        <v>44</v>
      </c>
      <c r="C2640" s="28">
        <f t="shared" si="208"/>
        <v>570</v>
      </c>
      <c r="D2640" s="13" t="str">
        <f t="shared" si="209"/>
        <v>2639|44|570</v>
      </c>
      <c r="F2640" s="9" t="s">
        <v>5178</v>
      </c>
      <c r="J2640" t="s">
        <v>3806</v>
      </c>
      <c r="K2640" t="str">
        <f t="shared" si="210"/>
        <v>El Paso County,H1</v>
      </c>
      <c r="L2640" t="str">
        <f t="shared" si="211"/>
        <v>El Paso County</v>
      </c>
      <c r="M2640" t="str">
        <f t="shared" si="212"/>
        <v>El Paso</v>
      </c>
    </row>
    <row r="2641" spans="1:13" x14ac:dyDescent="0.25">
      <c r="A2641" s="1">
        <v>2640</v>
      </c>
      <c r="B2641" s="1">
        <v>44</v>
      </c>
      <c r="C2641" s="28">
        <f t="shared" si="208"/>
        <v>584</v>
      </c>
      <c r="D2641" s="13" t="str">
        <f t="shared" si="209"/>
        <v>2640|44|584</v>
      </c>
      <c r="F2641" s="9" t="s">
        <v>5191</v>
      </c>
      <c r="J2641" t="s">
        <v>3807</v>
      </c>
      <c r="K2641" t="str">
        <f t="shared" si="210"/>
        <v>Erath County,H1</v>
      </c>
      <c r="L2641" t="str">
        <f t="shared" si="211"/>
        <v>Erath County</v>
      </c>
      <c r="M2641" t="str">
        <f t="shared" si="212"/>
        <v>Erath</v>
      </c>
    </row>
    <row r="2642" spans="1:13" x14ac:dyDescent="0.25">
      <c r="A2642" s="1">
        <v>2641</v>
      </c>
      <c r="B2642" s="1">
        <v>44</v>
      </c>
      <c r="C2642" s="28">
        <f t="shared" si="208"/>
        <v>602</v>
      </c>
      <c r="D2642" s="13" t="str">
        <f t="shared" si="209"/>
        <v>2641|44|602</v>
      </c>
      <c r="F2642" s="9" t="s">
        <v>5204</v>
      </c>
      <c r="J2642" t="s">
        <v>3808</v>
      </c>
      <c r="K2642" t="str">
        <f t="shared" si="210"/>
        <v>Falls County,H1</v>
      </c>
      <c r="L2642" t="str">
        <f t="shared" si="211"/>
        <v>Falls County</v>
      </c>
      <c r="M2642" t="str">
        <f t="shared" si="212"/>
        <v>Falls</v>
      </c>
    </row>
    <row r="2643" spans="1:13" x14ac:dyDescent="0.25">
      <c r="A2643" s="1">
        <v>2642</v>
      </c>
      <c r="B2643" s="1">
        <v>44</v>
      </c>
      <c r="C2643" s="28">
        <f t="shared" si="208"/>
        <v>603</v>
      </c>
      <c r="D2643" s="13" t="str">
        <f t="shared" si="209"/>
        <v>2642|44|603</v>
      </c>
      <c r="F2643" s="9" t="s">
        <v>5205</v>
      </c>
      <c r="J2643" t="s">
        <v>3809</v>
      </c>
      <c r="K2643" t="str">
        <f t="shared" si="210"/>
        <v>Fannin County,H1</v>
      </c>
      <c r="L2643" t="str">
        <f t="shared" si="211"/>
        <v>Fannin County</v>
      </c>
      <c r="M2643" t="str">
        <f t="shared" si="212"/>
        <v>Fannin</v>
      </c>
    </row>
    <row r="2644" spans="1:13" x14ac:dyDescent="0.25">
      <c r="A2644" s="1">
        <v>2643</v>
      </c>
      <c r="B2644" s="1">
        <v>44</v>
      </c>
      <c r="C2644" s="28">
        <f t="shared" si="208"/>
        <v>608</v>
      </c>
      <c r="D2644" s="13" t="str">
        <f t="shared" si="209"/>
        <v>2643|44|608</v>
      </c>
      <c r="F2644" s="9" t="s">
        <v>5210</v>
      </c>
      <c r="J2644" t="s">
        <v>3810</v>
      </c>
      <c r="K2644" t="str">
        <f t="shared" si="210"/>
        <v>Fayette County,H1</v>
      </c>
      <c r="L2644" t="str">
        <f t="shared" si="211"/>
        <v>Fayette County</v>
      </c>
      <c r="M2644" t="str">
        <f t="shared" si="212"/>
        <v>Fayette</v>
      </c>
    </row>
    <row r="2645" spans="1:13" x14ac:dyDescent="0.25">
      <c r="A2645" s="1">
        <v>2644</v>
      </c>
      <c r="B2645" s="1">
        <v>44</v>
      </c>
      <c r="C2645" s="28">
        <f t="shared" si="208"/>
        <v>614</v>
      </c>
      <c r="D2645" s="13" t="str">
        <f t="shared" si="209"/>
        <v>2644|44|614</v>
      </c>
      <c r="F2645" s="9" t="s">
        <v>5216</v>
      </c>
      <c r="J2645" t="s">
        <v>3811</v>
      </c>
      <c r="K2645" t="str">
        <f t="shared" si="210"/>
        <v>Fisher County,H1</v>
      </c>
      <c r="L2645" t="str">
        <f t="shared" si="211"/>
        <v>Fisher County</v>
      </c>
      <c r="M2645" t="str">
        <f t="shared" si="212"/>
        <v>Fisher</v>
      </c>
    </row>
    <row r="2646" spans="1:13" x14ac:dyDescent="0.25">
      <c r="A2646" s="1">
        <v>2645</v>
      </c>
      <c r="B2646" s="1">
        <v>44</v>
      </c>
      <c r="C2646" s="28">
        <f t="shared" si="208"/>
        <v>620</v>
      </c>
      <c r="D2646" s="13" t="str">
        <f t="shared" si="209"/>
        <v>2645|44|620</v>
      </c>
      <c r="F2646" s="9" t="s">
        <v>5221</v>
      </c>
      <c r="J2646" t="s">
        <v>3812</v>
      </c>
      <c r="K2646" t="str">
        <f t="shared" si="210"/>
        <v>Floyd County,H1</v>
      </c>
      <c r="L2646" t="str">
        <f t="shared" si="211"/>
        <v>Floyd County</v>
      </c>
      <c r="M2646" t="str">
        <f t="shared" si="212"/>
        <v>Floyd</v>
      </c>
    </row>
    <row r="2647" spans="1:13" x14ac:dyDescent="0.25">
      <c r="A2647" s="1">
        <v>2646</v>
      </c>
      <c r="B2647" s="1">
        <v>44</v>
      </c>
      <c r="C2647" s="28">
        <f t="shared" si="208"/>
        <v>622</v>
      </c>
      <c r="D2647" s="13" t="str">
        <f t="shared" si="209"/>
        <v>2646|44|622</v>
      </c>
      <c r="F2647" s="9" t="s">
        <v>5223</v>
      </c>
      <c r="J2647" t="s">
        <v>3813</v>
      </c>
      <c r="K2647" t="str">
        <f t="shared" si="210"/>
        <v>Foard County,H1</v>
      </c>
      <c r="L2647" t="str">
        <f t="shared" si="211"/>
        <v>Foard County</v>
      </c>
      <c r="M2647" t="str">
        <f t="shared" si="212"/>
        <v>Foard</v>
      </c>
    </row>
    <row r="2648" spans="1:13" x14ac:dyDescent="0.25">
      <c r="A2648" s="1">
        <v>2647</v>
      </c>
      <c r="B2648" s="1">
        <v>44</v>
      </c>
      <c r="C2648" s="28">
        <f t="shared" si="208"/>
        <v>628</v>
      </c>
      <c r="D2648" s="13" t="str">
        <f t="shared" si="209"/>
        <v>2647|44|628</v>
      </c>
      <c r="F2648" s="9" t="s">
        <v>5229</v>
      </c>
      <c r="J2648" t="s">
        <v>3814</v>
      </c>
      <c r="K2648" t="str">
        <f t="shared" si="210"/>
        <v>Fort Bend County,H1</v>
      </c>
      <c r="L2648" t="str">
        <f t="shared" si="211"/>
        <v>Fort Bend County</v>
      </c>
      <c r="M2648" t="str">
        <f t="shared" si="212"/>
        <v>Fort Bend</v>
      </c>
    </row>
    <row r="2649" spans="1:13" x14ac:dyDescent="0.25">
      <c r="A2649" s="1">
        <v>2648</v>
      </c>
      <c r="B2649" s="1">
        <v>44</v>
      </c>
      <c r="C2649" s="28">
        <f t="shared" si="208"/>
        <v>632</v>
      </c>
      <c r="D2649" s="13" t="str">
        <f t="shared" si="209"/>
        <v>2648|44|632</v>
      </c>
      <c r="F2649" s="9" t="s">
        <v>5232</v>
      </c>
      <c r="J2649" t="s">
        <v>3815</v>
      </c>
      <c r="K2649" t="str">
        <f t="shared" si="210"/>
        <v>Franklin County,H1</v>
      </c>
      <c r="L2649" t="str">
        <f t="shared" si="211"/>
        <v>Franklin County</v>
      </c>
      <c r="M2649" t="str">
        <f t="shared" si="212"/>
        <v>Franklin</v>
      </c>
    </row>
    <row r="2650" spans="1:13" x14ac:dyDescent="0.25">
      <c r="A2650" s="1">
        <v>2649</v>
      </c>
      <c r="B2650" s="1">
        <v>44</v>
      </c>
      <c r="C2650" s="28">
        <f t="shared" si="208"/>
        <v>637</v>
      </c>
      <c r="D2650" s="13" t="str">
        <f t="shared" si="209"/>
        <v>2649|44|637</v>
      </c>
      <c r="F2650" s="9" t="s">
        <v>5235</v>
      </c>
      <c r="J2650" t="s">
        <v>3816</v>
      </c>
      <c r="K2650" t="str">
        <f t="shared" si="210"/>
        <v>Freestone County,H1</v>
      </c>
      <c r="L2650" t="str">
        <f t="shared" si="211"/>
        <v>Freestone County</v>
      </c>
      <c r="M2650" t="str">
        <f t="shared" si="212"/>
        <v>Freestone</v>
      </c>
    </row>
    <row r="2651" spans="1:13" x14ac:dyDescent="0.25">
      <c r="A2651" s="1">
        <v>2650</v>
      </c>
      <c r="B2651" s="1">
        <v>44</v>
      </c>
      <c r="C2651" s="28">
        <f t="shared" si="208"/>
        <v>640</v>
      </c>
      <c r="D2651" s="13" t="str">
        <f t="shared" si="209"/>
        <v>2650|44|640</v>
      </c>
      <c r="F2651" s="9" t="s">
        <v>5238</v>
      </c>
      <c r="J2651" t="s">
        <v>3817</v>
      </c>
      <c r="K2651" t="str">
        <f t="shared" si="210"/>
        <v>Frio County,H1</v>
      </c>
      <c r="L2651" t="str">
        <f t="shared" si="211"/>
        <v>Frio County</v>
      </c>
      <c r="M2651" t="str">
        <f t="shared" si="212"/>
        <v>Frio</v>
      </c>
    </row>
    <row r="2652" spans="1:13" x14ac:dyDescent="0.25">
      <c r="A2652" s="1">
        <v>2651</v>
      </c>
      <c r="B2652" s="1">
        <v>44</v>
      </c>
      <c r="C2652" s="28">
        <f t="shared" si="208"/>
        <v>646</v>
      </c>
      <c r="D2652" s="13" t="str">
        <f t="shared" si="209"/>
        <v>2651|44|646</v>
      </c>
      <c r="F2652" s="9" t="s">
        <v>5244</v>
      </c>
      <c r="J2652" t="s">
        <v>3818</v>
      </c>
      <c r="K2652" t="str">
        <f t="shared" si="210"/>
        <v>Gaines County,H1</v>
      </c>
      <c r="L2652" t="str">
        <f t="shared" si="211"/>
        <v>Gaines County</v>
      </c>
      <c r="M2652" t="str">
        <f t="shared" si="212"/>
        <v>Gaines</v>
      </c>
    </row>
    <row r="2653" spans="1:13" x14ac:dyDescent="0.25">
      <c r="A2653" s="1">
        <v>2652</v>
      </c>
      <c r="B2653" s="1">
        <v>44</v>
      </c>
      <c r="C2653" s="28">
        <f t="shared" si="208"/>
        <v>650</v>
      </c>
      <c r="D2653" s="13" t="str">
        <f t="shared" si="209"/>
        <v>2652|44|650</v>
      </c>
      <c r="F2653" s="9" t="s">
        <v>5247</v>
      </c>
      <c r="J2653" t="s">
        <v>3819</v>
      </c>
      <c r="K2653" t="str">
        <f t="shared" si="210"/>
        <v>Galveston County,H1</v>
      </c>
      <c r="L2653" t="str">
        <f t="shared" si="211"/>
        <v>Galveston County</v>
      </c>
      <c r="M2653" t="str">
        <f t="shared" si="212"/>
        <v>Galveston</v>
      </c>
    </row>
    <row r="2654" spans="1:13" x14ac:dyDescent="0.25">
      <c r="A2654" s="1">
        <v>2653</v>
      </c>
      <c r="B2654" s="1">
        <v>44</v>
      </c>
      <c r="C2654" s="28">
        <f t="shared" si="208"/>
        <v>657</v>
      </c>
      <c r="D2654" s="13" t="str">
        <f t="shared" si="209"/>
        <v>2653|44|657</v>
      </c>
      <c r="F2654" s="9" t="s">
        <v>5254</v>
      </c>
      <c r="J2654" t="s">
        <v>3820</v>
      </c>
      <c r="K2654" t="str">
        <f t="shared" si="210"/>
        <v>Garza County,H1</v>
      </c>
      <c r="L2654" t="str">
        <f t="shared" si="211"/>
        <v>Garza County</v>
      </c>
      <c r="M2654" t="str">
        <f t="shared" si="212"/>
        <v>Garza</v>
      </c>
    </row>
    <row r="2655" spans="1:13" x14ac:dyDescent="0.25">
      <c r="A2655" s="1">
        <v>2654</v>
      </c>
      <c r="B2655" s="1">
        <v>44</v>
      </c>
      <c r="C2655" s="28">
        <f t="shared" si="208"/>
        <v>673</v>
      </c>
      <c r="D2655" s="13" t="str">
        <f t="shared" si="209"/>
        <v>2654|44|673</v>
      </c>
      <c r="F2655" s="9" t="s">
        <v>5270</v>
      </c>
      <c r="J2655" t="s">
        <v>3821</v>
      </c>
      <c r="K2655" t="str">
        <f t="shared" si="210"/>
        <v>Gillespie County,H1</v>
      </c>
      <c r="L2655" t="str">
        <f t="shared" si="211"/>
        <v>Gillespie County</v>
      </c>
      <c r="M2655" t="str">
        <f t="shared" si="212"/>
        <v>Gillespie</v>
      </c>
    </row>
    <row r="2656" spans="1:13" x14ac:dyDescent="0.25">
      <c r="A2656" s="1">
        <v>2655</v>
      </c>
      <c r="B2656" s="1">
        <v>44</v>
      </c>
      <c r="C2656" s="28">
        <f t="shared" si="208"/>
        <v>681</v>
      </c>
      <c r="D2656" s="13" t="str">
        <f t="shared" si="209"/>
        <v>2655|44|681</v>
      </c>
      <c r="F2656" s="9" t="s">
        <v>5278</v>
      </c>
      <c r="J2656" t="s">
        <v>3822</v>
      </c>
      <c r="K2656" t="str">
        <f t="shared" si="210"/>
        <v>Glasscock County,H1</v>
      </c>
      <c r="L2656" t="str">
        <f t="shared" si="211"/>
        <v>Glasscock County</v>
      </c>
      <c r="M2656" t="str">
        <f t="shared" si="212"/>
        <v>Glasscock</v>
      </c>
    </row>
    <row r="2657" spans="1:13" x14ac:dyDescent="0.25">
      <c r="A2657" s="1">
        <v>2656</v>
      </c>
      <c r="B2657" s="1">
        <v>44</v>
      </c>
      <c r="C2657" s="28">
        <f t="shared" si="208"/>
        <v>687</v>
      </c>
      <c r="D2657" s="13" t="str">
        <f t="shared" si="209"/>
        <v>2656|44|687</v>
      </c>
      <c r="F2657" s="9" t="s">
        <v>5284</v>
      </c>
      <c r="J2657" t="s">
        <v>3823</v>
      </c>
      <c r="K2657" t="str">
        <f t="shared" si="210"/>
        <v>Goliad County,H1</v>
      </c>
      <c r="L2657" t="str">
        <f t="shared" si="211"/>
        <v>Goliad County</v>
      </c>
      <c r="M2657" t="str">
        <f t="shared" si="212"/>
        <v>Goliad</v>
      </c>
    </row>
    <row r="2658" spans="1:13" x14ac:dyDescent="0.25">
      <c r="A2658" s="1">
        <v>2657</v>
      </c>
      <c r="B2658" s="1">
        <v>44</v>
      </c>
      <c r="C2658" s="28">
        <f t="shared" si="208"/>
        <v>688</v>
      </c>
      <c r="D2658" s="13" t="str">
        <f t="shared" si="209"/>
        <v>2657|44|688</v>
      </c>
      <c r="F2658" s="9" t="s">
        <v>5285</v>
      </c>
      <c r="J2658" t="s">
        <v>3824</v>
      </c>
      <c r="K2658" t="str">
        <f t="shared" si="210"/>
        <v>Gonzales County,H1</v>
      </c>
      <c r="L2658" t="str">
        <f t="shared" si="211"/>
        <v>Gonzales County</v>
      </c>
      <c r="M2658" t="str">
        <f t="shared" si="212"/>
        <v>Gonzales</v>
      </c>
    </row>
    <row r="2659" spans="1:13" x14ac:dyDescent="0.25">
      <c r="A2659" s="1">
        <v>2658</v>
      </c>
      <c r="B2659" s="1">
        <v>44</v>
      </c>
      <c r="C2659" s="28">
        <f t="shared" si="208"/>
        <v>710</v>
      </c>
      <c r="D2659" s="13" t="str">
        <f t="shared" si="209"/>
        <v>2658|44|710</v>
      </c>
      <c r="F2659" s="9" t="s">
        <v>5306</v>
      </c>
      <c r="J2659" t="s">
        <v>3825</v>
      </c>
      <c r="K2659" t="str">
        <f t="shared" si="210"/>
        <v>Gray County,H1</v>
      </c>
      <c r="L2659" t="str">
        <f t="shared" si="211"/>
        <v>Gray County</v>
      </c>
      <c r="M2659" t="str">
        <f t="shared" si="212"/>
        <v>Gray</v>
      </c>
    </row>
    <row r="2660" spans="1:13" x14ac:dyDescent="0.25">
      <c r="A2660" s="1">
        <v>2659</v>
      </c>
      <c r="B2660" s="1">
        <v>44</v>
      </c>
      <c r="C2660" s="28">
        <f t="shared" si="208"/>
        <v>712</v>
      </c>
      <c r="D2660" s="13" t="str">
        <f t="shared" si="209"/>
        <v>2659|44|712</v>
      </c>
      <c r="F2660" s="9" t="s">
        <v>5308</v>
      </c>
      <c r="J2660" t="s">
        <v>3826</v>
      </c>
      <c r="K2660" t="str">
        <f t="shared" si="210"/>
        <v>Grayson County,H1</v>
      </c>
      <c r="L2660" t="str">
        <f t="shared" si="211"/>
        <v>Grayson County</v>
      </c>
      <c r="M2660" t="str">
        <f t="shared" si="212"/>
        <v>Grayson</v>
      </c>
    </row>
    <row r="2661" spans="1:13" x14ac:dyDescent="0.25">
      <c r="A2661" s="1">
        <v>2660</v>
      </c>
      <c r="B2661" s="1">
        <v>44</v>
      </c>
      <c r="C2661" s="28">
        <f t="shared" si="208"/>
        <v>724</v>
      </c>
      <c r="D2661" s="13" t="str">
        <f t="shared" si="209"/>
        <v>2660|44|724</v>
      </c>
      <c r="F2661" s="9" t="s">
        <v>5320</v>
      </c>
      <c r="J2661" t="s">
        <v>3827</v>
      </c>
      <c r="K2661" t="str">
        <f t="shared" si="210"/>
        <v>Gregg County,H1</v>
      </c>
      <c r="L2661" t="str">
        <f t="shared" si="211"/>
        <v>Gregg County</v>
      </c>
      <c r="M2661" t="str">
        <f t="shared" si="212"/>
        <v>Gregg</v>
      </c>
    </row>
    <row r="2662" spans="1:13" x14ac:dyDescent="0.25">
      <c r="A2662" s="1">
        <v>2661</v>
      </c>
      <c r="B2662" s="1">
        <v>44</v>
      </c>
      <c r="C2662" s="28">
        <f t="shared" si="208"/>
        <v>728</v>
      </c>
      <c r="D2662" s="13" t="str">
        <f t="shared" si="209"/>
        <v>2661|44|728</v>
      </c>
      <c r="F2662" s="9" t="s">
        <v>5324</v>
      </c>
      <c r="J2662" t="s">
        <v>3828</v>
      </c>
      <c r="K2662" t="str">
        <f t="shared" si="210"/>
        <v>Grimes County,H1</v>
      </c>
      <c r="L2662" t="str">
        <f t="shared" si="211"/>
        <v>Grimes County</v>
      </c>
      <c r="M2662" t="str">
        <f t="shared" si="212"/>
        <v>Grimes</v>
      </c>
    </row>
    <row r="2663" spans="1:13" x14ac:dyDescent="0.25">
      <c r="A2663" s="1">
        <v>2662</v>
      </c>
      <c r="B2663" s="1">
        <v>44</v>
      </c>
      <c r="C2663" s="28">
        <f t="shared" si="208"/>
        <v>730</v>
      </c>
      <c r="D2663" s="13" t="str">
        <f t="shared" si="209"/>
        <v>2662|44|730</v>
      </c>
      <c r="F2663" s="9" t="s">
        <v>5326</v>
      </c>
      <c r="J2663" t="s">
        <v>3829</v>
      </c>
      <c r="K2663" t="str">
        <f t="shared" si="210"/>
        <v>Guadalupe County,H1</v>
      </c>
      <c r="L2663" t="str">
        <f t="shared" si="211"/>
        <v>Guadalupe County</v>
      </c>
      <c r="M2663" t="str">
        <f t="shared" si="212"/>
        <v>Guadalupe</v>
      </c>
    </row>
    <row r="2664" spans="1:13" x14ac:dyDescent="0.25">
      <c r="A2664" s="1">
        <v>2663</v>
      </c>
      <c r="B2664" s="1">
        <v>44</v>
      </c>
      <c r="C2664" s="28">
        <f t="shared" si="208"/>
        <v>746</v>
      </c>
      <c r="D2664" s="13" t="str">
        <f t="shared" si="209"/>
        <v>2663|44|746</v>
      </c>
      <c r="F2664" s="9" t="s">
        <v>5335</v>
      </c>
      <c r="J2664" t="s">
        <v>3830</v>
      </c>
      <c r="K2664" t="str">
        <f t="shared" si="210"/>
        <v>Hale County,H1</v>
      </c>
      <c r="L2664" t="str">
        <f t="shared" si="211"/>
        <v>Hale County</v>
      </c>
      <c r="M2664" t="str">
        <f t="shared" si="212"/>
        <v>Hale</v>
      </c>
    </row>
    <row r="2665" spans="1:13" x14ac:dyDescent="0.25">
      <c r="A2665" s="1">
        <v>2664</v>
      </c>
      <c r="B2665" s="1">
        <v>44</v>
      </c>
      <c r="C2665" s="28">
        <f t="shared" si="208"/>
        <v>748</v>
      </c>
      <c r="D2665" s="13" t="str">
        <f t="shared" si="209"/>
        <v>2664|44|748</v>
      </c>
      <c r="F2665" s="9" t="s">
        <v>5337</v>
      </c>
      <c r="J2665" t="s">
        <v>3831</v>
      </c>
      <c r="K2665" t="str">
        <f t="shared" si="210"/>
        <v>Hall County,H1</v>
      </c>
      <c r="L2665" t="str">
        <f t="shared" si="211"/>
        <v>Hall County</v>
      </c>
      <c r="M2665" t="str">
        <f t="shared" si="212"/>
        <v>Hall</v>
      </c>
    </row>
    <row r="2666" spans="1:13" x14ac:dyDescent="0.25">
      <c r="A2666" s="1">
        <v>2665</v>
      </c>
      <c r="B2666" s="1">
        <v>44</v>
      </c>
      <c r="C2666" s="28">
        <f t="shared" si="208"/>
        <v>750</v>
      </c>
      <c r="D2666" s="13" t="str">
        <f t="shared" si="209"/>
        <v>2665|44|750</v>
      </c>
      <c r="F2666" s="9" t="s">
        <v>5339</v>
      </c>
      <c r="J2666" t="s">
        <v>3832</v>
      </c>
      <c r="K2666" t="str">
        <f t="shared" si="210"/>
        <v>Hamilton County,H1</v>
      </c>
      <c r="L2666" t="str">
        <f t="shared" si="211"/>
        <v>Hamilton County</v>
      </c>
      <c r="M2666" t="str">
        <f t="shared" si="212"/>
        <v>Hamilton</v>
      </c>
    </row>
    <row r="2667" spans="1:13" x14ac:dyDescent="0.25">
      <c r="A2667" s="1">
        <v>2666</v>
      </c>
      <c r="B2667" s="1">
        <v>44</v>
      </c>
      <c r="C2667" s="28">
        <f t="shared" si="208"/>
        <v>759</v>
      </c>
      <c r="D2667" s="13" t="str">
        <f t="shared" si="209"/>
        <v>2666|44|759</v>
      </c>
      <c r="F2667" s="9" t="s">
        <v>5347</v>
      </c>
      <c r="J2667" t="s">
        <v>3833</v>
      </c>
      <c r="K2667" t="str">
        <f t="shared" si="210"/>
        <v>Hansford County,H1</v>
      </c>
      <c r="L2667" t="str">
        <f t="shared" si="211"/>
        <v>Hansford County</v>
      </c>
      <c r="M2667" t="str">
        <f t="shared" si="212"/>
        <v>Hansford</v>
      </c>
    </row>
    <row r="2668" spans="1:13" x14ac:dyDescent="0.25">
      <c r="A2668" s="1">
        <v>2667</v>
      </c>
      <c r="B2668" s="1">
        <v>44</v>
      </c>
      <c r="C2668" s="28">
        <f t="shared" si="208"/>
        <v>763</v>
      </c>
      <c r="D2668" s="13" t="str">
        <f t="shared" si="209"/>
        <v>2667|44|763</v>
      </c>
      <c r="F2668" s="9" t="s">
        <v>5351</v>
      </c>
      <c r="J2668" t="s">
        <v>3834</v>
      </c>
      <c r="K2668" t="str">
        <f t="shared" si="210"/>
        <v>Hardeman County,H1</v>
      </c>
      <c r="L2668" t="str">
        <f t="shared" si="211"/>
        <v>Hardeman County</v>
      </c>
      <c r="M2668" t="str">
        <f t="shared" si="212"/>
        <v>Hardeman</v>
      </c>
    </row>
    <row r="2669" spans="1:13" x14ac:dyDescent="0.25">
      <c r="A2669" s="1">
        <v>2668</v>
      </c>
      <c r="B2669" s="1">
        <v>44</v>
      </c>
      <c r="C2669" s="28">
        <f t="shared" si="208"/>
        <v>764</v>
      </c>
      <c r="D2669" s="13" t="str">
        <f t="shared" si="209"/>
        <v>2668|44|764</v>
      </c>
      <c r="F2669" s="9" t="s">
        <v>5352</v>
      </c>
      <c r="J2669" t="s">
        <v>3835</v>
      </c>
      <c r="K2669" t="str">
        <f t="shared" si="210"/>
        <v>Hardin County,H1</v>
      </c>
      <c r="L2669" t="str">
        <f t="shared" si="211"/>
        <v>Hardin County</v>
      </c>
      <c r="M2669" t="str">
        <f t="shared" si="212"/>
        <v>Hardin</v>
      </c>
    </row>
    <row r="2670" spans="1:13" x14ac:dyDescent="0.25">
      <c r="A2670" s="1">
        <v>2669</v>
      </c>
      <c r="B2670" s="1">
        <v>44</v>
      </c>
      <c r="C2670" s="28">
        <f t="shared" si="208"/>
        <v>773</v>
      </c>
      <c r="D2670" s="13" t="str">
        <f t="shared" si="209"/>
        <v>2669|44|773</v>
      </c>
      <c r="F2670" s="9" t="s">
        <v>5361</v>
      </c>
      <c r="J2670" t="s">
        <v>3836</v>
      </c>
      <c r="K2670" t="str">
        <f t="shared" si="210"/>
        <v>Harris County,H1</v>
      </c>
      <c r="L2670" t="str">
        <f t="shared" si="211"/>
        <v>Harris County</v>
      </c>
      <c r="M2670" t="str">
        <f t="shared" si="212"/>
        <v>Harris</v>
      </c>
    </row>
    <row r="2671" spans="1:13" x14ac:dyDescent="0.25">
      <c r="A2671" s="1">
        <v>2670</v>
      </c>
      <c r="B2671" s="1">
        <v>44</v>
      </c>
      <c r="C2671" s="28">
        <f t="shared" si="208"/>
        <v>774</v>
      </c>
      <c r="D2671" s="13" t="str">
        <f t="shared" si="209"/>
        <v>2670|44|774</v>
      </c>
      <c r="F2671" s="9" t="s">
        <v>5362</v>
      </c>
      <c r="J2671" t="s">
        <v>3837</v>
      </c>
      <c r="K2671" t="str">
        <f t="shared" si="210"/>
        <v>Harrison County,H1</v>
      </c>
      <c r="L2671" t="str">
        <f t="shared" si="211"/>
        <v>Harrison County</v>
      </c>
      <c r="M2671" t="str">
        <f t="shared" si="212"/>
        <v>Harrison</v>
      </c>
    </row>
    <row r="2672" spans="1:13" x14ac:dyDescent="0.25">
      <c r="A2672" s="1">
        <v>2671</v>
      </c>
      <c r="B2672" s="1">
        <v>44</v>
      </c>
      <c r="C2672" s="28">
        <f t="shared" si="208"/>
        <v>778</v>
      </c>
      <c r="D2672" s="13" t="str">
        <f t="shared" si="209"/>
        <v>2671|44|778</v>
      </c>
      <c r="F2672" s="9" t="s">
        <v>5365</v>
      </c>
      <c r="J2672" t="s">
        <v>3838</v>
      </c>
      <c r="K2672" t="str">
        <f t="shared" si="210"/>
        <v>Hartley County,H1</v>
      </c>
      <c r="L2672" t="str">
        <f t="shared" si="211"/>
        <v>Hartley County</v>
      </c>
      <c r="M2672" t="str">
        <f t="shared" si="212"/>
        <v>Hartley</v>
      </c>
    </row>
    <row r="2673" spans="1:13" x14ac:dyDescent="0.25">
      <c r="A2673" s="1">
        <v>2672</v>
      </c>
      <c r="B2673" s="1">
        <v>44</v>
      </c>
      <c r="C2673" s="28">
        <f t="shared" ref="C2673:C2736" si="213">VLOOKUP(F2673,$G$2:$H$1970,2,FALSE)</f>
        <v>780</v>
      </c>
      <c r="D2673" s="13" t="str">
        <f t="shared" si="209"/>
        <v>2672|44|780</v>
      </c>
      <c r="F2673" s="9" t="s">
        <v>5367</v>
      </c>
      <c r="J2673" t="s">
        <v>3839</v>
      </c>
      <c r="K2673" t="str">
        <f t="shared" si="210"/>
        <v>Haskell County,H1</v>
      </c>
      <c r="L2673" t="str">
        <f t="shared" si="211"/>
        <v>Haskell County</v>
      </c>
      <c r="M2673" t="str">
        <f t="shared" si="212"/>
        <v>Haskell</v>
      </c>
    </row>
    <row r="2674" spans="1:13" x14ac:dyDescent="0.25">
      <c r="A2674" s="1">
        <v>2673</v>
      </c>
      <c r="B2674" s="1">
        <v>44</v>
      </c>
      <c r="C2674" s="28">
        <f t="shared" si="213"/>
        <v>785</v>
      </c>
      <c r="D2674" s="13" t="str">
        <f t="shared" si="209"/>
        <v>2673|44|785</v>
      </c>
      <c r="F2674" s="9" t="s">
        <v>5370</v>
      </c>
      <c r="J2674" t="s">
        <v>3840</v>
      </c>
      <c r="K2674" t="str">
        <f t="shared" si="210"/>
        <v>Hays County,H1</v>
      </c>
      <c r="L2674" t="str">
        <f t="shared" si="211"/>
        <v>Hays County</v>
      </c>
      <c r="M2674" t="str">
        <f t="shared" si="212"/>
        <v>Hays</v>
      </c>
    </row>
    <row r="2675" spans="1:13" x14ac:dyDescent="0.25">
      <c r="A2675" s="1">
        <v>2674</v>
      </c>
      <c r="B2675" s="1">
        <v>44</v>
      </c>
      <c r="C2675" s="28">
        <f t="shared" si="213"/>
        <v>788</v>
      </c>
      <c r="D2675" s="13" t="str">
        <f t="shared" si="209"/>
        <v>2674|44|788</v>
      </c>
      <c r="F2675" s="9" t="s">
        <v>5373</v>
      </c>
      <c r="J2675" t="s">
        <v>3841</v>
      </c>
      <c r="K2675" t="str">
        <f t="shared" si="210"/>
        <v>Hemphill County,H1</v>
      </c>
      <c r="L2675" t="str">
        <f t="shared" si="211"/>
        <v>Hemphill County</v>
      </c>
      <c r="M2675" t="str">
        <f t="shared" si="212"/>
        <v>Hemphill</v>
      </c>
    </row>
    <row r="2676" spans="1:13" x14ac:dyDescent="0.25">
      <c r="A2676" s="1">
        <v>2675</v>
      </c>
      <c r="B2676" s="1">
        <v>44</v>
      </c>
      <c r="C2676" s="28">
        <f t="shared" si="213"/>
        <v>790</v>
      </c>
      <c r="D2676" s="13" t="str">
        <f t="shared" si="209"/>
        <v>2675|44|790</v>
      </c>
      <c r="F2676" s="9" t="s">
        <v>5375</v>
      </c>
      <c r="J2676" t="s">
        <v>3842</v>
      </c>
      <c r="K2676" t="str">
        <f t="shared" si="210"/>
        <v>Henderson County,H1</v>
      </c>
      <c r="L2676" t="str">
        <f t="shared" si="211"/>
        <v>Henderson County</v>
      </c>
      <c r="M2676" t="str">
        <f t="shared" si="212"/>
        <v>Henderson</v>
      </c>
    </row>
    <row r="2677" spans="1:13" x14ac:dyDescent="0.25">
      <c r="A2677" s="1">
        <v>2676</v>
      </c>
      <c r="B2677" s="1">
        <v>44</v>
      </c>
      <c r="C2677" s="28">
        <f t="shared" si="213"/>
        <v>802</v>
      </c>
      <c r="D2677" s="13" t="str">
        <f t="shared" si="209"/>
        <v>2676|44|802</v>
      </c>
      <c r="F2677" s="9" t="s">
        <v>5387</v>
      </c>
      <c r="J2677" t="s">
        <v>3843</v>
      </c>
      <c r="K2677" t="str">
        <f t="shared" si="210"/>
        <v>Hidalgo County,H1</v>
      </c>
      <c r="L2677" t="str">
        <f t="shared" si="211"/>
        <v>Hidalgo County</v>
      </c>
      <c r="M2677" t="str">
        <f t="shared" si="212"/>
        <v>Hidalgo</v>
      </c>
    </row>
    <row r="2678" spans="1:13" x14ac:dyDescent="0.25">
      <c r="A2678" s="1">
        <v>2677</v>
      </c>
      <c r="B2678" s="1">
        <v>44</v>
      </c>
      <c r="C2678" s="28">
        <f t="shared" si="213"/>
        <v>805</v>
      </c>
      <c r="D2678" s="13" t="str">
        <f t="shared" si="209"/>
        <v>2677|44|805</v>
      </c>
      <c r="F2678" s="9" t="s">
        <v>5390</v>
      </c>
      <c r="J2678" t="s">
        <v>3844</v>
      </c>
      <c r="K2678" t="str">
        <f t="shared" si="210"/>
        <v>Hill County,H1</v>
      </c>
      <c r="L2678" t="str">
        <f t="shared" si="211"/>
        <v>Hill County</v>
      </c>
      <c r="M2678" t="str">
        <f t="shared" si="212"/>
        <v>Hill</v>
      </c>
    </row>
    <row r="2679" spans="1:13" x14ac:dyDescent="0.25">
      <c r="A2679" s="1">
        <v>2678</v>
      </c>
      <c r="B2679" s="1">
        <v>44</v>
      </c>
      <c r="C2679" s="28">
        <f t="shared" si="213"/>
        <v>812</v>
      </c>
      <c r="D2679" s="13" t="str">
        <f t="shared" si="209"/>
        <v>2678|44|812</v>
      </c>
      <c r="F2679" s="9" t="s">
        <v>5397</v>
      </c>
      <c r="J2679" t="s">
        <v>3845</v>
      </c>
      <c r="K2679" t="str">
        <f t="shared" si="210"/>
        <v>Hockley County,H1</v>
      </c>
      <c r="L2679" t="str">
        <f t="shared" si="211"/>
        <v>Hockley County</v>
      </c>
      <c r="M2679" t="str">
        <f t="shared" si="212"/>
        <v>Hockley</v>
      </c>
    </row>
    <row r="2680" spans="1:13" x14ac:dyDescent="0.25">
      <c r="A2680" s="1">
        <v>2679</v>
      </c>
      <c r="B2680" s="1">
        <v>44</v>
      </c>
      <c r="C2680" s="28">
        <f t="shared" si="213"/>
        <v>818</v>
      </c>
      <c r="D2680" s="13" t="str">
        <f t="shared" si="209"/>
        <v>2679|44|818</v>
      </c>
      <c r="F2680" s="9" t="s">
        <v>5403</v>
      </c>
      <c r="J2680" t="s">
        <v>3846</v>
      </c>
      <c r="K2680" t="str">
        <f t="shared" si="210"/>
        <v>Hood County,H1</v>
      </c>
      <c r="L2680" t="str">
        <f t="shared" si="211"/>
        <v>Hood County</v>
      </c>
      <c r="M2680" t="str">
        <f t="shared" si="212"/>
        <v>Hood</v>
      </c>
    </row>
    <row r="2681" spans="1:13" x14ac:dyDescent="0.25">
      <c r="A2681" s="1">
        <v>2680</v>
      </c>
      <c r="B2681" s="1">
        <v>44</v>
      </c>
      <c r="C2681" s="28">
        <f t="shared" si="213"/>
        <v>823</v>
      </c>
      <c r="D2681" s="13" t="str">
        <f t="shared" si="209"/>
        <v>2680|44|823</v>
      </c>
      <c r="F2681" s="9" t="s">
        <v>5406</v>
      </c>
      <c r="J2681" t="s">
        <v>3847</v>
      </c>
      <c r="K2681" t="str">
        <f t="shared" si="210"/>
        <v>Hopkins County,H1</v>
      </c>
      <c r="L2681" t="str">
        <f t="shared" si="211"/>
        <v>Hopkins County</v>
      </c>
      <c r="M2681" t="str">
        <f t="shared" si="212"/>
        <v>Hopkins</v>
      </c>
    </row>
    <row r="2682" spans="1:13" x14ac:dyDescent="0.25">
      <c r="A2682" s="1">
        <v>2681</v>
      </c>
      <c r="B2682" s="1">
        <v>44</v>
      </c>
      <c r="C2682" s="28">
        <f t="shared" si="213"/>
        <v>829</v>
      </c>
      <c r="D2682" s="13" t="str">
        <f t="shared" si="209"/>
        <v>2681|44|829</v>
      </c>
      <c r="F2682" s="9" t="s">
        <v>5411</v>
      </c>
      <c r="J2682" t="s">
        <v>3848</v>
      </c>
      <c r="K2682" t="str">
        <f t="shared" si="210"/>
        <v>Houston County,H1</v>
      </c>
      <c r="L2682" t="str">
        <f t="shared" si="211"/>
        <v>Houston County</v>
      </c>
      <c r="M2682" t="str">
        <f t="shared" si="212"/>
        <v>Houston</v>
      </c>
    </row>
    <row r="2683" spans="1:13" x14ac:dyDescent="0.25">
      <c r="A2683" s="1">
        <v>2682</v>
      </c>
      <c r="B2683" s="1">
        <v>44</v>
      </c>
      <c r="C2683" s="28">
        <f t="shared" si="213"/>
        <v>830</v>
      </c>
      <c r="D2683" s="13" t="str">
        <f t="shared" si="209"/>
        <v>2682|44|830</v>
      </c>
      <c r="F2683" s="9" t="s">
        <v>5412</v>
      </c>
      <c r="J2683" t="s">
        <v>3849</v>
      </c>
      <c r="K2683" t="str">
        <f t="shared" si="210"/>
        <v>Howard County,H1</v>
      </c>
      <c r="L2683" t="str">
        <f t="shared" si="211"/>
        <v>Howard County</v>
      </c>
      <c r="M2683" t="str">
        <f t="shared" si="212"/>
        <v>Howard</v>
      </c>
    </row>
    <row r="2684" spans="1:13" x14ac:dyDescent="0.25">
      <c r="A2684" s="1">
        <v>2683</v>
      </c>
      <c r="B2684" s="1">
        <v>44</v>
      </c>
      <c r="C2684" s="28">
        <f t="shared" si="213"/>
        <v>834</v>
      </c>
      <c r="D2684" s="13" t="str">
        <f t="shared" si="209"/>
        <v>2683|44|834</v>
      </c>
      <c r="F2684" s="9" t="s">
        <v>5416</v>
      </c>
      <c r="J2684" t="s">
        <v>3850</v>
      </c>
      <c r="K2684" t="str">
        <f t="shared" si="210"/>
        <v>Hudspeth County,H1</v>
      </c>
      <c r="L2684" t="str">
        <f t="shared" si="211"/>
        <v>Hudspeth County</v>
      </c>
      <c r="M2684" t="str">
        <f t="shared" si="212"/>
        <v>Hudspeth</v>
      </c>
    </row>
    <row r="2685" spans="1:13" x14ac:dyDescent="0.25">
      <c r="A2685" s="1">
        <v>2684</v>
      </c>
      <c r="B2685" s="1">
        <v>44</v>
      </c>
      <c r="C2685" s="28">
        <f t="shared" si="213"/>
        <v>840</v>
      </c>
      <c r="D2685" s="13" t="str">
        <f t="shared" si="209"/>
        <v>2684|44|840</v>
      </c>
      <c r="F2685" s="9" t="s">
        <v>5421</v>
      </c>
      <c r="J2685" t="s">
        <v>3851</v>
      </c>
      <c r="K2685" t="str">
        <f t="shared" si="210"/>
        <v>Hunt County,H1</v>
      </c>
      <c r="L2685" t="str">
        <f t="shared" si="211"/>
        <v>Hunt County</v>
      </c>
      <c r="M2685" t="str">
        <f t="shared" si="212"/>
        <v>Hunt</v>
      </c>
    </row>
    <row r="2686" spans="1:13" x14ac:dyDescent="0.25">
      <c r="A2686" s="1">
        <v>2685</v>
      </c>
      <c r="B2686" s="1">
        <v>44</v>
      </c>
      <c r="C2686" s="28">
        <f t="shared" si="213"/>
        <v>845</v>
      </c>
      <c r="D2686" s="13" t="str">
        <f t="shared" si="209"/>
        <v>2685|44|845</v>
      </c>
      <c r="F2686" s="9" t="s">
        <v>5426</v>
      </c>
      <c r="J2686" t="s">
        <v>3852</v>
      </c>
      <c r="K2686" t="str">
        <f t="shared" si="210"/>
        <v>Hutchinson County,H1</v>
      </c>
      <c r="L2686" t="str">
        <f t="shared" si="211"/>
        <v>Hutchinson County</v>
      </c>
      <c r="M2686" t="str">
        <f t="shared" si="212"/>
        <v>Hutchinson</v>
      </c>
    </row>
    <row r="2687" spans="1:13" x14ac:dyDescent="0.25">
      <c r="A2687" s="1">
        <v>2686</v>
      </c>
      <c r="B2687" s="1">
        <v>44</v>
      </c>
      <c r="C2687" s="28">
        <f t="shared" si="213"/>
        <v>861</v>
      </c>
      <c r="D2687" s="13" t="str">
        <f t="shared" si="209"/>
        <v>2686|44|861</v>
      </c>
      <c r="F2687" s="9" t="s">
        <v>5437</v>
      </c>
      <c r="J2687" t="s">
        <v>3853</v>
      </c>
      <c r="K2687" t="str">
        <f t="shared" si="210"/>
        <v>Irion County,H1</v>
      </c>
      <c r="L2687" t="str">
        <f t="shared" si="211"/>
        <v>Irion County</v>
      </c>
      <c r="M2687" t="str">
        <f t="shared" si="212"/>
        <v>Irion</v>
      </c>
    </row>
    <row r="2688" spans="1:13" x14ac:dyDescent="0.25">
      <c r="A2688" s="1">
        <v>2687</v>
      </c>
      <c r="B2688" s="1">
        <v>44</v>
      </c>
      <c r="C2688" s="28">
        <f t="shared" si="213"/>
        <v>874</v>
      </c>
      <c r="D2688" s="13" t="str">
        <f t="shared" si="209"/>
        <v>2687|44|874</v>
      </c>
      <c r="F2688" s="9" t="s">
        <v>5449</v>
      </c>
      <c r="J2688" t="s">
        <v>3854</v>
      </c>
      <c r="K2688" t="str">
        <f t="shared" si="210"/>
        <v>Jack County,H1</v>
      </c>
      <c r="L2688" t="str">
        <f t="shared" si="211"/>
        <v>Jack County</v>
      </c>
      <c r="M2688" t="str">
        <f t="shared" si="212"/>
        <v>Jack</v>
      </c>
    </row>
    <row r="2689" spans="1:13" x14ac:dyDescent="0.25">
      <c r="A2689" s="1">
        <v>2688</v>
      </c>
      <c r="B2689" s="1">
        <v>44</v>
      </c>
      <c r="C2689" s="28">
        <f t="shared" si="213"/>
        <v>875</v>
      </c>
      <c r="D2689" s="13" t="str">
        <f t="shared" si="209"/>
        <v>2688|44|875</v>
      </c>
      <c r="F2689" s="9" t="s">
        <v>5450</v>
      </c>
      <c r="J2689" t="s">
        <v>3855</v>
      </c>
      <c r="K2689" t="str">
        <f t="shared" si="210"/>
        <v>Jackson County,H1</v>
      </c>
      <c r="L2689" t="str">
        <f t="shared" si="211"/>
        <v>Jackson County</v>
      </c>
      <c r="M2689" t="str">
        <f t="shared" si="212"/>
        <v>Jackson</v>
      </c>
    </row>
    <row r="2690" spans="1:13" x14ac:dyDescent="0.25">
      <c r="A2690" s="1">
        <v>2689</v>
      </c>
      <c r="B2690" s="1">
        <v>44</v>
      </c>
      <c r="C2690" s="28">
        <f t="shared" si="213"/>
        <v>878</v>
      </c>
      <c r="D2690" s="13" t="str">
        <f t="shared" ref="D2690:D2753" si="214">A2690&amp;"|"&amp;B2690&amp;"|"&amp;C2690</f>
        <v>2689|44|878</v>
      </c>
      <c r="F2690" s="9" t="s">
        <v>5452</v>
      </c>
      <c r="J2690" t="s">
        <v>3856</v>
      </c>
      <c r="K2690" t="str">
        <f t="shared" si="210"/>
        <v>Jasper County,H1</v>
      </c>
      <c r="L2690" t="str">
        <f t="shared" si="211"/>
        <v>Jasper County</v>
      </c>
      <c r="M2690" t="str">
        <f t="shared" si="212"/>
        <v>Jasper</v>
      </c>
    </row>
    <row r="2691" spans="1:13" x14ac:dyDescent="0.25">
      <c r="A2691" s="1">
        <v>2690</v>
      </c>
      <c r="B2691" s="1">
        <v>44</v>
      </c>
      <c r="C2691" s="28">
        <f t="shared" si="213"/>
        <v>881</v>
      </c>
      <c r="D2691" s="13" t="str">
        <f t="shared" si="214"/>
        <v>2690|44|881</v>
      </c>
      <c r="F2691" s="9" t="s">
        <v>5454</v>
      </c>
      <c r="J2691" t="s">
        <v>3857</v>
      </c>
      <c r="K2691" t="str">
        <f t="shared" ref="K2691:K2754" si="215">RIGHT(J2691,LEN(J2691)-10)</f>
        <v>Jeff Davis County,H1</v>
      </c>
      <c r="L2691" t="str">
        <f t="shared" ref="L2691:L2754" si="216">LEFT(K2691,LEN(K2691)-3)</f>
        <v>Jeff Davis County</v>
      </c>
      <c r="M2691" t="str">
        <f t="shared" ref="M2691:M2754" si="217">SUBSTITUTE(L2691," County","")</f>
        <v>Jeff Davis</v>
      </c>
    </row>
    <row r="2692" spans="1:13" x14ac:dyDescent="0.25">
      <c r="A2692" s="1">
        <v>2691</v>
      </c>
      <c r="B2692" s="1">
        <v>44</v>
      </c>
      <c r="C2692" s="28">
        <f t="shared" si="213"/>
        <v>882</v>
      </c>
      <c r="D2692" s="13" t="str">
        <f t="shared" si="214"/>
        <v>2691|44|882</v>
      </c>
      <c r="F2692" s="9" t="s">
        <v>5455</v>
      </c>
      <c r="J2692" t="s">
        <v>3858</v>
      </c>
      <c r="K2692" t="str">
        <f t="shared" si="215"/>
        <v>Jefferson County,H1</v>
      </c>
      <c r="L2692" t="str">
        <f t="shared" si="216"/>
        <v>Jefferson County</v>
      </c>
      <c r="M2692" t="str">
        <f t="shared" si="217"/>
        <v>Jefferson</v>
      </c>
    </row>
    <row r="2693" spans="1:13" x14ac:dyDescent="0.25">
      <c r="A2693" s="1">
        <v>2692</v>
      </c>
      <c r="B2693" s="1">
        <v>44</v>
      </c>
      <c r="C2693" s="28">
        <f t="shared" si="213"/>
        <v>893</v>
      </c>
      <c r="D2693" s="13" t="str">
        <f t="shared" si="214"/>
        <v>2692|44|893</v>
      </c>
      <c r="F2693" s="9" t="s">
        <v>5464</v>
      </c>
      <c r="J2693" t="s">
        <v>3859</v>
      </c>
      <c r="K2693" t="str">
        <f t="shared" si="215"/>
        <v>Jim Hogg County,H1</v>
      </c>
      <c r="L2693" t="str">
        <f t="shared" si="216"/>
        <v>Jim Hogg County</v>
      </c>
      <c r="M2693" t="str">
        <f t="shared" si="217"/>
        <v>Jim Hogg</v>
      </c>
    </row>
    <row r="2694" spans="1:13" x14ac:dyDescent="0.25">
      <c r="A2694" s="1">
        <v>2693</v>
      </c>
      <c r="B2694" s="1">
        <v>44</v>
      </c>
      <c r="C2694" s="28">
        <f t="shared" si="213"/>
        <v>894</v>
      </c>
      <c r="D2694" s="13" t="str">
        <f t="shared" si="214"/>
        <v>2693|44|894</v>
      </c>
      <c r="F2694" s="9" t="s">
        <v>5465</v>
      </c>
      <c r="J2694" t="s">
        <v>3860</v>
      </c>
      <c r="K2694" t="str">
        <f t="shared" si="215"/>
        <v>Jim Wells County,H1</v>
      </c>
      <c r="L2694" t="str">
        <f t="shared" si="216"/>
        <v>Jim Wells County</v>
      </c>
      <c r="M2694" t="str">
        <f t="shared" si="217"/>
        <v>Jim Wells</v>
      </c>
    </row>
    <row r="2695" spans="1:13" x14ac:dyDescent="0.25">
      <c r="A2695" s="1">
        <v>2694</v>
      </c>
      <c r="B2695" s="1">
        <v>44</v>
      </c>
      <c r="C2695" s="28">
        <f t="shared" si="213"/>
        <v>896</v>
      </c>
      <c r="D2695" s="13" t="str">
        <f t="shared" si="214"/>
        <v>2694|44|896</v>
      </c>
      <c r="F2695" s="9" t="s">
        <v>5467</v>
      </c>
      <c r="J2695" t="s">
        <v>3861</v>
      </c>
      <c r="K2695" t="str">
        <f t="shared" si="215"/>
        <v>Johnson County,H1</v>
      </c>
      <c r="L2695" t="str">
        <f t="shared" si="216"/>
        <v>Johnson County</v>
      </c>
      <c r="M2695" t="str">
        <f t="shared" si="217"/>
        <v>Johnson</v>
      </c>
    </row>
    <row r="2696" spans="1:13" x14ac:dyDescent="0.25">
      <c r="A2696" s="1">
        <v>2695</v>
      </c>
      <c r="B2696" s="1">
        <v>44</v>
      </c>
      <c r="C2696" s="28">
        <f t="shared" si="213"/>
        <v>898</v>
      </c>
      <c r="D2696" s="13" t="str">
        <f t="shared" si="214"/>
        <v>2695|44|898</v>
      </c>
      <c r="F2696" s="9" t="s">
        <v>5469</v>
      </c>
      <c r="J2696" t="s">
        <v>3862</v>
      </c>
      <c r="K2696" t="str">
        <f t="shared" si="215"/>
        <v>Jones County,H1</v>
      </c>
      <c r="L2696" t="str">
        <f t="shared" si="216"/>
        <v>Jones County</v>
      </c>
      <c r="M2696" t="str">
        <f t="shared" si="217"/>
        <v>Jones</v>
      </c>
    </row>
    <row r="2697" spans="1:13" x14ac:dyDescent="0.25">
      <c r="A2697" s="1">
        <v>2696</v>
      </c>
      <c r="B2697" s="1">
        <v>44</v>
      </c>
      <c r="C2697" s="28">
        <f t="shared" si="213"/>
        <v>915</v>
      </c>
      <c r="D2697" s="13" t="str">
        <f t="shared" si="214"/>
        <v>2696|44|915</v>
      </c>
      <c r="F2697" s="9" t="s">
        <v>5483</v>
      </c>
      <c r="J2697" t="s">
        <v>3863</v>
      </c>
      <c r="K2697" t="str">
        <f t="shared" si="215"/>
        <v>Karnes County,H1</v>
      </c>
      <c r="L2697" t="str">
        <f t="shared" si="216"/>
        <v>Karnes County</v>
      </c>
      <c r="M2697" t="str">
        <f t="shared" si="217"/>
        <v>Karnes</v>
      </c>
    </row>
    <row r="2698" spans="1:13" x14ac:dyDescent="0.25">
      <c r="A2698" s="1">
        <v>2697</v>
      </c>
      <c r="B2698" s="1">
        <v>44</v>
      </c>
      <c r="C2698" s="28">
        <f t="shared" si="213"/>
        <v>917</v>
      </c>
      <c r="D2698" s="13" t="str">
        <f t="shared" si="214"/>
        <v>2697|44|917</v>
      </c>
      <c r="F2698" s="9" t="s">
        <v>5485</v>
      </c>
      <c r="J2698" t="s">
        <v>3864</v>
      </c>
      <c r="K2698" t="str">
        <f t="shared" si="215"/>
        <v>Kaufman County,H1</v>
      </c>
      <c r="L2698" t="str">
        <f t="shared" si="216"/>
        <v>Kaufman County</v>
      </c>
      <c r="M2698" t="str">
        <f t="shared" si="217"/>
        <v>Kaufman</v>
      </c>
    </row>
    <row r="2699" spans="1:13" x14ac:dyDescent="0.25">
      <c r="A2699" s="1">
        <v>2698</v>
      </c>
      <c r="B2699" s="1">
        <v>44</v>
      </c>
      <c r="C2699" s="28">
        <f t="shared" si="213"/>
        <v>924</v>
      </c>
      <c r="D2699" s="13" t="str">
        <f t="shared" si="214"/>
        <v>2698|44|924</v>
      </c>
      <c r="F2699" s="9" t="s">
        <v>5491</v>
      </c>
      <c r="J2699" t="s">
        <v>3865</v>
      </c>
      <c r="K2699" t="str">
        <f t="shared" si="215"/>
        <v>Kendall County,H1</v>
      </c>
      <c r="L2699" t="str">
        <f t="shared" si="216"/>
        <v>Kendall County</v>
      </c>
      <c r="M2699" t="str">
        <f t="shared" si="217"/>
        <v>Kendall</v>
      </c>
    </row>
    <row r="2700" spans="1:13" x14ac:dyDescent="0.25">
      <c r="A2700" s="1">
        <v>2699</v>
      </c>
      <c r="B2700" s="1">
        <v>44</v>
      </c>
      <c r="C2700" s="28">
        <f t="shared" si="213"/>
        <v>925</v>
      </c>
      <c r="D2700" s="13" t="str">
        <f t="shared" si="214"/>
        <v>2699|44|925</v>
      </c>
      <c r="F2700" s="9" t="s">
        <v>5492</v>
      </c>
      <c r="J2700" t="s">
        <v>3866</v>
      </c>
      <c r="K2700" t="str">
        <f t="shared" si="215"/>
        <v>Kenedy County,H1</v>
      </c>
      <c r="L2700" t="str">
        <f t="shared" si="216"/>
        <v>Kenedy County</v>
      </c>
      <c r="M2700" t="str">
        <f t="shared" si="217"/>
        <v>Kenedy</v>
      </c>
    </row>
    <row r="2701" spans="1:13" x14ac:dyDescent="0.25">
      <c r="A2701" s="1">
        <v>2700</v>
      </c>
      <c r="B2701" s="1">
        <v>44</v>
      </c>
      <c r="C2701" s="28">
        <f t="shared" si="213"/>
        <v>928</v>
      </c>
      <c r="D2701" s="13" t="str">
        <f t="shared" si="214"/>
        <v>2700|44|928</v>
      </c>
      <c r="F2701" s="9" t="s">
        <v>5495</v>
      </c>
      <c r="J2701" t="s">
        <v>3867</v>
      </c>
      <c r="K2701" t="str">
        <f t="shared" si="215"/>
        <v>Kent County,H1</v>
      </c>
      <c r="L2701" t="str">
        <f t="shared" si="216"/>
        <v>Kent County</v>
      </c>
      <c r="M2701" t="str">
        <f t="shared" si="217"/>
        <v>Kent</v>
      </c>
    </row>
    <row r="2702" spans="1:13" x14ac:dyDescent="0.25">
      <c r="A2702" s="1">
        <v>2701</v>
      </c>
      <c r="B2702" s="1">
        <v>44</v>
      </c>
      <c r="C2702" s="28">
        <f t="shared" si="213"/>
        <v>932</v>
      </c>
      <c r="D2702" s="13" t="str">
        <f t="shared" si="214"/>
        <v>2701|44|932</v>
      </c>
      <c r="F2702" s="9" t="s">
        <v>5499</v>
      </c>
      <c r="J2702" t="s">
        <v>3868</v>
      </c>
      <c r="K2702" t="str">
        <f t="shared" si="215"/>
        <v>Kerr County,H1</v>
      </c>
      <c r="L2702" t="str">
        <f t="shared" si="216"/>
        <v>Kerr County</v>
      </c>
      <c r="M2702" t="str">
        <f t="shared" si="217"/>
        <v>Kerr</v>
      </c>
    </row>
    <row r="2703" spans="1:13" x14ac:dyDescent="0.25">
      <c r="A2703" s="1">
        <v>2702</v>
      </c>
      <c r="B2703" s="1">
        <v>44</v>
      </c>
      <c r="C2703" s="28">
        <f t="shared" si="213"/>
        <v>940</v>
      </c>
      <c r="D2703" s="13" t="str">
        <f t="shared" si="214"/>
        <v>2702|44|940</v>
      </c>
      <c r="F2703" s="9" t="s">
        <v>5506</v>
      </c>
      <c r="J2703" t="s">
        <v>3869</v>
      </c>
      <c r="K2703" t="str">
        <f t="shared" si="215"/>
        <v>Kimble County,H1</v>
      </c>
      <c r="L2703" t="str">
        <f t="shared" si="216"/>
        <v>Kimble County</v>
      </c>
      <c r="M2703" t="str">
        <f t="shared" si="217"/>
        <v>Kimble</v>
      </c>
    </row>
    <row r="2704" spans="1:13" x14ac:dyDescent="0.25">
      <c r="A2704" s="1">
        <v>2703</v>
      </c>
      <c r="B2704" s="1">
        <v>44</v>
      </c>
      <c r="C2704" s="28">
        <f t="shared" si="213"/>
        <v>942</v>
      </c>
      <c r="D2704" s="13" t="str">
        <f t="shared" si="214"/>
        <v>2703|44|942</v>
      </c>
      <c r="F2704" s="9" t="s">
        <v>5508</v>
      </c>
      <c r="J2704" t="s">
        <v>3870</v>
      </c>
      <c r="K2704" t="str">
        <f t="shared" si="215"/>
        <v>King County,H1</v>
      </c>
      <c r="L2704" t="str">
        <f t="shared" si="216"/>
        <v>King County</v>
      </c>
      <c r="M2704" t="str">
        <f t="shared" si="217"/>
        <v>King</v>
      </c>
    </row>
    <row r="2705" spans="1:13" x14ac:dyDescent="0.25">
      <c r="A2705" s="1">
        <v>2704</v>
      </c>
      <c r="B2705" s="1">
        <v>44</v>
      </c>
      <c r="C2705" s="28">
        <f t="shared" si="213"/>
        <v>949</v>
      </c>
      <c r="D2705" s="13" t="str">
        <f t="shared" si="214"/>
        <v>2704|44|949</v>
      </c>
      <c r="F2705" s="9" t="s">
        <v>5515</v>
      </c>
      <c r="J2705" t="s">
        <v>3871</v>
      </c>
      <c r="K2705" t="str">
        <f t="shared" si="215"/>
        <v>Kinney County,H1</v>
      </c>
      <c r="L2705" t="str">
        <f t="shared" si="216"/>
        <v>Kinney County</v>
      </c>
      <c r="M2705" t="str">
        <f t="shared" si="217"/>
        <v>Kinney</v>
      </c>
    </row>
    <row r="2706" spans="1:13" x14ac:dyDescent="0.25">
      <c r="A2706" s="1">
        <v>2705</v>
      </c>
      <c r="B2706" s="1">
        <v>44</v>
      </c>
      <c r="C2706" s="28">
        <f t="shared" si="213"/>
        <v>956</v>
      </c>
      <c r="D2706" s="13" t="str">
        <f t="shared" si="214"/>
        <v>2705|44|956</v>
      </c>
      <c r="F2706" s="9" t="s">
        <v>5522</v>
      </c>
      <c r="J2706" t="s">
        <v>3872</v>
      </c>
      <c r="K2706" t="str">
        <f t="shared" si="215"/>
        <v>Kleberg County,H1</v>
      </c>
      <c r="L2706" t="str">
        <f t="shared" si="216"/>
        <v>Kleberg County</v>
      </c>
      <c r="M2706" t="str">
        <f t="shared" si="217"/>
        <v>Kleberg</v>
      </c>
    </row>
    <row r="2707" spans="1:13" x14ac:dyDescent="0.25">
      <c r="A2707" s="1">
        <v>2706</v>
      </c>
      <c r="B2707" s="1">
        <v>44</v>
      </c>
      <c r="C2707" s="28">
        <f t="shared" si="213"/>
        <v>959</v>
      </c>
      <c r="D2707" s="13" t="str">
        <f t="shared" si="214"/>
        <v>2706|44|959</v>
      </c>
      <c r="F2707" s="9" t="s">
        <v>5525</v>
      </c>
      <c r="J2707" t="s">
        <v>3873</v>
      </c>
      <c r="K2707" t="str">
        <f t="shared" si="215"/>
        <v>Knox County,H1</v>
      </c>
      <c r="L2707" t="str">
        <f t="shared" si="216"/>
        <v>Knox County</v>
      </c>
      <c r="M2707" t="str">
        <f t="shared" si="217"/>
        <v>Knox</v>
      </c>
    </row>
    <row r="2708" spans="1:13" x14ac:dyDescent="0.25">
      <c r="A2708" s="1">
        <v>2707</v>
      </c>
      <c r="B2708" s="1">
        <v>44</v>
      </c>
      <c r="C2708" s="28">
        <f t="shared" si="213"/>
        <v>982</v>
      </c>
      <c r="D2708" s="13" t="str">
        <f t="shared" si="214"/>
        <v>2707|44|982</v>
      </c>
      <c r="F2708" s="9" t="s">
        <v>5542</v>
      </c>
      <c r="J2708" t="s">
        <v>3874</v>
      </c>
      <c r="K2708" t="str">
        <f t="shared" si="215"/>
        <v>Lamar County,H1</v>
      </c>
      <c r="L2708" t="str">
        <f t="shared" si="216"/>
        <v>Lamar County</v>
      </c>
      <c r="M2708" t="str">
        <f t="shared" si="217"/>
        <v>Lamar</v>
      </c>
    </row>
    <row r="2709" spans="1:13" x14ac:dyDescent="0.25">
      <c r="A2709" s="1">
        <v>2708</v>
      </c>
      <c r="B2709" s="1">
        <v>44</v>
      </c>
      <c r="C2709" s="28">
        <f t="shared" si="213"/>
        <v>983</v>
      </c>
      <c r="D2709" s="13" t="str">
        <f t="shared" si="214"/>
        <v>2708|44|983</v>
      </c>
      <c r="F2709" s="9" t="s">
        <v>5543</v>
      </c>
      <c r="J2709" t="s">
        <v>3875</v>
      </c>
      <c r="K2709" t="str">
        <f t="shared" si="215"/>
        <v>Lamb County,H1</v>
      </c>
      <c r="L2709" t="str">
        <f t="shared" si="216"/>
        <v>Lamb County</v>
      </c>
      <c r="M2709" t="str">
        <f t="shared" si="217"/>
        <v>Lamb</v>
      </c>
    </row>
    <row r="2710" spans="1:13" x14ac:dyDescent="0.25">
      <c r="A2710" s="1">
        <v>2709</v>
      </c>
      <c r="B2710" s="1">
        <v>44</v>
      </c>
      <c r="C2710" s="28">
        <f t="shared" si="213"/>
        <v>986</v>
      </c>
      <c r="D2710" s="13" t="str">
        <f t="shared" si="214"/>
        <v>2709|44|986</v>
      </c>
      <c r="F2710" s="9" t="s">
        <v>5546</v>
      </c>
      <c r="J2710" t="s">
        <v>3876</v>
      </c>
      <c r="K2710" t="str">
        <f t="shared" si="215"/>
        <v>Lampasas County,H1</v>
      </c>
      <c r="L2710" t="str">
        <f t="shared" si="216"/>
        <v>Lampasas County</v>
      </c>
      <c r="M2710" t="str">
        <f t="shared" si="217"/>
        <v>Lampasas</v>
      </c>
    </row>
    <row r="2711" spans="1:13" x14ac:dyDescent="0.25">
      <c r="A2711" s="1">
        <v>2710</v>
      </c>
      <c r="B2711" s="1">
        <v>44</v>
      </c>
      <c r="C2711" s="28">
        <f t="shared" si="213"/>
        <v>968</v>
      </c>
      <c r="D2711" s="13" t="str">
        <f t="shared" si="214"/>
        <v>2710|44|968</v>
      </c>
      <c r="F2711" s="9" t="s">
        <v>5533</v>
      </c>
      <c r="J2711" t="s">
        <v>3877</v>
      </c>
      <c r="K2711" t="str">
        <f t="shared" si="215"/>
        <v>La Salle County,H1</v>
      </c>
      <c r="L2711" t="str">
        <f t="shared" si="216"/>
        <v>La Salle County</v>
      </c>
      <c r="M2711" t="str">
        <f t="shared" si="217"/>
        <v>La Salle</v>
      </c>
    </row>
    <row r="2712" spans="1:13" x14ac:dyDescent="0.25">
      <c r="A2712" s="1">
        <v>2711</v>
      </c>
      <c r="B2712" s="1">
        <v>44</v>
      </c>
      <c r="C2712" s="28">
        <f t="shared" si="213"/>
        <v>1008</v>
      </c>
      <c r="D2712" s="13" t="str">
        <f t="shared" si="214"/>
        <v>2711|44|1008</v>
      </c>
      <c r="F2712" s="9" t="s">
        <v>5565</v>
      </c>
      <c r="J2712" t="s">
        <v>3878</v>
      </c>
      <c r="K2712" t="str">
        <f t="shared" si="215"/>
        <v>Lavaca County,H1</v>
      </c>
      <c r="L2712" t="str">
        <f t="shared" si="216"/>
        <v>Lavaca County</v>
      </c>
      <c r="M2712" t="str">
        <f t="shared" si="217"/>
        <v>Lavaca</v>
      </c>
    </row>
    <row r="2713" spans="1:13" x14ac:dyDescent="0.25">
      <c r="A2713" s="1">
        <v>2712</v>
      </c>
      <c r="B2713" s="1">
        <v>44</v>
      </c>
      <c r="C2713" s="28">
        <f t="shared" si="213"/>
        <v>1016</v>
      </c>
      <c r="D2713" s="13" t="str">
        <f t="shared" si="214"/>
        <v>2712|44|1016</v>
      </c>
      <c r="F2713" s="9" t="s">
        <v>5573</v>
      </c>
      <c r="J2713" t="s">
        <v>3879</v>
      </c>
      <c r="K2713" t="str">
        <f t="shared" si="215"/>
        <v>Lee County,H1</v>
      </c>
      <c r="L2713" t="str">
        <f t="shared" si="216"/>
        <v>Lee County</v>
      </c>
      <c r="M2713" t="str">
        <f t="shared" si="217"/>
        <v>Lee</v>
      </c>
    </row>
    <row r="2714" spans="1:13" x14ac:dyDescent="0.25">
      <c r="A2714" s="1">
        <v>2713</v>
      </c>
      <c r="B2714" s="1">
        <v>44</v>
      </c>
      <c r="C2714" s="28">
        <f t="shared" si="213"/>
        <v>1023</v>
      </c>
      <c r="D2714" s="13" t="str">
        <f t="shared" si="214"/>
        <v>2713|44|1023</v>
      </c>
      <c r="F2714" s="9" t="s">
        <v>5580</v>
      </c>
      <c r="J2714" t="s">
        <v>3880</v>
      </c>
      <c r="K2714" t="str">
        <f t="shared" si="215"/>
        <v>Leon County,H1</v>
      </c>
      <c r="L2714" t="str">
        <f t="shared" si="216"/>
        <v>Leon County</v>
      </c>
      <c r="M2714" t="str">
        <f t="shared" si="217"/>
        <v>Leon</v>
      </c>
    </row>
    <row r="2715" spans="1:13" x14ac:dyDescent="0.25">
      <c r="A2715" s="1">
        <v>2714</v>
      </c>
      <c r="B2715" s="1">
        <v>44</v>
      </c>
      <c r="C2715" s="28">
        <f t="shared" si="213"/>
        <v>1031</v>
      </c>
      <c r="D2715" s="13" t="str">
        <f t="shared" si="214"/>
        <v>2714|44|1031</v>
      </c>
      <c r="F2715" s="9" t="s">
        <v>5587</v>
      </c>
      <c r="J2715" t="s">
        <v>3881</v>
      </c>
      <c r="K2715" t="str">
        <f t="shared" si="215"/>
        <v>Liberty County,H1</v>
      </c>
      <c r="L2715" t="str">
        <f t="shared" si="216"/>
        <v>Liberty County</v>
      </c>
      <c r="M2715" t="str">
        <f t="shared" si="217"/>
        <v>Liberty</v>
      </c>
    </row>
    <row r="2716" spans="1:13" x14ac:dyDescent="0.25">
      <c r="A2716" s="1">
        <v>2715</v>
      </c>
      <c r="B2716" s="1">
        <v>44</v>
      </c>
      <c r="C2716" s="28">
        <f t="shared" si="213"/>
        <v>1033</v>
      </c>
      <c r="D2716" s="13" t="str">
        <f t="shared" si="214"/>
        <v>2715|44|1033</v>
      </c>
      <c r="F2716" s="9" t="s">
        <v>5589</v>
      </c>
      <c r="J2716" t="s">
        <v>3882</v>
      </c>
      <c r="K2716" t="str">
        <f t="shared" si="215"/>
        <v>Limestone County,H1</v>
      </c>
      <c r="L2716" t="str">
        <f t="shared" si="216"/>
        <v>Limestone County</v>
      </c>
      <c r="M2716" t="str">
        <f t="shared" si="217"/>
        <v>Limestone</v>
      </c>
    </row>
    <row r="2717" spans="1:13" x14ac:dyDescent="0.25">
      <c r="A2717" s="1">
        <v>2716</v>
      </c>
      <c r="B2717" s="1">
        <v>44</v>
      </c>
      <c r="C2717" s="28">
        <f t="shared" si="213"/>
        <v>1037</v>
      </c>
      <c r="D2717" s="13" t="str">
        <f t="shared" si="214"/>
        <v>2716|44|1037</v>
      </c>
      <c r="F2717" s="9" t="s">
        <v>5592</v>
      </c>
      <c r="J2717" t="s">
        <v>3883</v>
      </c>
      <c r="K2717" t="str">
        <f t="shared" si="215"/>
        <v>Lipscomb County,H1</v>
      </c>
      <c r="L2717" t="str">
        <f t="shared" si="216"/>
        <v>Lipscomb County</v>
      </c>
      <c r="M2717" t="str">
        <f t="shared" si="217"/>
        <v>Lipscomb</v>
      </c>
    </row>
    <row r="2718" spans="1:13" x14ac:dyDescent="0.25">
      <c r="A2718" s="1">
        <v>2717</v>
      </c>
      <c r="B2718" s="1">
        <v>44</v>
      </c>
      <c r="C2718" s="28">
        <f t="shared" si="213"/>
        <v>1040</v>
      </c>
      <c r="D2718" s="13" t="str">
        <f t="shared" si="214"/>
        <v>2717|44|1040</v>
      </c>
      <c r="F2718" s="9" t="s">
        <v>5595</v>
      </c>
      <c r="J2718" t="s">
        <v>3884</v>
      </c>
      <c r="K2718" t="str">
        <f t="shared" si="215"/>
        <v>Live Oak County,H1</v>
      </c>
      <c r="L2718" t="str">
        <f t="shared" si="216"/>
        <v>Live Oak County</v>
      </c>
      <c r="M2718" t="str">
        <f t="shared" si="217"/>
        <v>Live Oak</v>
      </c>
    </row>
    <row r="2719" spans="1:13" x14ac:dyDescent="0.25">
      <c r="A2719" s="1">
        <v>2718</v>
      </c>
      <c r="B2719" s="1">
        <v>44</v>
      </c>
      <c r="C2719" s="28">
        <f t="shared" si="213"/>
        <v>1043</v>
      </c>
      <c r="D2719" s="13" t="str">
        <f t="shared" si="214"/>
        <v>2718|44|1043</v>
      </c>
      <c r="F2719" s="9" t="s">
        <v>5597</v>
      </c>
      <c r="J2719" t="s">
        <v>3885</v>
      </c>
      <c r="K2719" t="str">
        <f t="shared" si="215"/>
        <v>Llano County,H1</v>
      </c>
      <c r="L2719" t="str">
        <f t="shared" si="216"/>
        <v>Llano County</v>
      </c>
      <c r="M2719" t="str">
        <f t="shared" si="217"/>
        <v>Llano</v>
      </c>
    </row>
    <row r="2720" spans="1:13" x14ac:dyDescent="0.25">
      <c r="A2720" s="1">
        <v>2719</v>
      </c>
      <c r="B2720" s="1">
        <v>44</v>
      </c>
      <c r="C2720" s="28">
        <f t="shared" si="213"/>
        <v>1056</v>
      </c>
      <c r="D2720" s="13" t="str">
        <f t="shared" si="214"/>
        <v>2719|44|1056</v>
      </c>
      <c r="F2720" s="9" t="s">
        <v>5608</v>
      </c>
      <c r="J2720" t="s">
        <v>3886</v>
      </c>
      <c r="K2720" t="str">
        <f t="shared" si="215"/>
        <v>Loving County,H1</v>
      </c>
      <c r="L2720" t="str">
        <f t="shared" si="216"/>
        <v>Loving County</v>
      </c>
      <c r="M2720" t="str">
        <f t="shared" si="217"/>
        <v>Loving</v>
      </c>
    </row>
    <row r="2721" spans="1:13" x14ac:dyDescent="0.25">
      <c r="A2721" s="1">
        <v>2720</v>
      </c>
      <c r="B2721" s="1">
        <v>44</v>
      </c>
      <c r="C2721" s="28">
        <f t="shared" si="213"/>
        <v>1058</v>
      </c>
      <c r="D2721" s="13" t="str">
        <f t="shared" si="214"/>
        <v>2720|44|1058</v>
      </c>
      <c r="F2721" s="9" t="s">
        <v>5610</v>
      </c>
      <c r="J2721" t="s">
        <v>3887</v>
      </c>
      <c r="K2721" t="str">
        <f t="shared" si="215"/>
        <v>Lubbock County,H1</v>
      </c>
      <c r="L2721" t="str">
        <f t="shared" si="216"/>
        <v>Lubbock County</v>
      </c>
      <c r="M2721" t="str">
        <f t="shared" si="217"/>
        <v>Lubbock</v>
      </c>
    </row>
    <row r="2722" spans="1:13" x14ac:dyDescent="0.25">
      <c r="A2722" s="1">
        <v>2721</v>
      </c>
      <c r="B2722" s="1">
        <v>44</v>
      </c>
      <c r="C2722" s="28">
        <f t="shared" si="213"/>
        <v>1069</v>
      </c>
      <c r="D2722" s="13" t="str">
        <f t="shared" si="214"/>
        <v>2721|44|1069</v>
      </c>
      <c r="F2722" s="9" t="s">
        <v>5619</v>
      </c>
      <c r="J2722" t="s">
        <v>3888</v>
      </c>
      <c r="K2722" t="str">
        <f t="shared" si="215"/>
        <v>Lynn County,H1</v>
      </c>
      <c r="L2722" t="str">
        <f t="shared" si="216"/>
        <v>Lynn County</v>
      </c>
      <c r="M2722" t="str">
        <f t="shared" si="217"/>
        <v>Lynn</v>
      </c>
    </row>
    <row r="2723" spans="1:13" x14ac:dyDescent="0.25">
      <c r="A2723" s="1">
        <v>2722</v>
      </c>
      <c r="B2723" s="1">
        <v>44</v>
      </c>
      <c r="C2723" s="28">
        <f t="shared" si="213"/>
        <v>1122</v>
      </c>
      <c r="D2723" s="13" t="str">
        <f t="shared" si="214"/>
        <v>2722|44|1122</v>
      </c>
      <c r="F2723" s="9" t="s">
        <v>5662</v>
      </c>
      <c r="J2723" t="s">
        <v>3889</v>
      </c>
      <c r="K2723" t="str">
        <f t="shared" si="215"/>
        <v>McCulloch County,H1</v>
      </c>
      <c r="L2723" t="str">
        <f t="shared" si="216"/>
        <v>McCulloch County</v>
      </c>
      <c r="M2723" t="str">
        <f t="shared" si="217"/>
        <v>McCulloch</v>
      </c>
    </row>
    <row r="2724" spans="1:13" x14ac:dyDescent="0.25">
      <c r="A2724" s="1">
        <v>2723</v>
      </c>
      <c r="B2724" s="1">
        <v>44</v>
      </c>
      <c r="C2724" s="28">
        <f t="shared" si="213"/>
        <v>1134</v>
      </c>
      <c r="D2724" s="13" t="str">
        <f t="shared" si="214"/>
        <v>2723|44|1134</v>
      </c>
      <c r="F2724" s="9" t="s">
        <v>5674</v>
      </c>
      <c r="J2724" t="s">
        <v>3890</v>
      </c>
      <c r="K2724" t="str">
        <f t="shared" si="215"/>
        <v>McLennan County,H1</v>
      </c>
      <c r="L2724" t="str">
        <f t="shared" si="216"/>
        <v>McLennan County</v>
      </c>
      <c r="M2724" t="str">
        <f t="shared" si="217"/>
        <v>McLennan</v>
      </c>
    </row>
    <row r="2725" spans="1:13" x14ac:dyDescent="0.25">
      <c r="A2725" s="1">
        <v>2724</v>
      </c>
      <c r="B2725" s="1">
        <v>44</v>
      </c>
      <c r="C2725" s="28">
        <f t="shared" si="213"/>
        <v>1137</v>
      </c>
      <c r="D2725" s="13" t="str">
        <f t="shared" si="214"/>
        <v>2724|44|1137</v>
      </c>
      <c r="F2725" s="9" t="s">
        <v>5677</v>
      </c>
      <c r="J2725" t="s">
        <v>3891</v>
      </c>
      <c r="K2725" t="str">
        <f t="shared" si="215"/>
        <v>McMullen County,H1</v>
      </c>
      <c r="L2725" t="str">
        <f t="shared" si="216"/>
        <v>McMullen County</v>
      </c>
      <c r="M2725" t="str">
        <f t="shared" si="217"/>
        <v>McMullen</v>
      </c>
    </row>
    <row r="2726" spans="1:13" x14ac:dyDescent="0.25">
      <c r="A2726" s="1">
        <v>2725</v>
      </c>
      <c r="B2726" s="1">
        <v>44</v>
      </c>
      <c r="C2726" s="28">
        <f t="shared" si="213"/>
        <v>1076</v>
      </c>
      <c r="D2726" s="13" t="str">
        <f t="shared" si="214"/>
        <v>2725|44|1076</v>
      </c>
      <c r="F2726" s="9" t="s">
        <v>5626</v>
      </c>
      <c r="J2726" t="s">
        <v>3892</v>
      </c>
      <c r="K2726" t="str">
        <f t="shared" si="215"/>
        <v>Madison County,H1</v>
      </c>
      <c r="L2726" t="str">
        <f t="shared" si="216"/>
        <v>Madison County</v>
      </c>
      <c r="M2726" t="str">
        <f t="shared" si="217"/>
        <v>Madison</v>
      </c>
    </row>
    <row r="2727" spans="1:13" x14ac:dyDescent="0.25">
      <c r="A2727" s="1">
        <v>2726</v>
      </c>
      <c r="B2727" s="1">
        <v>44</v>
      </c>
      <c r="C2727" s="28">
        <f t="shared" si="213"/>
        <v>1098</v>
      </c>
      <c r="D2727" s="13" t="str">
        <f t="shared" si="214"/>
        <v>2726|44|1098</v>
      </c>
      <c r="F2727" s="9" t="s">
        <v>5642</v>
      </c>
      <c r="J2727" t="s">
        <v>3893</v>
      </c>
      <c r="K2727" t="str">
        <f t="shared" si="215"/>
        <v>Marion County,H1</v>
      </c>
      <c r="L2727" t="str">
        <f t="shared" si="216"/>
        <v>Marion County</v>
      </c>
      <c r="M2727" t="str">
        <f t="shared" si="217"/>
        <v>Marion</v>
      </c>
    </row>
    <row r="2728" spans="1:13" x14ac:dyDescent="0.25">
      <c r="A2728" s="1">
        <v>2727</v>
      </c>
      <c r="B2728" s="1">
        <v>44</v>
      </c>
      <c r="C2728" s="28">
        <f t="shared" si="213"/>
        <v>1103</v>
      </c>
      <c r="D2728" s="13" t="str">
        <f t="shared" si="214"/>
        <v>2727|44|1103</v>
      </c>
      <c r="F2728" s="9" t="s">
        <v>5647</v>
      </c>
      <c r="J2728" t="s">
        <v>3894</v>
      </c>
      <c r="K2728" t="str">
        <f t="shared" si="215"/>
        <v>Martin County,H1</v>
      </c>
      <c r="L2728" t="str">
        <f t="shared" si="216"/>
        <v>Martin County</v>
      </c>
      <c r="M2728" t="str">
        <f t="shared" si="217"/>
        <v>Martin</v>
      </c>
    </row>
    <row r="2729" spans="1:13" x14ac:dyDescent="0.25">
      <c r="A2729" s="1">
        <v>2728</v>
      </c>
      <c r="B2729" s="1">
        <v>44</v>
      </c>
      <c r="C2729" s="28">
        <f t="shared" si="213"/>
        <v>1105</v>
      </c>
      <c r="D2729" s="13" t="str">
        <f t="shared" si="214"/>
        <v>2728|44|1105</v>
      </c>
      <c r="F2729" s="9" t="s">
        <v>5648</v>
      </c>
      <c r="J2729" t="s">
        <v>3895</v>
      </c>
      <c r="K2729" t="str">
        <f t="shared" si="215"/>
        <v>Mason County,H1</v>
      </c>
      <c r="L2729" t="str">
        <f t="shared" si="216"/>
        <v>Mason County</v>
      </c>
      <c r="M2729" t="str">
        <f t="shared" si="217"/>
        <v>Mason</v>
      </c>
    </row>
    <row r="2730" spans="1:13" x14ac:dyDescent="0.25">
      <c r="A2730" s="1">
        <v>2729</v>
      </c>
      <c r="B2730" s="1">
        <v>44</v>
      </c>
      <c r="C2730" s="28">
        <f t="shared" si="213"/>
        <v>1107</v>
      </c>
      <c r="D2730" s="13" t="str">
        <f t="shared" si="214"/>
        <v>2729|44|1107</v>
      </c>
      <c r="F2730" s="9" t="s">
        <v>5650</v>
      </c>
      <c r="J2730" t="s">
        <v>3896</v>
      </c>
      <c r="K2730" t="str">
        <f t="shared" si="215"/>
        <v>Matagorda County,H1</v>
      </c>
      <c r="L2730" t="str">
        <f t="shared" si="216"/>
        <v>Matagorda County</v>
      </c>
      <c r="M2730" t="str">
        <f t="shared" si="217"/>
        <v>Matagorda</v>
      </c>
    </row>
    <row r="2731" spans="1:13" x14ac:dyDescent="0.25">
      <c r="A2731" s="1">
        <v>2730</v>
      </c>
      <c r="B2731" s="1">
        <v>44</v>
      </c>
      <c r="C2731" s="28">
        <f t="shared" si="213"/>
        <v>1113</v>
      </c>
      <c r="D2731" s="13" t="str">
        <f t="shared" si="214"/>
        <v>2730|44|1113</v>
      </c>
      <c r="F2731" s="9" t="s">
        <v>5654</v>
      </c>
      <c r="J2731" t="s">
        <v>3897</v>
      </c>
      <c r="K2731" t="str">
        <f t="shared" si="215"/>
        <v>Maverick County,H1</v>
      </c>
      <c r="L2731" t="str">
        <f t="shared" si="216"/>
        <v>Maverick County</v>
      </c>
      <c r="M2731" t="str">
        <f t="shared" si="217"/>
        <v>Maverick</v>
      </c>
    </row>
    <row r="2732" spans="1:13" x14ac:dyDescent="0.25">
      <c r="A2732" s="1">
        <v>2731</v>
      </c>
      <c r="B2732" s="1">
        <v>44</v>
      </c>
      <c r="C2732" s="28">
        <f t="shared" si="213"/>
        <v>1144</v>
      </c>
      <c r="D2732" s="13" t="str">
        <f t="shared" si="214"/>
        <v>2731|44|1144</v>
      </c>
      <c r="F2732" s="9" t="s">
        <v>5684</v>
      </c>
      <c r="J2732" t="s">
        <v>3898</v>
      </c>
      <c r="K2732" t="str">
        <f t="shared" si="215"/>
        <v>Medina County,H1</v>
      </c>
      <c r="L2732" t="str">
        <f t="shared" si="216"/>
        <v>Medina County</v>
      </c>
      <c r="M2732" t="str">
        <f t="shared" si="217"/>
        <v>Medina</v>
      </c>
    </row>
    <row r="2733" spans="1:13" x14ac:dyDescent="0.25">
      <c r="A2733" s="1">
        <v>2732</v>
      </c>
      <c r="B2733" s="1">
        <v>44</v>
      </c>
      <c r="C2733" s="28">
        <f t="shared" si="213"/>
        <v>1148</v>
      </c>
      <c r="D2733" s="13" t="str">
        <f t="shared" si="214"/>
        <v>2732|44|1148</v>
      </c>
      <c r="F2733" s="9" t="s">
        <v>5688</v>
      </c>
      <c r="J2733" t="s">
        <v>3899</v>
      </c>
      <c r="K2733" t="str">
        <f t="shared" si="215"/>
        <v>Menard County,H1</v>
      </c>
      <c r="L2733" t="str">
        <f t="shared" si="216"/>
        <v>Menard County</v>
      </c>
      <c r="M2733" t="str">
        <f t="shared" si="217"/>
        <v>Menard</v>
      </c>
    </row>
    <row r="2734" spans="1:13" x14ac:dyDescent="0.25">
      <c r="A2734" s="1">
        <v>2733</v>
      </c>
      <c r="B2734" s="1">
        <v>44</v>
      </c>
      <c r="C2734" s="28">
        <f t="shared" si="213"/>
        <v>1162</v>
      </c>
      <c r="D2734" s="13" t="str">
        <f t="shared" si="214"/>
        <v>2733|44|1162</v>
      </c>
      <c r="F2734" s="9" t="s">
        <v>5702</v>
      </c>
      <c r="J2734" t="s">
        <v>3900</v>
      </c>
      <c r="K2734" t="str">
        <f t="shared" si="215"/>
        <v>Midland County,H1</v>
      </c>
      <c r="L2734" t="str">
        <f t="shared" si="216"/>
        <v>Midland County</v>
      </c>
      <c r="M2734" t="str">
        <f t="shared" si="217"/>
        <v>Midland</v>
      </c>
    </row>
    <row r="2735" spans="1:13" x14ac:dyDescent="0.25">
      <c r="A2735" s="1">
        <v>2734</v>
      </c>
      <c r="B2735" s="1">
        <v>44</v>
      </c>
      <c r="C2735" s="28">
        <f t="shared" si="213"/>
        <v>1165</v>
      </c>
      <c r="D2735" s="13" t="str">
        <f t="shared" si="214"/>
        <v>2734|44|1165</v>
      </c>
      <c r="F2735" s="9" t="s">
        <v>5704</v>
      </c>
      <c r="J2735" t="s">
        <v>3901</v>
      </c>
      <c r="K2735" t="str">
        <f t="shared" si="215"/>
        <v>Milam County,H1</v>
      </c>
      <c r="L2735" t="str">
        <f t="shared" si="216"/>
        <v>Milam County</v>
      </c>
      <c r="M2735" t="str">
        <f t="shared" si="217"/>
        <v>Milam</v>
      </c>
    </row>
    <row r="2736" spans="1:13" x14ac:dyDescent="0.25">
      <c r="A2736" s="1">
        <v>2735</v>
      </c>
      <c r="B2736" s="1">
        <v>44</v>
      </c>
      <c r="C2736" s="28">
        <f t="shared" si="213"/>
        <v>1169</v>
      </c>
      <c r="D2736" s="13" t="str">
        <f t="shared" si="214"/>
        <v>2735|44|1169</v>
      </c>
      <c r="F2736" s="9" t="s">
        <v>5708</v>
      </c>
      <c r="J2736" t="s">
        <v>3902</v>
      </c>
      <c r="K2736" t="str">
        <f t="shared" si="215"/>
        <v>Mills County,H1</v>
      </c>
      <c r="L2736" t="str">
        <f t="shared" si="216"/>
        <v>Mills County</v>
      </c>
      <c r="M2736" t="str">
        <f t="shared" si="217"/>
        <v>Mills</v>
      </c>
    </row>
    <row r="2737" spans="1:13" x14ac:dyDescent="0.25">
      <c r="A2737" s="1">
        <v>2736</v>
      </c>
      <c r="B2737" s="1">
        <v>44</v>
      </c>
      <c r="C2737" s="28">
        <f t="shared" ref="C2737:C2800" si="218">VLOOKUP(F2737,$G$2:$H$1970,2,FALSE)</f>
        <v>1179</v>
      </c>
      <c r="D2737" s="13" t="str">
        <f t="shared" si="214"/>
        <v>2736|44|1179</v>
      </c>
      <c r="F2737" s="9" t="s">
        <v>5717</v>
      </c>
      <c r="J2737" t="s">
        <v>3903</v>
      </c>
      <c r="K2737" t="str">
        <f t="shared" si="215"/>
        <v>Mitchell County,H1</v>
      </c>
      <c r="L2737" t="str">
        <f t="shared" si="216"/>
        <v>Mitchell County</v>
      </c>
      <c r="M2737" t="str">
        <f t="shared" si="217"/>
        <v>Mitchell</v>
      </c>
    </row>
    <row r="2738" spans="1:13" x14ac:dyDescent="0.25">
      <c r="A2738" s="1">
        <v>2737</v>
      </c>
      <c r="B2738" s="1">
        <v>44</v>
      </c>
      <c r="C2738" s="28">
        <f t="shared" si="218"/>
        <v>1191</v>
      </c>
      <c r="D2738" s="13" t="str">
        <f t="shared" si="214"/>
        <v>2737|44|1191</v>
      </c>
      <c r="F2738" s="9" t="s">
        <v>5727</v>
      </c>
      <c r="J2738" t="s">
        <v>3904</v>
      </c>
      <c r="K2738" t="str">
        <f t="shared" si="215"/>
        <v>Montague County,H1</v>
      </c>
      <c r="L2738" t="str">
        <f t="shared" si="216"/>
        <v>Montague County</v>
      </c>
      <c r="M2738" t="str">
        <f t="shared" si="217"/>
        <v>Montague</v>
      </c>
    </row>
    <row r="2739" spans="1:13" x14ac:dyDescent="0.25">
      <c r="A2739" s="1">
        <v>2738</v>
      </c>
      <c r="B2739" s="1">
        <v>44</v>
      </c>
      <c r="C2739" s="28">
        <f t="shared" si="218"/>
        <v>1195</v>
      </c>
      <c r="D2739" s="13" t="str">
        <f t="shared" si="214"/>
        <v>2738|44|1195</v>
      </c>
      <c r="F2739" s="9" t="s">
        <v>5731</v>
      </c>
      <c r="J2739" t="s">
        <v>3905</v>
      </c>
      <c r="K2739" t="str">
        <f t="shared" si="215"/>
        <v>Montgomery County,H1</v>
      </c>
      <c r="L2739" t="str">
        <f t="shared" si="216"/>
        <v>Montgomery County</v>
      </c>
      <c r="M2739" t="str">
        <f t="shared" si="217"/>
        <v>Montgomery</v>
      </c>
    </row>
    <row r="2740" spans="1:13" x14ac:dyDescent="0.25">
      <c r="A2740" s="1">
        <v>2739</v>
      </c>
      <c r="B2740" s="1">
        <v>44</v>
      </c>
      <c r="C2740" s="28">
        <f t="shared" si="218"/>
        <v>1200</v>
      </c>
      <c r="D2740" s="13" t="str">
        <f t="shared" si="214"/>
        <v>2739|44|1200</v>
      </c>
      <c r="F2740" s="9" t="s">
        <v>5736</v>
      </c>
      <c r="J2740" t="s">
        <v>3906</v>
      </c>
      <c r="K2740" t="str">
        <f t="shared" si="215"/>
        <v>Moore County,H1</v>
      </c>
      <c r="L2740" t="str">
        <f t="shared" si="216"/>
        <v>Moore County</v>
      </c>
      <c r="M2740" t="str">
        <f t="shared" si="217"/>
        <v>Moore</v>
      </c>
    </row>
    <row r="2741" spans="1:13" x14ac:dyDescent="0.25">
      <c r="A2741" s="1">
        <v>2740</v>
      </c>
      <c r="B2741" s="1">
        <v>44</v>
      </c>
      <c r="C2741" s="28">
        <f t="shared" si="218"/>
        <v>1206</v>
      </c>
      <c r="D2741" s="13" t="str">
        <f t="shared" si="214"/>
        <v>2740|44|1206</v>
      </c>
      <c r="F2741" s="9" t="s">
        <v>5740</v>
      </c>
      <c r="J2741" t="s">
        <v>3907</v>
      </c>
      <c r="K2741" t="str">
        <f t="shared" si="215"/>
        <v>Morris County,H1</v>
      </c>
      <c r="L2741" t="str">
        <f t="shared" si="216"/>
        <v>Morris County</v>
      </c>
      <c r="M2741" t="str">
        <f t="shared" si="217"/>
        <v>Morris</v>
      </c>
    </row>
    <row r="2742" spans="1:13" x14ac:dyDescent="0.25">
      <c r="A2742" s="1">
        <v>2741</v>
      </c>
      <c r="B2742" s="1">
        <v>44</v>
      </c>
      <c r="C2742" s="28">
        <f t="shared" si="218"/>
        <v>1210</v>
      </c>
      <c r="D2742" s="13" t="str">
        <f t="shared" si="214"/>
        <v>2741|44|1210</v>
      </c>
      <c r="F2742" s="9" t="s">
        <v>5744</v>
      </c>
      <c r="J2742" t="s">
        <v>3908</v>
      </c>
      <c r="K2742" t="str">
        <f t="shared" si="215"/>
        <v>Motley County,H1</v>
      </c>
      <c r="L2742" t="str">
        <f t="shared" si="216"/>
        <v>Motley County</v>
      </c>
      <c r="M2742" t="str">
        <f t="shared" si="217"/>
        <v>Motley</v>
      </c>
    </row>
    <row r="2743" spans="1:13" x14ac:dyDescent="0.25">
      <c r="A2743" s="1">
        <v>2742</v>
      </c>
      <c r="B2743" s="1">
        <v>44</v>
      </c>
      <c r="C2743" s="28">
        <f t="shared" si="218"/>
        <v>1223</v>
      </c>
      <c r="D2743" s="13" t="str">
        <f t="shared" si="214"/>
        <v>2742|44|1223</v>
      </c>
      <c r="F2743" s="9" t="s">
        <v>5757</v>
      </c>
      <c r="J2743" t="s">
        <v>3909</v>
      </c>
      <c r="K2743" t="str">
        <f t="shared" si="215"/>
        <v>Nacogdoches County,H1</v>
      </c>
      <c r="L2743" t="str">
        <f t="shared" si="216"/>
        <v>Nacogdoches County</v>
      </c>
      <c r="M2743" t="str">
        <f t="shared" si="217"/>
        <v>Nacogdoches</v>
      </c>
    </row>
    <row r="2744" spans="1:13" x14ac:dyDescent="0.25">
      <c r="A2744" s="1">
        <v>2743</v>
      </c>
      <c r="B2744" s="1">
        <v>44</v>
      </c>
      <c r="C2744" s="28">
        <f t="shared" si="218"/>
        <v>1234</v>
      </c>
      <c r="D2744" s="13" t="str">
        <f t="shared" si="214"/>
        <v>2743|44|1234</v>
      </c>
      <c r="F2744" s="9" t="s">
        <v>5765</v>
      </c>
      <c r="J2744" t="s">
        <v>3910</v>
      </c>
      <c r="K2744" t="str">
        <f t="shared" si="215"/>
        <v>Navarro County,H1</v>
      </c>
      <c r="L2744" t="str">
        <f t="shared" si="216"/>
        <v>Navarro County</v>
      </c>
      <c r="M2744" t="str">
        <f t="shared" si="217"/>
        <v>Navarro</v>
      </c>
    </row>
    <row r="2745" spans="1:13" x14ac:dyDescent="0.25">
      <c r="A2745" s="1">
        <v>2744</v>
      </c>
      <c r="B2745" s="1">
        <v>44</v>
      </c>
      <c r="C2745" s="28">
        <f t="shared" si="218"/>
        <v>1252</v>
      </c>
      <c r="D2745" s="13" t="str">
        <f t="shared" si="214"/>
        <v>2744|44|1252</v>
      </c>
      <c r="F2745" s="9" t="s">
        <v>5780</v>
      </c>
      <c r="J2745" t="s">
        <v>3911</v>
      </c>
      <c r="K2745" t="str">
        <f t="shared" si="215"/>
        <v>Newton County,H1</v>
      </c>
      <c r="L2745" t="str">
        <f t="shared" si="216"/>
        <v>Newton County</v>
      </c>
      <c r="M2745" t="str">
        <f t="shared" si="217"/>
        <v>Newton</v>
      </c>
    </row>
    <row r="2746" spans="1:13" x14ac:dyDescent="0.25">
      <c r="A2746" s="1">
        <v>2745</v>
      </c>
      <c r="B2746" s="1">
        <v>44</v>
      </c>
      <c r="C2746" s="28">
        <f t="shared" si="218"/>
        <v>1261</v>
      </c>
      <c r="D2746" s="13" t="str">
        <f t="shared" si="214"/>
        <v>2745|44|1261</v>
      </c>
      <c r="F2746" s="9" t="s">
        <v>5789</v>
      </c>
      <c r="J2746" t="s">
        <v>3912</v>
      </c>
      <c r="K2746" t="str">
        <f t="shared" si="215"/>
        <v>Nolan County,H1</v>
      </c>
      <c r="L2746" t="str">
        <f t="shared" si="216"/>
        <v>Nolan County</v>
      </c>
      <c r="M2746" t="str">
        <f t="shared" si="217"/>
        <v>Nolan</v>
      </c>
    </row>
    <row r="2747" spans="1:13" x14ac:dyDescent="0.25">
      <c r="A2747" s="1">
        <v>2746</v>
      </c>
      <c r="B2747" s="1">
        <v>44</v>
      </c>
      <c r="C2747" s="28">
        <f t="shared" si="218"/>
        <v>1277</v>
      </c>
      <c r="D2747" s="13" t="str">
        <f t="shared" si="214"/>
        <v>2746|44|1277</v>
      </c>
      <c r="F2747" s="9" t="s">
        <v>5799</v>
      </c>
      <c r="J2747" t="s">
        <v>3913</v>
      </c>
      <c r="K2747" t="str">
        <f t="shared" si="215"/>
        <v>Nueces County,H1</v>
      </c>
      <c r="L2747" t="str">
        <f t="shared" si="216"/>
        <v>Nueces County</v>
      </c>
      <c r="M2747" t="str">
        <f t="shared" si="217"/>
        <v>Nueces</v>
      </c>
    </row>
    <row r="2748" spans="1:13" x14ac:dyDescent="0.25">
      <c r="A2748" s="1">
        <v>2747</v>
      </c>
      <c r="B2748" s="1">
        <v>44</v>
      </c>
      <c r="C2748" s="28">
        <f t="shared" si="218"/>
        <v>1284</v>
      </c>
      <c r="D2748" s="13" t="str">
        <f t="shared" si="214"/>
        <v>2747|44|1284</v>
      </c>
      <c r="F2748" s="9" t="s">
        <v>5805</v>
      </c>
      <c r="J2748" t="s">
        <v>3914</v>
      </c>
      <c r="K2748" t="str">
        <f t="shared" si="215"/>
        <v>Ochiltree County,H1</v>
      </c>
      <c r="L2748" t="str">
        <f t="shared" si="216"/>
        <v>Ochiltree County</v>
      </c>
      <c r="M2748" t="str">
        <f t="shared" si="217"/>
        <v>Ochiltree</v>
      </c>
    </row>
    <row r="2749" spans="1:13" x14ac:dyDescent="0.25">
      <c r="A2749" s="1">
        <v>2748</v>
      </c>
      <c r="B2749" s="1">
        <v>44</v>
      </c>
      <c r="C2749" s="28">
        <f t="shared" si="218"/>
        <v>1298</v>
      </c>
      <c r="D2749" s="13" t="str">
        <f t="shared" si="214"/>
        <v>2748|44|1298</v>
      </c>
      <c r="F2749" s="9" t="s">
        <v>5817</v>
      </c>
      <c r="J2749" t="s">
        <v>3915</v>
      </c>
      <c r="K2749" t="str">
        <f t="shared" si="215"/>
        <v>Oldham County,H1</v>
      </c>
      <c r="L2749" t="str">
        <f t="shared" si="216"/>
        <v>Oldham County</v>
      </c>
      <c r="M2749" t="str">
        <f t="shared" si="217"/>
        <v>Oldham</v>
      </c>
    </row>
    <row r="2750" spans="1:13" x14ac:dyDescent="0.25">
      <c r="A2750" s="1">
        <v>2749</v>
      </c>
      <c r="B2750" s="1">
        <v>44</v>
      </c>
      <c r="C2750" s="28">
        <f t="shared" si="218"/>
        <v>1306</v>
      </c>
      <c r="D2750" s="13" t="str">
        <f t="shared" si="214"/>
        <v>2749|44|1306</v>
      </c>
      <c r="F2750" s="9" t="s">
        <v>575</v>
      </c>
      <c r="J2750" t="s">
        <v>3916</v>
      </c>
      <c r="K2750" t="str">
        <f t="shared" si="215"/>
        <v>Orange County,H1</v>
      </c>
      <c r="L2750" t="str">
        <f t="shared" si="216"/>
        <v>Orange County</v>
      </c>
      <c r="M2750" t="str">
        <f t="shared" si="217"/>
        <v>Orange</v>
      </c>
    </row>
    <row r="2751" spans="1:13" x14ac:dyDescent="0.25">
      <c r="A2751" s="1">
        <v>2750</v>
      </c>
      <c r="B2751" s="1">
        <v>44</v>
      </c>
      <c r="C2751" s="28">
        <f t="shared" si="218"/>
        <v>1337</v>
      </c>
      <c r="D2751" s="13" t="str">
        <f t="shared" si="214"/>
        <v>2750|44|1337</v>
      </c>
      <c r="F2751" s="9" t="s">
        <v>5850</v>
      </c>
      <c r="J2751" t="s">
        <v>3917</v>
      </c>
      <c r="K2751" t="str">
        <f t="shared" si="215"/>
        <v>Palo Pinto County,H1</v>
      </c>
      <c r="L2751" t="str">
        <f t="shared" si="216"/>
        <v>Palo Pinto County</v>
      </c>
      <c r="M2751" t="str">
        <f t="shared" si="217"/>
        <v>Palo Pinto</v>
      </c>
    </row>
    <row r="2752" spans="1:13" x14ac:dyDescent="0.25">
      <c r="A2752" s="1">
        <v>2751</v>
      </c>
      <c r="B2752" s="1">
        <v>44</v>
      </c>
      <c r="C2752" s="28">
        <f t="shared" si="218"/>
        <v>1339</v>
      </c>
      <c r="D2752" s="13" t="str">
        <f t="shared" si="214"/>
        <v>2751|44|1339</v>
      </c>
      <c r="F2752" s="9" t="s">
        <v>5852</v>
      </c>
      <c r="J2752" t="s">
        <v>3918</v>
      </c>
      <c r="K2752" t="str">
        <f t="shared" si="215"/>
        <v>Panola County,H1</v>
      </c>
      <c r="L2752" t="str">
        <f t="shared" si="216"/>
        <v>Panola County</v>
      </c>
      <c r="M2752" t="str">
        <f t="shared" si="217"/>
        <v>Panola</v>
      </c>
    </row>
    <row r="2753" spans="1:13" x14ac:dyDescent="0.25">
      <c r="A2753" s="1">
        <v>2752</v>
      </c>
      <c r="B2753" s="1">
        <v>44</v>
      </c>
      <c r="C2753" s="28">
        <f t="shared" si="218"/>
        <v>1342</v>
      </c>
      <c r="D2753" s="13" t="str">
        <f t="shared" si="214"/>
        <v>2752|44|1342</v>
      </c>
      <c r="F2753" s="9" t="s">
        <v>5855</v>
      </c>
      <c r="J2753" t="s">
        <v>3919</v>
      </c>
      <c r="K2753" t="str">
        <f t="shared" si="215"/>
        <v>Parker County,H1</v>
      </c>
      <c r="L2753" t="str">
        <f t="shared" si="216"/>
        <v>Parker County</v>
      </c>
      <c r="M2753" t="str">
        <f t="shared" si="217"/>
        <v>Parker</v>
      </c>
    </row>
    <row r="2754" spans="1:13" x14ac:dyDescent="0.25">
      <c r="A2754" s="1">
        <v>2753</v>
      </c>
      <c r="B2754" s="1">
        <v>44</v>
      </c>
      <c r="C2754" s="28">
        <f t="shared" si="218"/>
        <v>1343</v>
      </c>
      <c r="D2754" s="13" t="str">
        <f t="shared" ref="D2754:D2817" si="219">A2754&amp;"|"&amp;B2754&amp;"|"&amp;C2754</f>
        <v>2753|44|1343</v>
      </c>
      <c r="F2754" s="9" t="s">
        <v>5856</v>
      </c>
      <c r="J2754" t="s">
        <v>3920</v>
      </c>
      <c r="K2754" t="str">
        <f t="shared" si="215"/>
        <v>Parmer County,H1</v>
      </c>
      <c r="L2754" t="str">
        <f t="shared" si="216"/>
        <v>Parmer County</v>
      </c>
      <c r="M2754" t="str">
        <f t="shared" si="217"/>
        <v>Parmer</v>
      </c>
    </row>
    <row r="2755" spans="1:13" x14ac:dyDescent="0.25">
      <c r="A2755" s="1">
        <v>2754</v>
      </c>
      <c r="B2755" s="1">
        <v>44</v>
      </c>
      <c r="C2755" s="28">
        <f t="shared" si="218"/>
        <v>1355</v>
      </c>
      <c r="D2755" s="13" t="str">
        <f t="shared" si="219"/>
        <v>2754|44|1355</v>
      </c>
      <c r="F2755" s="9" t="s">
        <v>5867</v>
      </c>
      <c r="J2755" t="s">
        <v>3921</v>
      </c>
      <c r="K2755" t="str">
        <f t="shared" ref="K2755:K2818" si="220">RIGHT(J2755,LEN(J2755)-10)</f>
        <v>Pecos County,H1</v>
      </c>
      <c r="L2755" t="str">
        <f t="shared" ref="L2755:L2818" si="221">LEFT(K2755,LEN(K2755)-3)</f>
        <v>Pecos County</v>
      </c>
      <c r="M2755" t="str">
        <f t="shared" ref="M2755:M2818" si="222">SUBSTITUTE(L2755," County","")</f>
        <v>Pecos</v>
      </c>
    </row>
    <row r="2756" spans="1:13" x14ac:dyDescent="0.25">
      <c r="A2756" s="1">
        <v>2755</v>
      </c>
      <c r="B2756" s="1">
        <v>44</v>
      </c>
      <c r="C2756" s="28">
        <f t="shared" si="218"/>
        <v>1404</v>
      </c>
      <c r="D2756" s="13" t="str">
        <f t="shared" si="219"/>
        <v>2755|44|1404</v>
      </c>
      <c r="F2756" s="9" t="s">
        <v>5911</v>
      </c>
      <c r="J2756" t="s">
        <v>3922</v>
      </c>
      <c r="K2756" t="str">
        <f t="shared" si="220"/>
        <v>Polk County,H1</v>
      </c>
      <c r="L2756" t="str">
        <f t="shared" si="221"/>
        <v>Polk County</v>
      </c>
      <c r="M2756" t="str">
        <f t="shared" si="222"/>
        <v>Polk</v>
      </c>
    </row>
    <row r="2757" spans="1:13" x14ac:dyDescent="0.25">
      <c r="A2757" s="1">
        <v>2756</v>
      </c>
      <c r="B2757" s="1">
        <v>44</v>
      </c>
      <c r="C2757" s="28">
        <f t="shared" si="218"/>
        <v>1416</v>
      </c>
      <c r="D2757" s="13" t="str">
        <f t="shared" si="219"/>
        <v>2756|44|1416</v>
      </c>
      <c r="F2757" s="9" t="s">
        <v>5920</v>
      </c>
      <c r="J2757" t="s">
        <v>3923</v>
      </c>
      <c r="K2757" t="str">
        <f t="shared" si="220"/>
        <v>Potter County,H1</v>
      </c>
      <c r="L2757" t="str">
        <f t="shared" si="221"/>
        <v>Potter County</v>
      </c>
      <c r="M2757" t="str">
        <f t="shared" si="222"/>
        <v>Potter</v>
      </c>
    </row>
    <row r="2758" spans="1:13" x14ac:dyDescent="0.25">
      <c r="A2758" s="1">
        <v>2757</v>
      </c>
      <c r="B2758" s="1">
        <v>44</v>
      </c>
      <c r="C2758" s="28">
        <f t="shared" si="218"/>
        <v>1426</v>
      </c>
      <c r="D2758" s="13" t="str">
        <f t="shared" si="219"/>
        <v>2757|44|1426</v>
      </c>
      <c r="F2758" s="9" t="s">
        <v>5930</v>
      </c>
      <c r="J2758" t="s">
        <v>3924</v>
      </c>
      <c r="K2758" t="str">
        <f t="shared" si="220"/>
        <v>Presidio County,H1</v>
      </c>
      <c r="L2758" t="str">
        <f t="shared" si="221"/>
        <v>Presidio County</v>
      </c>
      <c r="M2758" t="str">
        <f t="shared" si="222"/>
        <v>Presidio</v>
      </c>
    </row>
    <row r="2759" spans="1:13" x14ac:dyDescent="0.25">
      <c r="A2759" s="1">
        <v>2758</v>
      </c>
      <c r="B2759" s="1">
        <v>44</v>
      </c>
      <c r="C2759" s="28">
        <f t="shared" si="218"/>
        <v>1449</v>
      </c>
      <c r="D2759" s="13" t="str">
        <f t="shared" si="219"/>
        <v>2758|44|1449</v>
      </c>
      <c r="F2759" s="9" t="s">
        <v>5950</v>
      </c>
      <c r="J2759" t="s">
        <v>3925</v>
      </c>
      <c r="K2759" t="str">
        <f t="shared" si="220"/>
        <v>Rains County,H1</v>
      </c>
      <c r="L2759" t="str">
        <f t="shared" si="221"/>
        <v>Rains County</v>
      </c>
      <c r="M2759" t="str">
        <f t="shared" si="222"/>
        <v>Rains</v>
      </c>
    </row>
    <row r="2760" spans="1:13" x14ac:dyDescent="0.25">
      <c r="A2760" s="1">
        <v>2759</v>
      </c>
      <c r="B2760" s="1">
        <v>44</v>
      </c>
      <c r="C2760" s="28">
        <f t="shared" si="218"/>
        <v>1453</v>
      </c>
      <c r="D2760" s="13" t="str">
        <f t="shared" si="219"/>
        <v>2759|44|1453</v>
      </c>
      <c r="F2760" s="9" t="s">
        <v>5954</v>
      </c>
      <c r="J2760" t="s">
        <v>3926</v>
      </c>
      <c r="K2760" t="str">
        <f t="shared" si="220"/>
        <v>Randall County,H1</v>
      </c>
      <c r="L2760" t="str">
        <f t="shared" si="221"/>
        <v>Randall County</v>
      </c>
      <c r="M2760" t="str">
        <f t="shared" si="222"/>
        <v>Randall</v>
      </c>
    </row>
    <row r="2761" spans="1:13" x14ac:dyDescent="0.25">
      <c r="A2761" s="1">
        <v>2760</v>
      </c>
      <c r="B2761" s="1">
        <v>44</v>
      </c>
      <c r="C2761" s="28">
        <f t="shared" si="218"/>
        <v>1462</v>
      </c>
      <c r="D2761" s="13" t="str">
        <f t="shared" si="219"/>
        <v>2760|44|1462</v>
      </c>
      <c r="F2761" s="9" t="s">
        <v>5962</v>
      </c>
      <c r="J2761" t="s">
        <v>3927</v>
      </c>
      <c r="K2761" t="str">
        <f t="shared" si="220"/>
        <v>Reagan County,H1</v>
      </c>
      <c r="L2761" t="str">
        <f t="shared" si="221"/>
        <v>Reagan County</v>
      </c>
      <c r="M2761" t="str">
        <f t="shared" si="222"/>
        <v>Reagan</v>
      </c>
    </row>
    <row r="2762" spans="1:13" x14ac:dyDescent="0.25">
      <c r="A2762" s="1">
        <v>2761</v>
      </c>
      <c r="B2762" s="1">
        <v>44</v>
      </c>
      <c r="C2762" s="28">
        <f t="shared" si="218"/>
        <v>1463</v>
      </c>
      <c r="D2762" s="13" t="str">
        <f t="shared" si="219"/>
        <v>2761|44|1463</v>
      </c>
      <c r="F2762" s="9" t="s">
        <v>5963</v>
      </c>
      <c r="J2762" t="s">
        <v>3928</v>
      </c>
      <c r="K2762" t="str">
        <f t="shared" si="220"/>
        <v>Real County,H1</v>
      </c>
      <c r="L2762" t="str">
        <f t="shared" si="221"/>
        <v>Real County</v>
      </c>
      <c r="M2762" t="str">
        <f t="shared" si="222"/>
        <v>Real</v>
      </c>
    </row>
    <row r="2763" spans="1:13" x14ac:dyDescent="0.25">
      <c r="A2763" s="1">
        <v>2762</v>
      </c>
      <c r="B2763" s="1">
        <v>44</v>
      </c>
      <c r="C2763" s="28">
        <f t="shared" si="218"/>
        <v>1465</v>
      </c>
      <c r="D2763" s="13" t="str">
        <f t="shared" si="219"/>
        <v>2762|44|1465</v>
      </c>
      <c r="F2763" s="9" t="s">
        <v>5965</v>
      </c>
      <c r="J2763" t="s">
        <v>3929</v>
      </c>
      <c r="K2763" t="str">
        <f t="shared" si="220"/>
        <v>Red River County,H1</v>
      </c>
      <c r="L2763" t="str">
        <f t="shared" si="221"/>
        <v>Red River County</v>
      </c>
      <c r="M2763" t="str">
        <f t="shared" si="222"/>
        <v>Red River</v>
      </c>
    </row>
    <row r="2764" spans="1:13" x14ac:dyDescent="0.25">
      <c r="A2764" s="1">
        <v>2763</v>
      </c>
      <c r="B2764" s="1">
        <v>44</v>
      </c>
      <c r="C2764" s="28">
        <f t="shared" si="218"/>
        <v>1469</v>
      </c>
      <c r="D2764" s="13" t="str">
        <f t="shared" si="219"/>
        <v>2763|44|1469</v>
      </c>
      <c r="F2764" s="9" t="s">
        <v>5968</v>
      </c>
      <c r="J2764" t="s">
        <v>3930</v>
      </c>
      <c r="K2764" t="str">
        <f t="shared" si="220"/>
        <v>Reeves County,H1</v>
      </c>
      <c r="L2764" t="str">
        <f t="shared" si="221"/>
        <v>Reeves County</v>
      </c>
      <c r="M2764" t="str">
        <f t="shared" si="222"/>
        <v>Reeves</v>
      </c>
    </row>
    <row r="2765" spans="1:13" x14ac:dyDescent="0.25">
      <c r="A2765" s="1">
        <v>2764</v>
      </c>
      <c r="B2765" s="1">
        <v>44</v>
      </c>
      <c r="C2765" s="28">
        <f t="shared" si="218"/>
        <v>1470</v>
      </c>
      <c r="D2765" s="13" t="str">
        <f t="shared" si="219"/>
        <v>2764|44|1470</v>
      </c>
      <c r="F2765" s="9" t="s">
        <v>5969</v>
      </c>
      <c r="J2765" t="s">
        <v>3931</v>
      </c>
      <c r="K2765" t="str">
        <f t="shared" si="220"/>
        <v>Refugio County,H1</v>
      </c>
      <c r="L2765" t="str">
        <f t="shared" si="221"/>
        <v>Refugio County</v>
      </c>
      <c r="M2765" t="str">
        <f t="shared" si="222"/>
        <v>Refugio</v>
      </c>
    </row>
    <row r="2766" spans="1:13" x14ac:dyDescent="0.25">
      <c r="A2766" s="1">
        <v>2765</v>
      </c>
      <c r="B2766" s="1">
        <v>44</v>
      </c>
      <c r="C2766" s="28">
        <f t="shared" si="218"/>
        <v>1497</v>
      </c>
      <c r="D2766" s="13" t="str">
        <f t="shared" si="219"/>
        <v>2765|44|1497</v>
      </c>
      <c r="F2766" s="9" t="s">
        <v>5991</v>
      </c>
      <c r="J2766" t="s">
        <v>3932</v>
      </c>
      <c r="K2766" t="str">
        <f t="shared" si="220"/>
        <v>Roberts County,H1</v>
      </c>
      <c r="L2766" t="str">
        <f t="shared" si="221"/>
        <v>Roberts County</v>
      </c>
      <c r="M2766" t="str">
        <f t="shared" si="222"/>
        <v>Roberts</v>
      </c>
    </row>
    <row r="2767" spans="1:13" x14ac:dyDescent="0.25">
      <c r="A2767" s="1">
        <v>2766</v>
      </c>
      <c r="B2767" s="1">
        <v>44</v>
      </c>
      <c r="C2767" s="28">
        <f t="shared" si="218"/>
        <v>1498</v>
      </c>
      <c r="D2767" s="13" t="str">
        <f t="shared" si="219"/>
        <v>2766|44|1498</v>
      </c>
      <c r="F2767" s="9" t="s">
        <v>5992</v>
      </c>
      <c r="J2767" t="s">
        <v>3933</v>
      </c>
      <c r="K2767" t="str">
        <f t="shared" si="220"/>
        <v>Robertson County,H1</v>
      </c>
      <c r="L2767" t="str">
        <f t="shared" si="221"/>
        <v>Robertson County</v>
      </c>
      <c r="M2767" t="str">
        <f t="shared" si="222"/>
        <v>Robertson</v>
      </c>
    </row>
    <row r="2768" spans="1:13" x14ac:dyDescent="0.25">
      <c r="A2768" s="1">
        <v>2767</v>
      </c>
      <c r="B2768" s="1">
        <v>44</v>
      </c>
      <c r="C2768" s="28">
        <f t="shared" si="218"/>
        <v>1507</v>
      </c>
      <c r="D2768" s="13" t="str">
        <f t="shared" si="219"/>
        <v>2767|44|1507</v>
      </c>
      <c r="F2768" s="9" t="s">
        <v>6001</v>
      </c>
      <c r="J2768" t="s">
        <v>3934</v>
      </c>
      <c r="K2768" t="str">
        <f t="shared" si="220"/>
        <v>Rockwall County,H1</v>
      </c>
      <c r="L2768" t="str">
        <f t="shared" si="221"/>
        <v>Rockwall County</v>
      </c>
      <c r="M2768" t="str">
        <f t="shared" si="222"/>
        <v>Rockwall</v>
      </c>
    </row>
    <row r="2769" spans="1:13" x14ac:dyDescent="0.25">
      <c r="A2769" s="1">
        <v>2768</v>
      </c>
      <c r="B2769" s="1">
        <v>44</v>
      </c>
      <c r="C2769" s="28">
        <f t="shared" si="218"/>
        <v>1521</v>
      </c>
      <c r="D2769" s="13" t="str">
        <f t="shared" si="219"/>
        <v>2768|44|1521</v>
      </c>
      <c r="F2769" s="9" t="s">
        <v>6013</v>
      </c>
      <c r="J2769" t="s">
        <v>3935</v>
      </c>
      <c r="K2769" t="str">
        <f t="shared" si="220"/>
        <v>Runnels County,H1</v>
      </c>
      <c r="L2769" t="str">
        <f t="shared" si="221"/>
        <v>Runnels County</v>
      </c>
      <c r="M2769" t="str">
        <f t="shared" si="222"/>
        <v>Runnels</v>
      </c>
    </row>
    <row r="2770" spans="1:13" x14ac:dyDescent="0.25">
      <c r="A2770" s="1">
        <v>2769</v>
      </c>
      <c r="B2770" s="1">
        <v>44</v>
      </c>
      <c r="C2770" s="28">
        <f t="shared" si="218"/>
        <v>1523</v>
      </c>
      <c r="D2770" s="13" t="str">
        <f t="shared" si="219"/>
        <v>2769|44|1523</v>
      </c>
      <c r="F2770" s="9" t="s">
        <v>6015</v>
      </c>
      <c r="J2770" t="s">
        <v>3936</v>
      </c>
      <c r="K2770" t="str">
        <f t="shared" si="220"/>
        <v>Rusk County,H1</v>
      </c>
      <c r="L2770" t="str">
        <f t="shared" si="221"/>
        <v>Rusk County</v>
      </c>
      <c r="M2770" t="str">
        <f t="shared" si="222"/>
        <v>Rusk</v>
      </c>
    </row>
    <row r="2771" spans="1:13" x14ac:dyDescent="0.25">
      <c r="A2771" s="1">
        <v>2770</v>
      </c>
      <c r="B2771" s="1">
        <v>44</v>
      </c>
      <c r="C2771" s="28">
        <f t="shared" si="218"/>
        <v>1528</v>
      </c>
      <c r="D2771" s="13" t="str">
        <f t="shared" si="219"/>
        <v>2770|44|1528</v>
      </c>
      <c r="F2771" s="9" t="s">
        <v>6019</v>
      </c>
      <c r="J2771" t="s">
        <v>3937</v>
      </c>
      <c r="K2771" t="str">
        <f t="shared" si="220"/>
        <v>Sabine County,H1</v>
      </c>
      <c r="L2771" t="str">
        <f t="shared" si="221"/>
        <v>Sabine County</v>
      </c>
      <c r="M2771" t="str">
        <f t="shared" si="222"/>
        <v>Sabine</v>
      </c>
    </row>
    <row r="2772" spans="1:13" x14ac:dyDescent="0.25">
      <c r="A2772" s="1">
        <v>2771</v>
      </c>
      <c r="B2772" s="1">
        <v>44</v>
      </c>
      <c r="C2772" s="28">
        <f t="shared" si="218"/>
        <v>1543</v>
      </c>
      <c r="D2772" s="13" t="str">
        <f t="shared" si="219"/>
        <v>2771|44|1543</v>
      </c>
      <c r="F2772" s="9" t="s">
        <v>6030</v>
      </c>
      <c r="J2772" t="s">
        <v>3938</v>
      </c>
      <c r="K2772" t="str">
        <f t="shared" si="220"/>
        <v>San Augustine County,H1</v>
      </c>
      <c r="L2772" t="str">
        <f t="shared" si="221"/>
        <v>San Augustine County</v>
      </c>
      <c r="M2772" t="str">
        <f t="shared" si="222"/>
        <v>San Augustine</v>
      </c>
    </row>
    <row r="2773" spans="1:13" x14ac:dyDescent="0.25">
      <c r="A2773" s="1">
        <v>2772</v>
      </c>
      <c r="B2773" s="1">
        <v>44</v>
      </c>
      <c r="C2773" s="28">
        <f t="shared" si="218"/>
        <v>1549</v>
      </c>
      <c r="D2773" s="13" t="str">
        <f t="shared" si="219"/>
        <v>2772|44|1549</v>
      </c>
      <c r="F2773" s="9" t="s">
        <v>6033</v>
      </c>
      <c r="J2773" t="s">
        <v>3939</v>
      </c>
      <c r="K2773" t="str">
        <f t="shared" si="220"/>
        <v>San Jacinto County,H1</v>
      </c>
      <c r="L2773" t="str">
        <f t="shared" si="221"/>
        <v>San Jacinto County</v>
      </c>
      <c r="M2773" t="str">
        <f t="shared" si="222"/>
        <v>San Jacinto</v>
      </c>
    </row>
    <row r="2774" spans="1:13" x14ac:dyDescent="0.25">
      <c r="A2774" s="1">
        <v>2773</v>
      </c>
      <c r="B2774" s="1">
        <v>44</v>
      </c>
      <c r="C2774" s="28">
        <f t="shared" si="218"/>
        <v>1557</v>
      </c>
      <c r="D2774" s="13" t="str">
        <f t="shared" si="219"/>
        <v>2773|44|1557</v>
      </c>
      <c r="F2774" s="9" t="s">
        <v>6039</v>
      </c>
      <c r="J2774" t="s">
        <v>3940</v>
      </c>
      <c r="K2774" t="str">
        <f t="shared" si="220"/>
        <v>San Patricio County,H1</v>
      </c>
      <c r="L2774" t="str">
        <f t="shared" si="221"/>
        <v>San Patricio County</v>
      </c>
      <c r="M2774" t="str">
        <f t="shared" si="222"/>
        <v>San Patricio</v>
      </c>
    </row>
    <row r="2775" spans="1:13" x14ac:dyDescent="0.25">
      <c r="A2775" s="1">
        <v>2774</v>
      </c>
      <c r="B2775" s="1">
        <v>44</v>
      </c>
      <c r="C2775" s="28">
        <f t="shared" si="218"/>
        <v>1558</v>
      </c>
      <c r="D2775" s="13" t="str">
        <f t="shared" si="219"/>
        <v>2774|44|1558</v>
      </c>
      <c r="F2775" s="9" t="s">
        <v>6040</v>
      </c>
      <c r="J2775" t="s">
        <v>3941</v>
      </c>
      <c r="K2775" t="str">
        <f t="shared" si="220"/>
        <v>San Saba County,H1</v>
      </c>
      <c r="L2775" t="str">
        <f t="shared" si="221"/>
        <v>San Saba County</v>
      </c>
      <c r="M2775" t="str">
        <f t="shared" si="222"/>
        <v>San Saba</v>
      </c>
    </row>
    <row r="2776" spans="1:13" x14ac:dyDescent="0.25">
      <c r="A2776" s="1">
        <v>2775</v>
      </c>
      <c r="B2776" s="1">
        <v>44</v>
      </c>
      <c r="C2776" s="28">
        <f t="shared" si="218"/>
        <v>1581</v>
      </c>
      <c r="D2776" s="13" t="str">
        <f t="shared" si="219"/>
        <v>2775|44|1581</v>
      </c>
      <c r="F2776" s="9" t="s">
        <v>6060</v>
      </c>
      <c r="J2776" t="s">
        <v>3942</v>
      </c>
      <c r="K2776" t="str">
        <f t="shared" si="220"/>
        <v>Schleicher County,H1</v>
      </c>
      <c r="L2776" t="str">
        <f t="shared" si="221"/>
        <v>Schleicher County</v>
      </c>
      <c r="M2776" t="str">
        <f t="shared" si="222"/>
        <v>Schleicher</v>
      </c>
    </row>
    <row r="2777" spans="1:13" x14ac:dyDescent="0.25">
      <c r="A2777" s="1">
        <v>2776</v>
      </c>
      <c r="B2777" s="1">
        <v>44</v>
      </c>
      <c r="C2777" s="28">
        <f t="shared" si="218"/>
        <v>1592</v>
      </c>
      <c r="D2777" s="13" t="str">
        <f t="shared" si="219"/>
        <v>2776|44|1592</v>
      </c>
      <c r="F2777" s="9" t="s">
        <v>6071</v>
      </c>
      <c r="J2777" t="s">
        <v>3943</v>
      </c>
      <c r="K2777" t="str">
        <f t="shared" si="220"/>
        <v>Scurry County,H1</v>
      </c>
      <c r="L2777" t="str">
        <f t="shared" si="221"/>
        <v>Scurry County</v>
      </c>
      <c r="M2777" t="str">
        <f t="shared" si="222"/>
        <v>Scurry</v>
      </c>
    </row>
    <row r="2778" spans="1:13" x14ac:dyDescent="0.25">
      <c r="A2778" s="1">
        <v>2777</v>
      </c>
      <c r="B2778" s="1">
        <v>44</v>
      </c>
      <c r="C2778" s="28">
        <f t="shared" si="218"/>
        <v>1602</v>
      </c>
      <c r="D2778" s="13" t="str">
        <f t="shared" si="219"/>
        <v>2777|44|1602</v>
      </c>
      <c r="F2778" s="9" t="s">
        <v>6081</v>
      </c>
      <c r="J2778" t="s">
        <v>3944</v>
      </c>
      <c r="K2778" t="str">
        <f t="shared" si="220"/>
        <v>Shackelford County,H1</v>
      </c>
      <c r="L2778" t="str">
        <f t="shared" si="221"/>
        <v>Shackelford County</v>
      </c>
      <c r="M2778" t="str">
        <f t="shared" si="222"/>
        <v>Shackelford</v>
      </c>
    </row>
    <row r="2779" spans="1:13" x14ac:dyDescent="0.25">
      <c r="A2779" s="1">
        <v>2778</v>
      </c>
      <c r="B2779" s="1">
        <v>44</v>
      </c>
      <c r="C2779" s="28">
        <f t="shared" si="218"/>
        <v>1610</v>
      </c>
      <c r="D2779" s="13" t="str">
        <f t="shared" si="219"/>
        <v>2778|44|1610</v>
      </c>
      <c r="F2779" s="9" t="s">
        <v>6089</v>
      </c>
      <c r="J2779" t="s">
        <v>3945</v>
      </c>
      <c r="K2779" t="str">
        <f t="shared" si="220"/>
        <v>Shelby County,H1</v>
      </c>
      <c r="L2779" t="str">
        <f t="shared" si="221"/>
        <v>Shelby County</v>
      </c>
      <c r="M2779" t="str">
        <f t="shared" si="222"/>
        <v>Shelby</v>
      </c>
    </row>
    <row r="2780" spans="1:13" x14ac:dyDescent="0.25">
      <c r="A2780" s="1">
        <v>2779</v>
      </c>
      <c r="B2780" s="1">
        <v>44</v>
      </c>
      <c r="C2780" s="28">
        <f t="shared" si="218"/>
        <v>1614</v>
      </c>
      <c r="D2780" s="13" t="str">
        <f t="shared" si="219"/>
        <v>2779|44|1614</v>
      </c>
      <c r="F2780" s="9" t="s">
        <v>6093</v>
      </c>
      <c r="J2780" t="s">
        <v>3946</v>
      </c>
      <c r="K2780" t="str">
        <f t="shared" si="220"/>
        <v>Sherman County,H1</v>
      </c>
      <c r="L2780" t="str">
        <f t="shared" si="221"/>
        <v>Sherman County</v>
      </c>
      <c r="M2780" t="str">
        <f t="shared" si="222"/>
        <v>Sherman</v>
      </c>
    </row>
    <row r="2781" spans="1:13" x14ac:dyDescent="0.25">
      <c r="A2781" s="1">
        <v>2780</v>
      </c>
      <c r="B2781" s="1">
        <v>44</v>
      </c>
      <c r="C2781" s="28">
        <f t="shared" si="218"/>
        <v>1628</v>
      </c>
      <c r="D2781" s="13" t="str">
        <f t="shared" si="219"/>
        <v>2780|44|1628</v>
      </c>
      <c r="F2781" s="9" t="s">
        <v>6105</v>
      </c>
      <c r="J2781" t="s">
        <v>3947</v>
      </c>
      <c r="K2781" t="str">
        <f t="shared" si="220"/>
        <v>Smith County,H1</v>
      </c>
      <c r="L2781" t="str">
        <f t="shared" si="221"/>
        <v>Smith County</v>
      </c>
      <c r="M2781" t="str">
        <f t="shared" si="222"/>
        <v>Smith</v>
      </c>
    </row>
    <row r="2782" spans="1:13" x14ac:dyDescent="0.25">
      <c r="A2782" s="1">
        <v>2781</v>
      </c>
      <c r="B2782" s="1">
        <v>44</v>
      </c>
      <c r="C2782" s="28">
        <f t="shared" si="218"/>
        <v>1635</v>
      </c>
      <c r="D2782" s="13" t="str">
        <f t="shared" si="219"/>
        <v>2781|44|1635</v>
      </c>
      <c r="F2782" s="9" t="s">
        <v>6112</v>
      </c>
      <c r="J2782" t="s">
        <v>3948</v>
      </c>
      <c r="K2782" t="str">
        <f t="shared" si="220"/>
        <v>Somervell County,H1</v>
      </c>
      <c r="L2782" t="str">
        <f t="shared" si="221"/>
        <v>Somervell County</v>
      </c>
      <c r="M2782" t="str">
        <f t="shared" si="222"/>
        <v>Somervell</v>
      </c>
    </row>
    <row r="2783" spans="1:13" x14ac:dyDescent="0.25">
      <c r="A2783" s="1">
        <v>2782</v>
      </c>
      <c r="B2783" s="1">
        <v>44</v>
      </c>
      <c r="C2783" s="28">
        <f t="shared" si="218"/>
        <v>1676</v>
      </c>
      <c r="D2783" s="13" t="str">
        <f t="shared" si="219"/>
        <v>2782|44|1676</v>
      </c>
      <c r="F2783" s="9" t="s">
        <v>6139</v>
      </c>
      <c r="J2783" t="s">
        <v>3949</v>
      </c>
      <c r="K2783" t="str">
        <f t="shared" si="220"/>
        <v>Starr County,H1</v>
      </c>
      <c r="L2783" t="str">
        <f t="shared" si="221"/>
        <v>Starr County</v>
      </c>
      <c r="M2783" t="str">
        <f t="shared" si="222"/>
        <v>Starr</v>
      </c>
    </row>
    <row r="2784" spans="1:13" x14ac:dyDescent="0.25">
      <c r="A2784" s="1">
        <v>2783</v>
      </c>
      <c r="B2784" s="1">
        <v>44</v>
      </c>
      <c r="C2784" s="28">
        <f t="shared" si="218"/>
        <v>1681</v>
      </c>
      <c r="D2784" s="13" t="str">
        <f t="shared" si="219"/>
        <v>2783|44|1681</v>
      </c>
      <c r="F2784" s="9" t="s">
        <v>6143</v>
      </c>
      <c r="J2784" t="s">
        <v>3950</v>
      </c>
      <c r="K2784" t="str">
        <f t="shared" si="220"/>
        <v>Stephens County,H1</v>
      </c>
      <c r="L2784" t="str">
        <f t="shared" si="221"/>
        <v>Stephens County</v>
      </c>
      <c r="M2784" t="str">
        <f t="shared" si="222"/>
        <v>Stephens</v>
      </c>
    </row>
    <row r="2785" spans="1:13" x14ac:dyDescent="0.25">
      <c r="A2785" s="1">
        <v>2784</v>
      </c>
      <c r="B2785" s="1">
        <v>44</v>
      </c>
      <c r="C2785" s="28">
        <f t="shared" si="218"/>
        <v>1683</v>
      </c>
      <c r="D2785" s="13" t="str">
        <f t="shared" si="219"/>
        <v>2784|44|1683</v>
      </c>
      <c r="F2785" s="9" t="s">
        <v>6145</v>
      </c>
      <c r="J2785" t="s">
        <v>3951</v>
      </c>
      <c r="K2785" t="str">
        <f t="shared" si="220"/>
        <v>Sterling County,H1</v>
      </c>
      <c r="L2785" t="str">
        <f t="shared" si="221"/>
        <v>Sterling County</v>
      </c>
      <c r="M2785" t="str">
        <f t="shared" si="222"/>
        <v>Sterling</v>
      </c>
    </row>
    <row r="2786" spans="1:13" x14ac:dyDescent="0.25">
      <c r="A2786" s="1">
        <v>2785</v>
      </c>
      <c r="B2786" s="1">
        <v>44</v>
      </c>
      <c r="C2786" s="28">
        <f t="shared" si="218"/>
        <v>1691</v>
      </c>
      <c r="D2786" s="13" t="str">
        <f t="shared" si="219"/>
        <v>2785|44|1691</v>
      </c>
      <c r="F2786" s="9" t="s">
        <v>6153</v>
      </c>
      <c r="J2786" t="s">
        <v>3952</v>
      </c>
      <c r="K2786" t="str">
        <f t="shared" si="220"/>
        <v>Stonewall County,H1</v>
      </c>
      <c r="L2786" t="str">
        <f t="shared" si="221"/>
        <v>Stonewall County</v>
      </c>
      <c r="M2786" t="str">
        <f t="shared" si="222"/>
        <v>Stonewall</v>
      </c>
    </row>
    <row r="2787" spans="1:13" x14ac:dyDescent="0.25">
      <c r="A2787" s="1">
        <v>2786</v>
      </c>
      <c r="B2787" s="1">
        <v>44</v>
      </c>
      <c r="C2787" s="28">
        <f t="shared" si="218"/>
        <v>1710</v>
      </c>
      <c r="D2787" s="13" t="str">
        <f t="shared" si="219"/>
        <v>2786|44|1710</v>
      </c>
      <c r="F2787" s="9" t="s">
        <v>6171</v>
      </c>
      <c r="J2787" t="s">
        <v>3953</v>
      </c>
      <c r="K2787" t="str">
        <f t="shared" si="220"/>
        <v>Sutton County,H1</v>
      </c>
      <c r="L2787" t="str">
        <f t="shared" si="221"/>
        <v>Sutton County</v>
      </c>
      <c r="M2787" t="str">
        <f t="shared" si="222"/>
        <v>Sutton</v>
      </c>
    </row>
    <row r="2788" spans="1:13" x14ac:dyDescent="0.25">
      <c r="A2788" s="1">
        <v>2787</v>
      </c>
      <c r="B2788" s="1">
        <v>44</v>
      </c>
      <c r="C2788" s="28">
        <f t="shared" si="218"/>
        <v>1717</v>
      </c>
      <c r="D2788" s="13" t="str">
        <f t="shared" si="219"/>
        <v>2787|44|1717</v>
      </c>
      <c r="F2788" s="9" t="s">
        <v>6177</v>
      </c>
      <c r="J2788" t="s">
        <v>3954</v>
      </c>
      <c r="K2788" t="str">
        <f t="shared" si="220"/>
        <v>Swisher County,H1</v>
      </c>
      <c r="L2788" t="str">
        <f t="shared" si="221"/>
        <v>Swisher County</v>
      </c>
      <c r="M2788" t="str">
        <f t="shared" si="222"/>
        <v>Swisher</v>
      </c>
    </row>
    <row r="2789" spans="1:13" x14ac:dyDescent="0.25">
      <c r="A2789" s="1">
        <v>2788</v>
      </c>
      <c r="B2789" s="1">
        <v>44</v>
      </c>
      <c r="C2789" s="28">
        <f t="shared" si="218"/>
        <v>1728</v>
      </c>
      <c r="D2789" s="13" t="str">
        <f t="shared" si="219"/>
        <v>2788|44|1728</v>
      </c>
      <c r="F2789" s="9" t="s">
        <v>6187</v>
      </c>
      <c r="J2789" t="s">
        <v>3955</v>
      </c>
      <c r="K2789" t="str">
        <f t="shared" si="220"/>
        <v>Tarrant County,H1</v>
      </c>
      <c r="L2789" t="str">
        <f t="shared" si="221"/>
        <v>Tarrant County</v>
      </c>
      <c r="M2789" t="str">
        <f t="shared" si="222"/>
        <v>Tarrant</v>
      </c>
    </row>
    <row r="2790" spans="1:13" x14ac:dyDescent="0.25">
      <c r="A2790" s="1">
        <v>2789</v>
      </c>
      <c r="B2790" s="1">
        <v>44</v>
      </c>
      <c r="C2790" s="28">
        <f t="shared" si="218"/>
        <v>1731</v>
      </c>
      <c r="D2790" s="13" t="str">
        <f t="shared" si="219"/>
        <v>2789|44|1731</v>
      </c>
      <c r="F2790" s="9" t="s">
        <v>6190</v>
      </c>
      <c r="J2790" t="s">
        <v>3956</v>
      </c>
      <c r="K2790" t="str">
        <f t="shared" si="220"/>
        <v>Taylor County,H1</v>
      </c>
      <c r="L2790" t="str">
        <f t="shared" si="221"/>
        <v>Taylor County</v>
      </c>
      <c r="M2790" t="str">
        <f t="shared" si="222"/>
        <v>Taylor</v>
      </c>
    </row>
    <row r="2791" spans="1:13" x14ac:dyDescent="0.25">
      <c r="A2791" s="1">
        <v>2790</v>
      </c>
      <c r="B2791" s="1">
        <v>44</v>
      </c>
      <c r="C2791" s="28">
        <f t="shared" si="218"/>
        <v>1738</v>
      </c>
      <c r="D2791" s="13" t="str">
        <f t="shared" si="219"/>
        <v>2790|44|1738</v>
      </c>
      <c r="F2791" s="9" t="s">
        <v>6195</v>
      </c>
      <c r="J2791" t="s">
        <v>3957</v>
      </c>
      <c r="K2791" t="str">
        <f t="shared" si="220"/>
        <v>Terrell County,H1</v>
      </c>
      <c r="L2791" t="str">
        <f t="shared" si="221"/>
        <v>Terrell County</v>
      </c>
      <c r="M2791" t="str">
        <f t="shared" si="222"/>
        <v>Terrell</v>
      </c>
    </row>
    <row r="2792" spans="1:13" x14ac:dyDescent="0.25">
      <c r="A2792" s="1">
        <v>2791</v>
      </c>
      <c r="B2792" s="1">
        <v>44</v>
      </c>
      <c r="C2792" s="28">
        <f t="shared" si="218"/>
        <v>1739</v>
      </c>
      <c r="D2792" s="13" t="str">
        <f t="shared" si="219"/>
        <v>2791|44|1739</v>
      </c>
      <c r="F2792" s="9" t="s">
        <v>6196</v>
      </c>
      <c r="J2792" t="s">
        <v>3958</v>
      </c>
      <c r="K2792" t="str">
        <f t="shared" si="220"/>
        <v>Terry County,H1</v>
      </c>
      <c r="L2792" t="str">
        <f t="shared" si="221"/>
        <v>Terry County</v>
      </c>
      <c r="M2792" t="str">
        <f t="shared" si="222"/>
        <v>Terry</v>
      </c>
    </row>
    <row r="2793" spans="1:13" x14ac:dyDescent="0.25">
      <c r="A2793" s="1">
        <v>2792</v>
      </c>
      <c r="B2793" s="1">
        <v>44</v>
      </c>
      <c r="C2793" s="28">
        <f t="shared" si="218"/>
        <v>1744</v>
      </c>
      <c r="D2793" s="13" t="str">
        <f t="shared" si="219"/>
        <v>2792|44|1744</v>
      </c>
      <c r="F2793" s="9" t="s">
        <v>6200</v>
      </c>
      <c r="J2793" t="s">
        <v>3959</v>
      </c>
      <c r="K2793" t="str">
        <f t="shared" si="220"/>
        <v>Throckmorton County,H1</v>
      </c>
      <c r="L2793" t="str">
        <f t="shared" si="221"/>
        <v>Throckmorton County</v>
      </c>
      <c r="M2793" t="str">
        <f t="shared" si="222"/>
        <v>Throckmorton</v>
      </c>
    </row>
    <row r="2794" spans="1:13" x14ac:dyDescent="0.25">
      <c r="A2794" s="1">
        <v>2793</v>
      </c>
      <c r="B2794" s="1">
        <v>44</v>
      </c>
      <c r="C2794" s="28">
        <f t="shared" si="218"/>
        <v>1755</v>
      </c>
      <c r="D2794" s="13" t="str">
        <f t="shared" si="219"/>
        <v>2793|44|1755</v>
      </c>
      <c r="F2794" s="9" t="s">
        <v>6210</v>
      </c>
      <c r="J2794" t="s">
        <v>3960</v>
      </c>
      <c r="K2794" t="str">
        <f t="shared" si="220"/>
        <v>Titus County,H1</v>
      </c>
      <c r="L2794" t="str">
        <f t="shared" si="221"/>
        <v>Titus County</v>
      </c>
      <c r="M2794" t="str">
        <f t="shared" si="222"/>
        <v>Titus</v>
      </c>
    </row>
    <row r="2795" spans="1:13" x14ac:dyDescent="0.25">
      <c r="A2795" s="1">
        <v>2794</v>
      </c>
      <c r="B2795" s="1">
        <v>44</v>
      </c>
      <c r="C2795" s="28">
        <f t="shared" si="218"/>
        <v>1760</v>
      </c>
      <c r="D2795" s="13" t="str">
        <f t="shared" si="219"/>
        <v>2794|44|1760</v>
      </c>
      <c r="F2795" s="9" t="s">
        <v>6213</v>
      </c>
      <c r="J2795" t="s">
        <v>3961</v>
      </c>
      <c r="K2795" t="str">
        <f t="shared" si="220"/>
        <v>Tom Green County,H1</v>
      </c>
      <c r="L2795" t="str">
        <f t="shared" si="221"/>
        <v>Tom Green County</v>
      </c>
      <c r="M2795" t="str">
        <f t="shared" si="222"/>
        <v>Tom Green</v>
      </c>
    </row>
    <row r="2796" spans="1:13" x14ac:dyDescent="0.25">
      <c r="A2796" s="1">
        <v>2795</v>
      </c>
      <c r="B2796" s="1">
        <v>44</v>
      </c>
      <c r="C2796" s="28">
        <f t="shared" si="218"/>
        <v>1771</v>
      </c>
      <c r="D2796" s="13" t="str">
        <f t="shared" si="219"/>
        <v>2795|44|1771</v>
      </c>
      <c r="F2796" s="9" t="s">
        <v>6224</v>
      </c>
      <c r="J2796" t="s">
        <v>3962</v>
      </c>
      <c r="K2796" t="str">
        <f t="shared" si="220"/>
        <v>Travis County,H1</v>
      </c>
      <c r="L2796" t="str">
        <f t="shared" si="221"/>
        <v>Travis County</v>
      </c>
      <c r="M2796" t="str">
        <f t="shared" si="222"/>
        <v>Travis</v>
      </c>
    </row>
    <row r="2797" spans="1:13" x14ac:dyDescent="0.25">
      <c r="A2797" s="1">
        <v>2796</v>
      </c>
      <c r="B2797" s="1">
        <v>44</v>
      </c>
      <c r="C2797" s="28">
        <f t="shared" si="218"/>
        <v>1778</v>
      </c>
      <c r="D2797" s="13" t="str">
        <f t="shared" si="219"/>
        <v>2796|44|1778</v>
      </c>
      <c r="F2797" s="9" t="s">
        <v>6231</v>
      </c>
      <c r="J2797" t="s">
        <v>3963</v>
      </c>
      <c r="K2797" t="str">
        <f t="shared" si="220"/>
        <v>Trinity County,H1</v>
      </c>
      <c r="L2797" t="str">
        <f t="shared" si="221"/>
        <v>Trinity County</v>
      </c>
      <c r="M2797" t="str">
        <f t="shared" si="222"/>
        <v>Trinity</v>
      </c>
    </row>
    <row r="2798" spans="1:13" x14ac:dyDescent="0.25">
      <c r="A2798" s="1">
        <v>2797</v>
      </c>
      <c r="B2798" s="1">
        <v>44</v>
      </c>
      <c r="C2798" s="28">
        <f t="shared" si="218"/>
        <v>1795</v>
      </c>
      <c r="D2798" s="13" t="str">
        <f t="shared" si="219"/>
        <v>2797|44|1795</v>
      </c>
      <c r="F2798" s="9" t="s">
        <v>6247</v>
      </c>
      <c r="J2798" t="s">
        <v>3964</v>
      </c>
      <c r="K2798" t="str">
        <f t="shared" si="220"/>
        <v>Tyler County,H1</v>
      </c>
      <c r="L2798" t="str">
        <f t="shared" si="221"/>
        <v>Tyler County</v>
      </c>
      <c r="M2798" t="str">
        <f t="shared" si="222"/>
        <v>Tyler</v>
      </c>
    </row>
    <row r="2799" spans="1:13" x14ac:dyDescent="0.25">
      <c r="A2799" s="1">
        <v>2798</v>
      </c>
      <c r="B2799" s="1">
        <v>44</v>
      </c>
      <c r="C2799" s="28">
        <f t="shared" si="218"/>
        <v>1804</v>
      </c>
      <c r="D2799" s="13" t="str">
        <f t="shared" si="219"/>
        <v>2798|44|1804</v>
      </c>
      <c r="F2799" s="9" t="s">
        <v>6255</v>
      </c>
      <c r="J2799" t="s">
        <v>3965</v>
      </c>
      <c r="K2799" t="str">
        <f t="shared" si="220"/>
        <v>Upshur County,H1</v>
      </c>
      <c r="L2799" t="str">
        <f t="shared" si="221"/>
        <v>Upshur County</v>
      </c>
      <c r="M2799" t="str">
        <f t="shared" si="222"/>
        <v>Upshur</v>
      </c>
    </row>
    <row r="2800" spans="1:13" x14ac:dyDescent="0.25">
      <c r="A2800" s="1">
        <v>2799</v>
      </c>
      <c r="B2800" s="1">
        <v>44</v>
      </c>
      <c r="C2800" s="28">
        <f t="shared" si="218"/>
        <v>1806</v>
      </c>
      <c r="D2800" s="13" t="str">
        <f t="shared" si="219"/>
        <v>2799|44|1806</v>
      </c>
      <c r="F2800" s="9" t="s">
        <v>6257</v>
      </c>
      <c r="J2800" t="s">
        <v>3966</v>
      </c>
      <c r="K2800" t="str">
        <f t="shared" si="220"/>
        <v>Upton County,H1</v>
      </c>
      <c r="L2800" t="str">
        <f t="shared" si="221"/>
        <v>Upton County</v>
      </c>
      <c r="M2800" t="str">
        <f t="shared" si="222"/>
        <v>Upton</v>
      </c>
    </row>
    <row r="2801" spans="1:13" x14ac:dyDescent="0.25">
      <c r="A2801" s="1">
        <v>2800</v>
      </c>
      <c r="B2801" s="1">
        <v>44</v>
      </c>
      <c r="C2801" s="28">
        <f t="shared" ref="C2801:C2864" si="223">VLOOKUP(F2801,$G$2:$H$1970,2,FALSE)</f>
        <v>1809</v>
      </c>
      <c r="D2801" s="13" t="str">
        <f t="shared" si="219"/>
        <v>2800|44|1809</v>
      </c>
      <c r="F2801" s="9" t="s">
        <v>6258</v>
      </c>
      <c r="J2801" t="s">
        <v>3967</v>
      </c>
      <c r="K2801" t="str">
        <f t="shared" si="220"/>
        <v>Uvalde County,H1</v>
      </c>
      <c r="L2801" t="str">
        <f t="shared" si="221"/>
        <v>Uvalde County</v>
      </c>
      <c r="M2801" t="str">
        <f t="shared" si="222"/>
        <v>Uvalde</v>
      </c>
    </row>
    <row r="2802" spans="1:13" x14ac:dyDescent="0.25">
      <c r="A2802" s="1">
        <v>2801</v>
      </c>
      <c r="B2802" s="1">
        <v>44</v>
      </c>
      <c r="C2802" s="28">
        <f t="shared" si="223"/>
        <v>1810</v>
      </c>
      <c r="D2802" s="13" t="str">
        <f t="shared" si="219"/>
        <v>2801|44|1810</v>
      </c>
      <c r="F2802" s="9" t="s">
        <v>6259</v>
      </c>
      <c r="J2802" t="s">
        <v>3968</v>
      </c>
      <c r="K2802" t="str">
        <f t="shared" si="220"/>
        <v>Val Verde County,H1</v>
      </c>
      <c r="L2802" t="str">
        <f t="shared" si="221"/>
        <v>Val Verde County</v>
      </c>
      <c r="M2802" t="str">
        <f t="shared" si="222"/>
        <v>Val Verde</v>
      </c>
    </row>
    <row r="2803" spans="1:13" x14ac:dyDescent="0.25">
      <c r="A2803" s="1">
        <v>2802</v>
      </c>
      <c r="B2803" s="1">
        <v>44</v>
      </c>
      <c r="C2803" s="28">
        <f t="shared" si="223"/>
        <v>1816</v>
      </c>
      <c r="D2803" s="13" t="str">
        <f t="shared" si="219"/>
        <v>2802|44|1816</v>
      </c>
      <c r="F2803" s="9" t="s">
        <v>6264</v>
      </c>
      <c r="J2803" t="s">
        <v>3969</v>
      </c>
      <c r="K2803" t="str">
        <f t="shared" si="220"/>
        <v>Van Zandt County,H1</v>
      </c>
      <c r="L2803" t="str">
        <f t="shared" si="221"/>
        <v>Van Zandt County</v>
      </c>
      <c r="M2803" t="str">
        <f t="shared" si="222"/>
        <v>Van Zandt</v>
      </c>
    </row>
    <row r="2804" spans="1:13" x14ac:dyDescent="0.25">
      <c r="A2804" s="1">
        <v>2803</v>
      </c>
      <c r="B2804" s="1">
        <v>44</v>
      </c>
      <c r="C2804" s="28">
        <f t="shared" si="223"/>
        <v>1828</v>
      </c>
      <c r="D2804" s="13" t="str">
        <f t="shared" si="219"/>
        <v>2803|44|1828</v>
      </c>
      <c r="F2804" s="9" t="s">
        <v>6272</v>
      </c>
      <c r="J2804" t="s">
        <v>3970</v>
      </c>
      <c r="K2804" t="str">
        <f t="shared" si="220"/>
        <v>Victoria County,H1</v>
      </c>
      <c r="L2804" t="str">
        <f t="shared" si="221"/>
        <v>Victoria County</v>
      </c>
      <c r="M2804" t="str">
        <f t="shared" si="222"/>
        <v>Victoria</v>
      </c>
    </row>
    <row r="2805" spans="1:13" x14ac:dyDescent="0.25">
      <c r="A2805" s="1">
        <v>2804</v>
      </c>
      <c r="B2805" s="1">
        <v>44</v>
      </c>
      <c r="C2805" s="28">
        <f t="shared" si="223"/>
        <v>1846</v>
      </c>
      <c r="D2805" s="13" t="str">
        <f t="shared" si="219"/>
        <v>2804|44|1846</v>
      </c>
      <c r="F2805" s="9" t="s">
        <v>6286</v>
      </c>
      <c r="J2805" t="s">
        <v>3971</v>
      </c>
      <c r="K2805" t="str">
        <f t="shared" si="220"/>
        <v>Walker County,H1</v>
      </c>
      <c r="L2805" t="str">
        <f t="shared" si="221"/>
        <v>Walker County</v>
      </c>
      <c r="M2805" t="str">
        <f t="shared" si="222"/>
        <v>Walker</v>
      </c>
    </row>
    <row r="2806" spans="1:13" x14ac:dyDescent="0.25">
      <c r="A2806" s="1">
        <v>2805</v>
      </c>
      <c r="B2806" s="1">
        <v>44</v>
      </c>
      <c r="C2806" s="28">
        <f t="shared" si="223"/>
        <v>1849</v>
      </c>
      <c r="D2806" s="13" t="str">
        <f t="shared" si="219"/>
        <v>2805|44|1849</v>
      </c>
      <c r="F2806" s="9" t="s">
        <v>6289</v>
      </c>
      <c r="J2806" t="s">
        <v>3972</v>
      </c>
      <c r="K2806" t="str">
        <f t="shared" si="220"/>
        <v>Waller County,H1</v>
      </c>
      <c r="L2806" t="str">
        <f t="shared" si="221"/>
        <v>Waller County</v>
      </c>
      <c r="M2806" t="str">
        <f t="shared" si="222"/>
        <v>Waller</v>
      </c>
    </row>
    <row r="2807" spans="1:13" x14ac:dyDescent="0.25">
      <c r="A2807" s="1">
        <v>2806</v>
      </c>
      <c r="B2807" s="1">
        <v>44</v>
      </c>
      <c r="C2807" s="28">
        <f t="shared" si="223"/>
        <v>1856</v>
      </c>
      <c r="D2807" s="13" t="str">
        <f t="shared" si="219"/>
        <v>2806|44|1856</v>
      </c>
      <c r="F2807" s="9" t="s">
        <v>6296</v>
      </c>
      <c r="J2807" t="s">
        <v>3973</v>
      </c>
      <c r="K2807" t="str">
        <f t="shared" si="220"/>
        <v>Ward County,H1</v>
      </c>
      <c r="L2807" t="str">
        <f t="shared" si="221"/>
        <v>Ward County</v>
      </c>
      <c r="M2807" t="str">
        <f t="shared" si="222"/>
        <v>Ward</v>
      </c>
    </row>
    <row r="2808" spans="1:13" x14ac:dyDescent="0.25">
      <c r="A2808" s="1">
        <v>2807</v>
      </c>
      <c r="B2808" s="1">
        <v>44</v>
      </c>
      <c r="C2808" s="28">
        <f t="shared" si="223"/>
        <v>1865</v>
      </c>
      <c r="D2808" s="13" t="str">
        <f t="shared" si="219"/>
        <v>2807|44|1865</v>
      </c>
      <c r="F2808" s="9" t="s">
        <v>1211</v>
      </c>
      <c r="J2808" t="s">
        <v>3974</v>
      </c>
      <c r="K2808" t="str">
        <f t="shared" si="220"/>
        <v>Washington County,H1</v>
      </c>
      <c r="L2808" t="str">
        <f t="shared" si="221"/>
        <v>Washington County</v>
      </c>
      <c r="M2808" t="str">
        <f t="shared" si="222"/>
        <v>Washington</v>
      </c>
    </row>
    <row r="2809" spans="1:13" x14ac:dyDescent="0.25">
      <c r="A2809" s="1">
        <v>2808</v>
      </c>
      <c r="B2809" s="1">
        <v>44</v>
      </c>
      <c r="C2809" s="28">
        <f t="shared" si="223"/>
        <v>1878</v>
      </c>
      <c r="D2809" s="13" t="str">
        <f t="shared" si="219"/>
        <v>2808|44|1878</v>
      </c>
      <c r="F2809" s="9" t="s">
        <v>6315</v>
      </c>
      <c r="J2809" t="s">
        <v>3975</v>
      </c>
      <c r="K2809" t="str">
        <f t="shared" si="220"/>
        <v>Webb County,H1</v>
      </c>
      <c r="L2809" t="str">
        <f t="shared" si="221"/>
        <v>Webb County</v>
      </c>
      <c r="M2809" t="str">
        <f t="shared" si="222"/>
        <v>Webb</v>
      </c>
    </row>
    <row r="2810" spans="1:13" x14ac:dyDescent="0.25">
      <c r="A2810" s="1">
        <v>2809</v>
      </c>
      <c r="B2810" s="1">
        <v>44</v>
      </c>
      <c r="C2810" s="28">
        <f t="shared" si="223"/>
        <v>1893</v>
      </c>
      <c r="D2810" s="13" t="str">
        <f t="shared" si="219"/>
        <v>2809|44|1893</v>
      </c>
      <c r="F2810" s="9" t="s">
        <v>6325</v>
      </c>
      <c r="J2810" t="s">
        <v>3976</v>
      </c>
      <c r="K2810" t="str">
        <f t="shared" si="220"/>
        <v>Wharton County,H1</v>
      </c>
      <c r="L2810" t="str">
        <f t="shared" si="221"/>
        <v>Wharton County</v>
      </c>
      <c r="M2810" t="str">
        <f t="shared" si="222"/>
        <v>Wharton</v>
      </c>
    </row>
    <row r="2811" spans="1:13" x14ac:dyDescent="0.25">
      <c r="A2811" s="1">
        <v>2810</v>
      </c>
      <c r="B2811" s="1">
        <v>44</v>
      </c>
      <c r="C2811" s="28">
        <f t="shared" si="223"/>
        <v>1896</v>
      </c>
      <c r="D2811" s="13" t="str">
        <f t="shared" si="219"/>
        <v>2810|44|1896</v>
      </c>
      <c r="F2811" s="9" t="s">
        <v>6328</v>
      </c>
      <c r="J2811" t="s">
        <v>3977</v>
      </c>
      <c r="K2811" t="str">
        <f t="shared" si="220"/>
        <v>Wheeler County,H1</v>
      </c>
      <c r="L2811" t="str">
        <f t="shared" si="221"/>
        <v>Wheeler County</v>
      </c>
      <c r="M2811" t="str">
        <f t="shared" si="222"/>
        <v>Wheeler</v>
      </c>
    </row>
    <row r="2812" spans="1:13" x14ac:dyDescent="0.25">
      <c r="A2812" s="1">
        <v>2811</v>
      </c>
      <c r="B2812" s="1">
        <v>44</v>
      </c>
      <c r="C2812" s="28">
        <f t="shared" si="223"/>
        <v>1904</v>
      </c>
      <c r="D2812" s="13" t="str">
        <f t="shared" si="219"/>
        <v>2811|44|1904</v>
      </c>
      <c r="F2812" s="9" t="s">
        <v>6336</v>
      </c>
      <c r="J2812" t="s">
        <v>3978</v>
      </c>
      <c r="K2812" t="str">
        <f t="shared" si="220"/>
        <v>Wichita County,H1</v>
      </c>
      <c r="L2812" t="str">
        <f t="shared" si="221"/>
        <v>Wichita County</v>
      </c>
      <c r="M2812" t="str">
        <f t="shared" si="222"/>
        <v>Wichita</v>
      </c>
    </row>
    <row r="2813" spans="1:13" x14ac:dyDescent="0.25">
      <c r="A2813" s="1">
        <v>2812</v>
      </c>
      <c r="B2813" s="1">
        <v>44</v>
      </c>
      <c r="C2813" s="28">
        <f t="shared" si="223"/>
        <v>1906</v>
      </c>
      <c r="D2813" s="13" t="str">
        <f t="shared" si="219"/>
        <v>2812|44|1906</v>
      </c>
      <c r="F2813" s="9" t="s">
        <v>6338</v>
      </c>
      <c r="J2813" t="s">
        <v>3979</v>
      </c>
      <c r="K2813" t="str">
        <f t="shared" si="220"/>
        <v>Wilbarger County,H1</v>
      </c>
      <c r="L2813" t="str">
        <f t="shared" si="221"/>
        <v>Wilbarger County</v>
      </c>
      <c r="M2813" t="str">
        <f t="shared" si="222"/>
        <v>Wilbarger</v>
      </c>
    </row>
    <row r="2814" spans="1:13" x14ac:dyDescent="0.25">
      <c r="A2814" s="1">
        <v>2813</v>
      </c>
      <c r="B2814" s="1">
        <v>44</v>
      </c>
      <c r="C2814" s="28">
        <f t="shared" si="223"/>
        <v>1912</v>
      </c>
      <c r="D2814" s="13" t="str">
        <f t="shared" si="219"/>
        <v>2813|44|1912</v>
      </c>
      <c r="F2814" s="9" t="s">
        <v>6344</v>
      </c>
      <c r="J2814" t="s">
        <v>3980</v>
      </c>
      <c r="K2814" t="str">
        <f t="shared" si="220"/>
        <v>Willacy County,H1</v>
      </c>
      <c r="L2814" t="str">
        <f t="shared" si="221"/>
        <v>Willacy County</v>
      </c>
      <c r="M2814" t="str">
        <f t="shared" si="222"/>
        <v>Willacy</v>
      </c>
    </row>
    <row r="2815" spans="1:13" x14ac:dyDescent="0.25">
      <c r="A2815" s="1">
        <v>2814</v>
      </c>
      <c r="B2815" s="1">
        <v>44</v>
      </c>
      <c r="C2815" s="28">
        <f t="shared" si="223"/>
        <v>1916</v>
      </c>
      <c r="D2815" s="13" t="str">
        <f t="shared" si="219"/>
        <v>2814|44|1916</v>
      </c>
      <c r="F2815" s="9" t="s">
        <v>6347</v>
      </c>
      <c r="J2815" t="s">
        <v>3981</v>
      </c>
      <c r="K2815" t="str">
        <f t="shared" si="220"/>
        <v>Williamson County,H1</v>
      </c>
      <c r="L2815" t="str">
        <f t="shared" si="221"/>
        <v>Williamson County</v>
      </c>
      <c r="M2815" t="str">
        <f t="shared" si="222"/>
        <v>Williamson</v>
      </c>
    </row>
    <row r="2816" spans="1:13" x14ac:dyDescent="0.25">
      <c r="A2816" s="1">
        <v>2815</v>
      </c>
      <c r="B2816" s="1">
        <v>44</v>
      </c>
      <c r="C2816" s="28">
        <f t="shared" si="223"/>
        <v>1917</v>
      </c>
      <c r="D2816" s="13" t="str">
        <f t="shared" si="219"/>
        <v>2815|44|1917</v>
      </c>
      <c r="F2816" s="9" t="s">
        <v>6348</v>
      </c>
      <c r="J2816" t="s">
        <v>3982</v>
      </c>
      <c r="K2816" t="str">
        <f t="shared" si="220"/>
        <v>Wilson County,H1</v>
      </c>
      <c r="L2816" t="str">
        <f t="shared" si="221"/>
        <v>Wilson County</v>
      </c>
      <c r="M2816" t="str">
        <f t="shared" si="222"/>
        <v>Wilson</v>
      </c>
    </row>
    <row r="2817" spans="1:13" x14ac:dyDescent="0.25">
      <c r="A2817" s="1">
        <v>2816</v>
      </c>
      <c r="B2817" s="1">
        <v>44</v>
      </c>
      <c r="C2817" s="28">
        <f t="shared" si="223"/>
        <v>1921</v>
      </c>
      <c r="D2817" s="13" t="str">
        <f t="shared" si="219"/>
        <v>2816|44|1921</v>
      </c>
      <c r="F2817" s="9" t="s">
        <v>6351</v>
      </c>
      <c r="J2817" t="s">
        <v>3983</v>
      </c>
      <c r="K2817" t="str">
        <f t="shared" si="220"/>
        <v>Winkler County,H1</v>
      </c>
      <c r="L2817" t="str">
        <f t="shared" si="221"/>
        <v>Winkler County</v>
      </c>
      <c r="M2817" t="str">
        <f t="shared" si="222"/>
        <v>Winkler</v>
      </c>
    </row>
    <row r="2818" spans="1:13" x14ac:dyDescent="0.25">
      <c r="A2818" s="1">
        <v>2817</v>
      </c>
      <c r="B2818" s="1">
        <v>44</v>
      </c>
      <c r="C2818" s="28">
        <f t="shared" si="223"/>
        <v>1928</v>
      </c>
      <c r="D2818" s="13" t="str">
        <f t="shared" ref="D2818:D2881" si="224">A2818&amp;"|"&amp;B2818&amp;"|"&amp;C2818</f>
        <v>2817|44|1928</v>
      </c>
      <c r="F2818" s="9" t="s">
        <v>6357</v>
      </c>
      <c r="J2818" t="s">
        <v>3984</v>
      </c>
      <c r="K2818" t="str">
        <f t="shared" si="220"/>
        <v>Wise County,H1</v>
      </c>
      <c r="L2818" t="str">
        <f t="shared" si="221"/>
        <v>Wise County</v>
      </c>
      <c r="M2818" t="str">
        <f t="shared" si="222"/>
        <v>Wise</v>
      </c>
    </row>
    <row r="2819" spans="1:13" x14ac:dyDescent="0.25">
      <c r="A2819" s="1">
        <v>2818</v>
      </c>
      <c r="B2819" s="1">
        <v>44</v>
      </c>
      <c r="C2819" s="28">
        <f t="shared" si="223"/>
        <v>1930</v>
      </c>
      <c r="D2819" s="13" t="str">
        <f t="shared" si="224"/>
        <v>2818|44|1930</v>
      </c>
      <c r="F2819" s="9" t="s">
        <v>6359</v>
      </c>
      <c r="J2819" t="s">
        <v>3985</v>
      </c>
      <c r="K2819" t="str">
        <f t="shared" ref="K2819:K2882" si="225">RIGHT(J2819,LEN(J2819)-10)</f>
        <v>Wood County,H1</v>
      </c>
      <c r="L2819" t="str">
        <f t="shared" ref="L2819:L2882" si="226">LEFT(K2819,LEN(K2819)-3)</f>
        <v>Wood County</v>
      </c>
      <c r="M2819" t="str">
        <f t="shared" ref="M2819:M2882" si="227">SUBSTITUTE(L2819," County","")</f>
        <v>Wood</v>
      </c>
    </row>
    <row r="2820" spans="1:13" x14ac:dyDescent="0.25">
      <c r="A2820" s="1">
        <v>2819</v>
      </c>
      <c r="B2820" s="1">
        <v>44</v>
      </c>
      <c r="C2820" s="28">
        <f t="shared" si="223"/>
        <v>1960</v>
      </c>
      <c r="D2820" s="13" t="str">
        <f t="shared" si="224"/>
        <v>2819|44|1960</v>
      </c>
      <c r="F2820" s="9" t="s">
        <v>6384</v>
      </c>
      <c r="J2820" t="s">
        <v>3986</v>
      </c>
      <c r="K2820" t="str">
        <f t="shared" si="225"/>
        <v>Yoakum County,H1</v>
      </c>
      <c r="L2820" t="str">
        <f t="shared" si="226"/>
        <v>Yoakum County</v>
      </c>
      <c r="M2820" t="str">
        <f t="shared" si="227"/>
        <v>Yoakum</v>
      </c>
    </row>
    <row r="2821" spans="1:13" x14ac:dyDescent="0.25">
      <c r="A2821" s="1">
        <v>2820</v>
      </c>
      <c r="B2821" s="1">
        <v>44</v>
      </c>
      <c r="C2821" s="28">
        <f t="shared" si="223"/>
        <v>1963</v>
      </c>
      <c r="D2821" s="13" t="str">
        <f t="shared" si="224"/>
        <v>2820|44|1963</v>
      </c>
      <c r="F2821" s="9" t="s">
        <v>6387</v>
      </c>
      <c r="J2821" t="s">
        <v>3987</v>
      </c>
      <c r="K2821" t="str">
        <f t="shared" si="225"/>
        <v>Young County,H1</v>
      </c>
      <c r="L2821" t="str">
        <f t="shared" si="226"/>
        <v>Young County</v>
      </c>
      <c r="M2821" t="str">
        <f t="shared" si="227"/>
        <v>Young</v>
      </c>
    </row>
    <row r="2822" spans="1:13" x14ac:dyDescent="0.25">
      <c r="A2822" s="1">
        <v>2821</v>
      </c>
      <c r="B2822" s="1">
        <v>44</v>
      </c>
      <c r="C2822" s="28">
        <f t="shared" si="223"/>
        <v>1967</v>
      </c>
      <c r="D2822" s="13" t="str">
        <f t="shared" si="224"/>
        <v>2821|44|1967</v>
      </c>
      <c r="F2822" s="9" t="s">
        <v>6390</v>
      </c>
      <c r="J2822" t="s">
        <v>3988</v>
      </c>
      <c r="K2822" t="str">
        <f t="shared" si="225"/>
        <v>Zapata County,H1</v>
      </c>
      <c r="L2822" t="str">
        <f t="shared" si="226"/>
        <v>Zapata County</v>
      </c>
      <c r="M2822" t="str">
        <f t="shared" si="227"/>
        <v>Zapata</v>
      </c>
    </row>
    <row r="2823" spans="1:13" x14ac:dyDescent="0.25">
      <c r="A2823" s="1">
        <v>2822</v>
      </c>
      <c r="B2823" s="1">
        <v>44</v>
      </c>
      <c r="C2823" s="28">
        <f t="shared" si="223"/>
        <v>1968</v>
      </c>
      <c r="D2823" s="13" t="str">
        <f t="shared" si="224"/>
        <v>2822|44|1968</v>
      </c>
      <c r="F2823" s="9" t="s">
        <v>6391</v>
      </c>
      <c r="J2823" t="s">
        <v>3989</v>
      </c>
      <c r="K2823" t="str">
        <f t="shared" si="225"/>
        <v>Zavala County,H1</v>
      </c>
      <c r="L2823" t="str">
        <f t="shared" si="226"/>
        <v>Zavala County</v>
      </c>
      <c r="M2823" t="str">
        <f t="shared" si="227"/>
        <v>Zavala</v>
      </c>
    </row>
    <row r="2824" spans="1:13" x14ac:dyDescent="0.25">
      <c r="A2824" s="1">
        <v>2823</v>
      </c>
      <c r="B2824" s="1">
        <v>45</v>
      </c>
      <c r="C2824" s="28">
        <f t="shared" si="223"/>
        <v>134</v>
      </c>
      <c r="D2824" s="13" t="str">
        <f t="shared" si="224"/>
        <v>2823|45|134</v>
      </c>
      <c r="F2824" s="9" t="s">
        <v>4787</v>
      </c>
      <c r="J2824" t="s">
        <v>3990</v>
      </c>
      <c r="K2824" t="str">
        <f t="shared" si="225"/>
        <v>Beaver County,H1</v>
      </c>
      <c r="L2824" t="str">
        <f t="shared" si="226"/>
        <v>Beaver County</v>
      </c>
      <c r="M2824" t="str">
        <f t="shared" si="227"/>
        <v>Beaver</v>
      </c>
    </row>
    <row r="2825" spans="1:13" x14ac:dyDescent="0.25">
      <c r="A2825" s="1">
        <v>2824</v>
      </c>
      <c r="B2825" s="1">
        <v>45</v>
      </c>
      <c r="C2825" s="28">
        <f t="shared" si="223"/>
        <v>198</v>
      </c>
      <c r="D2825" s="13" t="str">
        <f t="shared" si="224"/>
        <v>2824|45|198</v>
      </c>
      <c r="F2825" s="9" t="s">
        <v>4847</v>
      </c>
      <c r="J2825" t="s">
        <v>3991</v>
      </c>
      <c r="K2825" t="str">
        <f t="shared" si="225"/>
        <v>Box Elder County,H1</v>
      </c>
      <c r="L2825" t="str">
        <f t="shared" si="226"/>
        <v>Box Elder County</v>
      </c>
      <c r="M2825" t="str">
        <f t="shared" si="227"/>
        <v>Box Elder</v>
      </c>
    </row>
    <row r="2826" spans="1:13" x14ac:dyDescent="0.25">
      <c r="A2826" s="1">
        <v>2825</v>
      </c>
      <c r="B2826" s="1">
        <v>45</v>
      </c>
      <c r="C2826" s="28">
        <f t="shared" si="223"/>
        <v>254</v>
      </c>
      <c r="D2826" s="13" t="str">
        <f t="shared" si="224"/>
        <v>2825|45|254</v>
      </c>
      <c r="F2826" s="9" t="s">
        <v>4899</v>
      </c>
      <c r="J2826" t="s">
        <v>3992</v>
      </c>
      <c r="K2826" t="str">
        <f t="shared" si="225"/>
        <v>Cache County,H1</v>
      </c>
      <c r="L2826" t="str">
        <f t="shared" si="226"/>
        <v>Cache County</v>
      </c>
      <c r="M2826" t="str">
        <f t="shared" si="227"/>
        <v>Cache</v>
      </c>
    </row>
    <row r="2827" spans="1:13" x14ac:dyDescent="0.25">
      <c r="A2827" s="1">
        <v>2826</v>
      </c>
      <c r="B2827" s="1">
        <v>45</v>
      </c>
      <c r="C2827" s="28">
        <f t="shared" si="223"/>
        <v>284</v>
      </c>
      <c r="D2827" s="13" t="str">
        <f t="shared" si="224"/>
        <v>2826|45|284</v>
      </c>
      <c r="F2827" s="9" t="s">
        <v>4922</v>
      </c>
      <c r="J2827" t="s">
        <v>3993</v>
      </c>
      <c r="K2827" t="str">
        <f t="shared" si="225"/>
        <v>Carbon County,H1</v>
      </c>
      <c r="L2827" t="str">
        <f t="shared" si="226"/>
        <v>Carbon County</v>
      </c>
      <c r="M2827" t="str">
        <f t="shared" si="227"/>
        <v>Carbon</v>
      </c>
    </row>
    <row r="2828" spans="1:13" x14ac:dyDescent="0.25">
      <c r="A2828" s="1">
        <v>2827</v>
      </c>
      <c r="B2828" s="1">
        <v>45</v>
      </c>
      <c r="C2828" s="28">
        <f t="shared" si="223"/>
        <v>468</v>
      </c>
      <c r="D2828" s="13" t="str">
        <f t="shared" si="224"/>
        <v>2827|45|468</v>
      </c>
      <c r="F2828" s="9" t="s">
        <v>5087</v>
      </c>
      <c r="J2828" t="s">
        <v>3994</v>
      </c>
      <c r="K2828" t="str">
        <f t="shared" si="225"/>
        <v>Daggett County,H1</v>
      </c>
      <c r="L2828" t="str">
        <f t="shared" si="226"/>
        <v>Daggett County</v>
      </c>
      <c r="M2828" t="str">
        <f t="shared" si="227"/>
        <v>Daggett</v>
      </c>
    </row>
    <row r="2829" spans="1:13" x14ac:dyDescent="0.25">
      <c r="A2829" s="1">
        <v>2828</v>
      </c>
      <c r="B2829" s="1">
        <v>45</v>
      </c>
      <c r="C2829" s="28">
        <f t="shared" si="223"/>
        <v>483</v>
      </c>
      <c r="D2829" s="13" t="str">
        <f t="shared" si="224"/>
        <v>2828|45|483</v>
      </c>
      <c r="F2829" s="9" t="s">
        <v>5101</v>
      </c>
      <c r="J2829" t="s">
        <v>3995</v>
      </c>
      <c r="K2829" t="str">
        <f t="shared" si="225"/>
        <v>Davis County,H1</v>
      </c>
      <c r="L2829" t="str">
        <f t="shared" si="226"/>
        <v>Davis County</v>
      </c>
      <c r="M2829" t="str">
        <f t="shared" si="227"/>
        <v>Davis</v>
      </c>
    </row>
    <row r="2830" spans="1:13" x14ac:dyDescent="0.25">
      <c r="A2830" s="1">
        <v>2829</v>
      </c>
      <c r="B2830" s="1">
        <v>45</v>
      </c>
      <c r="C2830" s="28">
        <f t="shared" si="223"/>
        <v>539</v>
      </c>
      <c r="D2830" s="13" t="str">
        <f t="shared" si="224"/>
        <v>2829|45|539</v>
      </c>
      <c r="F2830" s="9" t="s">
        <v>5151</v>
      </c>
      <c r="J2830" t="s">
        <v>3996</v>
      </c>
      <c r="K2830" t="str">
        <f t="shared" si="225"/>
        <v>Duchesne County,H1</v>
      </c>
      <c r="L2830" t="str">
        <f t="shared" si="226"/>
        <v>Duchesne County</v>
      </c>
      <c r="M2830" t="str">
        <f t="shared" si="227"/>
        <v>Duchesne</v>
      </c>
    </row>
    <row r="2831" spans="1:13" x14ac:dyDescent="0.25">
      <c r="A2831" s="1">
        <v>2830</v>
      </c>
      <c r="B2831" s="1">
        <v>45</v>
      </c>
      <c r="C2831" s="28">
        <f t="shared" si="223"/>
        <v>580</v>
      </c>
      <c r="D2831" s="13" t="str">
        <f t="shared" si="224"/>
        <v>2830|45|580</v>
      </c>
      <c r="F2831" s="9" t="s">
        <v>5188</v>
      </c>
      <c r="J2831" t="s">
        <v>3997</v>
      </c>
      <c r="K2831" t="str">
        <f t="shared" si="225"/>
        <v>Emery County,H1</v>
      </c>
      <c r="L2831" t="str">
        <f t="shared" si="226"/>
        <v>Emery County</v>
      </c>
      <c r="M2831" t="str">
        <f t="shared" si="227"/>
        <v>Emery</v>
      </c>
    </row>
    <row r="2832" spans="1:13" x14ac:dyDescent="0.25">
      <c r="A2832" s="1">
        <v>2831</v>
      </c>
      <c r="B2832" s="1">
        <v>45</v>
      </c>
      <c r="C2832" s="28">
        <f t="shared" si="223"/>
        <v>652</v>
      </c>
      <c r="D2832" s="13" t="str">
        <f t="shared" si="224"/>
        <v>2831|45|652</v>
      </c>
      <c r="F2832" s="9" t="s">
        <v>5249</v>
      </c>
      <c r="J2832" t="s">
        <v>3998</v>
      </c>
      <c r="K2832" t="str">
        <f t="shared" si="225"/>
        <v>Garfield County,H1</v>
      </c>
      <c r="L2832" t="str">
        <f t="shared" si="226"/>
        <v>Garfield County</v>
      </c>
      <c r="M2832" t="str">
        <f t="shared" si="227"/>
        <v>Garfield</v>
      </c>
    </row>
    <row r="2833" spans="1:13" x14ac:dyDescent="0.25">
      <c r="A2833" s="1">
        <v>2832</v>
      </c>
      <c r="B2833" s="1">
        <v>45</v>
      </c>
      <c r="C2833" s="28">
        <f t="shared" si="223"/>
        <v>700</v>
      </c>
      <c r="D2833" s="13" t="str">
        <f t="shared" si="224"/>
        <v>2832|45|700</v>
      </c>
      <c r="F2833" s="9" t="s">
        <v>5297</v>
      </c>
      <c r="J2833" t="s">
        <v>3999</v>
      </c>
      <c r="K2833" t="str">
        <f t="shared" si="225"/>
        <v>Grand County,H1</v>
      </c>
      <c r="L2833" t="str">
        <f t="shared" si="226"/>
        <v>Grand County</v>
      </c>
      <c r="M2833" t="str">
        <f t="shared" si="227"/>
        <v>Grand</v>
      </c>
    </row>
    <row r="2834" spans="1:13" x14ac:dyDescent="0.25">
      <c r="A2834" s="1">
        <v>2833</v>
      </c>
      <c r="B2834" s="1">
        <v>45</v>
      </c>
      <c r="C2834" s="28">
        <f t="shared" si="223"/>
        <v>862</v>
      </c>
      <c r="D2834" s="13" t="str">
        <f t="shared" si="224"/>
        <v>2833|45|862</v>
      </c>
      <c r="F2834" s="9" t="s">
        <v>5438</v>
      </c>
      <c r="J2834" t="s">
        <v>4000</v>
      </c>
      <c r="K2834" t="str">
        <f t="shared" si="225"/>
        <v>Iron County,H1</v>
      </c>
      <c r="L2834" t="str">
        <f t="shared" si="226"/>
        <v>Iron County</v>
      </c>
      <c r="M2834" t="str">
        <f t="shared" si="227"/>
        <v>Iron</v>
      </c>
    </row>
    <row r="2835" spans="1:13" x14ac:dyDescent="0.25">
      <c r="A2835" s="1">
        <v>2834</v>
      </c>
      <c r="B2835" s="1">
        <v>45</v>
      </c>
      <c r="C2835" s="28">
        <f t="shared" si="223"/>
        <v>900</v>
      </c>
      <c r="D2835" s="13" t="str">
        <f t="shared" si="224"/>
        <v>2834|45|900</v>
      </c>
      <c r="F2835" s="9" t="s">
        <v>5471</v>
      </c>
      <c r="J2835" t="s">
        <v>4001</v>
      </c>
      <c r="K2835" t="str">
        <f t="shared" si="225"/>
        <v>Juab County,H1</v>
      </c>
      <c r="L2835" t="str">
        <f t="shared" si="226"/>
        <v>Juab County</v>
      </c>
      <c r="M2835" t="str">
        <f t="shared" si="227"/>
        <v>Juab</v>
      </c>
    </row>
    <row r="2836" spans="1:13" x14ac:dyDescent="0.25">
      <c r="A2836" s="1">
        <v>2835</v>
      </c>
      <c r="B2836" s="1">
        <v>45</v>
      </c>
      <c r="C2836" s="28">
        <f t="shared" si="223"/>
        <v>913</v>
      </c>
      <c r="D2836" s="13" t="str">
        <f t="shared" si="224"/>
        <v>2835|45|913</v>
      </c>
      <c r="F2836" s="9" t="s">
        <v>5481</v>
      </c>
      <c r="J2836" t="s">
        <v>4002</v>
      </c>
      <c r="K2836" t="str">
        <f t="shared" si="225"/>
        <v>Kane County,H1</v>
      </c>
      <c r="L2836" t="str">
        <f t="shared" si="226"/>
        <v>Kane County</v>
      </c>
      <c r="M2836" t="str">
        <f t="shared" si="227"/>
        <v>Kane</v>
      </c>
    </row>
    <row r="2837" spans="1:13" x14ac:dyDescent="0.25">
      <c r="A2837" s="1">
        <v>2836</v>
      </c>
      <c r="B2837" s="1">
        <v>45</v>
      </c>
      <c r="C2837" s="28">
        <f t="shared" si="223"/>
        <v>1166</v>
      </c>
      <c r="D2837" s="13" t="str">
        <f t="shared" si="224"/>
        <v>2836|45|1166</v>
      </c>
      <c r="F2837" s="9" t="s">
        <v>5705</v>
      </c>
      <c r="J2837" t="s">
        <v>4003</v>
      </c>
      <c r="K2837" t="str">
        <f t="shared" si="225"/>
        <v>Millard County,H1</v>
      </c>
      <c r="L2837" t="str">
        <f t="shared" si="226"/>
        <v>Millard County</v>
      </c>
      <c r="M2837" t="str">
        <f t="shared" si="227"/>
        <v>Millard</v>
      </c>
    </row>
    <row r="2838" spans="1:13" x14ac:dyDescent="0.25">
      <c r="A2838" s="1">
        <v>2837</v>
      </c>
      <c r="B2838" s="1">
        <v>45</v>
      </c>
      <c r="C2838" s="28">
        <f t="shared" si="223"/>
        <v>1203</v>
      </c>
      <c r="D2838" s="13" t="str">
        <f t="shared" si="224"/>
        <v>2837|45|1203</v>
      </c>
      <c r="F2838" s="9" t="s">
        <v>5738</v>
      </c>
      <c r="J2838" t="s">
        <v>4004</v>
      </c>
      <c r="K2838" t="str">
        <f t="shared" si="225"/>
        <v>Morgan County,H1</v>
      </c>
      <c r="L2838" t="str">
        <f t="shared" si="226"/>
        <v>Morgan County</v>
      </c>
      <c r="M2838" t="str">
        <f t="shared" si="227"/>
        <v>Morgan</v>
      </c>
    </row>
    <row r="2839" spans="1:13" x14ac:dyDescent="0.25">
      <c r="A2839" s="1">
        <v>2838</v>
      </c>
      <c r="B2839" s="1">
        <v>45</v>
      </c>
      <c r="C2839" s="28">
        <f t="shared" si="223"/>
        <v>1394</v>
      </c>
      <c r="D2839" s="13" t="str">
        <f t="shared" si="224"/>
        <v>2838|45|1394</v>
      </c>
      <c r="F2839" s="9" t="s">
        <v>5903</v>
      </c>
      <c r="J2839" t="s">
        <v>4005</v>
      </c>
      <c r="K2839" t="str">
        <f t="shared" si="225"/>
        <v>Piute County,H1</v>
      </c>
      <c r="L2839" t="str">
        <f t="shared" si="226"/>
        <v>Piute County</v>
      </c>
      <c r="M2839" t="str">
        <f t="shared" si="227"/>
        <v>Piute</v>
      </c>
    </row>
    <row r="2840" spans="1:13" x14ac:dyDescent="0.25">
      <c r="A2840" s="1">
        <v>2839</v>
      </c>
      <c r="B2840" s="1">
        <v>45</v>
      </c>
      <c r="C2840" s="28">
        <f t="shared" si="223"/>
        <v>1478</v>
      </c>
      <c r="D2840" s="13" t="str">
        <f t="shared" si="224"/>
        <v>2839|45|1478</v>
      </c>
      <c r="F2840" s="9" t="s">
        <v>5977</v>
      </c>
      <c r="J2840" t="s">
        <v>4006</v>
      </c>
      <c r="K2840" t="str">
        <f t="shared" si="225"/>
        <v>Rich County,H1</v>
      </c>
      <c r="L2840" t="str">
        <f t="shared" si="226"/>
        <v>Rich County</v>
      </c>
      <c r="M2840" t="str">
        <f t="shared" si="227"/>
        <v>Rich</v>
      </c>
    </row>
    <row r="2841" spans="1:13" x14ac:dyDescent="0.25">
      <c r="A2841" s="1">
        <v>2840</v>
      </c>
      <c r="B2841" s="1">
        <v>45</v>
      </c>
      <c r="C2841" s="28">
        <f t="shared" si="223"/>
        <v>1540</v>
      </c>
      <c r="D2841" s="13" t="str">
        <f t="shared" si="224"/>
        <v>2840|45|1540</v>
      </c>
      <c r="F2841" s="9" t="s">
        <v>6027</v>
      </c>
      <c r="J2841" t="s">
        <v>4007</v>
      </c>
      <c r="K2841" t="str">
        <f t="shared" si="225"/>
        <v>Salt Lake County,H1</v>
      </c>
      <c r="L2841" t="str">
        <f t="shared" si="226"/>
        <v>Salt Lake County</v>
      </c>
      <c r="M2841" t="str">
        <f t="shared" si="227"/>
        <v>Salt Lake</v>
      </c>
    </row>
    <row r="2842" spans="1:13" x14ac:dyDescent="0.25">
      <c r="A2842" s="1">
        <v>2841</v>
      </c>
      <c r="B2842" s="1">
        <v>45</v>
      </c>
      <c r="C2842" s="28">
        <f t="shared" si="223"/>
        <v>1551</v>
      </c>
      <c r="D2842" s="13" t="str">
        <f t="shared" si="224"/>
        <v>2841|45|1551</v>
      </c>
      <c r="F2842" s="9" t="s">
        <v>6035</v>
      </c>
      <c r="J2842" t="s">
        <v>4008</v>
      </c>
      <c r="K2842" t="str">
        <f t="shared" si="225"/>
        <v>San Juan County,H1</v>
      </c>
      <c r="L2842" t="str">
        <f t="shared" si="226"/>
        <v>San Juan County</v>
      </c>
      <c r="M2842" t="str">
        <f t="shared" si="227"/>
        <v>San Juan</v>
      </c>
    </row>
    <row r="2843" spans="1:13" x14ac:dyDescent="0.25">
      <c r="A2843" s="1">
        <v>2842</v>
      </c>
      <c r="B2843" s="1">
        <v>45</v>
      </c>
      <c r="C2843" s="28">
        <f t="shared" si="223"/>
        <v>1566</v>
      </c>
      <c r="D2843" s="13" t="str">
        <f t="shared" si="224"/>
        <v>2842|45|1566</v>
      </c>
      <c r="F2843" s="9" t="s">
        <v>6047</v>
      </c>
      <c r="J2843" t="s">
        <v>4009</v>
      </c>
      <c r="K2843" t="str">
        <f t="shared" si="225"/>
        <v>Sanpete County,H1</v>
      </c>
      <c r="L2843" t="str">
        <f t="shared" si="226"/>
        <v>Sanpete County</v>
      </c>
      <c r="M2843" t="str">
        <f t="shared" si="227"/>
        <v>Sanpete</v>
      </c>
    </row>
    <row r="2844" spans="1:13" x14ac:dyDescent="0.25">
      <c r="A2844" s="1">
        <v>2843</v>
      </c>
      <c r="B2844" s="1">
        <v>45</v>
      </c>
      <c r="C2844" s="28">
        <f t="shared" si="223"/>
        <v>1600</v>
      </c>
      <c r="D2844" s="13" t="str">
        <f t="shared" si="224"/>
        <v>2843|45|1600</v>
      </c>
      <c r="F2844" s="9" t="s">
        <v>6079</v>
      </c>
      <c r="J2844" t="s">
        <v>4010</v>
      </c>
      <c r="K2844" t="str">
        <f t="shared" si="225"/>
        <v>Sevier County,H1</v>
      </c>
      <c r="L2844" t="str">
        <f t="shared" si="226"/>
        <v>Sevier County</v>
      </c>
      <c r="M2844" t="str">
        <f t="shared" si="227"/>
        <v>Sevier</v>
      </c>
    </row>
    <row r="2845" spans="1:13" x14ac:dyDescent="0.25">
      <c r="A2845" s="1">
        <v>2844</v>
      </c>
      <c r="B2845" s="1">
        <v>45</v>
      </c>
      <c r="C2845" s="28">
        <f t="shared" si="223"/>
        <v>1702</v>
      </c>
      <c r="D2845" s="13" t="str">
        <f t="shared" si="224"/>
        <v>2844|45|1702</v>
      </c>
      <c r="F2845" s="9" t="s">
        <v>6163</v>
      </c>
      <c r="J2845" t="s">
        <v>4011</v>
      </c>
      <c r="K2845" t="str">
        <f t="shared" si="225"/>
        <v>Summit County,H1</v>
      </c>
      <c r="L2845" t="str">
        <f t="shared" si="226"/>
        <v>Summit County</v>
      </c>
      <c r="M2845" t="str">
        <f t="shared" si="227"/>
        <v>Summit</v>
      </c>
    </row>
    <row r="2846" spans="1:13" x14ac:dyDescent="0.25">
      <c r="A2846" s="1">
        <v>2845</v>
      </c>
      <c r="B2846" s="1">
        <v>45</v>
      </c>
      <c r="C2846" s="28">
        <f t="shared" si="223"/>
        <v>1762</v>
      </c>
      <c r="D2846" s="13" t="str">
        <f t="shared" si="224"/>
        <v>2845|45|1762</v>
      </c>
      <c r="F2846" s="9" t="s">
        <v>6215</v>
      </c>
      <c r="J2846" t="s">
        <v>4012</v>
      </c>
      <c r="K2846" t="str">
        <f t="shared" si="225"/>
        <v>Tooele County,H1</v>
      </c>
      <c r="L2846" t="str">
        <f t="shared" si="226"/>
        <v>Tooele County</v>
      </c>
      <c r="M2846" t="str">
        <f t="shared" si="227"/>
        <v>Tooele</v>
      </c>
    </row>
    <row r="2847" spans="1:13" x14ac:dyDescent="0.25">
      <c r="A2847" s="1">
        <v>2846</v>
      </c>
      <c r="B2847" s="1">
        <v>45</v>
      </c>
      <c r="C2847" s="28">
        <f t="shared" si="223"/>
        <v>1798</v>
      </c>
      <c r="D2847" s="13" t="str">
        <f t="shared" si="224"/>
        <v>2846|45|1798</v>
      </c>
      <c r="F2847" s="9" t="s">
        <v>6250</v>
      </c>
      <c r="J2847" t="s">
        <v>4013</v>
      </c>
      <c r="K2847" t="str">
        <f t="shared" si="225"/>
        <v>Uintah County,H1</v>
      </c>
      <c r="L2847" t="str">
        <f t="shared" si="226"/>
        <v>Uintah County</v>
      </c>
      <c r="M2847" t="str">
        <f t="shared" si="227"/>
        <v>Uintah</v>
      </c>
    </row>
    <row r="2848" spans="1:13" x14ac:dyDescent="0.25">
      <c r="A2848" s="1">
        <v>2847</v>
      </c>
      <c r="B2848" s="1">
        <v>45</v>
      </c>
      <c r="C2848" s="28">
        <f t="shared" si="223"/>
        <v>1807</v>
      </c>
      <c r="D2848" s="13" t="str">
        <f t="shared" si="224"/>
        <v>2847|45|1807</v>
      </c>
      <c r="F2848" s="9" t="s">
        <v>595</v>
      </c>
      <c r="J2848" t="s">
        <v>4014</v>
      </c>
      <c r="K2848" t="str">
        <f t="shared" si="225"/>
        <v>Utah County,H1</v>
      </c>
      <c r="L2848" t="str">
        <f t="shared" si="226"/>
        <v>Utah County</v>
      </c>
      <c r="M2848" t="str">
        <f t="shared" si="227"/>
        <v>Utah</v>
      </c>
    </row>
    <row r="2849" spans="1:13" x14ac:dyDescent="0.25">
      <c r="A2849" s="1">
        <v>2848</v>
      </c>
      <c r="B2849" s="1">
        <v>45</v>
      </c>
      <c r="C2849" s="28">
        <f t="shared" si="223"/>
        <v>1860</v>
      </c>
      <c r="D2849" s="13" t="str">
        <f t="shared" si="224"/>
        <v>2848|45|1860</v>
      </c>
      <c r="F2849" s="9" t="s">
        <v>6300</v>
      </c>
      <c r="J2849" t="s">
        <v>4015</v>
      </c>
      <c r="K2849" t="str">
        <f t="shared" si="225"/>
        <v>Wasatch County,H1</v>
      </c>
      <c r="L2849" t="str">
        <f t="shared" si="226"/>
        <v>Wasatch County</v>
      </c>
      <c r="M2849" t="str">
        <f t="shared" si="227"/>
        <v>Wasatch</v>
      </c>
    </row>
    <row r="2850" spans="1:13" x14ac:dyDescent="0.25">
      <c r="A2850" s="1">
        <v>2849</v>
      </c>
      <c r="B2850" s="1">
        <v>45</v>
      </c>
      <c r="C2850" s="28">
        <f t="shared" si="223"/>
        <v>1865</v>
      </c>
      <c r="D2850" s="13" t="str">
        <f t="shared" si="224"/>
        <v>2849|45|1865</v>
      </c>
      <c r="F2850" s="9" t="s">
        <v>1211</v>
      </c>
      <c r="J2850" t="s">
        <v>4016</v>
      </c>
      <c r="K2850" t="str">
        <f t="shared" si="225"/>
        <v>Washington County,H1</v>
      </c>
      <c r="L2850" t="str">
        <f t="shared" si="226"/>
        <v>Washington County</v>
      </c>
      <c r="M2850" t="str">
        <f t="shared" si="227"/>
        <v>Washington</v>
      </c>
    </row>
    <row r="2851" spans="1:13" x14ac:dyDescent="0.25">
      <c r="A2851" s="1">
        <v>2850</v>
      </c>
      <c r="B2851" s="1">
        <v>45</v>
      </c>
      <c r="C2851" s="28">
        <f t="shared" si="223"/>
        <v>1875</v>
      </c>
      <c r="D2851" s="13" t="str">
        <f t="shared" si="224"/>
        <v>2850|45|1875</v>
      </c>
      <c r="F2851" s="9" t="s">
        <v>6313</v>
      </c>
      <c r="J2851" t="s">
        <v>4017</v>
      </c>
      <c r="K2851" t="str">
        <f t="shared" si="225"/>
        <v>Wayne County,H1</v>
      </c>
      <c r="L2851" t="str">
        <f t="shared" si="226"/>
        <v>Wayne County</v>
      </c>
      <c r="M2851" t="str">
        <f t="shared" si="227"/>
        <v>Wayne</v>
      </c>
    </row>
    <row r="2852" spans="1:13" x14ac:dyDescent="0.25">
      <c r="A2852" s="1">
        <v>2851</v>
      </c>
      <c r="B2852" s="1">
        <v>45</v>
      </c>
      <c r="C2852" s="28">
        <f t="shared" si="223"/>
        <v>1879</v>
      </c>
      <c r="D2852" s="13" t="str">
        <f t="shared" si="224"/>
        <v>2851|45|1879</v>
      </c>
      <c r="F2852" s="9" t="s">
        <v>6316</v>
      </c>
      <c r="J2852" t="s">
        <v>4018</v>
      </c>
      <c r="K2852" t="str">
        <f t="shared" si="225"/>
        <v>Weber County,H1</v>
      </c>
      <c r="L2852" t="str">
        <f t="shared" si="226"/>
        <v>Weber County</v>
      </c>
      <c r="M2852" t="str">
        <f t="shared" si="227"/>
        <v>Weber</v>
      </c>
    </row>
    <row r="2853" spans="1:13" x14ac:dyDescent="0.25">
      <c r="A2853" s="1">
        <v>2852</v>
      </c>
      <c r="B2853" s="1">
        <v>46</v>
      </c>
      <c r="C2853" s="28">
        <f t="shared" si="223"/>
        <v>7</v>
      </c>
      <c r="D2853" s="13" t="str">
        <f t="shared" si="224"/>
        <v>2852|46|7</v>
      </c>
      <c r="F2853" s="9" t="s">
        <v>4682</v>
      </c>
      <c r="J2853" t="s">
        <v>4019</v>
      </c>
      <c r="K2853" t="str">
        <f t="shared" si="225"/>
        <v>Addison County,H1</v>
      </c>
      <c r="L2853" t="str">
        <f t="shared" si="226"/>
        <v>Addison County</v>
      </c>
      <c r="M2853" t="str">
        <f t="shared" si="227"/>
        <v>Addison</v>
      </c>
    </row>
    <row r="2854" spans="1:13" x14ac:dyDescent="0.25">
      <c r="A2854" s="1">
        <v>2853</v>
      </c>
      <c r="B2854" s="1">
        <v>46</v>
      </c>
      <c r="C2854" s="28">
        <f t="shared" si="223"/>
        <v>148</v>
      </c>
      <c r="D2854" s="13" t="str">
        <f t="shared" si="224"/>
        <v>2853|46|148</v>
      </c>
      <c r="F2854" s="9" t="s">
        <v>4800</v>
      </c>
      <c r="J2854" t="s">
        <v>4020</v>
      </c>
      <c r="K2854" t="str">
        <f t="shared" si="225"/>
        <v>Bennington County,H1</v>
      </c>
      <c r="L2854" t="str">
        <f t="shared" si="226"/>
        <v>Bennington County</v>
      </c>
      <c r="M2854" t="str">
        <f t="shared" si="227"/>
        <v>Bennington</v>
      </c>
    </row>
    <row r="2855" spans="1:13" x14ac:dyDescent="0.25">
      <c r="A2855" s="1">
        <v>2854</v>
      </c>
      <c r="B2855" s="1">
        <v>46</v>
      </c>
      <c r="C2855" s="28">
        <f t="shared" si="223"/>
        <v>262</v>
      </c>
      <c r="D2855" s="13" t="str">
        <f t="shared" si="224"/>
        <v>2854|46|262</v>
      </c>
      <c r="F2855" s="9" t="s">
        <v>4903</v>
      </c>
      <c r="J2855" t="s">
        <v>4021</v>
      </c>
      <c r="K2855" t="str">
        <f t="shared" si="225"/>
        <v>Caledonia County,H1</v>
      </c>
      <c r="L2855" t="str">
        <f t="shared" si="226"/>
        <v>Caledonia County</v>
      </c>
      <c r="M2855" t="str">
        <f t="shared" si="227"/>
        <v>Caledonia</v>
      </c>
    </row>
    <row r="2856" spans="1:13" x14ac:dyDescent="0.25">
      <c r="A2856" s="1">
        <v>2855</v>
      </c>
      <c r="B2856" s="1">
        <v>46</v>
      </c>
      <c r="C2856" s="28">
        <f t="shared" si="223"/>
        <v>352</v>
      </c>
      <c r="D2856" s="13" t="str">
        <f t="shared" si="224"/>
        <v>2855|46|352</v>
      </c>
      <c r="F2856" s="9" t="s">
        <v>4982</v>
      </c>
      <c r="J2856" t="s">
        <v>4022</v>
      </c>
      <c r="K2856" t="str">
        <f t="shared" si="225"/>
        <v>Chittenden County,H1</v>
      </c>
      <c r="L2856" t="str">
        <f t="shared" si="226"/>
        <v>Chittenden County</v>
      </c>
      <c r="M2856" t="str">
        <f t="shared" si="227"/>
        <v>Chittenden</v>
      </c>
    </row>
    <row r="2857" spans="1:13" x14ac:dyDescent="0.25">
      <c r="A2857" s="1">
        <v>2856</v>
      </c>
      <c r="B2857" s="1">
        <v>46</v>
      </c>
      <c r="C2857" s="28">
        <f t="shared" si="223"/>
        <v>588</v>
      </c>
      <c r="D2857" s="13" t="str">
        <f t="shared" si="224"/>
        <v>2856|46|588</v>
      </c>
      <c r="F2857" s="9" t="s">
        <v>5195</v>
      </c>
      <c r="J2857" t="s">
        <v>4023</v>
      </c>
      <c r="K2857" t="str">
        <f t="shared" si="225"/>
        <v>Essex County,H1</v>
      </c>
      <c r="L2857" t="str">
        <f t="shared" si="226"/>
        <v>Essex County</v>
      </c>
      <c r="M2857" t="str">
        <f t="shared" si="227"/>
        <v>Essex</v>
      </c>
    </row>
    <row r="2858" spans="1:13" x14ac:dyDescent="0.25">
      <c r="A2858" s="1">
        <v>2857</v>
      </c>
      <c r="B2858" s="1">
        <v>46</v>
      </c>
      <c r="C2858" s="28">
        <f t="shared" si="223"/>
        <v>632</v>
      </c>
      <c r="D2858" s="13" t="str">
        <f t="shared" si="224"/>
        <v>2857|46|632</v>
      </c>
      <c r="F2858" s="9" t="s">
        <v>5232</v>
      </c>
      <c r="J2858" t="s">
        <v>4024</v>
      </c>
      <c r="K2858" t="str">
        <f t="shared" si="225"/>
        <v>Franklin County,H1</v>
      </c>
      <c r="L2858" t="str">
        <f t="shared" si="226"/>
        <v>Franklin County</v>
      </c>
      <c r="M2858" t="str">
        <f t="shared" si="227"/>
        <v>Franklin</v>
      </c>
    </row>
    <row r="2859" spans="1:13" x14ac:dyDescent="0.25">
      <c r="A2859" s="1">
        <v>2858</v>
      </c>
      <c r="B2859" s="1">
        <v>46</v>
      </c>
      <c r="C2859" s="28">
        <f t="shared" si="223"/>
        <v>702</v>
      </c>
      <c r="D2859" s="13" t="str">
        <f t="shared" si="224"/>
        <v>2858|46|702</v>
      </c>
      <c r="F2859" s="9" t="s">
        <v>5299</v>
      </c>
      <c r="J2859" t="s">
        <v>4025</v>
      </c>
      <c r="K2859" t="str">
        <f t="shared" si="225"/>
        <v>Grand Isle County,H1</v>
      </c>
      <c r="L2859" t="str">
        <f t="shared" si="226"/>
        <v>Grand Isle County</v>
      </c>
      <c r="M2859" t="str">
        <f t="shared" si="227"/>
        <v>Grand Isle</v>
      </c>
    </row>
    <row r="2860" spans="1:13" x14ac:dyDescent="0.25">
      <c r="A2860" s="1">
        <v>2859</v>
      </c>
      <c r="B2860" s="1">
        <v>46</v>
      </c>
      <c r="C2860" s="28">
        <f t="shared" si="223"/>
        <v>984</v>
      </c>
      <c r="D2860" s="13" t="str">
        <f t="shared" si="224"/>
        <v>2859|46|984</v>
      </c>
      <c r="F2860" s="9" t="s">
        <v>5544</v>
      </c>
      <c r="J2860" t="s">
        <v>4026</v>
      </c>
      <c r="K2860" t="str">
        <f t="shared" si="225"/>
        <v>Lamoille County,H1</v>
      </c>
      <c r="L2860" t="str">
        <f t="shared" si="226"/>
        <v>Lamoille County</v>
      </c>
      <c r="M2860" t="str">
        <f t="shared" si="227"/>
        <v>Lamoille</v>
      </c>
    </row>
    <row r="2861" spans="1:13" x14ac:dyDescent="0.25">
      <c r="A2861" s="1">
        <v>2860</v>
      </c>
      <c r="B2861" s="1">
        <v>46</v>
      </c>
      <c r="C2861" s="28">
        <f t="shared" si="223"/>
        <v>1306</v>
      </c>
      <c r="D2861" s="13" t="str">
        <f t="shared" si="224"/>
        <v>2860|46|1306</v>
      </c>
      <c r="F2861" s="9" t="s">
        <v>575</v>
      </c>
      <c r="J2861" t="s">
        <v>4027</v>
      </c>
      <c r="K2861" t="str">
        <f t="shared" si="225"/>
        <v>Orange County,H1</v>
      </c>
      <c r="L2861" t="str">
        <f t="shared" si="226"/>
        <v>Orange County</v>
      </c>
      <c r="M2861" t="str">
        <f t="shared" si="227"/>
        <v>Orange</v>
      </c>
    </row>
    <row r="2862" spans="1:13" x14ac:dyDescent="0.25">
      <c r="A2862" s="1">
        <v>2861</v>
      </c>
      <c r="B2862" s="1">
        <v>46</v>
      </c>
      <c r="C2862" s="28">
        <f t="shared" si="223"/>
        <v>1309</v>
      </c>
      <c r="D2862" s="13" t="str">
        <f t="shared" si="224"/>
        <v>2861|46|1309</v>
      </c>
      <c r="F2862" s="9" t="s">
        <v>5826</v>
      </c>
      <c r="J2862" t="s">
        <v>4028</v>
      </c>
      <c r="K2862" t="str">
        <f t="shared" si="225"/>
        <v>Orleans County,H1</v>
      </c>
      <c r="L2862" t="str">
        <f t="shared" si="226"/>
        <v>Orleans County</v>
      </c>
      <c r="M2862" t="str">
        <f t="shared" si="227"/>
        <v>Orleans</v>
      </c>
    </row>
    <row r="2863" spans="1:13" x14ac:dyDescent="0.25">
      <c r="A2863" s="1">
        <v>2862</v>
      </c>
      <c r="B2863" s="1">
        <v>46</v>
      </c>
      <c r="C2863" s="28">
        <f t="shared" si="223"/>
        <v>1526</v>
      </c>
      <c r="D2863" s="13" t="str">
        <f t="shared" si="224"/>
        <v>2862|46|1526</v>
      </c>
      <c r="F2863" s="9" t="s">
        <v>6018</v>
      </c>
      <c r="J2863" t="s">
        <v>4029</v>
      </c>
      <c r="K2863" t="str">
        <f t="shared" si="225"/>
        <v>Rutland County,H1</v>
      </c>
      <c r="L2863" t="str">
        <f t="shared" si="226"/>
        <v>Rutland County</v>
      </c>
      <c r="M2863" t="str">
        <f t="shared" si="227"/>
        <v>Rutland</v>
      </c>
    </row>
    <row r="2864" spans="1:13" x14ac:dyDescent="0.25">
      <c r="A2864" s="1">
        <v>2863</v>
      </c>
      <c r="B2864" s="1">
        <v>46</v>
      </c>
      <c r="C2864" s="28">
        <f t="shared" si="223"/>
        <v>1865</v>
      </c>
      <c r="D2864" s="13" t="str">
        <f t="shared" si="224"/>
        <v>2863|46|1865</v>
      </c>
      <c r="F2864" s="9" t="s">
        <v>1211</v>
      </c>
      <c r="J2864" t="s">
        <v>4030</v>
      </c>
      <c r="K2864" t="str">
        <f t="shared" si="225"/>
        <v>Washington County,H1</v>
      </c>
      <c r="L2864" t="str">
        <f t="shared" si="226"/>
        <v>Washington County</v>
      </c>
      <c r="M2864" t="str">
        <f t="shared" si="227"/>
        <v>Washington</v>
      </c>
    </row>
    <row r="2865" spans="1:13" x14ac:dyDescent="0.25">
      <c r="A2865" s="1">
        <v>2864</v>
      </c>
      <c r="B2865" s="1">
        <v>46</v>
      </c>
      <c r="C2865" s="28">
        <f t="shared" ref="C2865:C2928" si="228">VLOOKUP(F2865,$G$2:$H$1970,2,FALSE)</f>
        <v>1919</v>
      </c>
      <c r="D2865" s="13" t="str">
        <f t="shared" si="224"/>
        <v>2864|46|1919</v>
      </c>
      <c r="F2865" s="9" t="s">
        <v>6349</v>
      </c>
      <c r="J2865" t="s">
        <v>4031</v>
      </c>
      <c r="K2865" t="str">
        <f t="shared" si="225"/>
        <v>Windham County,H1</v>
      </c>
      <c r="L2865" t="str">
        <f t="shared" si="226"/>
        <v>Windham County</v>
      </c>
      <c r="M2865" t="str">
        <f t="shared" si="227"/>
        <v>Windham</v>
      </c>
    </row>
    <row r="2866" spans="1:13" x14ac:dyDescent="0.25">
      <c r="A2866" s="1">
        <v>2865</v>
      </c>
      <c r="B2866" s="1">
        <v>46</v>
      </c>
      <c r="C2866" s="28">
        <f t="shared" si="228"/>
        <v>1920</v>
      </c>
      <c r="D2866" s="13" t="str">
        <f t="shared" si="224"/>
        <v>2865|46|1920</v>
      </c>
      <c r="F2866" s="9" t="s">
        <v>6350</v>
      </c>
      <c r="J2866" t="s">
        <v>4032</v>
      </c>
      <c r="K2866" t="str">
        <f t="shared" si="225"/>
        <v>Windsor County,H1</v>
      </c>
      <c r="L2866" t="str">
        <f t="shared" si="226"/>
        <v>Windsor County</v>
      </c>
      <c r="M2866" t="str">
        <f t="shared" si="227"/>
        <v>Windsor</v>
      </c>
    </row>
    <row r="2867" spans="1:13" x14ac:dyDescent="0.25">
      <c r="A2867" s="1">
        <v>2866</v>
      </c>
      <c r="B2867" s="1">
        <v>47</v>
      </c>
      <c r="C2867" s="28">
        <f t="shared" si="228"/>
        <v>3</v>
      </c>
      <c r="D2867" s="13" t="str">
        <f t="shared" si="224"/>
        <v>2866|47|3</v>
      </c>
      <c r="F2867" s="9" t="s">
        <v>4678</v>
      </c>
      <c r="J2867" t="s">
        <v>4033</v>
      </c>
      <c r="K2867" t="str">
        <f t="shared" si="225"/>
        <v>Accomack County,H1</v>
      </c>
      <c r="L2867" t="str">
        <f t="shared" si="226"/>
        <v>Accomack County</v>
      </c>
      <c r="M2867" t="str">
        <f t="shared" si="227"/>
        <v>Accomack</v>
      </c>
    </row>
    <row r="2868" spans="1:13" x14ac:dyDescent="0.25">
      <c r="A2868" s="1">
        <v>2867</v>
      </c>
      <c r="B2868" s="1">
        <v>47</v>
      </c>
      <c r="C2868" s="28">
        <f t="shared" si="228"/>
        <v>20</v>
      </c>
      <c r="D2868" s="13" t="str">
        <f t="shared" si="224"/>
        <v>2867|47|20</v>
      </c>
      <c r="F2868" s="9" t="s">
        <v>4690</v>
      </c>
      <c r="J2868" t="s">
        <v>4034</v>
      </c>
      <c r="K2868" t="str">
        <f t="shared" si="225"/>
        <v>Albemarle County,H1</v>
      </c>
      <c r="L2868" t="str">
        <f t="shared" si="226"/>
        <v>Albemarle County</v>
      </c>
      <c r="M2868" t="str">
        <f t="shared" si="227"/>
        <v>Albemarle</v>
      </c>
    </row>
    <row r="2869" spans="1:13" x14ac:dyDescent="0.25">
      <c r="A2869" s="1">
        <v>2868</v>
      </c>
      <c r="B2869" s="1">
        <v>47</v>
      </c>
      <c r="C2869" s="28">
        <f t="shared" si="228"/>
        <v>32</v>
      </c>
      <c r="D2869" s="13" t="str">
        <f t="shared" si="224"/>
        <v>2868|47|32</v>
      </c>
      <c r="F2869" s="9" t="s">
        <v>4699</v>
      </c>
      <c r="J2869" t="s">
        <v>4035</v>
      </c>
      <c r="K2869" t="str">
        <f t="shared" si="225"/>
        <v>Alleghany County,H1</v>
      </c>
      <c r="L2869" t="str">
        <f t="shared" si="226"/>
        <v>Alleghany County</v>
      </c>
      <c r="M2869" t="str">
        <f t="shared" si="227"/>
        <v>Alleghany</v>
      </c>
    </row>
    <row r="2870" spans="1:13" x14ac:dyDescent="0.25">
      <c r="A2870" s="1">
        <v>2869</v>
      </c>
      <c r="B2870" s="1">
        <v>47</v>
      </c>
      <c r="C2870" s="28">
        <f t="shared" si="228"/>
        <v>40</v>
      </c>
      <c r="D2870" s="13" t="str">
        <f t="shared" si="224"/>
        <v>2869|47|40</v>
      </c>
      <c r="F2870" s="9" t="s">
        <v>4706</v>
      </c>
      <c r="J2870" t="s">
        <v>4036</v>
      </c>
      <c r="K2870" t="str">
        <f t="shared" si="225"/>
        <v>Amelia County,H1</v>
      </c>
      <c r="L2870" t="str">
        <f t="shared" si="226"/>
        <v>Amelia County</v>
      </c>
      <c r="M2870" t="str">
        <f t="shared" si="227"/>
        <v>Amelia</v>
      </c>
    </row>
    <row r="2871" spans="1:13" x14ac:dyDescent="0.25">
      <c r="A2871" s="1">
        <v>2870</v>
      </c>
      <c r="B2871" s="1">
        <v>47</v>
      </c>
      <c r="C2871" s="28">
        <f t="shared" si="228"/>
        <v>41</v>
      </c>
      <c r="D2871" s="13" t="str">
        <f t="shared" si="224"/>
        <v>2870|47|41</v>
      </c>
      <c r="F2871" s="9" t="s">
        <v>4707</v>
      </c>
      <c r="J2871" t="s">
        <v>4037</v>
      </c>
      <c r="K2871" t="str">
        <f t="shared" si="225"/>
        <v>Amherst County,H1</v>
      </c>
      <c r="L2871" t="str">
        <f t="shared" si="226"/>
        <v>Amherst County</v>
      </c>
      <c r="M2871" t="str">
        <f t="shared" si="227"/>
        <v>Amherst</v>
      </c>
    </row>
    <row r="2872" spans="1:13" x14ac:dyDescent="0.25">
      <c r="A2872" s="1">
        <v>2871</v>
      </c>
      <c r="B2872" s="1">
        <v>47</v>
      </c>
      <c r="C2872" s="28">
        <f t="shared" si="228"/>
        <v>58</v>
      </c>
      <c r="D2872" s="13" t="str">
        <f t="shared" si="224"/>
        <v>2871|47|58</v>
      </c>
      <c r="F2872" s="9" t="s">
        <v>4722</v>
      </c>
      <c r="J2872" t="s">
        <v>4038</v>
      </c>
      <c r="K2872" t="str">
        <f t="shared" si="225"/>
        <v>Appomattox County,H1</v>
      </c>
      <c r="L2872" t="str">
        <f t="shared" si="226"/>
        <v>Appomattox County</v>
      </c>
      <c r="M2872" t="str">
        <f t="shared" si="227"/>
        <v>Appomattox</v>
      </c>
    </row>
    <row r="2873" spans="1:13" x14ac:dyDescent="0.25">
      <c r="A2873" s="1">
        <v>2872</v>
      </c>
      <c r="B2873" s="1">
        <v>47</v>
      </c>
      <c r="C2873" s="28">
        <f t="shared" si="228"/>
        <v>66</v>
      </c>
      <c r="D2873" s="13" t="str">
        <f t="shared" si="224"/>
        <v>2872|47|66</v>
      </c>
      <c r="F2873" s="9" t="s">
        <v>4728</v>
      </c>
      <c r="J2873" t="s">
        <v>4039</v>
      </c>
      <c r="K2873" t="str">
        <f t="shared" si="225"/>
        <v>Arlington County,H1</v>
      </c>
      <c r="L2873" t="str">
        <f t="shared" si="226"/>
        <v>Arlington County</v>
      </c>
      <c r="M2873" t="str">
        <f t="shared" si="227"/>
        <v>Arlington</v>
      </c>
    </row>
    <row r="2874" spans="1:13" x14ac:dyDescent="0.25">
      <c r="A2874" s="1">
        <v>2873</v>
      </c>
      <c r="B2874" s="1">
        <v>47</v>
      </c>
      <c r="C2874" s="28">
        <f t="shared" si="228"/>
        <v>88</v>
      </c>
      <c r="D2874" s="13" t="str">
        <f t="shared" si="224"/>
        <v>2873|47|88</v>
      </c>
      <c r="F2874" s="9" t="s">
        <v>4747</v>
      </c>
      <c r="J2874" t="s">
        <v>4040</v>
      </c>
      <c r="K2874" t="str">
        <f t="shared" si="225"/>
        <v>Augusta County,H1</v>
      </c>
      <c r="L2874" t="str">
        <f t="shared" si="226"/>
        <v>Augusta County</v>
      </c>
      <c r="M2874" t="str">
        <f t="shared" si="227"/>
        <v>Augusta</v>
      </c>
    </row>
    <row r="2875" spans="1:13" x14ac:dyDescent="0.25">
      <c r="A2875" s="1">
        <v>2874</v>
      </c>
      <c r="B2875" s="1">
        <v>47</v>
      </c>
      <c r="C2875" s="28">
        <f t="shared" si="228"/>
        <v>124</v>
      </c>
      <c r="D2875" s="13" t="str">
        <f t="shared" si="224"/>
        <v>2874|47|124</v>
      </c>
      <c r="F2875" s="9" t="s">
        <v>4779</v>
      </c>
      <c r="J2875" t="s">
        <v>4041</v>
      </c>
      <c r="K2875" t="str">
        <f t="shared" si="225"/>
        <v>Bath County,H1</v>
      </c>
      <c r="L2875" t="str">
        <f t="shared" si="226"/>
        <v>Bath County</v>
      </c>
      <c r="M2875" t="str">
        <f t="shared" si="227"/>
        <v>Bath</v>
      </c>
    </row>
    <row r="2876" spans="1:13" x14ac:dyDescent="0.25">
      <c r="A2876" s="1">
        <v>2875</v>
      </c>
      <c r="B2876" s="1">
        <v>47</v>
      </c>
      <c r="C2876" s="28">
        <f t="shared" si="228"/>
        <v>139</v>
      </c>
      <c r="D2876" s="13" t="str">
        <f t="shared" si="224"/>
        <v>2875|47|139</v>
      </c>
      <c r="F2876" s="9" t="s">
        <v>4791</v>
      </c>
      <c r="J2876" t="s">
        <v>4042</v>
      </c>
      <c r="K2876" t="str">
        <f t="shared" si="225"/>
        <v>Bedford County,H1</v>
      </c>
      <c r="L2876" t="str">
        <f t="shared" si="226"/>
        <v>Bedford County</v>
      </c>
      <c r="M2876" t="str">
        <f t="shared" si="227"/>
        <v>Bedford</v>
      </c>
    </row>
    <row r="2877" spans="1:13" x14ac:dyDescent="0.25">
      <c r="A2877" s="1">
        <v>2876</v>
      </c>
      <c r="B2877" s="1">
        <v>47</v>
      </c>
      <c r="C2877" s="28">
        <f t="shared" si="228"/>
        <v>174</v>
      </c>
      <c r="D2877" s="13" t="str">
        <f t="shared" si="224"/>
        <v>2876|47|174</v>
      </c>
      <c r="F2877" s="9" t="s">
        <v>4824</v>
      </c>
      <c r="J2877" t="s">
        <v>4043</v>
      </c>
      <c r="K2877" t="str">
        <f t="shared" si="225"/>
        <v>Bland County,H1</v>
      </c>
      <c r="L2877" t="str">
        <f t="shared" si="226"/>
        <v>Bland County</v>
      </c>
      <c r="M2877" t="str">
        <f t="shared" si="227"/>
        <v>Bland</v>
      </c>
    </row>
    <row r="2878" spans="1:13" x14ac:dyDescent="0.25">
      <c r="A2878" s="1">
        <v>2877</v>
      </c>
      <c r="B2878" s="1">
        <v>47</v>
      </c>
      <c r="C2878" s="28">
        <f t="shared" si="228"/>
        <v>190</v>
      </c>
      <c r="D2878" s="13" t="str">
        <f t="shared" si="224"/>
        <v>2877|47|190</v>
      </c>
      <c r="F2878" s="9" t="s">
        <v>4839</v>
      </c>
      <c r="J2878" t="s">
        <v>4044</v>
      </c>
      <c r="K2878" t="str">
        <f t="shared" si="225"/>
        <v>Botetourt County,H1</v>
      </c>
      <c r="L2878" t="str">
        <f t="shared" si="226"/>
        <v>Botetourt County</v>
      </c>
      <c r="M2878" t="str">
        <f t="shared" si="227"/>
        <v>Botetourt</v>
      </c>
    </row>
    <row r="2879" spans="1:13" x14ac:dyDescent="0.25">
      <c r="A2879" s="1">
        <v>2878</v>
      </c>
      <c r="B2879" s="1">
        <v>47</v>
      </c>
      <c r="C2879" s="28">
        <f t="shared" si="228"/>
        <v>228</v>
      </c>
      <c r="D2879" s="13" t="str">
        <f t="shared" si="224"/>
        <v>2878|47|228</v>
      </c>
      <c r="F2879" s="9" t="s">
        <v>4875</v>
      </c>
      <c r="J2879" t="s">
        <v>4045</v>
      </c>
      <c r="K2879" t="str">
        <f t="shared" si="225"/>
        <v>Brunswick County,H1</v>
      </c>
      <c r="L2879" t="str">
        <f t="shared" si="226"/>
        <v>Brunswick County</v>
      </c>
      <c r="M2879" t="str">
        <f t="shared" si="227"/>
        <v>Brunswick</v>
      </c>
    </row>
    <row r="2880" spans="1:13" x14ac:dyDescent="0.25">
      <c r="A2880" s="1">
        <v>2879</v>
      </c>
      <c r="B2880" s="1">
        <v>47</v>
      </c>
      <c r="C2880" s="28">
        <f t="shared" si="228"/>
        <v>230</v>
      </c>
      <c r="D2880" s="13" t="str">
        <f t="shared" si="224"/>
        <v>2879|47|230</v>
      </c>
      <c r="F2880" s="9" t="s">
        <v>4877</v>
      </c>
      <c r="J2880" t="s">
        <v>4046</v>
      </c>
      <c r="K2880" t="str">
        <f t="shared" si="225"/>
        <v>Buchanan County,H1</v>
      </c>
      <c r="L2880" t="str">
        <f t="shared" si="226"/>
        <v>Buchanan County</v>
      </c>
      <c r="M2880" t="str">
        <f t="shared" si="227"/>
        <v>Buchanan</v>
      </c>
    </row>
    <row r="2881" spans="1:13" x14ac:dyDescent="0.25">
      <c r="A2881" s="1">
        <v>2880</v>
      </c>
      <c r="B2881" s="1">
        <v>47</v>
      </c>
      <c r="C2881" s="28">
        <f t="shared" si="228"/>
        <v>231</v>
      </c>
      <c r="D2881" s="13" t="str">
        <f t="shared" si="224"/>
        <v>2880|47|231</v>
      </c>
      <c r="F2881" s="9" t="s">
        <v>4878</v>
      </c>
      <c r="J2881" t="s">
        <v>4047</v>
      </c>
      <c r="K2881" t="str">
        <f t="shared" si="225"/>
        <v>Buckingham County,H1</v>
      </c>
      <c r="L2881" t="str">
        <f t="shared" si="226"/>
        <v>Buckingham County</v>
      </c>
      <c r="M2881" t="str">
        <f t="shared" si="227"/>
        <v>Buckingham</v>
      </c>
    </row>
    <row r="2882" spans="1:13" x14ac:dyDescent="0.25">
      <c r="A2882" s="1">
        <v>2881</v>
      </c>
      <c r="B2882" s="1">
        <v>47</v>
      </c>
      <c r="C2882" s="28">
        <f t="shared" si="228"/>
        <v>275</v>
      </c>
      <c r="D2882" s="13" t="str">
        <f t="shared" ref="D2882:D2945" si="229">A2882&amp;"|"&amp;B2882&amp;"|"&amp;C2882</f>
        <v>2881|47|275</v>
      </c>
      <c r="F2882" s="9" t="s">
        <v>4915</v>
      </c>
      <c r="J2882" t="s">
        <v>4048</v>
      </c>
      <c r="K2882" t="str">
        <f t="shared" si="225"/>
        <v>Campbell County,H1</v>
      </c>
      <c r="L2882" t="str">
        <f t="shared" si="226"/>
        <v>Campbell County</v>
      </c>
      <c r="M2882" t="str">
        <f t="shared" si="227"/>
        <v>Campbell</v>
      </c>
    </row>
    <row r="2883" spans="1:13" x14ac:dyDescent="0.25">
      <c r="A2883" s="1">
        <v>2882</v>
      </c>
      <c r="B2883" s="1">
        <v>47</v>
      </c>
      <c r="C2883" s="28">
        <f t="shared" si="228"/>
        <v>289</v>
      </c>
      <c r="D2883" s="13" t="str">
        <f t="shared" si="229"/>
        <v>2882|47|289</v>
      </c>
      <c r="F2883" s="9" t="s">
        <v>4926</v>
      </c>
      <c r="J2883" t="s">
        <v>4049</v>
      </c>
      <c r="K2883" t="str">
        <f t="shared" ref="K2883:K2946" si="230">RIGHT(J2883,LEN(J2883)-10)</f>
        <v>Caroline County,H1</v>
      </c>
      <c r="L2883" t="str">
        <f t="shared" ref="L2883:L2946" si="231">LEFT(K2883,LEN(K2883)-3)</f>
        <v>Caroline County</v>
      </c>
      <c r="M2883" t="str">
        <f t="shared" ref="M2883:M2946" si="232">SUBSTITUTE(L2883," County","")</f>
        <v>Caroline</v>
      </c>
    </row>
    <row r="2884" spans="1:13" x14ac:dyDescent="0.25">
      <c r="A2884" s="1">
        <v>2883</v>
      </c>
      <c r="B2884" s="1">
        <v>47</v>
      </c>
      <c r="C2884" s="28">
        <f t="shared" si="228"/>
        <v>290</v>
      </c>
      <c r="D2884" s="13" t="str">
        <f t="shared" si="229"/>
        <v>2883|47|290</v>
      </c>
      <c r="F2884" s="9" t="s">
        <v>4927</v>
      </c>
      <c r="J2884" t="s">
        <v>4050</v>
      </c>
      <c r="K2884" t="str">
        <f t="shared" si="230"/>
        <v>Carroll County,H1</v>
      </c>
      <c r="L2884" t="str">
        <f t="shared" si="231"/>
        <v>Carroll County</v>
      </c>
      <c r="M2884" t="str">
        <f t="shared" si="232"/>
        <v>Carroll</v>
      </c>
    </row>
    <row r="2885" spans="1:13" x14ac:dyDescent="0.25">
      <c r="A2885" s="1">
        <v>2884</v>
      </c>
      <c r="B2885" s="1">
        <v>47</v>
      </c>
      <c r="C2885" s="28">
        <f t="shared" si="228"/>
        <v>320</v>
      </c>
      <c r="D2885" s="13" t="str">
        <f t="shared" si="229"/>
        <v>2884|47|320</v>
      </c>
      <c r="F2885" s="9" t="s">
        <v>4952</v>
      </c>
      <c r="J2885" t="s">
        <v>4051</v>
      </c>
      <c r="K2885" t="str">
        <f t="shared" si="230"/>
        <v>Charles City County,H1</v>
      </c>
      <c r="L2885" t="str">
        <f t="shared" si="231"/>
        <v>Charles City County</v>
      </c>
      <c r="M2885" t="str">
        <f t="shared" si="232"/>
        <v>Charles City</v>
      </c>
    </row>
    <row r="2886" spans="1:13" x14ac:dyDescent="0.25">
      <c r="A2886" s="1">
        <v>2885</v>
      </c>
      <c r="B2886" s="1">
        <v>47</v>
      </c>
      <c r="C2886" s="28">
        <f t="shared" si="228"/>
        <v>325</v>
      </c>
      <c r="D2886" s="13" t="str">
        <f t="shared" si="229"/>
        <v>2885|47|325</v>
      </c>
      <c r="F2886" s="9" t="s">
        <v>4957</v>
      </c>
      <c r="J2886" t="s">
        <v>4052</v>
      </c>
      <c r="K2886" t="str">
        <f t="shared" si="230"/>
        <v>Charlotte County,H1</v>
      </c>
      <c r="L2886" t="str">
        <f t="shared" si="231"/>
        <v>Charlotte County</v>
      </c>
      <c r="M2886" t="str">
        <f t="shared" si="232"/>
        <v>Charlotte</v>
      </c>
    </row>
    <row r="2887" spans="1:13" x14ac:dyDescent="0.25">
      <c r="A2887" s="1">
        <v>2886</v>
      </c>
      <c r="B2887" s="1">
        <v>47</v>
      </c>
      <c r="C2887" s="28">
        <f t="shared" si="228"/>
        <v>344</v>
      </c>
      <c r="D2887" s="13" t="str">
        <f t="shared" si="229"/>
        <v>2886|47|344</v>
      </c>
      <c r="F2887" s="9" t="s">
        <v>4974</v>
      </c>
      <c r="J2887" t="s">
        <v>4053</v>
      </c>
      <c r="K2887" t="str">
        <f t="shared" si="230"/>
        <v>Chesterfield County,H1</v>
      </c>
      <c r="L2887" t="str">
        <f t="shared" si="231"/>
        <v>Chesterfield County</v>
      </c>
      <c r="M2887" t="str">
        <f t="shared" si="232"/>
        <v>Chesterfield</v>
      </c>
    </row>
    <row r="2888" spans="1:13" x14ac:dyDescent="0.25">
      <c r="A2888" s="1">
        <v>2887</v>
      </c>
      <c r="B2888" s="1">
        <v>47</v>
      </c>
      <c r="C2888" s="28">
        <f t="shared" si="228"/>
        <v>371</v>
      </c>
      <c r="D2888" s="13" t="str">
        <f t="shared" si="229"/>
        <v>2887|47|371</v>
      </c>
      <c r="F2888" s="9" t="s">
        <v>4998</v>
      </c>
      <c r="J2888" t="s">
        <v>4054</v>
      </c>
      <c r="K2888" t="str">
        <f t="shared" si="230"/>
        <v>Clarke County,H1</v>
      </c>
      <c r="L2888" t="str">
        <f t="shared" si="231"/>
        <v>Clarke County</v>
      </c>
      <c r="M2888" t="str">
        <f t="shared" si="232"/>
        <v>Clarke</v>
      </c>
    </row>
    <row r="2889" spans="1:13" x14ac:dyDescent="0.25">
      <c r="A2889" s="1">
        <v>2888</v>
      </c>
      <c r="B2889" s="1">
        <v>47</v>
      </c>
      <c r="C2889" s="28">
        <f t="shared" si="228"/>
        <v>442</v>
      </c>
      <c r="D2889" s="13" t="str">
        <f t="shared" si="229"/>
        <v>2888|47|442</v>
      </c>
      <c r="F2889" s="9" t="s">
        <v>5062</v>
      </c>
      <c r="J2889" t="s">
        <v>4055</v>
      </c>
      <c r="K2889" t="str">
        <f t="shared" si="230"/>
        <v>Craig County,H1</v>
      </c>
      <c r="L2889" t="str">
        <f t="shared" si="231"/>
        <v>Craig County</v>
      </c>
      <c r="M2889" t="str">
        <f t="shared" si="232"/>
        <v>Craig</v>
      </c>
    </row>
    <row r="2890" spans="1:13" x14ac:dyDescent="0.25">
      <c r="A2890" s="1">
        <v>2889</v>
      </c>
      <c r="B2890" s="1">
        <v>47</v>
      </c>
      <c r="C2890" s="28">
        <f t="shared" si="228"/>
        <v>460</v>
      </c>
      <c r="D2890" s="13" t="str">
        <f t="shared" si="229"/>
        <v>2889|47|460</v>
      </c>
      <c r="F2890" s="9" t="s">
        <v>5079</v>
      </c>
      <c r="J2890" t="s">
        <v>4056</v>
      </c>
      <c r="K2890" t="str">
        <f t="shared" si="230"/>
        <v>Culpeper County,H1</v>
      </c>
      <c r="L2890" t="str">
        <f t="shared" si="231"/>
        <v>Culpeper County</v>
      </c>
      <c r="M2890" t="str">
        <f t="shared" si="232"/>
        <v>Culpeper</v>
      </c>
    </row>
    <row r="2891" spans="1:13" x14ac:dyDescent="0.25">
      <c r="A2891" s="1">
        <v>2890</v>
      </c>
      <c r="B2891" s="1">
        <v>47</v>
      </c>
      <c r="C2891" s="28">
        <f t="shared" si="228"/>
        <v>461</v>
      </c>
      <c r="D2891" s="13" t="str">
        <f t="shared" si="229"/>
        <v>2890|47|461</v>
      </c>
      <c r="F2891" s="9" t="s">
        <v>5080</v>
      </c>
      <c r="J2891" t="s">
        <v>4057</v>
      </c>
      <c r="K2891" t="str">
        <f t="shared" si="230"/>
        <v>Cumberland County,H1</v>
      </c>
      <c r="L2891" t="str">
        <f t="shared" si="231"/>
        <v>Cumberland County</v>
      </c>
      <c r="M2891" t="str">
        <f t="shared" si="232"/>
        <v>Cumberland</v>
      </c>
    </row>
    <row r="2892" spans="1:13" x14ac:dyDescent="0.25">
      <c r="A2892" s="1">
        <v>2891</v>
      </c>
      <c r="B2892" s="1">
        <v>47</v>
      </c>
      <c r="C2892" s="28">
        <f t="shared" si="228"/>
        <v>512</v>
      </c>
      <c r="D2892" s="13" t="str">
        <f t="shared" si="229"/>
        <v>2891|47|512</v>
      </c>
      <c r="F2892" s="9" t="s">
        <v>5127</v>
      </c>
      <c r="J2892" t="s">
        <v>4058</v>
      </c>
      <c r="K2892" t="str">
        <f t="shared" si="230"/>
        <v>Dickenson County,H1</v>
      </c>
      <c r="L2892" t="str">
        <f t="shared" si="231"/>
        <v>Dickenson County</v>
      </c>
      <c r="M2892" t="str">
        <f t="shared" si="232"/>
        <v>Dickenson</v>
      </c>
    </row>
    <row r="2893" spans="1:13" x14ac:dyDescent="0.25">
      <c r="A2893" s="1">
        <v>2892</v>
      </c>
      <c r="B2893" s="1">
        <v>47</v>
      </c>
      <c r="C2893" s="28">
        <f t="shared" si="228"/>
        <v>519</v>
      </c>
      <c r="D2893" s="13" t="str">
        <f t="shared" si="229"/>
        <v>2892|47|519</v>
      </c>
      <c r="F2893" s="9" t="s">
        <v>5133</v>
      </c>
      <c r="J2893" t="s">
        <v>4059</v>
      </c>
      <c r="K2893" t="str">
        <f t="shared" si="230"/>
        <v>Dinwiddie County,H1</v>
      </c>
      <c r="L2893" t="str">
        <f t="shared" si="231"/>
        <v>Dinwiddie County</v>
      </c>
      <c r="M2893" t="str">
        <f t="shared" si="232"/>
        <v>Dinwiddie</v>
      </c>
    </row>
    <row r="2894" spans="1:13" x14ac:dyDescent="0.25">
      <c r="A2894" s="1">
        <v>2893</v>
      </c>
      <c r="B2894" s="1">
        <v>47</v>
      </c>
      <c r="C2894" s="28">
        <f t="shared" si="228"/>
        <v>588</v>
      </c>
      <c r="D2894" s="13" t="str">
        <f t="shared" si="229"/>
        <v>2893|47|588</v>
      </c>
      <c r="F2894" s="9" t="s">
        <v>5195</v>
      </c>
      <c r="J2894" t="s">
        <v>4060</v>
      </c>
      <c r="K2894" t="str">
        <f t="shared" si="230"/>
        <v>Essex County,H1</v>
      </c>
      <c r="L2894" t="str">
        <f t="shared" si="231"/>
        <v>Essex County</v>
      </c>
      <c r="M2894" t="str">
        <f t="shared" si="232"/>
        <v>Essex</v>
      </c>
    </row>
    <row r="2895" spans="1:13" x14ac:dyDescent="0.25">
      <c r="A2895" s="1">
        <v>2894</v>
      </c>
      <c r="B2895" s="1">
        <v>47</v>
      </c>
      <c r="C2895" s="28">
        <f t="shared" si="228"/>
        <v>596</v>
      </c>
      <c r="D2895" s="13" t="str">
        <f t="shared" si="229"/>
        <v>2894|47|596</v>
      </c>
      <c r="F2895" s="9" t="s">
        <v>5200</v>
      </c>
      <c r="J2895" t="s">
        <v>4061</v>
      </c>
      <c r="K2895" t="str">
        <f t="shared" si="230"/>
        <v>Fairfax County,H1</v>
      </c>
      <c r="L2895" t="str">
        <f t="shared" si="231"/>
        <v>Fairfax County</v>
      </c>
      <c r="M2895" t="str">
        <f t="shared" si="232"/>
        <v>Fairfax</v>
      </c>
    </row>
    <row r="2896" spans="1:13" x14ac:dyDescent="0.25">
      <c r="A2896" s="1">
        <v>2895</v>
      </c>
      <c r="B2896" s="1">
        <v>47</v>
      </c>
      <c r="C2896" s="28">
        <f t="shared" si="228"/>
        <v>607</v>
      </c>
      <c r="D2896" s="13" t="str">
        <f t="shared" si="229"/>
        <v>2895|47|607</v>
      </c>
      <c r="F2896" s="9" t="s">
        <v>5209</v>
      </c>
      <c r="J2896" t="s">
        <v>4062</v>
      </c>
      <c r="K2896" t="str">
        <f t="shared" si="230"/>
        <v>Fauquier County,H1</v>
      </c>
      <c r="L2896" t="str">
        <f t="shared" si="231"/>
        <v>Fauquier County</v>
      </c>
      <c r="M2896" t="str">
        <f t="shared" si="232"/>
        <v>Fauquier</v>
      </c>
    </row>
    <row r="2897" spans="1:13" x14ac:dyDescent="0.25">
      <c r="A2897" s="1">
        <v>2896</v>
      </c>
      <c r="B2897" s="1">
        <v>47</v>
      </c>
      <c r="C2897" s="28">
        <f t="shared" si="228"/>
        <v>620</v>
      </c>
      <c r="D2897" s="13" t="str">
        <f t="shared" si="229"/>
        <v>2896|47|620</v>
      </c>
      <c r="F2897" s="9" t="s">
        <v>5221</v>
      </c>
      <c r="J2897" t="s">
        <v>4063</v>
      </c>
      <c r="K2897" t="str">
        <f t="shared" si="230"/>
        <v>Floyd County,H1</v>
      </c>
      <c r="L2897" t="str">
        <f t="shared" si="231"/>
        <v>Floyd County</v>
      </c>
      <c r="M2897" t="str">
        <f t="shared" si="232"/>
        <v>Floyd</v>
      </c>
    </row>
    <row r="2898" spans="1:13" x14ac:dyDescent="0.25">
      <c r="A2898" s="1">
        <v>2897</v>
      </c>
      <c r="B2898" s="1">
        <v>47</v>
      </c>
      <c r="C2898" s="28">
        <f t="shared" si="228"/>
        <v>621</v>
      </c>
      <c r="D2898" s="13" t="str">
        <f t="shared" si="229"/>
        <v>2897|47|621</v>
      </c>
      <c r="F2898" s="9" t="s">
        <v>5222</v>
      </c>
      <c r="J2898" t="s">
        <v>4064</v>
      </c>
      <c r="K2898" t="str">
        <f t="shared" si="230"/>
        <v>Fluvanna County,H1</v>
      </c>
      <c r="L2898" t="str">
        <f t="shared" si="231"/>
        <v>Fluvanna County</v>
      </c>
      <c r="M2898" t="str">
        <f t="shared" si="232"/>
        <v>Fluvanna</v>
      </c>
    </row>
    <row r="2899" spans="1:13" x14ac:dyDescent="0.25">
      <c r="A2899" s="1">
        <v>2898</v>
      </c>
      <c r="B2899" s="1">
        <v>47</v>
      </c>
      <c r="C2899" s="28">
        <f t="shared" si="228"/>
        <v>632</v>
      </c>
      <c r="D2899" s="13" t="str">
        <f t="shared" si="229"/>
        <v>2898|47|632</v>
      </c>
      <c r="F2899" s="9" t="s">
        <v>5232</v>
      </c>
      <c r="J2899" t="s">
        <v>4065</v>
      </c>
      <c r="K2899" t="str">
        <f t="shared" si="230"/>
        <v>Franklin County,H1</v>
      </c>
      <c r="L2899" t="str">
        <f t="shared" si="231"/>
        <v>Franklin County</v>
      </c>
      <c r="M2899" t="str">
        <f t="shared" si="232"/>
        <v>Franklin</v>
      </c>
    </row>
    <row r="2900" spans="1:13" x14ac:dyDescent="0.25">
      <c r="A2900" s="1">
        <v>2899</v>
      </c>
      <c r="B2900" s="1">
        <v>47</v>
      </c>
      <c r="C2900" s="28">
        <f t="shared" si="228"/>
        <v>634</v>
      </c>
      <c r="D2900" s="13" t="str">
        <f t="shared" si="229"/>
        <v>2899|47|634</v>
      </c>
      <c r="F2900" s="9" t="s">
        <v>5233</v>
      </c>
      <c r="J2900" t="s">
        <v>4066</v>
      </c>
      <c r="K2900" t="str">
        <f t="shared" si="230"/>
        <v>Frederick County,H1</v>
      </c>
      <c r="L2900" t="str">
        <f t="shared" si="231"/>
        <v>Frederick County</v>
      </c>
      <c r="M2900" t="str">
        <f t="shared" si="232"/>
        <v>Frederick</v>
      </c>
    </row>
    <row r="2901" spans="1:13" x14ac:dyDescent="0.25">
      <c r="A2901" s="1">
        <v>2900</v>
      </c>
      <c r="B2901" s="1">
        <v>47</v>
      </c>
      <c r="C2901" s="28">
        <f t="shared" si="228"/>
        <v>672</v>
      </c>
      <c r="D2901" s="13" t="str">
        <f t="shared" si="229"/>
        <v>2900|47|672</v>
      </c>
      <c r="F2901" s="9" t="s">
        <v>5269</v>
      </c>
      <c r="J2901" t="s">
        <v>4067</v>
      </c>
      <c r="K2901" t="str">
        <f t="shared" si="230"/>
        <v>Giles County,H1</v>
      </c>
      <c r="L2901" t="str">
        <f t="shared" si="231"/>
        <v>Giles County</v>
      </c>
      <c r="M2901" t="str">
        <f t="shared" si="232"/>
        <v>Giles</v>
      </c>
    </row>
    <row r="2902" spans="1:13" x14ac:dyDescent="0.25">
      <c r="A2902" s="1">
        <v>2901</v>
      </c>
      <c r="B2902" s="1">
        <v>47</v>
      </c>
      <c r="C2902" s="28">
        <f t="shared" si="228"/>
        <v>683</v>
      </c>
      <c r="D2902" s="13" t="str">
        <f t="shared" si="229"/>
        <v>2901|47|683</v>
      </c>
      <c r="F2902" s="9" t="s">
        <v>5280</v>
      </c>
      <c r="J2902" t="s">
        <v>4068</v>
      </c>
      <c r="K2902" t="str">
        <f t="shared" si="230"/>
        <v>Gloucester County,H1</v>
      </c>
      <c r="L2902" t="str">
        <f t="shared" si="231"/>
        <v>Gloucester County</v>
      </c>
      <c r="M2902" t="str">
        <f t="shared" si="232"/>
        <v>Gloucester</v>
      </c>
    </row>
    <row r="2903" spans="1:13" x14ac:dyDescent="0.25">
      <c r="A2903" s="1">
        <v>2902</v>
      </c>
      <c r="B2903" s="1">
        <v>47</v>
      </c>
      <c r="C2903" s="28">
        <f t="shared" si="228"/>
        <v>689</v>
      </c>
      <c r="D2903" s="13" t="str">
        <f t="shared" si="229"/>
        <v>2902|47|689</v>
      </c>
      <c r="F2903" s="9" t="s">
        <v>5286</v>
      </c>
      <c r="J2903" t="s">
        <v>4069</v>
      </c>
      <c r="K2903" t="str">
        <f t="shared" si="230"/>
        <v>Goochland County,H1</v>
      </c>
      <c r="L2903" t="str">
        <f t="shared" si="231"/>
        <v>Goochland County</v>
      </c>
      <c r="M2903" t="str">
        <f t="shared" si="232"/>
        <v>Goochland</v>
      </c>
    </row>
    <row r="2904" spans="1:13" x14ac:dyDescent="0.25">
      <c r="A2904" s="1">
        <v>2903</v>
      </c>
      <c r="B2904" s="1">
        <v>47</v>
      </c>
      <c r="C2904" s="28">
        <f t="shared" si="228"/>
        <v>712</v>
      </c>
      <c r="D2904" s="13" t="str">
        <f t="shared" si="229"/>
        <v>2903|47|712</v>
      </c>
      <c r="F2904" s="9" t="s">
        <v>5308</v>
      </c>
      <c r="J2904" t="s">
        <v>4070</v>
      </c>
      <c r="K2904" t="str">
        <f t="shared" si="230"/>
        <v>Grayson County,H1</v>
      </c>
      <c r="L2904" t="str">
        <f t="shared" si="231"/>
        <v>Grayson County</v>
      </c>
      <c r="M2904" t="str">
        <f t="shared" si="232"/>
        <v>Grayson</v>
      </c>
    </row>
    <row r="2905" spans="1:13" x14ac:dyDescent="0.25">
      <c r="A2905" s="1">
        <v>2904</v>
      </c>
      <c r="B2905" s="1">
        <v>47</v>
      </c>
      <c r="C2905" s="28">
        <f t="shared" si="228"/>
        <v>717</v>
      </c>
      <c r="D2905" s="13" t="str">
        <f t="shared" si="229"/>
        <v>2904|47|717</v>
      </c>
      <c r="F2905" s="9" t="s">
        <v>5313</v>
      </c>
      <c r="J2905" t="s">
        <v>4071</v>
      </c>
      <c r="K2905" t="str">
        <f t="shared" si="230"/>
        <v>Greene County,H1</v>
      </c>
      <c r="L2905" t="str">
        <f t="shared" si="231"/>
        <v>Greene County</v>
      </c>
      <c r="M2905" t="str">
        <f t="shared" si="232"/>
        <v>Greene</v>
      </c>
    </row>
    <row r="2906" spans="1:13" x14ac:dyDescent="0.25">
      <c r="A2906" s="1">
        <v>2905</v>
      </c>
      <c r="B2906" s="1">
        <v>47</v>
      </c>
      <c r="C2906" s="28">
        <f t="shared" si="228"/>
        <v>719</v>
      </c>
      <c r="D2906" s="13" t="str">
        <f t="shared" si="229"/>
        <v>2905|47|719</v>
      </c>
      <c r="F2906" s="9" t="s">
        <v>5315</v>
      </c>
      <c r="J2906" t="s">
        <v>4072</v>
      </c>
      <c r="K2906" t="str">
        <f t="shared" si="230"/>
        <v>Greensville County,H1</v>
      </c>
      <c r="L2906" t="str">
        <f t="shared" si="231"/>
        <v>Greensville County</v>
      </c>
      <c r="M2906" t="str">
        <f t="shared" si="232"/>
        <v>Greensville</v>
      </c>
    </row>
    <row r="2907" spans="1:13" x14ac:dyDescent="0.25">
      <c r="A2907" s="1">
        <v>2906</v>
      </c>
      <c r="B2907" s="1">
        <v>47</v>
      </c>
      <c r="C2907" s="28">
        <f t="shared" si="228"/>
        <v>747</v>
      </c>
      <c r="D2907" s="13" t="str">
        <f t="shared" si="229"/>
        <v>2906|47|747</v>
      </c>
      <c r="F2907" s="9" t="s">
        <v>5336</v>
      </c>
      <c r="J2907" t="s">
        <v>4073</v>
      </c>
      <c r="K2907" t="str">
        <f t="shared" si="230"/>
        <v>Halifax County,H1</v>
      </c>
      <c r="L2907" t="str">
        <f t="shared" si="231"/>
        <v>Halifax County</v>
      </c>
      <c r="M2907" t="str">
        <f t="shared" si="232"/>
        <v>Halifax</v>
      </c>
    </row>
    <row r="2908" spans="1:13" x14ac:dyDescent="0.25">
      <c r="A2908" s="1">
        <v>2907</v>
      </c>
      <c r="B2908" s="1">
        <v>47</v>
      </c>
      <c r="C2908" s="28">
        <f t="shared" si="228"/>
        <v>758</v>
      </c>
      <c r="D2908" s="13" t="str">
        <f t="shared" si="229"/>
        <v>2907|47|758</v>
      </c>
      <c r="F2908" s="9" t="s">
        <v>5346</v>
      </c>
      <c r="J2908" t="s">
        <v>4074</v>
      </c>
      <c r="K2908" t="str">
        <f t="shared" si="230"/>
        <v>Hanover County,H1</v>
      </c>
      <c r="L2908" t="str">
        <f t="shared" si="231"/>
        <v>Hanover County</v>
      </c>
      <c r="M2908" t="str">
        <f t="shared" si="232"/>
        <v>Hanover</v>
      </c>
    </row>
    <row r="2909" spans="1:13" x14ac:dyDescent="0.25">
      <c r="A2909" s="1">
        <v>2908</v>
      </c>
      <c r="B2909" s="1">
        <v>47</v>
      </c>
      <c r="C2909" s="28">
        <f t="shared" si="228"/>
        <v>794</v>
      </c>
      <c r="D2909" s="13" t="str">
        <f t="shared" si="229"/>
        <v>2908|47|794</v>
      </c>
      <c r="F2909" s="9" t="s">
        <v>5379</v>
      </c>
      <c r="J2909" t="s">
        <v>4075</v>
      </c>
      <c r="K2909" t="str">
        <f t="shared" si="230"/>
        <v>Henrico County,H1</v>
      </c>
      <c r="L2909" t="str">
        <f t="shared" si="231"/>
        <v>Henrico County</v>
      </c>
      <c r="M2909" t="str">
        <f t="shared" si="232"/>
        <v>Henrico</v>
      </c>
    </row>
    <row r="2910" spans="1:13" x14ac:dyDescent="0.25">
      <c r="A2910" s="1">
        <v>2909</v>
      </c>
      <c r="B2910" s="1">
        <v>47</v>
      </c>
      <c r="C2910" s="28">
        <f t="shared" si="228"/>
        <v>795</v>
      </c>
      <c r="D2910" s="13" t="str">
        <f t="shared" si="229"/>
        <v>2909|47|795</v>
      </c>
      <c r="F2910" s="9" t="s">
        <v>5380</v>
      </c>
      <c r="J2910" t="s">
        <v>4076</v>
      </c>
      <c r="K2910" t="str">
        <f t="shared" si="230"/>
        <v>Henry County,H1</v>
      </c>
      <c r="L2910" t="str">
        <f t="shared" si="231"/>
        <v>Henry County</v>
      </c>
      <c r="M2910" t="str">
        <f t="shared" si="232"/>
        <v>Henry</v>
      </c>
    </row>
    <row r="2911" spans="1:13" x14ac:dyDescent="0.25">
      <c r="A2911" s="1">
        <v>2910</v>
      </c>
      <c r="B2911" s="1">
        <v>47</v>
      </c>
      <c r="C2911" s="28">
        <f t="shared" si="228"/>
        <v>803</v>
      </c>
      <c r="D2911" s="13" t="str">
        <f t="shared" si="229"/>
        <v>2910|47|803</v>
      </c>
      <c r="F2911" s="9" t="s">
        <v>5388</v>
      </c>
      <c r="J2911" t="s">
        <v>4077</v>
      </c>
      <c r="K2911" t="str">
        <f t="shared" si="230"/>
        <v>Highland County,H1</v>
      </c>
      <c r="L2911" t="str">
        <f t="shared" si="231"/>
        <v>Highland County</v>
      </c>
      <c r="M2911" t="str">
        <f t="shared" si="232"/>
        <v>Highland</v>
      </c>
    </row>
    <row r="2912" spans="1:13" x14ac:dyDescent="0.25">
      <c r="A2912" s="1">
        <v>2911</v>
      </c>
      <c r="B2912" s="1">
        <v>47</v>
      </c>
      <c r="C2912" s="28">
        <f t="shared" si="228"/>
        <v>869</v>
      </c>
      <c r="D2912" s="13" t="str">
        <f t="shared" si="229"/>
        <v>2911|47|869</v>
      </c>
      <c r="F2912" s="9" t="s">
        <v>5444</v>
      </c>
      <c r="J2912" t="s">
        <v>4078</v>
      </c>
      <c r="K2912" t="str">
        <f t="shared" si="230"/>
        <v>Isle of Wight County,H1</v>
      </c>
      <c r="L2912" t="str">
        <f t="shared" si="231"/>
        <v>Isle of Wight County</v>
      </c>
      <c r="M2912" t="str">
        <f t="shared" si="232"/>
        <v>Isle of Wight</v>
      </c>
    </row>
    <row r="2913" spans="1:13" x14ac:dyDescent="0.25">
      <c r="A2913" s="1">
        <v>2912</v>
      </c>
      <c r="B2913" s="1">
        <v>47</v>
      </c>
      <c r="C2913" s="28">
        <f t="shared" si="228"/>
        <v>877</v>
      </c>
      <c r="D2913" s="13" t="str">
        <f t="shared" si="229"/>
        <v>2912|47|877</v>
      </c>
      <c r="F2913" s="9" t="s">
        <v>5451</v>
      </c>
      <c r="J2913" t="s">
        <v>4079</v>
      </c>
      <c r="K2913" t="str">
        <f t="shared" si="230"/>
        <v>James City County,H1</v>
      </c>
      <c r="L2913" t="str">
        <f t="shared" si="231"/>
        <v>James City County</v>
      </c>
      <c r="M2913" t="str">
        <f t="shared" si="232"/>
        <v>James City</v>
      </c>
    </row>
    <row r="2914" spans="1:13" x14ac:dyDescent="0.25">
      <c r="A2914" s="1">
        <v>2913</v>
      </c>
      <c r="B2914" s="1">
        <v>47</v>
      </c>
      <c r="C2914" s="28">
        <f t="shared" si="228"/>
        <v>941</v>
      </c>
      <c r="D2914" s="13" t="str">
        <f t="shared" si="229"/>
        <v>2913|47|941</v>
      </c>
      <c r="F2914" s="9" t="s">
        <v>5507</v>
      </c>
      <c r="J2914" t="s">
        <v>4080</v>
      </c>
      <c r="K2914" t="str">
        <f t="shared" si="230"/>
        <v>King and Queen County,H1</v>
      </c>
      <c r="L2914" t="str">
        <f t="shared" si="231"/>
        <v>King and Queen County</v>
      </c>
      <c r="M2914" t="str">
        <f t="shared" si="232"/>
        <v>King and Queen</v>
      </c>
    </row>
    <row r="2915" spans="1:13" x14ac:dyDescent="0.25">
      <c r="A2915" s="1">
        <v>2914</v>
      </c>
      <c r="B2915" s="1">
        <v>47</v>
      </c>
      <c r="C2915" s="28">
        <f t="shared" si="228"/>
        <v>943</v>
      </c>
      <c r="D2915" s="13" t="str">
        <f t="shared" si="229"/>
        <v>2914|47|943</v>
      </c>
      <c r="F2915" s="9" t="s">
        <v>5509</v>
      </c>
      <c r="J2915" t="s">
        <v>4081</v>
      </c>
      <c r="K2915" t="str">
        <f t="shared" si="230"/>
        <v>King George County,H1</v>
      </c>
      <c r="L2915" t="str">
        <f t="shared" si="231"/>
        <v>King George County</v>
      </c>
      <c r="M2915" t="str">
        <f t="shared" si="232"/>
        <v>King George</v>
      </c>
    </row>
    <row r="2916" spans="1:13" x14ac:dyDescent="0.25">
      <c r="A2916" s="1">
        <v>2915</v>
      </c>
      <c r="B2916" s="1">
        <v>47</v>
      </c>
      <c r="C2916" s="28">
        <f t="shared" si="228"/>
        <v>944</v>
      </c>
      <c r="D2916" s="13" t="str">
        <f t="shared" si="229"/>
        <v>2915|47|944</v>
      </c>
      <c r="F2916" s="9" t="s">
        <v>5510</v>
      </c>
      <c r="J2916" t="s">
        <v>4082</v>
      </c>
      <c r="K2916" t="str">
        <f t="shared" si="230"/>
        <v>King William County,H1</v>
      </c>
      <c r="L2916" t="str">
        <f t="shared" si="231"/>
        <v>King William County</v>
      </c>
      <c r="M2916" t="str">
        <f t="shared" si="232"/>
        <v>King William</v>
      </c>
    </row>
    <row r="2917" spans="1:13" x14ac:dyDescent="0.25">
      <c r="A2917" s="1">
        <v>2916</v>
      </c>
      <c r="B2917" s="1">
        <v>47</v>
      </c>
      <c r="C2917" s="28">
        <f t="shared" si="228"/>
        <v>987</v>
      </c>
      <c r="D2917" s="13" t="str">
        <f t="shared" si="229"/>
        <v>2916|47|987</v>
      </c>
      <c r="F2917" s="9" t="s">
        <v>5547</v>
      </c>
      <c r="J2917" t="s">
        <v>4083</v>
      </c>
      <c r="K2917" t="str">
        <f t="shared" si="230"/>
        <v>Lancaster County,H1</v>
      </c>
      <c r="L2917" t="str">
        <f t="shared" si="231"/>
        <v>Lancaster County</v>
      </c>
      <c r="M2917" t="str">
        <f t="shared" si="232"/>
        <v>Lancaster</v>
      </c>
    </row>
    <row r="2918" spans="1:13" x14ac:dyDescent="0.25">
      <c r="A2918" s="1">
        <v>2917</v>
      </c>
      <c r="B2918" s="1">
        <v>47</v>
      </c>
      <c r="C2918" s="28">
        <f t="shared" si="228"/>
        <v>1016</v>
      </c>
      <c r="D2918" s="13" t="str">
        <f t="shared" si="229"/>
        <v>2917|47|1016</v>
      </c>
      <c r="F2918" s="9" t="s">
        <v>5573</v>
      </c>
      <c r="J2918" t="s">
        <v>4084</v>
      </c>
      <c r="K2918" t="str">
        <f t="shared" si="230"/>
        <v>Lee County,H1</v>
      </c>
      <c r="L2918" t="str">
        <f t="shared" si="231"/>
        <v>Lee County</v>
      </c>
      <c r="M2918" t="str">
        <f t="shared" si="232"/>
        <v>Lee</v>
      </c>
    </row>
    <row r="2919" spans="1:13" x14ac:dyDescent="0.25">
      <c r="A2919" s="1">
        <v>2918</v>
      </c>
      <c r="B2919" s="1">
        <v>47</v>
      </c>
      <c r="C2919" s="28">
        <f t="shared" si="228"/>
        <v>1052</v>
      </c>
      <c r="D2919" s="13" t="str">
        <f t="shared" si="229"/>
        <v>2918|47|1052</v>
      </c>
      <c r="F2919" s="9" t="s">
        <v>5604</v>
      </c>
      <c r="J2919" t="s">
        <v>4085</v>
      </c>
      <c r="K2919" t="str">
        <f t="shared" si="230"/>
        <v>Loudoun County,H1</v>
      </c>
      <c r="L2919" t="str">
        <f t="shared" si="231"/>
        <v>Loudoun County</v>
      </c>
      <c r="M2919" t="str">
        <f t="shared" si="232"/>
        <v>Loudoun</v>
      </c>
    </row>
    <row r="2920" spans="1:13" x14ac:dyDescent="0.25">
      <c r="A2920" s="1">
        <v>2919</v>
      </c>
      <c r="B2920" s="1">
        <v>47</v>
      </c>
      <c r="C2920" s="28">
        <f t="shared" si="228"/>
        <v>1053</v>
      </c>
      <c r="D2920" s="13" t="str">
        <f t="shared" si="229"/>
        <v>2919|47|1053</v>
      </c>
      <c r="F2920" s="9" t="s">
        <v>5605</v>
      </c>
      <c r="J2920" t="s">
        <v>4086</v>
      </c>
      <c r="K2920" t="str">
        <f t="shared" si="230"/>
        <v>Louisa County,H1</v>
      </c>
      <c r="L2920" t="str">
        <f t="shared" si="231"/>
        <v>Louisa County</v>
      </c>
      <c r="M2920" t="str">
        <f t="shared" si="232"/>
        <v>Louisa</v>
      </c>
    </row>
    <row r="2921" spans="1:13" x14ac:dyDescent="0.25">
      <c r="A2921" s="1">
        <v>2920</v>
      </c>
      <c r="B2921" s="1">
        <v>47</v>
      </c>
      <c r="C2921" s="28">
        <f t="shared" si="228"/>
        <v>1063</v>
      </c>
      <c r="D2921" s="13" t="str">
        <f t="shared" si="229"/>
        <v>2920|47|1063</v>
      </c>
      <c r="F2921" s="9" t="s">
        <v>5615</v>
      </c>
      <c r="J2921" t="s">
        <v>4087</v>
      </c>
      <c r="K2921" t="str">
        <f t="shared" si="230"/>
        <v>Lunenburg County,H1</v>
      </c>
      <c r="L2921" t="str">
        <f t="shared" si="231"/>
        <v>Lunenburg County</v>
      </c>
      <c r="M2921" t="str">
        <f t="shared" si="232"/>
        <v>Lunenburg</v>
      </c>
    </row>
    <row r="2922" spans="1:13" x14ac:dyDescent="0.25">
      <c r="A2922" s="1">
        <v>2921</v>
      </c>
      <c r="B2922" s="1">
        <v>47</v>
      </c>
      <c r="C2922" s="28">
        <f t="shared" si="228"/>
        <v>1076</v>
      </c>
      <c r="D2922" s="13" t="str">
        <f t="shared" si="229"/>
        <v>2921|47|1076</v>
      </c>
      <c r="F2922" s="9" t="s">
        <v>5626</v>
      </c>
      <c r="J2922" t="s">
        <v>4088</v>
      </c>
      <c r="K2922" t="str">
        <f t="shared" si="230"/>
        <v>Madison County,H1</v>
      </c>
      <c r="L2922" t="str">
        <f t="shared" si="231"/>
        <v>Madison County</v>
      </c>
      <c r="M2922" t="str">
        <f t="shared" si="232"/>
        <v>Madison</v>
      </c>
    </row>
    <row r="2923" spans="1:13" x14ac:dyDescent="0.25">
      <c r="A2923" s="1">
        <v>2922</v>
      </c>
      <c r="B2923" s="1">
        <v>47</v>
      </c>
      <c r="C2923" s="28">
        <f t="shared" si="228"/>
        <v>1109</v>
      </c>
      <c r="D2923" s="13" t="str">
        <f t="shared" si="229"/>
        <v>2922|47|1109</v>
      </c>
      <c r="F2923" s="9" t="s">
        <v>5651</v>
      </c>
      <c r="J2923" t="s">
        <v>4089</v>
      </c>
      <c r="K2923" t="str">
        <f t="shared" si="230"/>
        <v>Mathews County,H1</v>
      </c>
      <c r="L2923" t="str">
        <f t="shared" si="231"/>
        <v>Mathews County</v>
      </c>
      <c r="M2923" t="str">
        <f t="shared" si="232"/>
        <v>Mathews</v>
      </c>
    </row>
    <row r="2924" spans="1:13" x14ac:dyDescent="0.25">
      <c r="A2924" s="1">
        <v>2923</v>
      </c>
      <c r="B2924" s="1">
        <v>47</v>
      </c>
      <c r="C2924" s="28">
        <f t="shared" si="228"/>
        <v>1142</v>
      </c>
      <c r="D2924" s="13" t="str">
        <f t="shared" si="229"/>
        <v>2923|47|1142</v>
      </c>
      <c r="F2924" s="9" t="s">
        <v>5682</v>
      </c>
      <c r="J2924" t="s">
        <v>4090</v>
      </c>
      <c r="K2924" t="str">
        <f t="shared" si="230"/>
        <v>Mecklenburg County,H1</v>
      </c>
      <c r="L2924" t="str">
        <f t="shared" si="231"/>
        <v>Mecklenburg County</v>
      </c>
      <c r="M2924" t="str">
        <f t="shared" si="232"/>
        <v>Mecklenburg</v>
      </c>
    </row>
    <row r="2925" spans="1:13" x14ac:dyDescent="0.25">
      <c r="A2925" s="1">
        <v>2924</v>
      </c>
      <c r="B2925" s="1">
        <v>47</v>
      </c>
      <c r="C2925" s="28">
        <f t="shared" si="228"/>
        <v>1161</v>
      </c>
      <c r="D2925" s="13" t="str">
        <f t="shared" si="229"/>
        <v>2924|47|1161</v>
      </c>
      <c r="F2925" s="9" t="s">
        <v>5701</v>
      </c>
      <c r="J2925" t="s">
        <v>4091</v>
      </c>
      <c r="K2925" t="str">
        <f t="shared" si="230"/>
        <v>Middlesex County,H1</v>
      </c>
      <c r="L2925" t="str">
        <f t="shared" si="231"/>
        <v>Middlesex County</v>
      </c>
      <c r="M2925" t="str">
        <f t="shared" si="232"/>
        <v>Middlesex</v>
      </c>
    </row>
    <row r="2926" spans="1:13" x14ac:dyDescent="0.25">
      <c r="A2926" s="1">
        <v>2925</v>
      </c>
      <c r="B2926" s="1">
        <v>47</v>
      </c>
      <c r="C2926" s="28">
        <f t="shared" si="228"/>
        <v>1195</v>
      </c>
      <c r="D2926" s="13" t="str">
        <f t="shared" si="229"/>
        <v>2925|47|1195</v>
      </c>
      <c r="F2926" s="9" t="s">
        <v>5731</v>
      </c>
      <c r="J2926" t="s">
        <v>4092</v>
      </c>
      <c r="K2926" t="str">
        <f t="shared" si="230"/>
        <v>Montgomery County,H1</v>
      </c>
      <c r="L2926" t="str">
        <f t="shared" si="231"/>
        <v>Montgomery County</v>
      </c>
      <c r="M2926" t="str">
        <f t="shared" si="232"/>
        <v>Montgomery</v>
      </c>
    </row>
    <row r="2927" spans="1:13" x14ac:dyDescent="0.25">
      <c r="A2927" s="1">
        <v>2926</v>
      </c>
      <c r="B2927" s="1">
        <v>47</v>
      </c>
      <c r="C2927" s="28">
        <f t="shared" si="228"/>
        <v>1235</v>
      </c>
      <c r="D2927" s="13" t="str">
        <f t="shared" si="229"/>
        <v>2926|47|1235</v>
      </c>
      <c r="F2927" s="9" t="s">
        <v>5766</v>
      </c>
      <c r="J2927" t="s">
        <v>4093</v>
      </c>
      <c r="K2927" t="str">
        <f t="shared" si="230"/>
        <v>Nelson County,H1</v>
      </c>
      <c r="L2927" t="str">
        <f t="shared" si="231"/>
        <v>Nelson County</v>
      </c>
      <c r="M2927" t="str">
        <f t="shared" si="232"/>
        <v>Nelson</v>
      </c>
    </row>
    <row r="2928" spans="1:13" x14ac:dyDescent="0.25">
      <c r="A2928" s="1">
        <v>2927</v>
      </c>
      <c r="B2928" s="1">
        <v>47</v>
      </c>
      <c r="C2928" s="28">
        <f t="shared" si="228"/>
        <v>1244</v>
      </c>
      <c r="D2928" s="13" t="str">
        <f t="shared" si="229"/>
        <v>2927|47|1244</v>
      </c>
      <c r="F2928" s="9" t="s">
        <v>5774</v>
      </c>
      <c r="J2928" t="s">
        <v>4094</v>
      </c>
      <c r="K2928" t="str">
        <f t="shared" si="230"/>
        <v>New Kent County,H1</v>
      </c>
      <c r="L2928" t="str">
        <f t="shared" si="231"/>
        <v>New Kent County</v>
      </c>
      <c r="M2928" t="str">
        <f t="shared" si="232"/>
        <v>New Kent</v>
      </c>
    </row>
    <row r="2929" spans="1:13" x14ac:dyDescent="0.25">
      <c r="A2929" s="1">
        <v>2928</v>
      </c>
      <c r="B2929" s="1">
        <v>47</v>
      </c>
      <c r="C2929" s="28">
        <f t="shared" ref="C2929:C2992" si="233">VLOOKUP(F2929,$G$2:$H$1970,2,FALSE)</f>
        <v>1267</v>
      </c>
      <c r="D2929" s="13" t="str">
        <f t="shared" si="229"/>
        <v>2928|47|1267</v>
      </c>
      <c r="F2929" s="9" t="s">
        <v>5792</v>
      </c>
      <c r="J2929" t="s">
        <v>4095</v>
      </c>
      <c r="K2929" t="str">
        <f t="shared" si="230"/>
        <v>Northampton County,H1</v>
      </c>
      <c r="L2929" t="str">
        <f t="shared" si="231"/>
        <v>Northampton County</v>
      </c>
      <c r="M2929" t="str">
        <f t="shared" si="232"/>
        <v>Northampton</v>
      </c>
    </row>
    <row r="2930" spans="1:13" x14ac:dyDescent="0.25">
      <c r="A2930" s="1">
        <v>2929</v>
      </c>
      <c r="B2930" s="1">
        <v>47</v>
      </c>
      <c r="C2930" s="28">
        <f t="shared" si="233"/>
        <v>1269</v>
      </c>
      <c r="D2930" s="13" t="str">
        <f t="shared" si="229"/>
        <v>2929|47|1269</v>
      </c>
      <c r="F2930" s="9" t="s">
        <v>5793</v>
      </c>
      <c r="J2930" t="s">
        <v>4096</v>
      </c>
      <c r="K2930" t="str">
        <f t="shared" si="230"/>
        <v>Northumberland County,H1</v>
      </c>
      <c r="L2930" t="str">
        <f t="shared" si="231"/>
        <v>Northumberland County</v>
      </c>
      <c r="M2930" t="str">
        <f t="shared" si="232"/>
        <v>Northumberland</v>
      </c>
    </row>
    <row r="2931" spans="1:13" x14ac:dyDescent="0.25">
      <c r="A2931" s="1">
        <v>2930</v>
      </c>
      <c r="B2931" s="1">
        <v>47</v>
      </c>
      <c r="C2931" s="28">
        <f t="shared" si="233"/>
        <v>1273</v>
      </c>
      <c r="D2931" s="13" t="str">
        <f t="shared" si="229"/>
        <v>2930|47|1273</v>
      </c>
      <c r="F2931" s="9" t="s">
        <v>5795</v>
      </c>
      <c r="J2931" t="s">
        <v>4097</v>
      </c>
      <c r="K2931" t="str">
        <f t="shared" si="230"/>
        <v>Nottoway County,H1</v>
      </c>
      <c r="L2931" t="str">
        <f t="shared" si="231"/>
        <v>Nottoway County</v>
      </c>
      <c r="M2931" t="str">
        <f t="shared" si="232"/>
        <v>Nottoway</v>
      </c>
    </row>
    <row r="2932" spans="1:13" x14ac:dyDescent="0.25">
      <c r="A2932" s="1">
        <v>2931</v>
      </c>
      <c r="B2932" s="1">
        <v>47</v>
      </c>
      <c r="C2932" s="28">
        <f t="shared" si="233"/>
        <v>1306</v>
      </c>
      <c r="D2932" s="13" t="str">
        <f t="shared" si="229"/>
        <v>2931|47|1306</v>
      </c>
      <c r="F2932" s="9" t="s">
        <v>575</v>
      </c>
      <c r="J2932" t="s">
        <v>4098</v>
      </c>
      <c r="K2932" t="str">
        <f t="shared" si="230"/>
        <v>Orange County,H1</v>
      </c>
      <c r="L2932" t="str">
        <f t="shared" si="231"/>
        <v>Orange County</v>
      </c>
      <c r="M2932" t="str">
        <f t="shared" si="232"/>
        <v>Orange</v>
      </c>
    </row>
    <row r="2933" spans="1:13" x14ac:dyDescent="0.25">
      <c r="A2933" s="1">
        <v>2932</v>
      </c>
      <c r="B2933" s="1">
        <v>47</v>
      </c>
      <c r="C2933" s="28">
        <f t="shared" si="233"/>
        <v>1334</v>
      </c>
      <c r="D2933" s="13" t="str">
        <f t="shared" si="229"/>
        <v>2932|47|1334</v>
      </c>
      <c r="F2933" s="9" t="s">
        <v>5847</v>
      </c>
      <c r="J2933" t="s">
        <v>4099</v>
      </c>
      <c r="K2933" t="str">
        <f t="shared" si="230"/>
        <v>Page County,H1</v>
      </c>
      <c r="L2933" t="str">
        <f t="shared" si="231"/>
        <v>Page County</v>
      </c>
      <c r="M2933" t="str">
        <f t="shared" si="232"/>
        <v>Page</v>
      </c>
    </row>
    <row r="2934" spans="1:13" x14ac:dyDescent="0.25">
      <c r="A2934" s="1">
        <v>2933</v>
      </c>
      <c r="B2934" s="1">
        <v>47</v>
      </c>
      <c r="C2934" s="28">
        <f t="shared" si="233"/>
        <v>1348</v>
      </c>
      <c r="D2934" s="13" t="str">
        <f t="shared" si="229"/>
        <v>2933|47|1348</v>
      </c>
      <c r="F2934" s="9" t="s">
        <v>5860</v>
      </c>
      <c r="J2934" t="s">
        <v>4100</v>
      </c>
      <c r="K2934" t="str">
        <f t="shared" si="230"/>
        <v>Patrick County,H1</v>
      </c>
      <c r="L2934" t="str">
        <f t="shared" si="231"/>
        <v>Patrick County</v>
      </c>
      <c r="M2934" t="str">
        <f t="shared" si="232"/>
        <v>Patrick</v>
      </c>
    </row>
    <row r="2935" spans="1:13" x14ac:dyDescent="0.25">
      <c r="A2935" s="1">
        <v>2934</v>
      </c>
      <c r="B2935" s="1">
        <v>47</v>
      </c>
      <c r="C2935" s="28">
        <f t="shared" si="233"/>
        <v>1393</v>
      </c>
      <c r="D2935" s="13" t="str">
        <f t="shared" si="229"/>
        <v>2934|47|1393</v>
      </c>
      <c r="F2935" s="9" t="s">
        <v>5902</v>
      </c>
      <c r="J2935" t="s">
        <v>4101</v>
      </c>
      <c r="K2935" t="str">
        <f t="shared" si="230"/>
        <v>Pittsylvania County,H1</v>
      </c>
      <c r="L2935" t="str">
        <f t="shared" si="231"/>
        <v>Pittsylvania County</v>
      </c>
      <c r="M2935" t="str">
        <f t="shared" si="232"/>
        <v>Pittsylvania</v>
      </c>
    </row>
    <row r="2936" spans="1:13" x14ac:dyDescent="0.25">
      <c r="A2936" s="1">
        <v>2935</v>
      </c>
      <c r="B2936" s="1">
        <v>47</v>
      </c>
      <c r="C2936" s="28">
        <f t="shared" si="233"/>
        <v>1421</v>
      </c>
      <c r="D2936" s="13" t="str">
        <f t="shared" si="229"/>
        <v>2935|47|1421</v>
      </c>
      <c r="F2936" s="9" t="s">
        <v>5925</v>
      </c>
      <c r="J2936" t="s">
        <v>4102</v>
      </c>
      <c r="K2936" t="str">
        <f t="shared" si="230"/>
        <v>Powhatan County,H1</v>
      </c>
      <c r="L2936" t="str">
        <f t="shared" si="231"/>
        <v>Powhatan County</v>
      </c>
      <c r="M2936" t="str">
        <f t="shared" si="232"/>
        <v>Powhatan</v>
      </c>
    </row>
    <row r="2937" spans="1:13" x14ac:dyDescent="0.25">
      <c r="A2937" s="1">
        <v>2936</v>
      </c>
      <c r="B2937" s="1">
        <v>47</v>
      </c>
      <c r="C2937" s="28">
        <f t="shared" si="233"/>
        <v>1430</v>
      </c>
      <c r="D2937" s="13" t="str">
        <f t="shared" si="229"/>
        <v>2936|47|1430</v>
      </c>
      <c r="F2937" s="9" t="s">
        <v>5934</v>
      </c>
      <c r="J2937" t="s">
        <v>4103</v>
      </c>
      <c r="K2937" t="str">
        <f t="shared" si="230"/>
        <v>Prince Edward County,H1</v>
      </c>
      <c r="L2937" t="str">
        <f t="shared" si="231"/>
        <v>Prince Edward County</v>
      </c>
      <c r="M2937" t="str">
        <f t="shared" si="232"/>
        <v>Prince Edward</v>
      </c>
    </row>
    <row r="2938" spans="1:13" x14ac:dyDescent="0.25">
      <c r="A2938" s="1">
        <v>2937</v>
      </c>
      <c r="B2938" s="1">
        <v>47</v>
      </c>
      <c r="C2938" s="28">
        <f t="shared" si="233"/>
        <v>1431</v>
      </c>
      <c r="D2938" s="13" t="str">
        <f t="shared" si="229"/>
        <v>2937|47|1431</v>
      </c>
      <c r="F2938" s="9" t="s">
        <v>5935</v>
      </c>
      <c r="J2938" t="s">
        <v>4104</v>
      </c>
      <c r="K2938" t="str">
        <f t="shared" si="230"/>
        <v>Prince George County,H1</v>
      </c>
      <c r="L2938" t="str">
        <f t="shared" si="231"/>
        <v>Prince George County</v>
      </c>
      <c r="M2938" t="str">
        <f t="shared" si="232"/>
        <v>Prince George</v>
      </c>
    </row>
    <row r="2939" spans="1:13" x14ac:dyDescent="0.25">
      <c r="A2939" s="1">
        <v>2938</v>
      </c>
      <c r="B2939" s="1">
        <v>47</v>
      </c>
      <c r="C2939" s="28">
        <f t="shared" si="233"/>
        <v>1434</v>
      </c>
      <c r="D2939" s="13" t="str">
        <f t="shared" si="229"/>
        <v>2938|47|1434</v>
      </c>
      <c r="F2939" s="9" t="s">
        <v>5937</v>
      </c>
      <c r="J2939" t="s">
        <v>4105</v>
      </c>
      <c r="K2939" t="str">
        <f t="shared" si="230"/>
        <v>Prince William County,H1</v>
      </c>
      <c r="L2939" t="str">
        <f t="shared" si="231"/>
        <v>Prince William County</v>
      </c>
      <c r="M2939" t="str">
        <f t="shared" si="232"/>
        <v>Prince William</v>
      </c>
    </row>
    <row r="2940" spans="1:13" x14ac:dyDescent="0.25">
      <c r="A2940" s="1">
        <v>2939</v>
      </c>
      <c r="B2940" s="1">
        <v>47</v>
      </c>
      <c r="C2940" s="28">
        <f t="shared" si="233"/>
        <v>1438</v>
      </c>
      <c r="D2940" s="13" t="str">
        <f t="shared" si="229"/>
        <v>2939|47|1438</v>
      </c>
      <c r="F2940" s="9" t="s">
        <v>5941</v>
      </c>
      <c r="J2940" t="s">
        <v>4106</v>
      </c>
      <c r="K2940" t="str">
        <f t="shared" si="230"/>
        <v>Pulaski County,H1</v>
      </c>
      <c r="L2940" t="str">
        <f t="shared" si="231"/>
        <v>Pulaski County</v>
      </c>
      <c r="M2940" t="str">
        <f t="shared" si="232"/>
        <v>Pulaski</v>
      </c>
    </row>
    <row r="2941" spans="1:13" x14ac:dyDescent="0.25">
      <c r="A2941" s="1">
        <v>2940</v>
      </c>
      <c r="B2941" s="1">
        <v>47</v>
      </c>
      <c r="C2941" s="28">
        <f t="shared" si="233"/>
        <v>1458</v>
      </c>
      <c r="D2941" s="13" t="str">
        <f t="shared" si="229"/>
        <v>2940|47|1458</v>
      </c>
      <c r="F2941" s="9" t="s">
        <v>5958</v>
      </c>
      <c r="J2941" t="s">
        <v>4107</v>
      </c>
      <c r="K2941" t="str">
        <f t="shared" si="230"/>
        <v>Rappahannock County,H1</v>
      </c>
      <c r="L2941" t="str">
        <f t="shared" si="231"/>
        <v>Rappahannock County</v>
      </c>
      <c r="M2941" t="str">
        <f t="shared" si="232"/>
        <v>Rappahannock</v>
      </c>
    </row>
    <row r="2942" spans="1:13" x14ac:dyDescent="0.25">
      <c r="A2942" s="1">
        <v>2941</v>
      </c>
      <c r="B2942" s="1">
        <v>47</v>
      </c>
      <c r="C2942" s="28">
        <f t="shared" si="233"/>
        <v>1483</v>
      </c>
      <c r="D2942" s="13" t="str">
        <f t="shared" si="229"/>
        <v>2941|47|1483</v>
      </c>
      <c r="F2942" s="9" t="s">
        <v>5980</v>
      </c>
      <c r="J2942" t="s">
        <v>4108</v>
      </c>
      <c r="K2942" t="str">
        <f t="shared" si="230"/>
        <v>Richmond County,H1</v>
      </c>
      <c r="L2942" t="str">
        <f t="shared" si="231"/>
        <v>Richmond County</v>
      </c>
      <c r="M2942" t="str">
        <f t="shared" si="232"/>
        <v>Richmond</v>
      </c>
    </row>
    <row r="2943" spans="1:13" x14ac:dyDescent="0.25">
      <c r="A2943" s="1">
        <v>2942</v>
      </c>
      <c r="B2943" s="1">
        <v>47</v>
      </c>
      <c r="C2943" s="28">
        <f t="shared" si="233"/>
        <v>1496</v>
      </c>
      <c r="D2943" s="13" t="str">
        <f t="shared" si="229"/>
        <v>2942|47|1496</v>
      </c>
      <c r="F2943" s="9" t="s">
        <v>5990</v>
      </c>
      <c r="J2943" t="s">
        <v>4109</v>
      </c>
      <c r="K2943" t="str">
        <f t="shared" si="230"/>
        <v>Roanoke County,H1</v>
      </c>
      <c r="L2943" t="str">
        <f t="shared" si="231"/>
        <v>Roanoke County</v>
      </c>
      <c r="M2943" t="str">
        <f t="shared" si="232"/>
        <v>Roanoke</v>
      </c>
    </row>
    <row r="2944" spans="1:13" x14ac:dyDescent="0.25">
      <c r="A2944" s="1">
        <v>2943</v>
      </c>
      <c r="B2944" s="1">
        <v>47</v>
      </c>
      <c r="C2944" s="28">
        <f t="shared" si="233"/>
        <v>1502</v>
      </c>
      <c r="D2944" s="13" t="str">
        <f t="shared" si="229"/>
        <v>2943|47|1502</v>
      </c>
      <c r="F2944" s="9" t="s">
        <v>5996</v>
      </c>
      <c r="J2944" t="s">
        <v>4110</v>
      </c>
      <c r="K2944" t="str">
        <f t="shared" si="230"/>
        <v>Rockbridge County,H1</v>
      </c>
      <c r="L2944" t="str">
        <f t="shared" si="231"/>
        <v>Rockbridge County</v>
      </c>
      <c r="M2944" t="str">
        <f t="shared" si="232"/>
        <v>Rockbridge</v>
      </c>
    </row>
    <row r="2945" spans="1:13" x14ac:dyDescent="0.25">
      <c r="A2945" s="1">
        <v>2944</v>
      </c>
      <c r="B2945" s="1">
        <v>47</v>
      </c>
      <c r="C2945" s="28">
        <f t="shared" si="233"/>
        <v>1505</v>
      </c>
      <c r="D2945" s="13" t="str">
        <f t="shared" si="229"/>
        <v>2944|47|1505</v>
      </c>
      <c r="F2945" s="9" t="s">
        <v>5999</v>
      </c>
      <c r="J2945" t="s">
        <v>4111</v>
      </c>
      <c r="K2945" t="str">
        <f t="shared" si="230"/>
        <v>Rockingham County,H1</v>
      </c>
      <c r="L2945" t="str">
        <f t="shared" si="231"/>
        <v>Rockingham County</v>
      </c>
      <c r="M2945" t="str">
        <f t="shared" si="232"/>
        <v>Rockingham</v>
      </c>
    </row>
    <row r="2946" spans="1:13" x14ac:dyDescent="0.25">
      <c r="A2946" s="1">
        <v>2945</v>
      </c>
      <c r="B2946" s="1">
        <v>47</v>
      </c>
      <c r="C2946" s="28">
        <f t="shared" si="233"/>
        <v>1524</v>
      </c>
      <c r="D2946" s="13" t="str">
        <f t="shared" ref="D2946:D3009" si="234">A2946&amp;"|"&amp;B2946&amp;"|"&amp;C2946</f>
        <v>2945|47|1524</v>
      </c>
      <c r="F2946" s="9" t="s">
        <v>6016</v>
      </c>
      <c r="J2946" t="s">
        <v>4112</v>
      </c>
      <c r="K2946" t="str">
        <f t="shared" si="230"/>
        <v>Russell County,H1</v>
      </c>
      <c r="L2946" t="str">
        <f t="shared" si="231"/>
        <v>Russell County</v>
      </c>
      <c r="M2946" t="str">
        <f t="shared" si="232"/>
        <v>Russell</v>
      </c>
    </row>
    <row r="2947" spans="1:13" x14ac:dyDescent="0.25">
      <c r="A2947" s="1">
        <v>2946</v>
      </c>
      <c r="B2947" s="1">
        <v>47</v>
      </c>
      <c r="C2947" s="28">
        <f t="shared" si="233"/>
        <v>1589</v>
      </c>
      <c r="D2947" s="13" t="str">
        <f t="shared" si="234"/>
        <v>2946|47|1589</v>
      </c>
      <c r="F2947" s="9" t="s">
        <v>6068</v>
      </c>
      <c r="J2947" t="s">
        <v>4113</v>
      </c>
      <c r="K2947" t="str">
        <f t="shared" ref="K2947:K3010" si="235">RIGHT(J2947,LEN(J2947)-10)</f>
        <v>Scott County,H1</v>
      </c>
      <c r="L2947" t="str">
        <f t="shared" ref="L2947:L3010" si="236">LEFT(K2947,LEN(K2947)-3)</f>
        <v>Scott County</v>
      </c>
      <c r="M2947" t="str">
        <f t="shared" ref="M2947:M3010" si="237">SUBSTITUTE(L2947," County","")</f>
        <v>Scott</v>
      </c>
    </row>
    <row r="2948" spans="1:13" x14ac:dyDescent="0.25">
      <c r="A2948" s="1">
        <v>2947</v>
      </c>
      <c r="B2948" s="1">
        <v>47</v>
      </c>
      <c r="C2948" s="28">
        <f t="shared" si="233"/>
        <v>1611</v>
      </c>
      <c r="D2948" s="13" t="str">
        <f t="shared" si="234"/>
        <v>2947|47|1611</v>
      </c>
      <c r="F2948" s="9" t="s">
        <v>6090</v>
      </c>
      <c r="J2948" t="s">
        <v>4114</v>
      </c>
      <c r="K2948" t="str">
        <f t="shared" si="235"/>
        <v>Shenandoah County,H1</v>
      </c>
      <c r="L2948" t="str">
        <f t="shared" si="236"/>
        <v>Shenandoah County</v>
      </c>
      <c r="M2948" t="str">
        <f t="shared" si="237"/>
        <v>Shenandoah</v>
      </c>
    </row>
    <row r="2949" spans="1:13" x14ac:dyDescent="0.25">
      <c r="A2949" s="1">
        <v>2948</v>
      </c>
      <c r="B2949" s="1">
        <v>47</v>
      </c>
      <c r="C2949" s="28">
        <f t="shared" si="233"/>
        <v>1629</v>
      </c>
      <c r="D2949" s="13" t="str">
        <f t="shared" si="234"/>
        <v>2948|47|1629</v>
      </c>
      <c r="F2949" s="9" t="s">
        <v>6106</v>
      </c>
      <c r="J2949" t="s">
        <v>4115</v>
      </c>
      <c r="K2949" t="str">
        <f t="shared" si="235"/>
        <v>Smyth County,H1</v>
      </c>
      <c r="L2949" t="str">
        <f t="shared" si="236"/>
        <v>Smyth County</v>
      </c>
      <c r="M2949" t="str">
        <f t="shared" si="237"/>
        <v>Smyth</v>
      </c>
    </row>
    <row r="2950" spans="1:13" x14ac:dyDescent="0.25">
      <c r="A2950" s="1">
        <v>2949</v>
      </c>
      <c r="B2950" s="1">
        <v>47</v>
      </c>
      <c r="C2950" s="28">
        <f t="shared" si="233"/>
        <v>1637</v>
      </c>
      <c r="D2950" s="13" t="str">
        <f t="shared" si="234"/>
        <v>2949|47|1637</v>
      </c>
      <c r="F2950" s="9" t="s">
        <v>6114</v>
      </c>
      <c r="J2950" t="s">
        <v>4116</v>
      </c>
      <c r="K2950" t="str">
        <f t="shared" si="235"/>
        <v>Southampton County,H1</v>
      </c>
      <c r="L2950" t="str">
        <f t="shared" si="236"/>
        <v>Southampton County</v>
      </c>
      <c r="M2950" t="str">
        <f t="shared" si="237"/>
        <v>Southampton</v>
      </c>
    </row>
    <row r="2951" spans="1:13" x14ac:dyDescent="0.25">
      <c r="A2951" s="1">
        <v>2950</v>
      </c>
      <c r="B2951" s="1">
        <v>47</v>
      </c>
      <c r="C2951" s="28">
        <f t="shared" si="233"/>
        <v>1644</v>
      </c>
      <c r="D2951" s="13" t="str">
        <f t="shared" si="234"/>
        <v>2950|47|1644</v>
      </c>
      <c r="F2951" s="9" t="s">
        <v>6120</v>
      </c>
      <c r="J2951" t="s">
        <v>4117</v>
      </c>
      <c r="K2951" t="str">
        <f t="shared" si="235"/>
        <v>Spotsylvania County,H1</v>
      </c>
      <c r="L2951" t="str">
        <f t="shared" si="236"/>
        <v>Spotsylvania County</v>
      </c>
      <c r="M2951" t="str">
        <f t="shared" si="237"/>
        <v>Spotsylvania</v>
      </c>
    </row>
    <row r="2952" spans="1:13" x14ac:dyDescent="0.25">
      <c r="A2952" s="1">
        <v>2951</v>
      </c>
      <c r="B2952" s="1">
        <v>47</v>
      </c>
      <c r="C2952" s="28">
        <f t="shared" si="233"/>
        <v>1669</v>
      </c>
      <c r="D2952" s="13" t="str">
        <f t="shared" si="234"/>
        <v>2951|47|1669</v>
      </c>
      <c r="F2952" s="9" t="s">
        <v>6132</v>
      </c>
      <c r="J2952" t="s">
        <v>4118</v>
      </c>
      <c r="K2952" t="str">
        <f t="shared" si="235"/>
        <v>Stafford County,H1</v>
      </c>
      <c r="L2952" t="str">
        <f t="shared" si="236"/>
        <v>Stafford County</v>
      </c>
      <c r="M2952" t="str">
        <f t="shared" si="237"/>
        <v>Stafford</v>
      </c>
    </row>
    <row r="2953" spans="1:13" x14ac:dyDescent="0.25">
      <c r="A2953" s="1">
        <v>2952</v>
      </c>
      <c r="B2953" s="1">
        <v>47</v>
      </c>
      <c r="C2953" s="28">
        <f t="shared" si="233"/>
        <v>1706</v>
      </c>
      <c r="D2953" s="13" t="str">
        <f t="shared" si="234"/>
        <v>2952|47|1706</v>
      </c>
      <c r="F2953" s="9" t="s">
        <v>6167</v>
      </c>
      <c r="J2953" t="s">
        <v>4119</v>
      </c>
      <c r="K2953" t="str">
        <f t="shared" si="235"/>
        <v>Surry County,H1</v>
      </c>
      <c r="L2953" t="str">
        <f t="shared" si="236"/>
        <v>Surry County</v>
      </c>
      <c r="M2953" t="str">
        <f t="shared" si="237"/>
        <v>Surry</v>
      </c>
    </row>
    <row r="2954" spans="1:13" x14ac:dyDescent="0.25">
      <c r="A2954" s="1">
        <v>2953</v>
      </c>
      <c r="B2954" s="1">
        <v>47</v>
      </c>
      <c r="C2954" s="28">
        <f t="shared" si="233"/>
        <v>1708</v>
      </c>
      <c r="D2954" s="13" t="str">
        <f t="shared" si="234"/>
        <v>2953|47|1708</v>
      </c>
      <c r="F2954" s="9" t="s">
        <v>6169</v>
      </c>
      <c r="J2954" t="s">
        <v>4120</v>
      </c>
      <c r="K2954" t="str">
        <f t="shared" si="235"/>
        <v>Sussex County,H1</v>
      </c>
      <c r="L2954" t="str">
        <f t="shared" si="236"/>
        <v>Sussex County</v>
      </c>
      <c r="M2954" t="str">
        <f t="shared" si="237"/>
        <v>Sussex</v>
      </c>
    </row>
    <row r="2955" spans="1:13" x14ac:dyDescent="0.25">
      <c r="A2955" s="1">
        <v>2954</v>
      </c>
      <c r="B2955" s="1">
        <v>47</v>
      </c>
      <c r="C2955" s="28">
        <f t="shared" si="233"/>
        <v>1732</v>
      </c>
      <c r="D2955" s="13" t="str">
        <f t="shared" si="234"/>
        <v>2954|47|1732</v>
      </c>
      <c r="F2955" s="9" t="s">
        <v>6191</v>
      </c>
      <c r="J2955" t="s">
        <v>4121</v>
      </c>
      <c r="K2955" t="str">
        <f t="shared" si="235"/>
        <v>Tazewell County,H1</v>
      </c>
      <c r="L2955" t="str">
        <f t="shared" si="236"/>
        <v>Tazewell County</v>
      </c>
      <c r="M2955" t="str">
        <f t="shared" si="237"/>
        <v>Tazewell</v>
      </c>
    </row>
    <row r="2956" spans="1:13" x14ac:dyDescent="0.25">
      <c r="A2956" s="1">
        <v>2955</v>
      </c>
      <c r="B2956" s="1">
        <v>47</v>
      </c>
      <c r="C2956" s="28">
        <f t="shared" si="233"/>
        <v>1858</v>
      </c>
      <c r="D2956" s="13" t="str">
        <f t="shared" si="234"/>
        <v>2955|47|1858</v>
      </c>
      <c r="F2956" s="9" t="s">
        <v>6298</v>
      </c>
      <c r="J2956" t="s">
        <v>4122</v>
      </c>
      <c r="K2956" t="str">
        <f t="shared" si="235"/>
        <v>Warren County,H1</v>
      </c>
      <c r="L2956" t="str">
        <f t="shared" si="236"/>
        <v>Warren County</v>
      </c>
      <c r="M2956" t="str">
        <f t="shared" si="237"/>
        <v>Warren</v>
      </c>
    </row>
    <row r="2957" spans="1:13" x14ac:dyDescent="0.25">
      <c r="A2957" s="1">
        <v>2956</v>
      </c>
      <c r="B2957" s="1">
        <v>47</v>
      </c>
      <c r="C2957" s="28">
        <f t="shared" si="233"/>
        <v>1865</v>
      </c>
      <c r="D2957" s="13" t="str">
        <f t="shared" si="234"/>
        <v>2956|47|1865</v>
      </c>
      <c r="F2957" s="9" t="s">
        <v>1211</v>
      </c>
      <c r="J2957" t="s">
        <v>4123</v>
      </c>
      <c r="K2957" t="str">
        <f t="shared" si="235"/>
        <v>Washington County,H1</v>
      </c>
      <c r="L2957" t="str">
        <f t="shared" si="236"/>
        <v>Washington County</v>
      </c>
      <c r="M2957" t="str">
        <f t="shared" si="237"/>
        <v>Washington</v>
      </c>
    </row>
    <row r="2958" spans="1:13" x14ac:dyDescent="0.25">
      <c r="A2958" s="1">
        <v>2957</v>
      </c>
      <c r="B2958" s="1">
        <v>47</v>
      </c>
      <c r="C2958" s="28">
        <f t="shared" si="233"/>
        <v>1889</v>
      </c>
      <c r="D2958" s="13" t="str">
        <f t="shared" si="234"/>
        <v>2957|47|1889</v>
      </c>
      <c r="F2958" s="9" t="s">
        <v>6321</v>
      </c>
      <c r="J2958" t="s">
        <v>4124</v>
      </c>
      <c r="K2958" t="str">
        <f t="shared" si="235"/>
        <v>Westmoreland County,H1</v>
      </c>
      <c r="L2958" t="str">
        <f t="shared" si="236"/>
        <v>Westmoreland County</v>
      </c>
      <c r="M2958" t="str">
        <f t="shared" si="237"/>
        <v>Westmoreland</v>
      </c>
    </row>
    <row r="2959" spans="1:13" x14ac:dyDescent="0.25">
      <c r="A2959" s="1">
        <v>2958</v>
      </c>
      <c r="B2959" s="1">
        <v>47</v>
      </c>
      <c r="C2959" s="28">
        <f t="shared" si="233"/>
        <v>1928</v>
      </c>
      <c r="D2959" s="13" t="str">
        <f t="shared" si="234"/>
        <v>2958|47|1928</v>
      </c>
      <c r="F2959" s="9" t="s">
        <v>6357</v>
      </c>
      <c r="J2959" t="s">
        <v>4125</v>
      </c>
      <c r="K2959" t="str">
        <f t="shared" si="235"/>
        <v>Wise County,H1</v>
      </c>
      <c r="L2959" t="str">
        <f t="shared" si="236"/>
        <v>Wise County</v>
      </c>
      <c r="M2959" t="str">
        <f t="shared" si="237"/>
        <v>Wise</v>
      </c>
    </row>
    <row r="2960" spans="1:13" x14ac:dyDescent="0.25">
      <c r="A2960" s="1">
        <v>2959</v>
      </c>
      <c r="B2960" s="1">
        <v>47</v>
      </c>
      <c r="C2960" s="28">
        <f t="shared" si="233"/>
        <v>1944</v>
      </c>
      <c r="D2960" s="13" t="str">
        <f t="shared" si="234"/>
        <v>2959|47|1944</v>
      </c>
      <c r="F2960" s="9" t="s">
        <v>6371</v>
      </c>
      <c r="J2960" t="s">
        <v>4126</v>
      </c>
      <c r="K2960" t="str">
        <f t="shared" si="235"/>
        <v>Wythe County,H1</v>
      </c>
      <c r="L2960" t="str">
        <f t="shared" si="236"/>
        <v>Wythe County</v>
      </c>
      <c r="M2960" t="str">
        <f t="shared" si="237"/>
        <v>Wythe</v>
      </c>
    </row>
    <row r="2961" spans="1:13" x14ac:dyDescent="0.25">
      <c r="A2961" s="1">
        <v>2960</v>
      </c>
      <c r="B2961" s="1">
        <v>47</v>
      </c>
      <c r="C2961" s="28">
        <f t="shared" si="233"/>
        <v>1962</v>
      </c>
      <c r="D2961" s="13" t="str">
        <f t="shared" si="234"/>
        <v>2960|47|1962</v>
      </c>
      <c r="F2961" s="9" t="s">
        <v>6386</v>
      </c>
      <c r="J2961" t="s">
        <v>4127</v>
      </c>
      <c r="K2961" t="str">
        <f t="shared" si="235"/>
        <v>York County,H1</v>
      </c>
      <c r="L2961" t="str">
        <f t="shared" si="236"/>
        <v>York County</v>
      </c>
      <c r="M2961" t="str">
        <f t="shared" si="237"/>
        <v>York</v>
      </c>
    </row>
    <row r="2962" spans="1:13" x14ac:dyDescent="0.25">
      <c r="A2962" s="1">
        <v>2961</v>
      </c>
      <c r="B2962" s="1">
        <v>47</v>
      </c>
      <c r="C2962" s="28">
        <f t="shared" si="233"/>
        <v>26</v>
      </c>
      <c r="D2962" s="13" t="str">
        <f t="shared" si="234"/>
        <v>2961|47|26</v>
      </c>
      <c r="F2962" s="9" t="s">
        <v>4546</v>
      </c>
      <c r="J2962" t="s">
        <v>4128</v>
      </c>
      <c r="K2962" t="str">
        <f t="shared" si="235"/>
        <v>Alexandria city,C7</v>
      </c>
      <c r="L2962" t="str">
        <f t="shared" si="236"/>
        <v>Alexandria city</v>
      </c>
      <c r="M2962" t="str">
        <f t="shared" si="237"/>
        <v>Alexandria city</v>
      </c>
    </row>
    <row r="2963" spans="1:13" x14ac:dyDescent="0.25">
      <c r="A2963" s="1">
        <v>2962</v>
      </c>
      <c r="B2963" s="1">
        <v>47</v>
      </c>
      <c r="C2963" s="28">
        <f t="shared" si="233"/>
        <v>138</v>
      </c>
      <c r="D2963" s="13" t="str">
        <f t="shared" si="234"/>
        <v>2962|47|138</v>
      </c>
      <c r="F2963" s="9" t="s">
        <v>4547</v>
      </c>
      <c r="J2963" t="s">
        <v>4129</v>
      </c>
      <c r="K2963" t="str">
        <f t="shared" si="235"/>
        <v>Bedford city,C7</v>
      </c>
      <c r="L2963" t="str">
        <f t="shared" si="236"/>
        <v>Bedford city</v>
      </c>
      <c r="M2963" t="str">
        <f t="shared" si="237"/>
        <v>Bedford city</v>
      </c>
    </row>
    <row r="2964" spans="1:13" x14ac:dyDescent="0.25">
      <c r="A2964" s="1">
        <v>2963</v>
      </c>
      <c r="B2964" s="1">
        <v>47</v>
      </c>
      <c r="C2964" s="28">
        <f t="shared" si="233"/>
        <v>216</v>
      </c>
      <c r="D2964" s="13" t="str">
        <f t="shared" si="234"/>
        <v>2963|47|216</v>
      </c>
      <c r="F2964" s="9" t="s">
        <v>4548</v>
      </c>
      <c r="J2964" t="s">
        <v>4130</v>
      </c>
      <c r="K2964" t="str">
        <f t="shared" si="235"/>
        <v>Bristol city,C7</v>
      </c>
      <c r="L2964" t="str">
        <f t="shared" si="236"/>
        <v>Bristol city</v>
      </c>
      <c r="M2964" t="str">
        <f t="shared" si="237"/>
        <v>Bristol city</v>
      </c>
    </row>
    <row r="2965" spans="1:13" x14ac:dyDescent="0.25">
      <c r="A2965" s="1">
        <v>2964</v>
      </c>
      <c r="B2965" s="1">
        <v>47</v>
      </c>
      <c r="C2965" s="28">
        <f t="shared" si="233"/>
        <v>233</v>
      </c>
      <c r="D2965" s="13" t="str">
        <f t="shared" si="234"/>
        <v>2964|47|233</v>
      </c>
      <c r="F2965" s="9" t="s">
        <v>4549</v>
      </c>
      <c r="J2965" t="s">
        <v>4131</v>
      </c>
      <c r="K2965" t="str">
        <f t="shared" si="235"/>
        <v>Buena Vista city,C7</v>
      </c>
      <c r="L2965" t="str">
        <f t="shared" si="236"/>
        <v>Buena Vista city</v>
      </c>
      <c r="M2965" t="str">
        <f t="shared" si="237"/>
        <v>Buena Vista city</v>
      </c>
    </row>
    <row r="2966" spans="1:13" x14ac:dyDescent="0.25">
      <c r="A2966" s="1">
        <v>2965</v>
      </c>
      <c r="B2966" s="1">
        <v>47</v>
      </c>
      <c r="C2966" s="28">
        <f t="shared" si="233"/>
        <v>326</v>
      </c>
      <c r="D2966" s="13" t="str">
        <f t="shared" si="234"/>
        <v>2965|47|326</v>
      </c>
      <c r="F2966" s="9" t="s">
        <v>4550</v>
      </c>
      <c r="J2966" t="s">
        <v>4132</v>
      </c>
      <c r="K2966" t="str">
        <f t="shared" si="235"/>
        <v>Charlottesville city,C7</v>
      </c>
      <c r="L2966" t="str">
        <f t="shared" si="236"/>
        <v>Charlottesville city</v>
      </c>
      <c r="M2966" t="str">
        <f t="shared" si="237"/>
        <v>Charlottesville city</v>
      </c>
    </row>
    <row r="2967" spans="1:13" x14ac:dyDescent="0.25">
      <c r="A2967" s="1">
        <v>2966</v>
      </c>
      <c r="B2967" s="1">
        <v>47</v>
      </c>
      <c r="C2967" s="28">
        <f t="shared" si="233"/>
        <v>341</v>
      </c>
      <c r="D2967" s="13" t="str">
        <f t="shared" si="234"/>
        <v>2966|47|341</v>
      </c>
      <c r="F2967" s="9" t="s">
        <v>4551</v>
      </c>
      <c r="J2967" t="s">
        <v>4133</v>
      </c>
      <c r="K2967" t="str">
        <f t="shared" si="235"/>
        <v>Chesapeake city,C7</v>
      </c>
      <c r="L2967" t="str">
        <f t="shared" si="236"/>
        <v>Chesapeake city</v>
      </c>
      <c r="M2967" t="str">
        <f t="shared" si="237"/>
        <v>Chesapeake city</v>
      </c>
    </row>
    <row r="2968" spans="1:13" x14ac:dyDescent="0.25">
      <c r="A2968" s="1">
        <v>2967</v>
      </c>
      <c r="B2968" s="1">
        <v>47</v>
      </c>
      <c r="C2968" s="28">
        <f t="shared" si="233"/>
        <v>405</v>
      </c>
      <c r="D2968" s="13" t="str">
        <f t="shared" si="234"/>
        <v>2967|47|405</v>
      </c>
      <c r="F2968" s="9" t="s">
        <v>4552</v>
      </c>
      <c r="J2968" t="s">
        <v>4134</v>
      </c>
      <c r="K2968" t="str">
        <f t="shared" si="235"/>
        <v>Colonial Heights city,C7</v>
      </c>
      <c r="L2968" t="str">
        <f t="shared" si="236"/>
        <v>Colonial Heights city</v>
      </c>
      <c r="M2968" t="str">
        <f t="shared" si="237"/>
        <v>Colonial Heights city</v>
      </c>
    </row>
    <row r="2969" spans="1:13" x14ac:dyDescent="0.25">
      <c r="A2969" s="1">
        <v>2968</v>
      </c>
      <c r="B2969" s="1">
        <v>47</v>
      </c>
      <c r="C2969" s="28">
        <f t="shared" si="233"/>
        <v>437</v>
      </c>
      <c r="D2969" s="13" t="str">
        <f t="shared" si="234"/>
        <v>2968|47|437</v>
      </c>
      <c r="F2969" s="9" t="s">
        <v>4553</v>
      </c>
      <c r="J2969" t="s">
        <v>4135</v>
      </c>
      <c r="K2969" t="str">
        <f t="shared" si="235"/>
        <v>Covington city,C7</v>
      </c>
      <c r="L2969" t="str">
        <f t="shared" si="236"/>
        <v>Covington city</v>
      </c>
      <c r="M2969" t="str">
        <f t="shared" si="237"/>
        <v>Covington city</v>
      </c>
    </row>
    <row r="2970" spans="1:13" x14ac:dyDescent="0.25">
      <c r="A2970" s="1">
        <v>2969</v>
      </c>
      <c r="B2970" s="1">
        <v>47</v>
      </c>
      <c r="C2970" s="28">
        <f t="shared" si="233"/>
        <v>475</v>
      </c>
      <c r="D2970" s="13" t="str">
        <f t="shared" si="234"/>
        <v>2969|47|475</v>
      </c>
      <c r="F2970" s="9" t="s">
        <v>4554</v>
      </c>
      <c r="J2970" t="s">
        <v>4136</v>
      </c>
      <c r="K2970" t="str">
        <f t="shared" si="235"/>
        <v>Danville city,C7</v>
      </c>
      <c r="L2970" t="str">
        <f t="shared" si="236"/>
        <v>Danville city</v>
      </c>
      <c r="M2970" t="str">
        <f t="shared" si="237"/>
        <v>Danville city</v>
      </c>
    </row>
    <row r="2971" spans="1:13" x14ac:dyDescent="0.25">
      <c r="A2971" s="1">
        <v>2970</v>
      </c>
      <c r="B2971" s="1">
        <v>47</v>
      </c>
      <c r="C2971" s="28">
        <f t="shared" si="233"/>
        <v>583</v>
      </c>
      <c r="D2971" s="13" t="str">
        <f t="shared" si="234"/>
        <v>2970|47|583</v>
      </c>
      <c r="F2971" s="9" t="s">
        <v>4555</v>
      </c>
      <c r="J2971" t="s">
        <v>4137</v>
      </c>
      <c r="K2971" t="str">
        <f t="shared" si="235"/>
        <v>Emporia city,C7</v>
      </c>
      <c r="L2971" t="str">
        <f t="shared" si="236"/>
        <v>Emporia city</v>
      </c>
      <c r="M2971" t="str">
        <f t="shared" si="237"/>
        <v>Emporia city</v>
      </c>
    </row>
    <row r="2972" spans="1:13" x14ac:dyDescent="0.25">
      <c r="A2972" s="1">
        <v>2971</v>
      </c>
      <c r="B2972" s="1">
        <v>47</v>
      </c>
      <c r="C2972" s="28">
        <f t="shared" si="233"/>
        <v>595</v>
      </c>
      <c r="D2972" s="13" t="str">
        <f t="shared" si="234"/>
        <v>2971|47|595</v>
      </c>
      <c r="F2972" s="9" t="s">
        <v>4556</v>
      </c>
      <c r="J2972" t="s">
        <v>4138</v>
      </c>
      <c r="K2972" t="str">
        <f t="shared" si="235"/>
        <v>Fairfax city,C7</v>
      </c>
      <c r="L2972" t="str">
        <f t="shared" si="236"/>
        <v>Fairfax city</v>
      </c>
      <c r="M2972" t="str">
        <f t="shared" si="237"/>
        <v>Fairfax city</v>
      </c>
    </row>
    <row r="2973" spans="1:13" x14ac:dyDescent="0.25">
      <c r="A2973" s="1">
        <v>2972</v>
      </c>
      <c r="B2973" s="1">
        <v>47</v>
      </c>
      <c r="C2973" s="28">
        <f t="shared" si="233"/>
        <v>601</v>
      </c>
      <c r="D2973" s="13" t="str">
        <f t="shared" si="234"/>
        <v>2972|47|601</v>
      </c>
      <c r="F2973" s="9" t="s">
        <v>4557</v>
      </c>
      <c r="J2973" t="s">
        <v>4139</v>
      </c>
      <c r="K2973" t="str">
        <f t="shared" si="235"/>
        <v>Falls Church city,C7</v>
      </c>
      <c r="L2973" t="str">
        <f t="shared" si="236"/>
        <v>Falls Church city</v>
      </c>
      <c r="M2973" t="str">
        <f t="shared" si="237"/>
        <v>Falls Church city</v>
      </c>
    </row>
    <row r="2974" spans="1:13" x14ac:dyDescent="0.25">
      <c r="A2974" s="1">
        <v>2973</v>
      </c>
      <c r="B2974" s="1">
        <v>47</v>
      </c>
      <c r="C2974" s="28">
        <f t="shared" si="233"/>
        <v>631</v>
      </c>
      <c r="D2974" s="13" t="str">
        <f t="shared" si="234"/>
        <v>2973|47|631</v>
      </c>
      <c r="F2974" s="9" t="s">
        <v>4558</v>
      </c>
      <c r="J2974" t="s">
        <v>4140</v>
      </c>
      <c r="K2974" t="str">
        <f t="shared" si="235"/>
        <v>Franklin city,C7</v>
      </c>
      <c r="L2974" t="str">
        <f t="shared" si="236"/>
        <v>Franklin city</v>
      </c>
      <c r="M2974" t="str">
        <f t="shared" si="237"/>
        <v>Franklin city</v>
      </c>
    </row>
    <row r="2975" spans="1:13" x14ac:dyDescent="0.25">
      <c r="A2975" s="1">
        <v>2974</v>
      </c>
      <c r="B2975" s="1">
        <v>47</v>
      </c>
      <c r="C2975" s="28">
        <f t="shared" si="233"/>
        <v>635</v>
      </c>
      <c r="D2975" s="13" t="str">
        <f t="shared" si="234"/>
        <v>2974|47|635</v>
      </c>
      <c r="F2975" s="9" t="s">
        <v>4559</v>
      </c>
      <c r="J2975" t="s">
        <v>4141</v>
      </c>
      <c r="K2975" t="str">
        <f t="shared" si="235"/>
        <v>Fredericksburg city,C7</v>
      </c>
      <c r="L2975" t="str">
        <f t="shared" si="236"/>
        <v>Fredericksburg city</v>
      </c>
      <c r="M2975" t="str">
        <f t="shared" si="237"/>
        <v>Fredericksburg city</v>
      </c>
    </row>
    <row r="2976" spans="1:13" x14ac:dyDescent="0.25">
      <c r="A2976" s="1">
        <v>2975</v>
      </c>
      <c r="B2976" s="1">
        <v>47</v>
      </c>
      <c r="C2976" s="28">
        <f t="shared" si="233"/>
        <v>647</v>
      </c>
      <c r="D2976" s="13" t="str">
        <f t="shared" si="234"/>
        <v>2975|47|647</v>
      </c>
      <c r="F2976" s="9" t="s">
        <v>4560</v>
      </c>
      <c r="J2976" t="s">
        <v>4142</v>
      </c>
      <c r="K2976" t="str">
        <f t="shared" si="235"/>
        <v>Galax city,C7</v>
      </c>
      <c r="L2976" t="str">
        <f t="shared" si="236"/>
        <v>Galax city</v>
      </c>
      <c r="M2976" t="str">
        <f t="shared" si="237"/>
        <v>Galax city</v>
      </c>
    </row>
    <row r="2977" spans="1:13" x14ac:dyDescent="0.25">
      <c r="A2977" s="1">
        <v>2976</v>
      </c>
      <c r="B2977" s="1">
        <v>47</v>
      </c>
      <c r="C2977" s="28">
        <f t="shared" si="233"/>
        <v>754</v>
      </c>
      <c r="D2977" s="13" t="str">
        <f t="shared" si="234"/>
        <v>2976|47|754</v>
      </c>
      <c r="F2977" s="9" t="s">
        <v>4561</v>
      </c>
      <c r="J2977" t="s">
        <v>4143</v>
      </c>
      <c r="K2977" t="str">
        <f t="shared" si="235"/>
        <v>Hampton city,C7</v>
      </c>
      <c r="L2977" t="str">
        <f t="shared" si="236"/>
        <v>Hampton city</v>
      </c>
      <c r="M2977" t="str">
        <f t="shared" si="237"/>
        <v>Hampton city</v>
      </c>
    </row>
    <row r="2978" spans="1:13" x14ac:dyDescent="0.25">
      <c r="A2978" s="1">
        <v>2977</v>
      </c>
      <c r="B2978" s="1">
        <v>47</v>
      </c>
      <c r="C2978" s="28">
        <f t="shared" si="233"/>
        <v>775</v>
      </c>
      <c r="D2978" s="13" t="str">
        <f t="shared" si="234"/>
        <v>2977|47|775</v>
      </c>
      <c r="F2978" s="9" t="s">
        <v>4562</v>
      </c>
      <c r="J2978" t="s">
        <v>4144</v>
      </c>
      <c r="K2978" t="str">
        <f t="shared" si="235"/>
        <v>Harrisonburg city,C7</v>
      </c>
      <c r="L2978" t="str">
        <f t="shared" si="236"/>
        <v>Harrisonburg city</v>
      </c>
      <c r="M2978" t="str">
        <f t="shared" si="237"/>
        <v>Harrisonburg city</v>
      </c>
    </row>
    <row r="2979" spans="1:13" x14ac:dyDescent="0.25">
      <c r="A2979" s="1">
        <v>2978</v>
      </c>
      <c r="B2979" s="1">
        <v>47</v>
      </c>
      <c r="C2979" s="28">
        <f t="shared" si="233"/>
        <v>822</v>
      </c>
      <c r="D2979" s="13" t="str">
        <f t="shared" si="234"/>
        <v>2978|47|822</v>
      </c>
      <c r="F2979" s="9" t="s">
        <v>4563</v>
      </c>
      <c r="J2979" t="s">
        <v>4145</v>
      </c>
      <c r="K2979" t="str">
        <f t="shared" si="235"/>
        <v>Hopewell city,C7</v>
      </c>
      <c r="L2979" t="str">
        <f t="shared" si="236"/>
        <v>Hopewell city</v>
      </c>
      <c r="M2979" t="str">
        <f t="shared" si="237"/>
        <v>Hopewell city</v>
      </c>
    </row>
    <row r="2980" spans="1:13" x14ac:dyDescent="0.25">
      <c r="A2980" s="1">
        <v>2979</v>
      </c>
      <c r="B2980" s="1">
        <v>47</v>
      </c>
      <c r="C2980" s="28">
        <f t="shared" si="233"/>
        <v>1029</v>
      </c>
      <c r="D2980" s="13" t="str">
        <f t="shared" si="234"/>
        <v>2979|47|1029</v>
      </c>
      <c r="F2980" s="9" t="s">
        <v>4564</v>
      </c>
      <c r="J2980" t="s">
        <v>4146</v>
      </c>
      <c r="K2980" t="str">
        <f t="shared" si="235"/>
        <v>Lexington city,C7</v>
      </c>
      <c r="L2980" t="str">
        <f t="shared" si="236"/>
        <v>Lexington city</v>
      </c>
      <c r="M2980" t="str">
        <f t="shared" si="237"/>
        <v>Lexington city</v>
      </c>
    </row>
    <row r="2981" spans="1:13" x14ac:dyDescent="0.25">
      <c r="A2981" s="1">
        <v>2980</v>
      </c>
      <c r="B2981" s="1">
        <v>47</v>
      </c>
      <c r="C2981" s="28">
        <f t="shared" si="233"/>
        <v>1068</v>
      </c>
      <c r="D2981" s="13" t="str">
        <f t="shared" si="234"/>
        <v>2980|47|1068</v>
      </c>
      <c r="F2981" s="9" t="s">
        <v>4565</v>
      </c>
      <c r="J2981" t="s">
        <v>4147</v>
      </c>
      <c r="K2981" t="str">
        <f t="shared" si="235"/>
        <v>Lynchburg city,C7</v>
      </c>
      <c r="L2981" t="str">
        <f t="shared" si="236"/>
        <v>Lynchburg city</v>
      </c>
      <c r="M2981" t="str">
        <f t="shared" si="237"/>
        <v>Lynchburg city</v>
      </c>
    </row>
    <row r="2982" spans="1:13" x14ac:dyDescent="0.25">
      <c r="A2982" s="1">
        <v>2981</v>
      </c>
      <c r="B2982" s="1">
        <v>47</v>
      </c>
      <c r="C2982" s="28">
        <f t="shared" si="233"/>
        <v>1084</v>
      </c>
      <c r="D2982" s="13" t="str">
        <f t="shared" si="234"/>
        <v>2981|47|1084</v>
      </c>
      <c r="F2982" s="9" t="s">
        <v>4566</v>
      </c>
      <c r="J2982" t="s">
        <v>4148</v>
      </c>
      <c r="K2982" t="str">
        <f t="shared" si="235"/>
        <v>Manassas city,C7</v>
      </c>
      <c r="L2982" t="str">
        <f t="shared" si="236"/>
        <v>Manassas city</v>
      </c>
      <c r="M2982" t="str">
        <f t="shared" si="237"/>
        <v>Manassas city</v>
      </c>
    </row>
    <row r="2983" spans="1:13" x14ac:dyDescent="0.25">
      <c r="A2983" s="1">
        <v>2982</v>
      </c>
      <c r="B2983" s="1">
        <v>47</v>
      </c>
      <c r="C2983" s="28">
        <f t="shared" si="233"/>
        <v>1085</v>
      </c>
      <c r="D2983" s="13" t="str">
        <f t="shared" si="234"/>
        <v>2982|47|1085</v>
      </c>
      <c r="F2983" s="9" t="s">
        <v>4567</v>
      </c>
      <c r="J2983" t="s">
        <v>4149</v>
      </c>
      <c r="K2983" t="str">
        <f t="shared" si="235"/>
        <v>Manassas Park city,C7</v>
      </c>
      <c r="L2983" t="str">
        <f t="shared" si="236"/>
        <v>Manassas Park city</v>
      </c>
      <c r="M2983" t="str">
        <f t="shared" si="237"/>
        <v>Manassas Park city</v>
      </c>
    </row>
    <row r="2984" spans="1:13" x14ac:dyDescent="0.25">
      <c r="A2984" s="1">
        <v>2983</v>
      </c>
      <c r="B2984" s="1">
        <v>47</v>
      </c>
      <c r="C2984" s="28">
        <f t="shared" si="233"/>
        <v>1104</v>
      </c>
      <c r="D2984" s="13" t="str">
        <f t="shared" si="234"/>
        <v>2983|47|1104</v>
      </c>
      <c r="F2984" s="9" t="s">
        <v>4568</v>
      </c>
      <c r="J2984" t="s">
        <v>4150</v>
      </c>
      <c r="K2984" t="str">
        <f t="shared" si="235"/>
        <v>Martinsville city,C7</v>
      </c>
      <c r="L2984" t="str">
        <f t="shared" si="236"/>
        <v>Martinsville city</v>
      </c>
      <c r="M2984" t="str">
        <f t="shared" si="237"/>
        <v>Martinsville city</v>
      </c>
    </row>
    <row r="2985" spans="1:13" x14ac:dyDescent="0.25">
      <c r="A2985" s="1">
        <v>2984</v>
      </c>
      <c r="B2985" s="1">
        <v>47</v>
      </c>
      <c r="C2985" s="28">
        <f t="shared" si="233"/>
        <v>1251</v>
      </c>
      <c r="D2985" s="13" t="str">
        <f t="shared" si="234"/>
        <v>2984|47|1251</v>
      </c>
      <c r="F2985" s="9" t="s">
        <v>4569</v>
      </c>
      <c r="J2985" t="s">
        <v>4151</v>
      </c>
      <c r="K2985" t="str">
        <f t="shared" si="235"/>
        <v>Newport News city,C7</v>
      </c>
      <c r="L2985" t="str">
        <f t="shared" si="236"/>
        <v>Newport News city</v>
      </c>
      <c r="M2985" t="str">
        <f t="shared" si="237"/>
        <v>Newport News city</v>
      </c>
    </row>
    <row r="2986" spans="1:13" x14ac:dyDescent="0.25">
      <c r="A2986" s="1">
        <v>2985</v>
      </c>
      <c r="B2986" s="1">
        <v>47</v>
      </c>
      <c r="C2986" s="28">
        <f t="shared" si="233"/>
        <v>1263</v>
      </c>
      <c r="D2986" s="13" t="str">
        <f t="shared" si="234"/>
        <v>2985|47|1263</v>
      </c>
      <c r="F2986" s="9" t="s">
        <v>4570</v>
      </c>
      <c r="J2986" t="s">
        <v>4152</v>
      </c>
      <c r="K2986" t="str">
        <f t="shared" si="235"/>
        <v>Norfolk city,C7</v>
      </c>
      <c r="L2986" t="str">
        <f t="shared" si="236"/>
        <v>Norfolk city</v>
      </c>
      <c r="M2986" t="str">
        <f t="shared" si="237"/>
        <v>Norfolk city</v>
      </c>
    </row>
    <row r="2987" spans="1:13" x14ac:dyDescent="0.25">
      <c r="A2987" s="1">
        <v>2986</v>
      </c>
      <c r="B2987" s="1">
        <v>47</v>
      </c>
      <c r="C2987" s="28">
        <f t="shared" si="233"/>
        <v>1271</v>
      </c>
      <c r="D2987" s="13" t="str">
        <f t="shared" si="234"/>
        <v>2986|47|1271</v>
      </c>
      <c r="F2987" s="9" t="s">
        <v>4571</v>
      </c>
      <c r="J2987" t="s">
        <v>4153</v>
      </c>
      <c r="K2987" t="str">
        <f t="shared" si="235"/>
        <v>Norton city,C7</v>
      </c>
      <c r="L2987" t="str">
        <f t="shared" si="236"/>
        <v>Norton city</v>
      </c>
      <c r="M2987" t="str">
        <f t="shared" si="237"/>
        <v>Norton city</v>
      </c>
    </row>
    <row r="2988" spans="1:13" x14ac:dyDescent="0.25">
      <c r="A2988" s="1">
        <v>2987</v>
      </c>
      <c r="B2988" s="1">
        <v>47</v>
      </c>
      <c r="C2988" s="28">
        <f t="shared" si="233"/>
        <v>1372</v>
      </c>
      <c r="D2988" s="13" t="str">
        <f t="shared" si="234"/>
        <v>2987|47|1372</v>
      </c>
      <c r="F2988" s="9" t="s">
        <v>4572</v>
      </c>
      <c r="J2988" t="s">
        <v>4154</v>
      </c>
      <c r="K2988" t="str">
        <f t="shared" si="235"/>
        <v>Petersburg city,C7</v>
      </c>
      <c r="L2988" t="str">
        <f t="shared" si="236"/>
        <v>Petersburg city</v>
      </c>
      <c r="M2988" t="str">
        <f t="shared" si="237"/>
        <v>Petersburg city</v>
      </c>
    </row>
    <row r="2989" spans="1:13" x14ac:dyDescent="0.25">
      <c r="A2989" s="1">
        <v>2988</v>
      </c>
      <c r="B2989" s="1">
        <v>47</v>
      </c>
      <c r="C2989" s="28">
        <f t="shared" si="233"/>
        <v>1409</v>
      </c>
      <c r="D2989" s="13" t="str">
        <f t="shared" si="234"/>
        <v>2988|47|1409</v>
      </c>
      <c r="F2989" s="9" t="s">
        <v>4573</v>
      </c>
      <c r="J2989" t="s">
        <v>4155</v>
      </c>
      <c r="K2989" t="str">
        <f t="shared" si="235"/>
        <v>Poquoson city,C7</v>
      </c>
      <c r="L2989" t="str">
        <f t="shared" si="236"/>
        <v>Poquoson city</v>
      </c>
      <c r="M2989" t="str">
        <f t="shared" si="237"/>
        <v>Poquoson city</v>
      </c>
    </row>
    <row r="2990" spans="1:13" x14ac:dyDescent="0.25">
      <c r="A2990" s="1">
        <v>2989</v>
      </c>
      <c r="B2990" s="1">
        <v>47</v>
      </c>
      <c r="C2990" s="28">
        <f t="shared" si="233"/>
        <v>1412</v>
      </c>
      <c r="D2990" s="13" t="str">
        <f t="shared" si="234"/>
        <v>2989|47|1412</v>
      </c>
      <c r="F2990" s="9" t="s">
        <v>4574</v>
      </c>
      <c r="J2990" t="s">
        <v>4156</v>
      </c>
      <c r="K2990" t="str">
        <f t="shared" si="235"/>
        <v>Portsmouth city,C7</v>
      </c>
      <c r="L2990" t="str">
        <f t="shared" si="236"/>
        <v>Portsmouth city</v>
      </c>
      <c r="M2990" t="str">
        <f t="shared" si="237"/>
        <v>Portsmouth city</v>
      </c>
    </row>
    <row r="2991" spans="1:13" x14ac:dyDescent="0.25">
      <c r="A2991" s="1">
        <v>2990</v>
      </c>
      <c r="B2991" s="1">
        <v>47</v>
      </c>
      <c r="C2991" s="28">
        <f t="shared" si="233"/>
        <v>1448</v>
      </c>
      <c r="D2991" s="13" t="str">
        <f t="shared" si="234"/>
        <v>2990|47|1448</v>
      </c>
      <c r="F2991" s="9" t="s">
        <v>4575</v>
      </c>
      <c r="J2991" t="s">
        <v>4157</v>
      </c>
      <c r="K2991" t="str">
        <f t="shared" si="235"/>
        <v>Radford city,C7</v>
      </c>
      <c r="L2991" t="str">
        <f t="shared" si="236"/>
        <v>Radford city</v>
      </c>
      <c r="M2991" t="str">
        <f t="shared" si="237"/>
        <v>Radford city</v>
      </c>
    </row>
    <row r="2992" spans="1:13" x14ac:dyDescent="0.25">
      <c r="A2992" s="1">
        <v>2991</v>
      </c>
      <c r="B2992" s="1">
        <v>47</v>
      </c>
      <c r="C2992" s="28">
        <f t="shared" si="233"/>
        <v>1482</v>
      </c>
      <c r="D2992" s="13" t="str">
        <f t="shared" si="234"/>
        <v>2991|47|1482</v>
      </c>
      <c r="F2992" s="9" t="s">
        <v>4576</v>
      </c>
      <c r="J2992" t="s">
        <v>4158</v>
      </c>
      <c r="K2992" t="str">
        <f t="shared" si="235"/>
        <v>Richmond city,C7</v>
      </c>
      <c r="L2992" t="str">
        <f t="shared" si="236"/>
        <v>Richmond city</v>
      </c>
      <c r="M2992" t="str">
        <f t="shared" si="237"/>
        <v>Richmond city</v>
      </c>
    </row>
    <row r="2993" spans="1:13" x14ac:dyDescent="0.25">
      <c r="A2993" s="1">
        <v>2992</v>
      </c>
      <c r="B2993" s="1">
        <v>47</v>
      </c>
      <c r="C2993" s="28">
        <f t="shared" ref="C2993:C3056" si="238">VLOOKUP(F2993,$G$2:$H$1970,2,FALSE)</f>
        <v>1495</v>
      </c>
      <c r="D2993" s="13" t="str">
        <f t="shared" si="234"/>
        <v>2992|47|1495</v>
      </c>
      <c r="F2993" s="9" t="s">
        <v>4577</v>
      </c>
      <c r="J2993" t="s">
        <v>4159</v>
      </c>
      <c r="K2993" t="str">
        <f t="shared" si="235"/>
        <v>Roanoke city,C7</v>
      </c>
      <c r="L2993" t="str">
        <f t="shared" si="236"/>
        <v>Roanoke city</v>
      </c>
      <c r="M2993" t="str">
        <f t="shared" si="237"/>
        <v>Roanoke city</v>
      </c>
    </row>
    <row r="2994" spans="1:13" x14ac:dyDescent="0.25">
      <c r="A2994" s="1">
        <v>2993</v>
      </c>
      <c r="B2994" s="1">
        <v>47</v>
      </c>
      <c r="C2994" s="28">
        <f t="shared" si="238"/>
        <v>1536</v>
      </c>
      <c r="D2994" s="13" t="str">
        <f t="shared" si="234"/>
        <v>2993|47|1536</v>
      </c>
      <c r="F2994" s="9" t="s">
        <v>4578</v>
      </c>
      <c r="J2994" t="s">
        <v>4160</v>
      </c>
      <c r="K2994" t="str">
        <f t="shared" si="235"/>
        <v>Salem city,C7</v>
      </c>
      <c r="L2994" t="str">
        <f t="shared" si="236"/>
        <v>Salem city</v>
      </c>
      <c r="M2994" t="str">
        <f t="shared" si="237"/>
        <v>Salem city</v>
      </c>
    </row>
    <row r="2995" spans="1:13" x14ac:dyDescent="0.25">
      <c r="A2995" s="1">
        <v>2994</v>
      </c>
      <c r="B2995" s="1">
        <v>47</v>
      </c>
      <c r="C2995" s="28">
        <f t="shared" si="238"/>
        <v>1677</v>
      </c>
      <c r="D2995" s="13" t="str">
        <f t="shared" si="234"/>
        <v>2994|47|1677</v>
      </c>
      <c r="F2995" s="9" t="s">
        <v>4579</v>
      </c>
      <c r="J2995" t="s">
        <v>4161</v>
      </c>
      <c r="K2995" t="str">
        <f t="shared" si="235"/>
        <v>Staunton city,C7</v>
      </c>
      <c r="L2995" t="str">
        <f t="shared" si="236"/>
        <v>Staunton city</v>
      </c>
      <c r="M2995" t="str">
        <f t="shared" si="237"/>
        <v>Staunton city</v>
      </c>
    </row>
    <row r="2996" spans="1:13" x14ac:dyDescent="0.25">
      <c r="A2996" s="1">
        <v>2995</v>
      </c>
      <c r="B2996" s="1">
        <v>47</v>
      </c>
      <c r="C2996" s="28">
        <f t="shared" si="238"/>
        <v>1697</v>
      </c>
      <c r="D2996" s="13" t="str">
        <f t="shared" si="234"/>
        <v>2995|47|1697</v>
      </c>
      <c r="F2996" s="9" t="s">
        <v>4580</v>
      </c>
      <c r="J2996" t="s">
        <v>4162</v>
      </c>
      <c r="K2996" t="str">
        <f t="shared" si="235"/>
        <v>Suffolk city,C7</v>
      </c>
      <c r="L2996" t="str">
        <f t="shared" si="236"/>
        <v>Suffolk city</v>
      </c>
      <c r="M2996" t="str">
        <f t="shared" si="237"/>
        <v>Suffolk city</v>
      </c>
    </row>
    <row r="2997" spans="1:13" x14ac:dyDescent="0.25">
      <c r="A2997" s="1">
        <v>2996</v>
      </c>
      <c r="B2997" s="1">
        <v>47</v>
      </c>
      <c r="C2997" s="28">
        <f t="shared" si="238"/>
        <v>1834</v>
      </c>
      <c r="D2997" s="13" t="str">
        <f t="shared" si="234"/>
        <v>2996|47|1834</v>
      </c>
      <c r="F2997" s="9" t="s">
        <v>4581</v>
      </c>
      <c r="J2997" t="s">
        <v>4163</v>
      </c>
      <c r="K2997" t="str">
        <f t="shared" si="235"/>
        <v>Virginia Beach city,C7</v>
      </c>
      <c r="L2997" t="str">
        <f t="shared" si="236"/>
        <v>Virginia Beach city</v>
      </c>
      <c r="M2997" t="str">
        <f t="shared" si="237"/>
        <v>Virginia Beach city</v>
      </c>
    </row>
    <row r="2998" spans="1:13" x14ac:dyDescent="0.25">
      <c r="A2998" s="1">
        <v>2997</v>
      </c>
      <c r="B2998" s="1">
        <v>47</v>
      </c>
      <c r="C2998" s="28">
        <f t="shared" si="238"/>
        <v>1876</v>
      </c>
      <c r="D2998" s="13" t="str">
        <f t="shared" si="234"/>
        <v>2997|47|1876</v>
      </c>
      <c r="F2998" s="9" t="s">
        <v>4582</v>
      </c>
      <c r="J2998" t="s">
        <v>4164</v>
      </c>
      <c r="K2998" t="str">
        <f t="shared" si="235"/>
        <v>Waynesboro city,C7</v>
      </c>
      <c r="L2998" t="str">
        <f t="shared" si="236"/>
        <v>Waynesboro city</v>
      </c>
      <c r="M2998" t="str">
        <f t="shared" si="237"/>
        <v>Waynesboro city</v>
      </c>
    </row>
    <row r="2999" spans="1:13" x14ac:dyDescent="0.25">
      <c r="A2999" s="1">
        <v>2998</v>
      </c>
      <c r="B2999" s="1">
        <v>47</v>
      </c>
      <c r="C2999" s="28">
        <f t="shared" si="238"/>
        <v>1914</v>
      </c>
      <c r="D2999" s="13" t="str">
        <f t="shared" si="234"/>
        <v>2998|47|1914</v>
      </c>
      <c r="F2999" s="9" t="s">
        <v>4583</v>
      </c>
      <c r="J2999" t="s">
        <v>4165</v>
      </c>
      <c r="K2999" t="str">
        <f t="shared" si="235"/>
        <v>Williamsburg city,C7</v>
      </c>
      <c r="L2999" t="str">
        <f t="shared" si="236"/>
        <v>Williamsburg city</v>
      </c>
      <c r="M2999" t="str">
        <f t="shared" si="237"/>
        <v>Williamsburg city</v>
      </c>
    </row>
    <row r="3000" spans="1:13" x14ac:dyDescent="0.25">
      <c r="A3000" s="1">
        <v>2999</v>
      </c>
      <c r="B3000" s="1">
        <v>48</v>
      </c>
      <c r="C3000" s="28">
        <f t="shared" si="238"/>
        <v>1918</v>
      </c>
      <c r="D3000" s="13" t="str">
        <f t="shared" si="234"/>
        <v>2999|48|1918</v>
      </c>
      <c r="F3000" s="9" t="s">
        <v>4584</v>
      </c>
      <c r="J3000" t="s">
        <v>4166</v>
      </c>
      <c r="K3000" t="str">
        <f t="shared" si="235"/>
        <v>Winchester city,C7</v>
      </c>
      <c r="L3000" t="str">
        <f t="shared" si="236"/>
        <v>Winchester city</v>
      </c>
      <c r="M3000" t="str">
        <f t="shared" si="237"/>
        <v>Winchester city</v>
      </c>
    </row>
    <row r="3001" spans="1:13" x14ac:dyDescent="0.25">
      <c r="A3001" s="1">
        <v>3000</v>
      </c>
      <c r="B3001" s="1">
        <v>48</v>
      </c>
      <c r="C3001" s="28">
        <f t="shared" si="238"/>
        <v>6</v>
      </c>
      <c r="D3001" s="13" t="str">
        <f t="shared" si="234"/>
        <v>3000|48|6</v>
      </c>
      <c r="F3001" s="9" t="s">
        <v>4681</v>
      </c>
      <c r="J3001" t="s">
        <v>4167</v>
      </c>
      <c r="K3001" t="str">
        <f t="shared" si="235"/>
        <v>Adams County,H1</v>
      </c>
      <c r="L3001" t="str">
        <f t="shared" si="236"/>
        <v>Adams County</v>
      </c>
      <c r="M3001" t="str">
        <f t="shared" si="237"/>
        <v>Adams</v>
      </c>
    </row>
    <row r="3002" spans="1:13" x14ac:dyDescent="0.25">
      <c r="A3002" s="1">
        <v>3001</v>
      </c>
      <c r="B3002" s="1">
        <v>48</v>
      </c>
      <c r="C3002" s="28">
        <f t="shared" si="238"/>
        <v>76</v>
      </c>
      <c r="D3002" s="13" t="str">
        <f t="shared" si="234"/>
        <v>3001|48|76</v>
      </c>
      <c r="F3002" s="9" t="s">
        <v>4736</v>
      </c>
      <c r="J3002" t="s">
        <v>4168</v>
      </c>
      <c r="K3002" t="str">
        <f t="shared" si="235"/>
        <v>Asotin County,H1</v>
      </c>
      <c r="L3002" t="str">
        <f t="shared" si="236"/>
        <v>Asotin County</v>
      </c>
      <c r="M3002" t="str">
        <f t="shared" si="237"/>
        <v>Asotin</v>
      </c>
    </row>
    <row r="3003" spans="1:13" x14ac:dyDescent="0.25">
      <c r="A3003" s="1">
        <v>3002</v>
      </c>
      <c r="B3003" s="1">
        <v>48</v>
      </c>
      <c r="C3003" s="28">
        <f t="shared" si="238"/>
        <v>151</v>
      </c>
      <c r="D3003" s="13" t="str">
        <f t="shared" si="234"/>
        <v>3002|48|151</v>
      </c>
      <c r="F3003" s="9" t="s">
        <v>4803</v>
      </c>
      <c r="J3003" t="s">
        <v>4169</v>
      </c>
      <c r="K3003" t="str">
        <f t="shared" si="235"/>
        <v>Benton County,H1</v>
      </c>
      <c r="L3003" t="str">
        <f t="shared" si="236"/>
        <v>Benton County</v>
      </c>
      <c r="M3003" t="str">
        <f t="shared" si="237"/>
        <v>Benton</v>
      </c>
    </row>
    <row r="3004" spans="1:13" x14ac:dyDescent="0.25">
      <c r="A3004" s="1">
        <v>3003</v>
      </c>
      <c r="B3004" s="1">
        <v>48</v>
      </c>
      <c r="C3004" s="28">
        <f t="shared" si="238"/>
        <v>336</v>
      </c>
      <c r="D3004" s="13" t="str">
        <f t="shared" si="234"/>
        <v>3003|48|336</v>
      </c>
      <c r="F3004" s="9" t="s">
        <v>4967</v>
      </c>
      <c r="J3004" t="s">
        <v>4170</v>
      </c>
      <c r="K3004" t="str">
        <f t="shared" si="235"/>
        <v>Chelan County,H1</v>
      </c>
      <c r="L3004" t="str">
        <f t="shared" si="236"/>
        <v>Chelan County</v>
      </c>
      <c r="M3004" t="str">
        <f t="shared" si="237"/>
        <v>Chelan</v>
      </c>
    </row>
    <row r="3005" spans="1:13" x14ac:dyDescent="0.25">
      <c r="A3005" s="1">
        <v>3004</v>
      </c>
      <c r="B3005" s="1">
        <v>48</v>
      </c>
      <c r="C3005" s="28">
        <f t="shared" si="238"/>
        <v>366</v>
      </c>
      <c r="D3005" s="13" t="str">
        <f t="shared" si="234"/>
        <v>3004|48|366</v>
      </c>
      <c r="F3005" s="9" t="s">
        <v>4993</v>
      </c>
      <c r="J3005" t="s">
        <v>4171</v>
      </c>
      <c r="K3005" t="str">
        <f t="shared" si="235"/>
        <v>Clallam County,H1</v>
      </c>
      <c r="L3005" t="str">
        <f t="shared" si="236"/>
        <v>Clallam County</v>
      </c>
      <c r="M3005" t="str">
        <f t="shared" si="237"/>
        <v>Clallam</v>
      </c>
    </row>
    <row r="3006" spans="1:13" x14ac:dyDescent="0.25">
      <c r="A3006" s="1">
        <v>3005</v>
      </c>
      <c r="B3006" s="1">
        <v>48</v>
      </c>
      <c r="C3006" s="28">
        <f t="shared" si="238"/>
        <v>370</v>
      </c>
      <c r="D3006" s="13" t="str">
        <f t="shared" si="234"/>
        <v>3005|48|370</v>
      </c>
      <c r="F3006" s="9" t="s">
        <v>4997</v>
      </c>
      <c r="J3006" t="s">
        <v>4172</v>
      </c>
      <c r="K3006" t="str">
        <f t="shared" si="235"/>
        <v>Clark County,H1</v>
      </c>
      <c r="L3006" t="str">
        <f t="shared" si="236"/>
        <v>Clark County</v>
      </c>
      <c r="M3006" t="str">
        <f t="shared" si="237"/>
        <v>Clark</v>
      </c>
    </row>
    <row r="3007" spans="1:13" x14ac:dyDescent="0.25">
      <c r="A3007" s="1">
        <v>3006</v>
      </c>
      <c r="B3007" s="1">
        <v>48</v>
      </c>
      <c r="C3007" s="28">
        <f t="shared" si="238"/>
        <v>408</v>
      </c>
      <c r="D3007" s="13" t="str">
        <f t="shared" si="234"/>
        <v>3006|48|408</v>
      </c>
      <c r="F3007" s="9" t="s">
        <v>5032</v>
      </c>
      <c r="J3007" t="s">
        <v>4173</v>
      </c>
      <c r="K3007" t="str">
        <f t="shared" si="235"/>
        <v>Columbia County,H1</v>
      </c>
      <c r="L3007" t="str">
        <f t="shared" si="236"/>
        <v>Columbia County</v>
      </c>
      <c r="M3007" t="str">
        <f t="shared" si="237"/>
        <v>Columbia</v>
      </c>
    </row>
    <row r="3008" spans="1:13" x14ac:dyDescent="0.25">
      <c r="A3008" s="1">
        <v>3007</v>
      </c>
      <c r="B3008" s="1">
        <v>48</v>
      </c>
      <c r="C3008" s="28">
        <f t="shared" si="238"/>
        <v>441</v>
      </c>
      <c r="D3008" s="13" t="str">
        <f t="shared" si="234"/>
        <v>3007|48|441</v>
      </c>
      <c r="F3008" s="9" t="s">
        <v>5061</v>
      </c>
      <c r="J3008" t="s">
        <v>4174</v>
      </c>
      <c r="K3008" t="str">
        <f t="shared" si="235"/>
        <v>Cowlitz County,H1</v>
      </c>
      <c r="L3008" t="str">
        <f t="shared" si="236"/>
        <v>Cowlitz County</v>
      </c>
      <c r="M3008" t="str">
        <f t="shared" si="237"/>
        <v>Cowlitz</v>
      </c>
    </row>
    <row r="3009" spans="1:13" x14ac:dyDescent="0.25">
      <c r="A3009" s="1">
        <v>3008</v>
      </c>
      <c r="B3009" s="1">
        <v>48</v>
      </c>
      <c r="C3009" s="28">
        <f t="shared" si="238"/>
        <v>535</v>
      </c>
      <c r="D3009" s="13" t="str">
        <f t="shared" si="234"/>
        <v>3008|48|535</v>
      </c>
      <c r="F3009" s="9" t="s">
        <v>5147</v>
      </c>
      <c r="J3009" t="s">
        <v>4175</v>
      </c>
      <c r="K3009" t="str">
        <f t="shared" si="235"/>
        <v>Douglas County,H1</v>
      </c>
      <c r="L3009" t="str">
        <f t="shared" si="236"/>
        <v>Douglas County</v>
      </c>
      <c r="M3009" t="str">
        <f t="shared" si="237"/>
        <v>Douglas</v>
      </c>
    </row>
    <row r="3010" spans="1:13" x14ac:dyDescent="0.25">
      <c r="A3010" s="1">
        <v>3009</v>
      </c>
      <c r="B3010" s="1">
        <v>48</v>
      </c>
      <c r="C3010" s="28">
        <f t="shared" si="238"/>
        <v>611</v>
      </c>
      <c r="D3010" s="13" t="str">
        <f t="shared" ref="D3010:D3073" si="239">A3010&amp;"|"&amp;B3010&amp;"|"&amp;C3010</f>
        <v>3009|48|611</v>
      </c>
      <c r="F3010" s="9" t="s">
        <v>5213</v>
      </c>
      <c r="J3010" t="s">
        <v>4176</v>
      </c>
      <c r="K3010" t="str">
        <f t="shared" si="235"/>
        <v>Ferry County,H1</v>
      </c>
      <c r="L3010" t="str">
        <f t="shared" si="236"/>
        <v>Ferry County</v>
      </c>
      <c r="M3010" t="str">
        <f t="shared" si="237"/>
        <v>Ferry</v>
      </c>
    </row>
    <row r="3011" spans="1:13" x14ac:dyDescent="0.25">
      <c r="A3011" s="1">
        <v>3010</v>
      </c>
      <c r="B3011" s="1">
        <v>48</v>
      </c>
      <c r="C3011" s="28">
        <f t="shared" si="238"/>
        <v>632</v>
      </c>
      <c r="D3011" s="13" t="str">
        <f t="shared" si="239"/>
        <v>3010|48|632</v>
      </c>
      <c r="F3011" s="9" t="s">
        <v>5232</v>
      </c>
      <c r="J3011" t="s">
        <v>4177</v>
      </c>
      <c r="K3011" t="str">
        <f t="shared" ref="K3011:K3074" si="240">RIGHT(J3011,LEN(J3011)-10)</f>
        <v>Franklin County,H1</v>
      </c>
      <c r="L3011" t="str">
        <f t="shared" ref="L3011:L3074" si="241">LEFT(K3011,LEN(K3011)-3)</f>
        <v>Franklin County</v>
      </c>
      <c r="M3011" t="str">
        <f t="shared" ref="M3011:M3074" si="242">SUBSTITUTE(L3011," County","")</f>
        <v>Franklin</v>
      </c>
    </row>
    <row r="3012" spans="1:13" x14ac:dyDescent="0.25">
      <c r="A3012" s="1">
        <v>3011</v>
      </c>
      <c r="B3012" s="1">
        <v>48</v>
      </c>
      <c r="C3012" s="28">
        <f t="shared" si="238"/>
        <v>652</v>
      </c>
      <c r="D3012" s="13" t="str">
        <f t="shared" si="239"/>
        <v>3011|48|652</v>
      </c>
      <c r="F3012" s="9" t="s">
        <v>5249</v>
      </c>
      <c r="J3012" t="s">
        <v>4178</v>
      </c>
      <c r="K3012" t="str">
        <f t="shared" si="240"/>
        <v>Garfield County,H1</v>
      </c>
      <c r="L3012" t="str">
        <f t="shared" si="241"/>
        <v>Garfield County</v>
      </c>
      <c r="M3012" t="str">
        <f t="shared" si="242"/>
        <v>Garfield</v>
      </c>
    </row>
    <row r="3013" spans="1:13" x14ac:dyDescent="0.25">
      <c r="A3013" s="1">
        <v>3012</v>
      </c>
      <c r="B3013" s="1">
        <v>48</v>
      </c>
      <c r="C3013" s="28">
        <f t="shared" si="238"/>
        <v>705</v>
      </c>
      <c r="D3013" s="13" t="str">
        <f t="shared" si="239"/>
        <v>3012|48|705</v>
      </c>
      <c r="F3013" s="9" t="s">
        <v>5302</v>
      </c>
      <c r="J3013" t="s">
        <v>4179</v>
      </c>
      <c r="K3013" t="str">
        <f t="shared" si="240"/>
        <v>Grant County,H1</v>
      </c>
      <c r="L3013" t="str">
        <f t="shared" si="241"/>
        <v>Grant County</v>
      </c>
      <c r="M3013" t="str">
        <f t="shared" si="242"/>
        <v>Grant</v>
      </c>
    </row>
    <row r="3014" spans="1:13" x14ac:dyDescent="0.25">
      <c r="A3014" s="1">
        <v>3013</v>
      </c>
      <c r="B3014" s="1">
        <v>48</v>
      </c>
      <c r="C3014" s="28">
        <f t="shared" si="238"/>
        <v>711</v>
      </c>
      <c r="D3014" s="13" t="str">
        <f t="shared" si="239"/>
        <v>3013|48|711</v>
      </c>
      <c r="F3014" s="9" t="s">
        <v>5307</v>
      </c>
      <c r="J3014" t="s">
        <v>4180</v>
      </c>
      <c r="K3014" t="str">
        <f t="shared" si="240"/>
        <v>Grays Harbor County,H1</v>
      </c>
      <c r="L3014" t="str">
        <f t="shared" si="241"/>
        <v>Grays Harbor County</v>
      </c>
      <c r="M3014" t="str">
        <f t="shared" si="242"/>
        <v>Grays Harbor</v>
      </c>
    </row>
    <row r="3015" spans="1:13" x14ac:dyDescent="0.25">
      <c r="A3015" s="1">
        <v>3014</v>
      </c>
      <c r="B3015" s="1">
        <v>48</v>
      </c>
      <c r="C3015" s="28">
        <f t="shared" si="238"/>
        <v>868</v>
      </c>
      <c r="D3015" s="13" t="str">
        <f t="shared" si="239"/>
        <v>3014|48|868</v>
      </c>
      <c r="F3015" s="9" t="s">
        <v>5443</v>
      </c>
      <c r="J3015" t="s">
        <v>4181</v>
      </c>
      <c r="K3015" t="str">
        <f t="shared" si="240"/>
        <v>Island County,H1</v>
      </c>
      <c r="L3015" t="str">
        <f t="shared" si="241"/>
        <v>Island County</v>
      </c>
      <c r="M3015" t="str">
        <f t="shared" si="242"/>
        <v>Island</v>
      </c>
    </row>
    <row r="3016" spans="1:13" x14ac:dyDescent="0.25">
      <c r="A3016" s="1">
        <v>3015</v>
      </c>
      <c r="B3016" s="1">
        <v>48</v>
      </c>
      <c r="C3016" s="28">
        <f t="shared" si="238"/>
        <v>882</v>
      </c>
      <c r="D3016" s="13" t="str">
        <f t="shared" si="239"/>
        <v>3015|48|882</v>
      </c>
      <c r="F3016" s="9" t="s">
        <v>5455</v>
      </c>
      <c r="J3016" t="s">
        <v>4182</v>
      </c>
      <c r="K3016" t="str">
        <f t="shared" si="240"/>
        <v>Jefferson County,H1</v>
      </c>
      <c r="L3016" t="str">
        <f t="shared" si="241"/>
        <v>Jefferson County</v>
      </c>
      <c r="M3016" t="str">
        <f t="shared" si="242"/>
        <v>Jefferson</v>
      </c>
    </row>
    <row r="3017" spans="1:13" x14ac:dyDescent="0.25">
      <c r="A3017" s="1">
        <v>3016</v>
      </c>
      <c r="B3017" s="1">
        <v>48</v>
      </c>
      <c r="C3017" s="28">
        <f t="shared" si="238"/>
        <v>942</v>
      </c>
      <c r="D3017" s="13" t="str">
        <f t="shared" si="239"/>
        <v>3016|48|942</v>
      </c>
      <c r="F3017" s="9" t="s">
        <v>5508</v>
      </c>
      <c r="J3017" t="s">
        <v>4183</v>
      </c>
      <c r="K3017" t="str">
        <f t="shared" si="240"/>
        <v>King County,H1</v>
      </c>
      <c r="L3017" t="str">
        <f t="shared" si="241"/>
        <v>King County</v>
      </c>
      <c r="M3017" t="str">
        <f t="shared" si="242"/>
        <v>King</v>
      </c>
    </row>
    <row r="3018" spans="1:13" x14ac:dyDescent="0.25">
      <c r="A3018" s="1">
        <v>3017</v>
      </c>
      <c r="B3018" s="1">
        <v>48</v>
      </c>
      <c r="C3018" s="28">
        <f t="shared" si="238"/>
        <v>952</v>
      </c>
      <c r="D3018" s="13" t="str">
        <f t="shared" si="239"/>
        <v>3017|48|952</v>
      </c>
      <c r="F3018" s="9" t="s">
        <v>5518</v>
      </c>
      <c r="J3018" t="s">
        <v>4184</v>
      </c>
      <c r="K3018" t="str">
        <f t="shared" si="240"/>
        <v>Kitsap County,H1</v>
      </c>
      <c r="L3018" t="str">
        <f t="shared" si="241"/>
        <v>Kitsap County</v>
      </c>
      <c r="M3018" t="str">
        <f t="shared" si="242"/>
        <v>Kitsap</v>
      </c>
    </row>
    <row r="3019" spans="1:13" x14ac:dyDescent="0.25">
      <c r="A3019" s="1">
        <v>3018</v>
      </c>
      <c r="B3019" s="1">
        <v>48</v>
      </c>
      <c r="C3019" s="28">
        <f t="shared" si="238"/>
        <v>953</v>
      </c>
      <c r="D3019" s="13" t="str">
        <f t="shared" si="239"/>
        <v>3018|48|953</v>
      </c>
      <c r="F3019" s="9" t="s">
        <v>5519</v>
      </c>
      <c r="J3019" t="s">
        <v>4185</v>
      </c>
      <c r="K3019" t="str">
        <f t="shared" si="240"/>
        <v>Kittitas County,H1</v>
      </c>
      <c r="L3019" t="str">
        <f t="shared" si="241"/>
        <v>Kittitas County</v>
      </c>
      <c r="M3019" t="str">
        <f t="shared" si="242"/>
        <v>Kittitas</v>
      </c>
    </row>
    <row r="3020" spans="1:13" x14ac:dyDescent="0.25">
      <c r="A3020" s="1">
        <v>3019</v>
      </c>
      <c r="B3020" s="1">
        <v>48</v>
      </c>
      <c r="C3020" s="28">
        <f t="shared" si="238"/>
        <v>957</v>
      </c>
      <c r="D3020" s="13" t="str">
        <f t="shared" si="239"/>
        <v>3019|48|957</v>
      </c>
      <c r="F3020" s="9" t="s">
        <v>5523</v>
      </c>
      <c r="J3020" t="s">
        <v>4186</v>
      </c>
      <c r="K3020" t="str">
        <f t="shared" si="240"/>
        <v>Klickitat County,H1</v>
      </c>
      <c r="L3020" t="str">
        <f t="shared" si="241"/>
        <v>Klickitat County</v>
      </c>
      <c r="M3020" t="str">
        <f t="shared" si="242"/>
        <v>Klickitat</v>
      </c>
    </row>
    <row r="3021" spans="1:13" x14ac:dyDescent="0.25">
      <c r="A3021" s="1">
        <v>3020</v>
      </c>
      <c r="B3021" s="1">
        <v>48</v>
      </c>
      <c r="C3021" s="28">
        <f t="shared" si="238"/>
        <v>1028</v>
      </c>
      <c r="D3021" s="13" t="str">
        <f t="shared" si="239"/>
        <v>3020|48|1028</v>
      </c>
      <c r="F3021" s="9" t="s">
        <v>5585</v>
      </c>
      <c r="J3021" t="s">
        <v>4187</v>
      </c>
      <c r="K3021" t="str">
        <f t="shared" si="240"/>
        <v>Lewis County,H1</v>
      </c>
      <c r="L3021" t="str">
        <f t="shared" si="241"/>
        <v>Lewis County</v>
      </c>
      <c r="M3021" t="str">
        <f t="shared" si="242"/>
        <v>Lewis</v>
      </c>
    </row>
    <row r="3022" spans="1:13" x14ac:dyDescent="0.25">
      <c r="A3022" s="1">
        <v>3021</v>
      </c>
      <c r="B3022" s="1">
        <v>48</v>
      </c>
      <c r="C3022" s="28">
        <f t="shared" si="238"/>
        <v>1034</v>
      </c>
      <c r="D3022" s="13" t="str">
        <f t="shared" si="239"/>
        <v>3021|48|1034</v>
      </c>
      <c r="F3022" s="9" t="s">
        <v>5590</v>
      </c>
      <c r="J3022" t="s">
        <v>4188</v>
      </c>
      <c r="K3022" t="str">
        <f t="shared" si="240"/>
        <v>Lincoln County,H1</v>
      </c>
      <c r="L3022" t="str">
        <f t="shared" si="241"/>
        <v>Lincoln County</v>
      </c>
      <c r="M3022" t="str">
        <f t="shared" si="242"/>
        <v>Lincoln</v>
      </c>
    </row>
    <row r="3023" spans="1:13" x14ac:dyDescent="0.25">
      <c r="A3023" s="1">
        <v>3022</v>
      </c>
      <c r="B3023" s="1">
        <v>48</v>
      </c>
      <c r="C3023" s="28">
        <f t="shared" si="238"/>
        <v>1105</v>
      </c>
      <c r="D3023" s="13" t="str">
        <f t="shared" si="239"/>
        <v>3022|48|1105</v>
      </c>
      <c r="F3023" s="9" t="s">
        <v>5648</v>
      </c>
      <c r="J3023" t="s">
        <v>4189</v>
      </c>
      <c r="K3023" t="str">
        <f t="shared" si="240"/>
        <v>Mason County,H1</v>
      </c>
      <c r="L3023" t="str">
        <f t="shared" si="241"/>
        <v>Mason County</v>
      </c>
      <c r="M3023" t="str">
        <f t="shared" si="242"/>
        <v>Mason</v>
      </c>
    </row>
    <row r="3024" spans="1:13" x14ac:dyDescent="0.25">
      <c r="A3024" s="1">
        <v>3023</v>
      </c>
      <c r="B3024" s="1">
        <v>48</v>
      </c>
      <c r="C3024" s="28">
        <f t="shared" si="238"/>
        <v>1292</v>
      </c>
      <c r="D3024" s="13" t="str">
        <f t="shared" si="239"/>
        <v>3023|48|1292</v>
      </c>
      <c r="F3024" s="9" t="s">
        <v>5812</v>
      </c>
      <c r="J3024" t="s">
        <v>4190</v>
      </c>
      <c r="K3024" t="str">
        <f t="shared" si="240"/>
        <v>Okanogan County,H1</v>
      </c>
      <c r="L3024" t="str">
        <f t="shared" si="241"/>
        <v>Okanogan County</v>
      </c>
      <c r="M3024" t="str">
        <f t="shared" si="242"/>
        <v>Okanogan</v>
      </c>
    </row>
    <row r="3025" spans="1:13" x14ac:dyDescent="0.25">
      <c r="A3025" s="1">
        <v>3024</v>
      </c>
      <c r="B3025" s="1">
        <v>48</v>
      </c>
      <c r="C3025" s="28">
        <f t="shared" si="238"/>
        <v>1333</v>
      </c>
      <c r="D3025" s="13" t="str">
        <f t="shared" si="239"/>
        <v>3024|48|1333</v>
      </c>
      <c r="F3025" s="9" t="s">
        <v>577</v>
      </c>
      <c r="J3025" t="s">
        <v>4191</v>
      </c>
      <c r="K3025" t="str">
        <f t="shared" si="240"/>
        <v>Pacific County,H1</v>
      </c>
      <c r="L3025" t="str">
        <f t="shared" si="241"/>
        <v>Pacific County</v>
      </c>
      <c r="M3025" t="str">
        <f t="shared" si="242"/>
        <v>Pacific</v>
      </c>
    </row>
    <row r="3026" spans="1:13" x14ac:dyDescent="0.25">
      <c r="A3026" s="1">
        <v>3025</v>
      </c>
      <c r="B3026" s="1">
        <v>48</v>
      </c>
      <c r="C3026" s="28">
        <f t="shared" si="238"/>
        <v>1358</v>
      </c>
      <c r="D3026" s="13" t="str">
        <f t="shared" si="239"/>
        <v>3025|48|1358</v>
      </c>
      <c r="F3026" s="9" t="s">
        <v>5870</v>
      </c>
      <c r="J3026" t="s">
        <v>4192</v>
      </c>
      <c r="K3026" t="str">
        <f t="shared" si="240"/>
        <v>Pend Oreille County,H1</v>
      </c>
      <c r="L3026" t="str">
        <f t="shared" si="241"/>
        <v>Pend Oreille County</v>
      </c>
      <c r="M3026" t="str">
        <f t="shared" si="242"/>
        <v>Pend Oreille</v>
      </c>
    </row>
    <row r="3027" spans="1:13" x14ac:dyDescent="0.25">
      <c r="A3027" s="1">
        <v>3026</v>
      </c>
      <c r="B3027" s="1">
        <v>48</v>
      </c>
      <c r="C3027" s="28">
        <f t="shared" si="238"/>
        <v>1382</v>
      </c>
      <c r="D3027" s="13" t="str">
        <f t="shared" si="239"/>
        <v>3026|48|1382</v>
      </c>
      <c r="F3027" s="9" t="s">
        <v>5891</v>
      </c>
      <c r="J3027" t="s">
        <v>4193</v>
      </c>
      <c r="K3027" t="str">
        <f t="shared" si="240"/>
        <v>Pierce County,H1</v>
      </c>
      <c r="L3027" t="str">
        <f t="shared" si="241"/>
        <v>Pierce County</v>
      </c>
      <c r="M3027" t="str">
        <f t="shared" si="242"/>
        <v>Pierce</v>
      </c>
    </row>
    <row r="3028" spans="1:13" x14ac:dyDescent="0.25">
      <c r="A3028" s="1">
        <v>3027</v>
      </c>
      <c r="B3028" s="1">
        <v>48</v>
      </c>
      <c r="C3028" s="28">
        <f t="shared" si="238"/>
        <v>1551</v>
      </c>
      <c r="D3028" s="13" t="str">
        <f t="shared" si="239"/>
        <v>3027|48|1551</v>
      </c>
      <c r="F3028" s="9" t="s">
        <v>6035</v>
      </c>
      <c r="J3028" t="s">
        <v>4194</v>
      </c>
      <c r="K3028" t="str">
        <f t="shared" si="240"/>
        <v>San Juan County,H1</v>
      </c>
      <c r="L3028" t="str">
        <f t="shared" si="241"/>
        <v>San Juan County</v>
      </c>
      <c r="M3028" t="str">
        <f t="shared" si="242"/>
        <v>San Juan</v>
      </c>
    </row>
    <row r="3029" spans="1:13" x14ac:dyDescent="0.25">
      <c r="A3029" s="1">
        <v>3028</v>
      </c>
      <c r="B3029" s="1">
        <v>48</v>
      </c>
      <c r="C3029" s="28">
        <f t="shared" si="238"/>
        <v>1624</v>
      </c>
      <c r="D3029" s="13" t="str">
        <f t="shared" si="239"/>
        <v>3028|48|1624</v>
      </c>
      <c r="F3029" s="9" t="s">
        <v>6102</v>
      </c>
      <c r="J3029" t="s">
        <v>4195</v>
      </c>
      <c r="K3029" t="str">
        <f t="shared" si="240"/>
        <v>Skagit County,H1</v>
      </c>
      <c r="L3029" t="str">
        <f t="shared" si="241"/>
        <v>Skagit County</v>
      </c>
      <c r="M3029" t="str">
        <f t="shared" si="242"/>
        <v>Skagit</v>
      </c>
    </row>
    <row r="3030" spans="1:13" x14ac:dyDescent="0.25">
      <c r="A3030" s="1">
        <v>3029</v>
      </c>
      <c r="B3030" s="1">
        <v>48</v>
      </c>
      <c r="C3030" s="28">
        <f t="shared" si="238"/>
        <v>1626</v>
      </c>
      <c r="D3030" s="13" t="str">
        <f t="shared" si="239"/>
        <v>3029|48|1626</v>
      </c>
      <c r="F3030" s="9" t="s">
        <v>6103</v>
      </c>
      <c r="J3030" t="s">
        <v>4196</v>
      </c>
      <c r="K3030" t="str">
        <f t="shared" si="240"/>
        <v>Skamania County,H1</v>
      </c>
      <c r="L3030" t="str">
        <f t="shared" si="241"/>
        <v>Skamania County</v>
      </c>
      <c r="M3030" t="str">
        <f t="shared" si="242"/>
        <v>Skamania</v>
      </c>
    </row>
    <row r="3031" spans="1:13" x14ac:dyDescent="0.25">
      <c r="A3031" s="1">
        <v>3030</v>
      </c>
      <c r="B3031" s="1">
        <v>48</v>
      </c>
      <c r="C3031" s="28">
        <f t="shared" si="238"/>
        <v>1630</v>
      </c>
      <c r="D3031" s="13" t="str">
        <f t="shared" si="239"/>
        <v>3030|48|1630</v>
      </c>
      <c r="F3031" s="9" t="s">
        <v>6107</v>
      </c>
      <c r="J3031" t="s">
        <v>4197</v>
      </c>
      <c r="K3031" t="str">
        <f t="shared" si="240"/>
        <v>Snohomish County,H1</v>
      </c>
      <c r="L3031" t="str">
        <f t="shared" si="241"/>
        <v>Snohomish County</v>
      </c>
      <c r="M3031" t="str">
        <f t="shared" si="242"/>
        <v>Snohomish</v>
      </c>
    </row>
    <row r="3032" spans="1:13" x14ac:dyDescent="0.25">
      <c r="A3032" s="1">
        <v>3031</v>
      </c>
      <c r="B3032" s="1">
        <v>48</v>
      </c>
      <c r="C3032" s="28">
        <f t="shared" si="238"/>
        <v>1643</v>
      </c>
      <c r="D3032" s="13" t="str">
        <f t="shared" si="239"/>
        <v>3031|48|1643</v>
      </c>
      <c r="F3032" s="9" t="s">
        <v>6119</v>
      </c>
      <c r="J3032" t="s">
        <v>4198</v>
      </c>
      <c r="K3032" t="str">
        <f t="shared" si="240"/>
        <v>Spokane County,H1</v>
      </c>
      <c r="L3032" t="str">
        <f t="shared" si="241"/>
        <v>Spokane County</v>
      </c>
      <c r="M3032" t="str">
        <f t="shared" si="242"/>
        <v>Spokane</v>
      </c>
    </row>
    <row r="3033" spans="1:13" x14ac:dyDescent="0.25">
      <c r="A3033" s="1">
        <v>3032</v>
      </c>
      <c r="B3033" s="1">
        <v>48</v>
      </c>
      <c r="C3033" s="28">
        <f t="shared" si="238"/>
        <v>1685</v>
      </c>
      <c r="D3033" s="13" t="str">
        <f t="shared" si="239"/>
        <v>3032|48|1685</v>
      </c>
      <c r="F3033" s="9" t="s">
        <v>6147</v>
      </c>
      <c r="J3033" t="s">
        <v>4199</v>
      </c>
      <c r="K3033" t="str">
        <f t="shared" si="240"/>
        <v>Stevens County,H1</v>
      </c>
      <c r="L3033" t="str">
        <f t="shared" si="241"/>
        <v>Stevens County</v>
      </c>
      <c r="M3033" t="str">
        <f t="shared" si="242"/>
        <v>Stevens</v>
      </c>
    </row>
    <row r="3034" spans="1:13" x14ac:dyDescent="0.25">
      <c r="A3034" s="1">
        <v>3033</v>
      </c>
      <c r="B3034" s="1">
        <v>48</v>
      </c>
      <c r="C3034" s="28">
        <f t="shared" si="238"/>
        <v>1745</v>
      </c>
      <c r="D3034" s="13" t="str">
        <f t="shared" si="239"/>
        <v>3033|48|1745</v>
      </c>
      <c r="F3034" s="9" t="s">
        <v>6201</v>
      </c>
      <c r="J3034" t="s">
        <v>4200</v>
      </c>
      <c r="K3034" t="str">
        <f t="shared" si="240"/>
        <v>Thurston County,H1</v>
      </c>
      <c r="L3034" t="str">
        <f t="shared" si="241"/>
        <v>Thurston County</v>
      </c>
      <c r="M3034" t="str">
        <f t="shared" si="242"/>
        <v>Thurston</v>
      </c>
    </row>
    <row r="3035" spans="1:13" x14ac:dyDescent="0.25">
      <c r="A3035" s="1">
        <v>3034</v>
      </c>
      <c r="B3035" s="1">
        <v>48</v>
      </c>
      <c r="C3035" s="28">
        <f t="shared" si="238"/>
        <v>1842</v>
      </c>
      <c r="D3035" s="13" t="str">
        <f t="shared" si="239"/>
        <v>3034|48|1842</v>
      </c>
      <c r="F3035" s="9" t="s">
        <v>6282</v>
      </c>
      <c r="J3035" t="s">
        <v>4201</v>
      </c>
      <c r="K3035" t="str">
        <f t="shared" si="240"/>
        <v>Wahkiakum County,H1</v>
      </c>
      <c r="L3035" t="str">
        <f t="shared" si="241"/>
        <v>Wahkiakum County</v>
      </c>
      <c r="M3035" t="str">
        <f t="shared" si="242"/>
        <v>Wahkiakum</v>
      </c>
    </row>
    <row r="3036" spans="1:13" x14ac:dyDescent="0.25">
      <c r="A3036" s="1">
        <v>3035</v>
      </c>
      <c r="B3036" s="1">
        <v>48</v>
      </c>
      <c r="C3036" s="28">
        <f t="shared" si="238"/>
        <v>1847</v>
      </c>
      <c r="D3036" s="13" t="str">
        <f t="shared" si="239"/>
        <v>3035|48|1847</v>
      </c>
      <c r="F3036" s="9" t="s">
        <v>6287</v>
      </c>
      <c r="J3036" t="s">
        <v>4202</v>
      </c>
      <c r="K3036" t="str">
        <f t="shared" si="240"/>
        <v>Walla Walla County,H1</v>
      </c>
      <c r="L3036" t="str">
        <f t="shared" si="241"/>
        <v>Walla Walla County</v>
      </c>
      <c r="M3036" t="str">
        <f t="shared" si="242"/>
        <v>Walla Walla</v>
      </c>
    </row>
    <row r="3037" spans="1:13" x14ac:dyDescent="0.25">
      <c r="A3037" s="1">
        <v>3036</v>
      </c>
      <c r="B3037" s="1">
        <v>48</v>
      </c>
      <c r="C3037" s="28">
        <f t="shared" si="238"/>
        <v>1894</v>
      </c>
      <c r="D3037" s="13" t="str">
        <f t="shared" si="239"/>
        <v>3036|48|1894</v>
      </c>
      <c r="F3037" s="9" t="s">
        <v>6326</v>
      </c>
      <c r="J3037" t="s">
        <v>4203</v>
      </c>
      <c r="K3037" t="str">
        <f t="shared" si="240"/>
        <v>Whatcom County,H1</v>
      </c>
      <c r="L3037" t="str">
        <f t="shared" si="241"/>
        <v>Whatcom County</v>
      </c>
      <c r="M3037" t="str">
        <f t="shared" si="242"/>
        <v>Whatcom</v>
      </c>
    </row>
    <row r="3038" spans="1:13" x14ac:dyDescent="0.25">
      <c r="A3038" s="1">
        <v>3037</v>
      </c>
      <c r="B3038" s="1">
        <v>48</v>
      </c>
      <c r="C3038" s="28">
        <f t="shared" si="238"/>
        <v>1902</v>
      </c>
      <c r="D3038" s="13" t="str">
        <f t="shared" si="239"/>
        <v>3037|48|1902</v>
      </c>
      <c r="F3038" s="9" t="s">
        <v>6334</v>
      </c>
      <c r="J3038" t="s">
        <v>4204</v>
      </c>
      <c r="K3038" t="str">
        <f t="shared" si="240"/>
        <v>Whitman County,H1</v>
      </c>
      <c r="L3038" t="str">
        <f t="shared" si="241"/>
        <v>Whitman County</v>
      </c>
      <c r="M3038" t="str">
        <f t="shared" si="242"/>
        <v>Whitman</v>
      </c>
    </row>
    <row r="3039" spans="1:13" x14ac:dyDescent="0.25">
      <c r="A3039" s="1">
        <v>3038</v>
      </c>
      <c r="B3039" s="1">
        <v>48</v>
      </c>
      <c r="C3039" s="28">
        <f t="shared" si="238"/>
        <v>1947</v>
      </c>
      <c r="D3039" s="13" t="str">
        <f t="shared" si="239"/>
        <v>3038|48|1947</v>
      </c>
      <c r="F3039" s="9" t="s">
        <v>6373</v>
      </c>
      <c r="J3039" t="s">
        <v>4205</v>
      </c>
      <c r="K3039" t="str">
        <f t="shared" si="240"/>
        <v>Yakima County,H1</v>
      </c>
      <c r="L3039" t="str">
        <f t="shared" si="241"/>
        <v>Yakima County</v>
      </c>
      <c r="M3039" t="str">
        <f t="shared" si="242"/>
        <v>Yakima</v>
      </c>
    </row>
    <row r="3040" spans="1:13" x14ac:dyDescent="0.25">
      <c r="A3040" s="1">
        <v>3039</v>
      </c>
      <c r="B3040" s="1">
        <v>49</v>
      </c>
      <c r="C3040" s="28">
        <f t="shared" si="238"/>
        <v>109</v>
      </c>
      <c r="D3040" s="13" t="str">
        <f t="shared" si="239"/>
        <v>3039|49|109</v>
      </c>
      <c r="F3040" s="9" t="s">
        <v>4766</v>
      </c>
      <c r="J3040" t="s">
        <v>4206</v>
      </c>
      <c r="K3040" t="str">
        <f t="shared" si="240"/>
        <v>Barbour County,H1</v>
      </c>
      <c r="L3040" t="str">
        <f t="shared" si="241"/>
        <v>Barbour County</v>
      </c>
      <c r="M3040" t="str">
        <f t="shared" si="242"/>
        <v>Barbour</v>
      </c>
    </row>
    <row r="3041" spans="1:13" x14ac:dyDescent="0.25">
      <c r="A3041" s="1">
        <v>3040</v>
      </c>
      <c r="B3041" s="1">
        <v>49</v>
      </c>
      <c r="C3041" s="28">
        <f t="shared" si="238"/>
        <v>154</v>
      </c>
      <c r="D3041" s="13" t="str">
        <f t="shared" si="239"/>
        <v>3040|49|154</v>
      </c>
      <c r="F3041" s="9" t="s">
        <v>4806</v>
      </c>
      <c r="J3041" t="s">
        <v>4207</v>
      </c>
      <c r="K3041" t="str">
        <f t="shared" si="240"/>
        <v>Berkeley County,H1</v>
      </c>
      <c r="L3041" t="str">
        <f t="shared" si="241"/>
        <v>Berkeley County</v>
      </c>
      <c r="M3041" t="str">
        <f t="shared" si="242"/>
        <v>Berkeley</v>
      </c>
    </row>
    <row r="3042" spans="1:13" x14ac:dyDescent="0.25">
      <c r="A3042" s="1">
        <v>3041</v>
      </c>
      <c r="B3042" s="1">
        <v>49</v>
      </c>
      <c r="C3042" s="28">
        <f t="shared" si="238"/>
        <v>186</v>
      </c>
      <c r="D3042" s="13" t="str">
        <f t="shared" si="239"/>
        <v>3041|49|186</v>
      </c>
      <c r="F3042" s="9" t="s">
        <v>4836</v>
      </c>
      <c r="J3042" t="s">
        <v>4208</v>
      </c>
      <c r="K3042" t="str">
        <f t="shared" si="240"/>
        <v>Boone County,H1</v>
      </c>
      <c r="L3042" t="str">
        <f t="shared" si="241"/>
        <v>Boone County</v>
      </c>
      <c r="M3042" t="str">
        <f t="shared" si="242"/>
        <v>Boone</v>
      </c>
    </row>
    <row r="3043" spans="1:13" x14ac:dyDescent="0.25">
      <c r="A3043" s="1">
        <v>3042</v>
      </c>
      <c r="B3043" s="1">
        <v>49</v>
      </c>
      <c r="C3043" s="28">
        <f t="shared" si="238"/>
        <v>206</v>
      </c>
      <c r="D3043" s="13" t="str">
        <f t="shared" si="239"/>
        <v>3042|49|206</v>
      </c>
      <c r="F3043" s="9" t="s">
        <v>4855</v>
      </c>
      <c r="J3043" t="s">
        <v>4209</v>
      </c>
      <c r="K3043" t="str">
        <f t="shared" si="240"/>
        <v>Braxton County,H1</v>
      </c>
      <c r="L3043" t="str">
        <f t="shared" si="241"/>
        <v>Braxton County</v>
      </c>
      <c r="M3043" t="str">
        <f t="shared" si="242"/>
        <v>Braxton</v>
      </c>
    </row>
    <row r="3044" spans="1:13" x14ac:dyDescent="0.25">
      <c r="A3044" s="1">
        <v>3043</v>
      </c>
      <c r="B3044" s="1">
        <v>49</v>
      </c>
      <c r="C3044" s="28">
        <f t="shared" si="238"/>
        <v>220</v>
      </c>
      <c r="D3044" s="13" t="str">
        <f t="shared" si="239"/>
        <v>3043|49|220</v>
      </c>
      <c r="F3044" s="9" t="s">
        <v>4867</v>
      </c>
      <c r="J3044" t="s">
        <v>4210</v>
      </c>
      <c r="K3044" t="str">
        <f t="shared" si="240"/>
        <v>Brooke County,H1</v>
      </c>
      <c r="L3044" t="str">
        <f t="shared" si="241"/>
        <v>Brooke County</v>
      </c>
      <c r="M3044" t="str">
        <f t="shared" si="242"/>
        <v>Brooke</v>
      </c>
    </row>
    <row r="3045" spans="1:13" x14ac:dyDescent="0.25">
      <c r="A3045" s="1">
        <v>3044</v>
      </c>
      <c r="B3045" s="1">
        <v>49</v>
      </c>
      <c r="C3045" s="28">
        <f t="shared" si="238"/>
        <v>252</v>
      </c>
      <c r="D3045" s="13" t="str">
        <f t="shared" si="239"/>
        <v>3044|49|252</v>
      </c>
      <c r="F3045" s="9" t="s">
        <v>4898</v>
      </c>
      <c r="J3045" t="s">
        <v>4211</v>
      </c>
      <c r="K3045" t="str">
        <f t="shared" si="240"/>
        <v>Cabell County,H1</v>
      </c>
      <c r="L3045" t="str">
        <f t="shared" si="241"/>
        <v>Cabell County</v>
      </c>
      <c r="M3045" t="str">
        <f t="shared" si="242"/>
        <v>Cabell</v>
      </c>
    </row>
    <row r="3046" spans="1:13" x14ac:dyDescent="0.25">
      <c r="A3046" s="1">
        <v>3045</v>
      </c>
      <c r="B3046" s="1">
        <v>49</v>
      </c>
      <c r="C3046" s="28">
        <f t="shared" si="238"/>
        <v>263</v>
      </c>
      <c r="D3046" s="13" t="str">
        <f t="shared" si="239"/>
        <v>3045|49|263</v>
      </c>
      <c r="F3046" s="9" t="s">
        <v>4904</v>
      </c>
      <c r="J3046" t="s">
        <v>4212</v>
      </c>
      <c r="K3046" t="str">
        <f t="shared" si="240"/>
        <v>Calhoun County,H1</v>
      </c>
      <c r="L3046" t="str">
        <f t="shared" si="241"/>
        <v>Calhoun County</v>
      </c>
      <c r="M3046" t="str">
        <f t="shared" si="242"/>
        <v>Calhoun</v>
      </c>
    </row>
    <row r="3047" spans="1:13" x14ac:dyDescent="0.25">
      <c r="A3047" s="1">
        <v>3046</v>
      </c>
      <c r="B3047" s="1">
        <v>49</v>
      </c>
      <c r="C3047" s="28">
        <f t="shared" si="238"/>
        <v>373</v>
      </c>
      <c r="D3047" s="13" t="str">
        <f t="shared" si="239"/>
        <v>3046|49|373</v>
      </c>
      <c r="F3047" s="9" t="s">
        <v>5000</v>
      </c>
      <c r="J3047" t="s">
        <v>4213</v>
      </c>
      <c r="K3047" t="str">
        <f t="shared" si="240"/>
        <v>Clay County,H1</v>
      </c>
      <c r="L3047" t="str">
        <f t="shared" si="241"/>
        <v>Clay County</v>
      </c>
      <c r="M3047" t="str">
        <f t="shared" si="242"/>
        <v>Clay</v>
      </c>
    </row>
    <row r="3048" spans="1:13" x14ac:dyDescent="0.25">
      <c r="A3048" s="1">
        <v>3047</v>
      </c>
      <c r="B3048" s="1">
        <v>49</v>
      </c>
      <c r="C3048" s="28">
        <f t="shared" si="238"/>
        <v>524</v>
      </c>
      <c r="D3048" s="13" t="str">
        <f t="shared" si="239"/>
        <v>3047|49|524</v>
      </c>
      <c r="F3048" s="9" t="s">
        <v>5137</v>
      </c>
      <c r="J3048" t="s">
        <v>4214</v>
      </c>
      <c r="K3048" t="str">
        <f t="shared" si="240"/>
        <v>Doddridge County,H1</v>
      </c>
      <c r="L3048" t="str">
        <f t="shared" si="241"/>
        <v>Doddridge County</v>
      </c>
      <c r="M3048" t="str">
        <f t="shared" si="242"/>
        <v>Doddridge</v>
      </c>
    </row>
    <row r="3049" spans="1:13" x14ac:dyDescent="0.25">
      <c r="A3049" s="1">
        <v>3048</v>
      </c>
      <c r="B3049" s="1">
        <v>49</v>
      </c>
      <c r="C3049" s="28">
        <f t="shared" si="238"/>
        <v>608</v>
      </c>
      <c r="D3049" s="13" t="str">
        <f t="shared" si="239"/>
        <v>3048|49|608</v>
      </c>
      <c r="F3049" s="9" t="s">
        <v>5210</v>
      </c>
      <c r="J3049" t="s">
        <v>4215</v>
      </c>
      <c r="K3049" t="str">
        <f t="shared" si="240"/>
        <v>Fayette County,H1</v>
      </c>
      <c r="L3049" t="str">
        <f t="shared" si="241"/>
        <v>Fayette County</v>
      </c>
      <c r="M3049" t="str">
        <f t="shared" si="242"/>
        <v>Fayette</v>
      </c>
    </row>
    <row r="3050" spans="1:13" x14ac:dyDescent="0.25">
      <c r="A3050" s="1">
        <v>3049</v>
      </c>
      <c r="B3050" s="1">
        <v>49</v>
      </c>
      <c r="C3050" s="28">
        <f t="shared" si="238"/>
        <v>675</v>
      </c>
      <c r="D3050" s="13" t="str">
        <f t="shared" si="239"/>
        <v>3049|49|675</v>
      </c>
      <c r="F3050" s="9" t="s">
        <v>5272</v>
      </c>
      <c r="J3050" t="s">
        <v>4216</v>
      </c>
      <c r="K3050" t="str">
        <f t="shared" si="240"/>
        <v>Gilmer County,H1</v>
      </c>
      <c r="L3050" t="str">
        <f t="shared" si="241"/>
        <v>Gilmer County</v>
      </c>
      <c r="M3050" t="str">
        <f t="shared" si="242"/>
        <v>Gilmer</v>
      </c>
    </row>
    <row r="3051" spans="1:13" x14ac:dyDescent="0.25">
      <c r="A3051" s="1">
        <v>3050</v>
      </c>
      <c r="B3051" s="1">
        <v>49</v>
      </c>
      <c r="C3051" s="28">
        <f t="shared" si="238"/>
        <v>705</v>
      </c>
      <c r="D3051" s="13" t="str">
        <f t="shared" si="239"/>
        <v>3050|49|705</v>
      </c>
      <c r="F3051" s="9" t="s">
        <v>5302</v>
      </c>
      <c r="J3051" t="s">
        <v>4217</v>
      </c>
      <c r="K3051" t="str">
        <f t="shared" si="240"/>
        <v>Grant County,H1</v>
      </c>
      <c r="L3051" t="str">
        <f t="shared" si="241"/>
        <v>Grant County</v>
      </c>
      <c r="M3051" t="str">
        <f t="shared" si="242"/>
        <v>Grant</v>
      </c>
    </row>
    <row r="3052" spans="1:13" x14ac:dyDescent="0.25">
      <c r="A3052" s="1">
        <v>3051</v>
      </c>
      <c r="B3052" s="1">
        <v>49</v>
      </c>
      <c r="C3052" s="28">
        <f t="shared" si="238"/>
        <v>716</v>
      </c>
      <c r="D3052" s="13" t="str">
        <f t="shared" si="239"/>
        <v>3051|49|716</v>
      </c>
      <c r="F3052" s="9" t="s">
        <v>5312</v>
      </c>
      <c r="J3052" t="s">
        <v>4218</v>
      </c>
      <c r="K3052" t="str">
        <f t="shared" si="240"/>
        <v>Greenbrier County,H1</v>
      </c>
      <c r="L3052" t="str">
        <f t="shared" si="241"/>
        <v>Greenbrier County</v>
      </c>
      <c r="M3052" t="str">
        <f t="shared" si="242"/>
        <v>Greenbrier</v>
      </c>
    </row>
    <row r="3053" spans="1:13" x14ac:dyDescent="0.25">
      <c r="A3053" s="1">
        <v>3052</v>
      </c>
      <c r="B3053" s="1">
        <v>49</v>
      </c>
      <c r="C3053" s="28">
        <f t="shared" si="238"/>
        <v>753</v>
      </c>
      <c r="D3053" s="13" t="str">
        <f t="shared" si="239"/>
        <v>3052|49|753</v>
      </c>
      <c r="F3053" s="9" t="s">
        <v>5342</v>
      </c>
      <c r="J3053" t="s">
        <v>4219</v>
      </c>
      <c r="K3053" t="str">
        <f t="shared" si="240"/>
        <v>Hampshire County,H1</v>
      </c>
      <c r="L3053" t="str">
        <f t="shared" si="241"/>
        <v>Hampshire County</v>
      </c>
      <c r="M3053" t="str">
        <f t="shared" si="242"/>
        <v>Hampshire</v>
      </c>
    </row>
    <row r="3054" spans="1:13" x14ac:dyDescent="0.25">
      <c r="A3054" s="1">
        <v>3053</v>
      </c>
      <c r="B3054" s="1">
        <v>49</v>
      </c>
      <c r="C3054" s="28">
        <f t="shared" si="238"/>
        <v>756</v>
      </c>
      <c r="D3054" s="13" t="str">
        <f t="shared" si="239"/>
        <v>3053|49|756</v>
      </c>
      <c r="F3054" s="9" t="s">
        <v>5344</v>
      </c>
      <c r="J3054" t="s">
        <v>4220</v>
      </c>
      <c r="K3054" t="str">
        <f t="shared" si="240"/>
        <v>Hancock County,H1</v>
      </c>
      <c r="L3054" t="str">
        <f t="shared" si="241"/>
        <v>Hancock County</v>
      </c>
      <c r="M3054" t="str">
        <f t="shared" si="242"/>
        <v>Hancock</v>
      </c>
    </row>
    <row r="3055" spans="1:13" x14ac:dyDescent="0.25">
      <c r="A3055" s="1">
        <v>3054</v>
      </c>
      <c r="B3055" s="1">
        <v>49</v>
      </c>
      <c r="C3055" s="28">
        <f t="shared" si="238"/>
        <v>766</v>
      </c>
      <c r="D3055" s="13" t="str">
        <f t="shared" si="239"/>
        <v>3054|49|766</v>
      </c>
      <c r="F3055" s="9" t="s">
        <v>5354</v>
      </c>
      <c r="J3055" t="s">
        <v>4221</v>
      </c>
      <c r="K3055" t="str">
        <f t="shared" si="240"/>
        <v>Hardy County,H1</v>
      </c>
      <c r="L3055" t="str">
        <f t="shared" si="241"/>
        <v>Hardy County</v>
      </c>
      <c r="M3055" t="str">
        <f t="shared" si="242"/>
        <v>Hardy</v>
      </c>
    </row>
    <row r="3056" spans="1:13" x14ac:dyDescent="0.25">
      <c r="A3056" s="1">
        <v>3055</v>
      </c>
      <c r="B3056" s="1">
        <v>49</v>
      </c>
      <c r="C3056" s="28">
        <f t="shared" si="238"/>
        <v>774</v>
      </c>
      <c r="D3056" s="13" t="str">
        <f t="shared" si="239"/>
        <v>3055|49|774</v>
      </c>
      <c r="F3056" s="9" t="s">
        <v>5362</v>
      </c>
      <c r="J3056" t="s">
        <v>4222</v>
      </c>
      <c r="K3056" t="str">
        <f t="shared" si="240"/>
        <v>Harrison County,H1</v>
      </c>
      <c r="L3056" t="str">
        <f t="shared" si="241"/>
        <v>Harrison County</v>
      </c>
      <c r="M3056" t="str">
        <f t="shared" si="242"/>
        <v>Harrison</v>
      </c>
    </row>
    <row r="3057" spans="1:13" x14ac:dyDescent="0.25">
      <c r="A3057" s="1">
        <v>3056</v>
      </c>
      <c r="B3057" s="1">
        <v>49</v>
      </c>
      <c r="C3057" s="28">
        <f t="shared" ref="C3057:C3120" si="243">VLOOKUP(F3057,$G$2:$H$1970,2,FALSE)</f>
        <v>875</v>
      </c>
      <c r="D3057" s="13" t="str">
        <f t="shared" si="239"/>
        <v>3056|49|875</v>
      </c>
      <c r="F3057" s="9" t="s">
        <v>5450</v>
      </c>
      <c r="J3057" t="s">
        <v>4223</v>
      </c>
      <c r="K3057" t="str">
        <f t="shared" si="240"/>
        <v>Jackson County,H1</v>
      </c>
      <c r="L3057" t="str">
        <f t="shared" si="241"/>
        <v>Jackson County</v>
      </c>
      <c r="M3057" t="str">
        <f t="shared" si="242"/>
        <v>Jackson</v>
      </c>
    </row>
    <row r="3058" spans="1:13" x14ac:dyDescent="0.25">
      <c r="A3058" s="1">
        <v>3057</v>
      </c>
      <c r="B3058" s="1">
        <v>49</v>
      </c>
      <c r="C3058" s="28">
        <f t="shared" si="243"/>
        <v>882</v>
      </c>
      <c r="D3058" s="13" t="str">
        <f t="shared" si="239"/>
        <v>3057|49|882</v>
      </c>
      <c r="F3058" s="9" t="s">
        <v>5455</v>
      </c>
      <c r="J3058" t="s">
        <v>4224</v>
      </c>
      <c r="K3058" t="str">
        <f t="shared" si="240"/>
        <v>Jefferson County,H1</v>
      </c>
      <c r="L3058" t="str">
        <f t="shared" si="241"/>
        <v>Jefferson County</v>
      </c>
      <c r="M3058" t="str">
        <f t="shared" si="242"/>
        <v>Jefferson</v>
      </c>
    </row>
    <row r="3059" spans="1:13" x14ac:dyDescent="0.25">
      <c r="A3059" s="1">
        <v>3058</v>
      </c>
      <c r="B3059" s="1">
        <v>49</v>
      </c>
      <c r="C3059" s="28">
        <f t="shared" si="243"/>
        <v>911</v>
      </c>
      <c r="D3059" s="13" t="str">
        <f t="shared" si="239"/>
        <v>3058|49|911</v>
      </c>
      <c r="F3059" s="9" t="s">
        <v>5479</v>
      </c>
      <c r="J3059" t="s">
        <v>4225</v>
      </c>
      <c r="K3059" t="str">
        <f t="shared" si="240"/>
        <v>Kanawha County,H1</v>
      </c>
      <c r="L3059" t="str">
        <f t="shared" si="241"/>
        <v>Kanawha County</v>
      </c>
      <c r="M3059" t="str">
        <f t="shared" si="242"/>
        <v>Kanawha</v>
      </c>
    </row>
    <row r="3060" spans="1:13" x14ac:dyDescent="0.25">
      <c r="A3060" s="1">
        <v>3059</v>
      </c>
      <c r="B3060" s="1">
        <v>49</v>
      </c>
      <c r="C3060" s="28">
        <f t="shared" si="243"/>
        <v>1028</v>
      </c>
      <c r="D3060" s="13" t="str">
        <f t="shared" si="239"/>
        <v>3059|49|1028</v>
      </c>
      <c r="F3060" s="9" t="s">
        <v>5585</v>
      </c>
      <c r="J3060" t="s">
        <v>4226</v>
      </c>
      <c r="K3060" t="str">
        <f t="shared" si="240"/>
        <v>Lewis County,H1</v>
      </c>
      <c r="L3060" t="str">
        <f t="shared" si="241"/>
        <v>Lewis County</v>
      </c>
      <c r="M3060" t="str">
        <f t="shared" si="242"/>
        <v>Lewis</v>
      </c>
    </row>
    <row r="3061" spans="1:13" x14ac:dyDescent="0.25">
      <c r="A3061" s="1">
        <v>3060</v>
      </c>
      <c r="B3061" s="1">
        <v>49</v>
      </c>
      <c r="C3061" s="28">
        <f t="shared" si="243"/>
        <v>1034</v>
      </c>
      <c r="D3061" s="13" t="str">
        <f t="shared" si="239"/>
        <v>3060|49|1034</v>
      </c>
      <c r="F3061" s="9" t="s">
        <v>5590</v>
      </c>
      <c r="J3061" t="s">
        <v>4227</v>
      </c>
      <c r="K3061" t="str">
        <f t="shared" si="240"/>
        <v>Lincoln County,H1</v>
      </c>
      <c r="L3061" t="str">
        <f t="shared" si="241"/>
        <v>Lincoln County</v>
      </c>
      <c r="M3061" t="str">
        <f t="shared" si="242"/>
        <v>Lincoln</v>
      </c>
    </row>
    <row r="3062" spans="1:13" x14ac:dyDescent="0.25">
      <c r="A3062" s="1">
        <v>3061</v>
      </c>
      <c r="B3062" s="1">
        <v>49</v>
      </c>
      <c r="C3062" s="28">
        <f t="shared" si="243"/>
        <v>1044</v>
      </c>
      <c r="D3062" s="13" t="str">
        <f t="shared" si="239"/>
        <v>3061|49|1044</v>
      </c>
      <c r="F3062" s="9" t="s">
        <v>5598</v>
      </c>
      <c r="J3062" t="s">
        <v>4228</v>
      </c>
      <c r="K3062" t="str">
        <f t="shared" si="240"/>
        <v>Logan County,H1</v>
      </c>
      <c r="L3062" t="str">
        <f t="shared" si="241"/>
        <v>Logan County</v>
      </c>
      <c r="M3062" t="str">
        <f t="shared" si="242"/>
        <v>Logan</v>
      </c>
    </row>
    <row r="3063" spans="1:13" x14ac:dyDescent="0.25">
      <c r="A3063" s="1">
        <v>3062</v>
      </c>
      <c r="B3063" s="1">
        <v>49</v>
      </c>
      <c r="C3063" s="28">
        <f t="shared" si="243"/>
        <v>1126</v>
      </c>
      <c r="D3063" s="13" t="str">
        <f t="shared" si="239"/>
        <v>3062|49|1126</v>
      </c>
      <c r="F3063" s="9" t="s">
        <v>5666</v>
      </c>
      <c r="J3063" t="s">
        <v>4229</v>
      </c>
      <c r="K3063" t="str">
        <f t="shared" si="240"/>
        <v>McDowell County,H1</v>
      </c>
      <c r="L3063" t="str">
        <f t="shared" si="241"/>
        <v>McDowell County</v>
      </c>
      <c r="M3063" t="str">
        <f t="shared" si="242"/>
        <v>McDowell</v>
      </c>
    </row>
    <row r="3064" spans="1:13" x14ac:dyDescent="0.25">
      <c r="A3064" s="1">
        <v>3063</v>
      </c>
      <c r="B3064" s="1">
        <v>49</v>
      </c>
      <c r="C3064" s="28">
        <f t="shared" si="243"/>
        <v>1098</v>
      </c>
      <c r="D3064" s="13" t="str">
        <f t="shared" si="239"/>
        <v>3063|49|1098</v>
      </c>
      <c r="F3064" s="9" t="s">
        <v>5642</v>
      </c>
      <c r="J3064" t="s">
        <v>4230</v>
      </c>
      <c r="K3064" t="str">
        <f t="shared" si="240"/>
        <v>Marion County,H1</v>
      </c>
      <c r="L3064" t="str">
        <f t="shared" si="241"/>
        <v>Marion County</v>
      </c>
      <c r="M3064" t="str">
        <f t="shared" si="242"/>
        <v>Marion</v>
      </c>
    </row>
    <row r="3065" spans="1:13" x14ac:dyDescent="0.25">
      <c r="A3065" s="1">
        <v>3064</v>
      </c>
      <c r="B3065" s="1">
        <v>49</v>
      </c>
      <c r="C3065" s="28">
        <f t="shared" si="243"/>
        <v>1102</v>
      </c>
      <c r="D3065" s="13" t="str">
        <f t="shared" si="239"/>
        <v>3064|49|1102</v>
      </c>
      <c r="F3065" s="9" t="s">
        <v>5646</v>
      </c>
      <c r="J3065" t="s">
        <v>4231</v>
      </c>
      <c r="K3065" t="str">
        <f t="shared" si="240"/>
        <v>Marshall County,H1</v>
      </c>
      <c r="L3065" t="str">
        <f t="shared" si="241"/>
        <v>Marshall County</v>
      </c>
      <c r="M3065" t="str">
        <f t="shared" si="242"/>
        <v>Marshall</v>
      </c>
    </row>
    <row r="3066" spans="1:13" x14ac:dyDescent="0.25">
      <c r="A3066" s="1">
        <v>3065</v>
      </c>
      <c r="B3066" s="1">
        <v>49</v>
      </c>
      <c r="C3066" s="28">
        <f t="shared" si="243"/>
        <v>1105</v>
      </c>
      <c r="D3066" s="13" t="str">
        <f t="shared" si="239"/>
        <v>3065|49|1105</v>
      </c>
      <c r="F3066" s="9" t="s">
        <v>5648</v>
      </c>
      <c r="J3066" t="s">
        <v>4232</v>
      </c>
      <c r="K3066" t="str">
        <f t="shared" si="240"/>
        <v>Mason County,H1</v>
      </c>
      <c r="L3066" t="str">
        <f t="shared" si="241"/>
        <v>Mason County</v>
      </c>
      <c r="M3066" t="str">
        <f t="shared" si="242"/>
        <v>Mason</v>
      </c>
    </row>
    <row r="3067" spans="1:13" x14ac:dyDescent="0.25">
      <c r="A3067" s="1">
        <v>3066</v>
      </c>
      <c r="B3067" s="1">
        <v>49</v>
      </c>
      <c r="C3067" s="28">
        <f t="shared" si="243"/>
        <v>1153</v>
      </c>
      <c r="D3067" s="13" t="str">
        <f t="shared" si="239"/>
        <v>3066|49|1153</v>
      </c>
      <c r="F3067" s="9" t="s">
        <v>5693</v>
      </c>
      <c r="J3067" t="s">
        <v>4233</v>
      </c>
      <c r="K3067" t="str">
        <f t="shared" si="240"/>
        <v>Mercer County,H1</v>
      </c>
      <c r="L3067" t="str">
        <f t="shared" si="241"/>
        <v>Mercer County</v>
      </c>
      <c r="M3067" t="str">
        <f t="shared" si="242"/>
        <v>Mercer</v>
      </c>
    </row>
    <row r="3068" spans="1:13" x14ac:dyDescent="0.25">
      <c r="A3068" s="1">
        <v>3067</v>
      </c>
      <c r="B3068" s="1">
        <v>49</v>
      </c>
      <c r="C3068" s="28">
        <f t="shared" si="243"/>
        <v>1172</v>
      </c>
      <c r="D3068" s="13" t="str">
        <f t="shared" si="239"/>
        <v>3067|49|1172</v>
      </c>
      <c r="F3068" s="9" t="s">
        <v>5711</v>
      </c>
      <c r="J3068" t="s">
        <v>4234</v>
      </c>
      <c r="K3068" t="str">
        <f t="shared" si="240"/>
        <v>Mineral County,H1</v>
      </c>
      <c r="L3068" t="str">
        <f t="shared" si="241"/>
        <v>Mineral County</v>
      </c>
      <c r="M3068" t="str">
        <f t="shared" si="242"/>
        <v>Mineral</v>
      </c>
    </row>
    <row r="3069" spans="1:13" x14ac:dyDescent="0.25">
      <c r="A3069" s="1">
        <v>3068</v>
      </c>
      <c r="B3069" s="1">
        <v>49</v>
      </c>
      <c r="C3069" s="28">
        <f t="shared" si="243"/>
        <v>1173</v>
      </c>
      <c r="D3069" s="13" t="str">
        <f t="shared" si="239"/>
        <v>3068|49|1173</v>
      </c>
      <c r="F3069" s="9" t="s">
        <v>5712</v>
      </c>
      <c r="J3069" t="s">
        <v>4235</v>
      </c>
      <c r="K3069" t="str">
        <f t="shared" si="240"/>
        <v>Mingo County,H1</v>
      </c>
      <c r="L3069" t="str">
        <f t="shared" si="241"/>
        <v>Mingo County</v>
      </c>
      <c r="M3069" t="str">
        <f t="shared" si="242"/>
        <v>Mingo</v>
      </c>
    </row>
    <row r="3070" spans="1:13" x14ac:dyDescent="0.25">
      <c r="A3070" s="1">
        <v>3069</v>
      </c>
      <c r="B3070" s="1">
        <v>49</v>
      </c>
      <c r="C3070" s="28">
        <f t="shared" si="243"/>
        <v>1189</v>
      </c>
      <c r="D3070" s="13" t="str">
        <f t="shared" si="239"/>
        <v>3069|49|1189</v>
      </c>
      <c r="F3070" s="9" t="s">
        <v>5725</v>
      </c>
      <c r="J3070" t="s">
        <v>4236</v>
      </c>
      <c r="K3070" t="str">
        <f t="shared" si="240"/>
        <v>Monongalia County,H1</v>
      </c>
      <c r="L3070" t="str">
        <f t="shared" si="241"/>
        <v>Monongalia County</v>
      </c>
      <c r="M3070" t="str">
        <f t="shared" si="242"/>
        <v>Monongalia</v>
      </c>
    </row>
    <row r="3071" spans="1:13" x14ac:dyDescent="0.25">
      <c r="A3071" s="1">
        <v>3070</v>
      </c>
      <c r="B3071" s="1">
        <v>49</v>
      </c>
      <c r="C3071" s="28">
        <f t="shared" si="243"/>
        <v>1190</v>
      </c>
      <c r="D3071" s="13" t="str">
        <f t="shared" si="239"/>
        <v>3070|49|1190</v>
      </c>
      <c r="F3071" s="9" t="s">
        <v>5726</v>
      </c>
      <c r="J3071" t="s">
        <v>4237</v>
      </c>
      <c r="K3071" t="str">
        <f t="shared" si="240"/>
        <v>Monroe County,H1</v>
      </c>
      <c r="L3071" t="str">
        <f t="shared" si="241"/>
        <v>Monroe County</v>
      </c>
      <c r="M3071" t="str">
        <f t="shared" si="242"/>
        <v>Monroe</v>
      </c>
    </row>
    <row r="3072" spans="1:13" x14ac:dyDescent="0.25">
      <c r="A3072" s="1">
        <v>3071</v>
      </c>
      <c r="B3072" s="1">
        <v>49</v>
      </c>
      <c r="C3072" s="28">
        <f t="shared" si="243"/>
        <v>1203</v>
      </c>
      <c r="D3072" s="13" t="str">
        <f t="shared" si="239"/>
        <v>3071|49|1203</v>
      </c>
      <c r="F3072" s="9" t="s">
        <v>5738</v>
      </c>
      <c r="J3072" t="s">
        <v>4238</v>
      </c>
      <c r="K3072" t="str">
        <f t="shared" si="240"/>
        <v>Morgan County,H1</v>
      </c>
      <c r="L3072" t="str">
        <f t="shared" si="241"/>
        <v>Morgan County</v>
      </c>
      <c r="M3072" t="str">
        <f t="shared" si="242"/>
        <v>Morgan</v>
      </c>
    </row>
    <row r="3073" spans="1:13" x14ac:dyDescent="0.25">
      <c r="A3073" s="1">
        <v>3072</v>
      </c>
      <c r="B3073" s="1">
        <v>49</v>
      </c>
      <c r="C3073" s="28">
        <f t="shared" si="243"/>
        <v>1255</v>
      </c>
      <c r="D3073" s="13" t="str">
        <f t="shared" si="239"/>
        <v>3072|49|1255</v>
      </c>
      <c r="F3073" s="9" t="s">
        <v>5783</v>
      </c>
      <c r="J3073" t="s">
        <v>4239</v>
      </c>
      <c r="K3073" t="str">
        <f t="shared" si="240"/>
        <v>Nicholas County,H1</v>
      </c>
      <c r="L3073" t="str">
        <f t="shared" si="241"/>
        <v>Nicholas County</v>
      </c>
      <c r="M3073" t="str">
        <f t="shared" si="242"/>
        <v>Nicholas</v>
      </c>
    </row>
    <row r="3074" spans="1:13" x14ac:dyDescent="0.25">
      <c r="A3074" s="1">
        <v>3073</v>
      </c>
      <c r="B3074" s="1">
        <v>49</v>
      </c>
      <c r="C3074" s="28">
        <f t="shared" si="243"/>
        <v>1290</v>
      </c>
      <c r="D3074" s="13" t="str">
        <f t="shared" ref="D3074:D3137" si="244">A3074&amp;"|"&amp;B3074&amp;"|"&amp;C3074</f>
        <v>3073|49|1290</v>
      </c>
      <c r="F3074" s="9" t="s">
        <v>570</v>
      </c>
      <c r="J3074" t="s">
        <v>4240</v>
      </c>
      <c r="K3074" t="str">
        <f t="shared" si="240"/>
        <v>Ohio County,H1</v>
      </c>
      <c r="L3074" t="str">
        <f t="shared" si="241"/>
        <v>Ohio County</v>
      </c>
      <c r="M3074" t="str">
        <f t="shared" si="242"/>
        <v>Ohio</v>
      </c>
    </row>
    <row r="3075" spans="1:13" x14ac:dyDescent="0.25">
      <c r="A3075" s="1">
        <v>3074</v>
      </c>
      <c r="B3075" s="1">
        <v>49</v>
      </c>
      <c r="C3075" s="28">
        <f t="shared" si="243"/>
        <v>1360</v>
      </c>
      <c r="D3075" s="13" t="str">
        <f t="shared" si="244"/>
        <v>3074|49|1360</v>
      </c>
      <c r="F3075" s="9" t="s">
        <v>5872</v>
      </c>
      <c r="J3075" t="s">
        <v>4241</v>
      </c>
      <c r="K3075" t="str">
        <f t="shared" ref="K3075:K3138" si="245">RIGHT(J3075,LEN(J3075)-10)</f>
        <v>Pendleton County,H1</v>
      </c>
      <c r="L3075" t="str">
        <f t="shared" ref="L3075:L3138" si="246">LEFT(K3075,LEN(K3075)-3)</f>
        <v>Pendleton County</v>
      </c>
      <c r="M3075" t="str">
        <f t="shared" ref="M3075:M3138" si="247">SUBSTITUTE(L3075," County","")</f>
        <v>Pendleton</v>
      </c>
    </row>
    <row r="3076" spans="1:13" x14ac:dyDescent="0.25">
      <c r="A3076" s="1">
        <v>3075</v>
      </c>
      <c r="B3076" s="1">
        <v>49</v>
      </c>
      <c r="C3076" s="28">
        <f t="shared" si="243"/>
        <v>1398</v>
      </c>
      <c r="D3076" s="13" t="str">
        <f t="shared" si="244"/>
        <v>3075|49|1398</v>
      </c>
      <c r="F3076" s="9" t="s">
        <v>5906</v>
      </c>
      <c r="J3076" t="s">
        <v>4242</v>
      </c>
      <c r="K3076" t="str">
        <f t="shared" si="245"/>
        <v>Pleasants County,H1</v>
      </c>
      <c r="L3076" t="str">
        <f t="shared" si="246"/>
        <v>Pleasants County</v>
      </c>
      <c r="M3076" t="str">
        <f t="shared" si="247"/>
        <v>Pleasants</v>
      </c>
    </row>
    <row r="3077" spans="1:13" x14ac:dyDescent="0.25">
      <c r="A3077" s="1">
        <v>3076</v>
      </c>
      <c r="B3077" s="1">
        <v>49</v>
      </c>
      <c r="C3077" s="28">
        <f t="shared" si="243"/>
        <v>1401</v>
      </c>
      <c r="D3077" s="13" t="str">
        <f t="shared" si="244"/>
        <v>3076|49|1401</v>
      </c>
      <c r="F3077" s="9" t="s">
        <v>5909</v>
      </c>
      <c r="J3077" t="s">
        <v>4243</v>
      </c>
      <c r="K3077" t="str">
        <f t="shared" si="245"/>
        <v>Pocahontas County,H1</v>
      </c>
      <c r="L3077" t="str">
        <f t="shared" si="246"/>
        <v>Pocahontas County</v>
      </c>
      <c r="M3077" t="str">
        <f t="shared" si="247"/>
        <v>Pocahontas</v>
      </c>
    </row>
    <row r="3078" spans="1:13" x14ac:dyDescent="0.25">
      <c r="A3078" s="1">
        <v>3077</v>
      </c>
      <c r="B3078" s="1">
        <v>49</v>
      </c>
      <c r="C3078" s="28">
        <f t="shared" si="243"/>
        <v>1428</v>
      </c>
      <c r="D3078" s="13" t="str">
        <f t="shared" si="244"/>
        <v>3077|49|1428</v>
      </c>
      <c r="F3078" s="9" t="s">
        <v>5932</v>
      </c>
      <c r="J3078" t="s">
        <v>4244</v>
      </c>
      <c r="K3078" t="str">
        <f t="shared" si="245"/>
        <v>Preston County,H1</v>
      </c>
      <c r="L3078" t="str">
        <f t="shared" si="246"/>
        <v>Preston County</v>
      </c>
      <c r="M3078" t="str">
        <f t="shared" si="247"/>
        <v>Preston</v>
      </c>
    </row>
    <row r="3079" spans="1:13" x14ac:dyDescent="0.25">
      <c r="A3079" s="1">
        <v>3078</v>
      </c>
      <c r="B3079" s="1">
        <v>49</v>
      </c>
      <c r="C3079" s="28">
        <f t="shared" si="243"/>
        <v>1440</v>
      </c>
      <c r="D3079" s="13" t="str">
        <f t="shared" si="244"/>
        <v>3078|49|1440</v>
      </c>
      <c r="F3079" s="9" t="s">
        <v>5943</v>
      </c>
      <c r="J3079" t="s">
        <v>4245</v>
      </c>
      <c r="K3079" t="str">
        <f t="shared" si="245"/>
        <v>Putnam County,H1</v>
      </c>
      <c r="L3079" t="str">
        <f t="shared" si="246"/>
        <v>Putnam County</v>
      </c>
      <c r="M3079" t="str">
        <f t="shared" si="247"/>
        <v>Putnam</v>
      </c>
    </row>
    <row r="3080" spans="1:13" x14ac:dyDescent="0.25">
      <c r="A3080" s="1">
        <v>3079</v>
      </c>
      <c r="B3080" s="1">
        <v>49</v>
      </c>
      <c r="C3080" s="28">
        <f t="shared" si="243"/>
        <v>1450</v>
      </c>
      <c r="D3080" s="13" t="str">
        <f t="shared" si="244"/>
        <v>3079|49|1450</v>
      </c>
      <c r="F3080" s="9" t="s">
        <v>5951</v>
      </c>
      <c r="J3080" t="s">
        <v>4246</v>
      </c>
      <c r="K3080" t="str">
        <f t="shared" si="245"/>
        <v>Raleigh County,H1</v>
      </c>
      <c r="L3080" t="str">
        <f t="shared" si="246"/>
        <v>Raleigh County</v>
      </c>
      <c r="M3080" t="str">
        <f t="shared" si="247"/>
        <v>Raleigh</v>
      </c>
    </row>
    <row r="3081" spans="1:13" x14ac:dyDescent="0.25">
      <c r="A3081" s="1">
        <v>3080</v>
      </c>
      <c r="B3081" s="1">
        <v>49</v>
      </c>
      <c r="C3081" s="28">
        <f t="shared" si="243"/>
        <v>1454</v>
      </c>
      <c r="D3081" s="13" t="str">
        <f t="shared" si="244"/>
        <v>3080|49|1454</v>
      </c>
      <c r="F3081" s="9" t="s">
        <v>5955</v>
      </c>
      <c r="J3081" t="s">
        <v>4247</v>
      </c>
      <c r="K3081" t="str">
        <f t="shared" si="245"/>
        <v>Randolph County,H1</v>
      </c>
      <c r="L3081" t="str">
        <f t="shared" si="246"/>
        <v>Randolph County</v>
      </c>
      <c r="M3081" t="str">
        <f t="shared" si="247"/>
        <v>Randolph</v>
      </c>
    </row>
    <row r="3082" spans="1:13" x14ac:dyDescent="0.25">
      <c r="A3082" s="1">
        <v>3081</v>
      </c>
      <c r="B3082" s="1">
        <v>49</v>
      </c>
      <c r="C3082" s="28">
        <f t="shared" si="243"/>
        <v>1492</v>
      </c>
      <c r="D3082" s="13" t="str">
        <f t="shared" si="244"/>
        <v>3081|49|1492</v>
      </c>
      <c r="F3082" s="9" t="s">
        <v>5987</v>
      </c>
      <c r="J3082" t="s">
        <v>4248</v>
      </c>
      <c r="K3082" t="str">
        <f t="shared" si="245"/>
        <v>Ritchie County,H1</v>
      </c>
      <c r="L3082" t="str">
        <f t="shared" si="246"/>
        <v>Ritchie County</v>
      </c>
      <c r="M3082" t="str">
        <f t="shared" si="247"/>
        <v>Ritchie</v>
      </c>
    </row>
    <row r="3083" spans="1:13" x14ac:dyDescent="0.25">
      <c r="A3083" s="1">
        <v>3082</v>
      </c>
      <c r="B3083" s="1">
        <v>49</v>
      </c>
      <c r="C3083" s="28">
        <f t="shared" si="243"/>
        <v>1494</v>
      </c>
      <c r="D3083" s="13" t="str">
        <f t="shared" si="244"/>
        <v>3082|49|1494</v>
      </c>
      <c r="F3083" s="9" t="s">
        <v>5989</v>
      </c>
      <c r="J3083" t="s">
        <v>4249</v>
      </c>
      <c r="K3083" t="str">
        <f t="shared" si="245"/>
        <v>Roane County,H1</v>
      </c>
      <c r="L3083" t="str">
        <f t="shared" si="246"/>
        <v>Roane County</v>
      </c>
      <c r="M3083" t="str">
        <f t="shared" si="247"/>
        <v>Roane</v>
      </c>
    </row>
    <row r="3084" spans="1:13" x14ac:dyDescent="0.25">
      <c r="A3084" s="1">
        <v>3083</v>
      </c>
      <c r="B3084" s="1">
        <v>49</v>
      </c>
      <c r="C3084" s="28">
        <f t="shared" si="243"/>
        <v>1701</v>
      </c>
      <c r="D3084" s="13" t="str">
        <f t="shared" si="244"/>
        <v>3083|49|1701</v>
      </c>
      <c r="F3084" s="9" t="s">
        <v>6162</v>
      </c>
      <c r="J3084" t="s">
        <v>4250</v>
      </c>
      <c r="K3084" t="str">
        <f t="shared" si="245"/>
        <v>Summers County,H1</v>
      </c>
      <c r="L3084" t="str">
        <f t="shared" si="246"/>
        <v>Summers County</v>
      </c>
      <c r="M3084" t="str">
        <f t="shared" si="247"/>
        <v>Summers</v>
      </c>
    </row>
    <row r="3085" spans="1:13" x14ac:dyDescent="0.25">
      <c r="A3085" s="1">
        <v>3084</v>
      </c>
      <c r="B3085" s="1">
        <v>49</v>
      </c>
      <c r="C3085" s="28">
        <f t="shared" si="243"/>
        <v>1731</v>
      </c>
      <c r="D3085" s="13" t="str">
        <f t="shared" si="244"/>
        <v>3084|49|1731</v>
      </c>
      <c r="F3085" s="9" t="s">
        <v>6190</v>
      </c>
      <c r="J3085" t="s">
        <v>4251</v>
      </c>
      <c r="K3085" t="str">
        <f t="shared" si="245"/>
        <v>Taylor County,H1</v>
      </c>
      <c r="L3085" t="str">
        <f t="shared" si="246"/>
        <v>Taylor County</v>
      </c>
      <c r="M3085" t="str">
        <f t="shared" si="247"/>
        <v>Taylor</v>
      </c>
    </row>
    <row r="3086" spans="1:13" x14ac:dyDescent="0.25">
      <c r="A3086" s="1">
        <v>3085</v>
      </c>
      <c r="B3086" s="1">
        <v>49</v>
      </c>
      <c r="C3086" s="28">
        <f t="shared" si="243"/>
        <v>1784</v>
      </c>
      <c r="D3086" s="13" t="str">
        <f t="shared" si="244"/>
        <v>3085|49|1784</v>
      </c>
      <c r="F3086" s="9" t="s">
        <v>6236</v>
      </c>
      <c r="J3086" t="s">
        <v>4252</v>
      </c>
      <c r="K3086" t="str">
        <f t="shared" si="245"/>
        <v>Tucker County,H1</v>
      </c>
      <c r="L3086" t="str">
        <f t="shared" si="246"/>
        <v>Tucker County</v>
      </c>
      <c r="M3086" t="str">
        <f t="shared" si="247"/>
        <v>Tucker</v>
      </c>
    </row>
    <row r="3087" spans="1:13" x14ac:dyDescent="0.25">
      <c r="A3087" s="1">
        <v>3086</v>
      </c>
      <c r="B3087" s="1">
        <v>49</v>
      </c>
      <c r="C3087" s="28">
        <f t="shared" si="243"/>
        <v>1795</v>
      </c>
      <c r="D3087" s="13" t="str">
        <f t="shared" si="244"/>
        <v>3086|49|1795</v>
      </c>
      <c r="F3087" s="9" t="s">
        <v>6247</v>
      </c>
      <c r="J3087" t="s">
        <v>4253</v>
      </c>
      <c r="K3087" t="str">
        <f t="shared" si="245"/>
        <v>Tyler County,H1</v>
      </c>
      <c r="L3087" t="str">
        <f t="shared" si="246"/>
        <v>Tyler County</v>
      </c>
      <c r="M3087" t="str">
        <f t="shared" si="247"/>
        <v>Tyler</v>
      </c>
    </row>
    <row r="3088" spans="1:13" x14ac:dyDescent="0.25">
      <c r="A3088" s="1">
        <v>3087</v>
      </c>
      <c r="B3088" s="1">
        <v>49</v>
      </c>
      <c r="C3088" s="28">
        <f t="shared" si="243"/>
        <v>1804</v>
      </c>
      <c r="D3088" s="13" t="str">
        <f t="shared" si="244"/>
        <v>3087|49|1804</v>
      </c>
      <c r="F3088" s="9" t="s">
        <v>6255</v>
      </c>
      <c r="J3088" t="s">
        <v>4254</v>
      </c>
      <c r="K3088" t="str">
        <f t="shared" si="245"/>
        <v>Upshur County,H1</v>
      </c>
      <c r="L3088" t="str">
        <f t="shared" si="246"/>
        <v>Upshur County</v>
      </c>
      <c r="M3088" t="str">
        <f t="shared" si="247"/>
        <v>Upshur</v>
      </c>
    </row>
    <row r="3089" spans="1:13" x14ac:dyDescent="0.25">
      <c r="A3089" s="1">
        <v>3088</v>
      </c>
      <c r="B3089" s="1">
        <v>49</v>
      </c>
      <c r="C3089" s="28">
        <f t="shared" si="243"/>
        <v>1875</v>
      </c>
      <c r="D3089" s="13" t="str">
        <f t="shared" si="244"/>
        <v>3088|49|1875</v>
      </c>
      <c r="F3089" s="9" t="s">
        <v>6313</v>
      </c>
      <c r="J3089" t="s">
        <v>4255</v>
      </c>
      <c r="K3089" t="str">
        <f t="shared" si="245"/>
        <v>Wayne County,H1</v>
      </c>
      <c r="L3089" t="str">
        <f t="shared" si="246"/>
        <v>Wayne County</v>
      </c>
      <c r="M3089" t="str">
        <f t="shared" si="247"/>
        <v>Wayne</v>
      </c>
    </row>
    <row r="3090" spans="1:13" x14ac:dyDescent="0.25">
      <c r="A3090" s="1">
        <v>3089</v>
      </c>
      <c r="B3090" s="1">
        <v>49</v>
      </c>
      <c r="C3090" s="28">
        <f t="shared" si="243"/>
        <v>1880</v>
      </c>
      <c r="D3090" s="13" t="str">
        <f t="shared" si="244"/>
        <v>3089|49|1880</v>
      </c>
      <c r="F3090" s="9" t="s">
        <v>6317</v>
      </c>
      <c r="J3090" t="s">
        <v>4256</v>
      </c>
      <c r="K3090" t="str">
        <f t="shared" si="245"/>
        <v>Webster County,H1</v>
      </c>
      <c r="L3090" t="str">
        <f t="shared" si="246"/>
        <v>Webster County</v>
      </c>
      <c r="M3090" t="str">
        <f t="shared" si="247"/>
        <v>Webster</v>
      </c>
    </row>
    <row r="3091" spans="1:13" x14ac:dyDescent="0.25">
      <c r="A3091" s="1">
        <v>3090</v>
      </c>
      <c r="B3091" s="1">
        <v>49</v>
      </c>
      <c r="C3091" s="28">
        <f t="shared" si="243"/>
        <v>1891</v>
      </c>
      <c r="D3091" s="13" t="str">
        <f t="shared" si="244"/>
        <v>3090|49|1891</v>
      </c>
      <c r="F3091" s="9" t="s">
        <v>6323</v>
      </c>
      <c r="J3091" t="s">
        <v>4257</v>
      </c>
      <c r="K3091" t="str">
        <f t="shared" si="245"/>
        <v>Wetzel County,H1</v>
      </c>
      <c r="L3091" t="str">
        <f t="shared" si="246"/>
        <v>Wetzel County</v>
      </c>
      <c r="M3091" t="str">
        <f t="shared" si="247"/>
        <v>Wetzel</v>
      </c>
    </row>
    <row r="3092" spans="1:13" x14ac:dyDescent="0.25">
      <c r="A3092" s="1">
        <v>3091</v>
      </c>
      <c r="B3092" s="1">
        <v>49</v>
      </c>
      <c r="C3092" s="28">
        <f t="shared" si="243"/>
        <v>1927</v>
      </c>
      <c r="D3092" s="13" t="str">
        <f t="shared" si="244"/>
        <v>3091|49|1927</v>
      </c>
      <c r="F3092" s="9" t="s">
        <v>6356</v>
      </c>
      <c r="J3092" t="s">
        <v>4258</v>
      </c>
      <c r="K3092" t="str">
        <f t="shared" si="245"/>
        <v>Wirt County,H1</v>
      </c>
      <c r="L3092" t="str">
        <f t="shared" si="246"/>
        <v>Wirt County</v>
      </c>
      <c r="M3092" t="str">
        <f t="shared" si="247"/>
        <v>Wirt</v>
      </c>
    </row>
    <row r="3093" spans="1:13" x14ac:dyDescent="0.25">
      <c r="A3093" s="1">
        <v>3092</v>
      </c>
      <c r="B3093" s="1">
        <v>49</v>
      </c>
      <c r="C3093" s="28">
        <f t="shared" si="243"/>
        <v>1930</v>
      </c>
      <c r="D3093" s="13" t="str">
        <f t="shared" si="244"/>
        <v>3092|49|1930</v>
      </c>
      <c r="F3093" s="9" t="s">
        <v>6359</v>
      </c>
      <c r="J3093" t="s">
        <v>4259</v>
      </c>
      <c r="K3093" t="str">
        <f t="shared" si="245"/>
        <v>Wood County,H1</v>
      </c>
      <c r="L3093" t="str">
        <f t="shared" si="246"/>
        <v>Wood County</v>
      </c>
      <c r="M3093" t="str">
        <f t="shared" si="247"/>
        <v>Wood</v>
      </c>
    </row>
    <row r="3094" spans="1:13" x14ac:dyDescent="0.25">
      <c r="A3094" s="1">
        <v>3093</v>
      </c>
      <c r="B3094" s="1">
        <v>49</v>
      </c>
      <c r="C3094" s="28">
        <f t="shared" si="243"/>
        <v>1943</v>
      </c>
      <c r="D3094" s="13" t="str">
        <f t="shared" si="244"/>
        <v>3093|49|1943</v>
      </c>
      <c r="F3094" s="9" t="s">
        <v>606</v>
      </c>
      <c r="J3094" t="s">
        <v>4260</v>
      </c>
      <c r="K3094" t="str">
        <f t="shared" si="245"/>
        <v>Wyoming County,H1</v>
      </c>
      <c r="L3094" t="str">
        <f t="shared" si="246"/>
        <v>Wyoming County</v>
      </c>
      <c r="M3094" t="str">
        <f t="shared" si="247"/>
        <v>Wyoming</v>
      </c>
    </row>
    <row r="3095" spans="1:13" x14ac:dyDescent="0.25">
      <c r="A3095" s="1">
        <v>3094</v>
      </c>
      <c r="B3095" s="1">
        <v>50</v>
      </c>
      <c r="C3095" s="28">
        <f t="shared" si="243"/>
        <v>6</v>
      </c>
      <c r="D3095" s="13" t="str">
        <f t="shared" si="244"/>
        <v>3094|50|6</v>
      </c>
      <c r="F3095" s="9" t="s">
        <v>4681</v>
      </c>
      <c r="J3095" t="s">
        <v>4261</v>
      </c>
      <c r="K3095" t="str">
        <f t="shared" si="245"/>
        <v>Adams County,H1</v>
      </c>
      <c r="L3095" t="str">
        <f t="shared" si="246"/>
        <v>Adams County</v>
      </c>
      <c r="M3095" t="str">
        <f t="shared" si="247"/>
        <v>Adams</v>
      </c>
    </row>
    <row r="3096" spans="1:13" x14ac:dyDescent="0.25">
      <c r="A3096" s="1">
        <v>3095</v>
      </c>
      <c r="B3096" s="1">
        <v>50</v>
      </c>
      <c r="C3096" s="28">
        <f t="shared" si="243"/>
        <v>73</v>
      </c>
      <c r="D3096" s="13" t="str">
        <f t="shared" si="244"/>
        <v>3095|50|73</v>
      </c>
      <c r="F3096" s="9" t="s">
        <v>4733</v>
      </c>
      <c r="J3096" t="s">
        <v>4262</v>
      </c>
      <c r="K3096" t="str">
        <f t="shared" si="245"/>
        <v>Ashland County,H1</v>
      </c>
      <c r="L3096" t="str">
        <f t="shared" si="246"/>
        <v>Ashland County</v>
      </c>
      <c r="M3096" t="str">
        <f t="shared" si="247"/>
        <v>Ashland</v>
      </c>
    </row>
    <row r="3097" spans="1:13" x14ac:dyDescent="0.25">
      <c r="A3097" s="1">
        <v>3096</v>
      </c>
      <c r="B3097" s="1">
        <v>50</v>
      </c>
      <c r="C3097" s="28">
        <f t="shared" si="243"/>
        <v>116</v>
      </c>
      <c r="D3097" s="13" t="str">
        <f t="shared" si="244"/>
        <v>3096|50|116</v>
      </c>
      <c r="F3097" s="9" t="s">
        <v>4771</v>
      </c>
      <c r="J3097" t="s">
        <v>4263</v>
      </c>
      <c r="K3097" t="str">
        <f t="shared" si="245"/>
        <v>Barron County,H1</v>
      </c>
      <c r="L3097" t="str">
        <f t="shared" si="246"/>
        <v>Barron County</v>
      </c>
      <c r="M3097" t="str">
        <f t="shared" si="247"/>
        <v>Barron</v>
      </c>
    </row>
    <row r="3098" spans="1:13" x14ac:dyDescent="0.25">
      <c r="A3098" s="1">
        <v>3097</v>
      </c>
      <c r="B3098" s="1">
        <v>50</v>
      </c>
      <c r="C3098" s="28">
        <f t="shared" si="243"/>
        <v>128</v>
      </c>
      <c r="D3098" s="13" t="str">
        <f t="shared" si="244"/>
        <v>3097|50|128</v>
      </c>
      <c r="F3098" s="9" t="s">
        <v>4782</v>
      </c>
      <c r="J3098" t="s">
        <v>4264</v>
      </c>
      <c r="K3098" t="str">
        <f t="shared" si="245"/>
        <v>Bayfield County,H1</v>
      </c>
      <c r="L3098" t="str">
        <f t="shared" si="246"/>
        <v>Bayfield County</v>
      </c>
      <c r="M3098" t="str">
        <f t="shared" si="247"/>
        <v>Bayfield</v>
      </c>
    </row>
    <row r="3099" spans="1:13" x14ac:dyDescent="0.25">
      <c r="A3099" s="1">
        <v>3098</v>
      </c>
      <c r="B3099" s="1">
        <v>50</v>
      </c>
      <c r="C3099" s="28">
        <f t="shared" si="243"/>
        <v>226</v>
      </c>
      <c r="D3099" s="13" t="str">
        <f t="shared" si="244"/>
        <v>3098|50|226</v>
      </c>
      <c r="F3099" s="9" t="s">
        <v>4873</v>
      </c>
      <c r="J3099" t="s">
        <v>4265</v>
      </c>
      <c r="K3099" t="str">
        <f t="shared" si="245"/>
        <v>Brown County,H1</v>
      </c>
      <c r="L3099" t="str">
        <f t="shared" si="246"/>
        <v>Brown County</v>
      </c>
      <c r="M3099" t="str">
        <f t="shared" si="247"/>
        <v>Brown</v>
      </c>
    </row>
    <row r="3100" spans="1:13" x14ac:dyDescent="0.25">
      <c r="A3100" s="1">
        <v>3099</v>
      </c>
      <c r="B3100" s="1">
        <v>50</v>
      </c>
      <c r="C3100" s="28">
        <f t="shared" si="243"/>
        <v>235</v>
      </c>
      <c r="D3100" s="13" t="str">
        <f t="shared" si="244"/>
        <v>3099|50|235</v>
      </c>
      <c r="F3100" s="9" t="s">
        <v>4881</v>
      </c>
      <c r="J3100" t="s">
        <v>4266</v>
      </c>
      <c r="K3100" t="str">
        <f t="shared" si="245"/>
        <v>Buffalo County,H1</v>
      </c>
      <c r="L3100" t="str">
        <f t="shared" si="246"/>
        <v>Buffalo County</v>
      </c>
      <c r="M3100" t="str">
        <f t="shared" si="247"/>
        <v>Buffalo</v>
      </c>
    </row>
    <row r="3101" spans="1:13" x14ac:dyDescent="0.25">
      <c r="A3101" s="1">
        <v>3100</v>
      </c>
      <c r="B3101" s="1">
        <v>50</v>
      </c>
      <c r="C3101" s="28">
        <f t="shared" si="243"/>
        <v>246</v>
      </c>
      <c r="D3101" s="13" t="str">
        <f t="shared" si="244"/>
        <v>3100|50|246</v>
      </c>
      <c r="F3101" s="9" t="s">
        <v>4892</v>
      </c>
      <c r="J3101" t="s">
        <v>4267</v>
      </c>
      <c r="K3101" t="str">
        <f t="shared" si="245"/>
        <v>Burnett County,H1</v>
      </c>
      <c r="L3101" t="str">
        <f t="shared" si="246"/>
        <v>Burnett County</v>
      </c>
      <c r="M3101" t="str">
        <f t="shared" si="247"/>
        <v>Burnett</v>
      </c>
    </row>
    <row r="3102" spans="1:13" x14ac:dyDescent="0.25">
      <c r="A3102" s="1">
        <v>3101</v>
      </c>
      <c r="B3102" s="1">
        <v>50</v>
      </c>
      <c r="C3102" s="28">
        <f t="shared" si="243"/>
        <v>267</v>
      </c>
      <c r="D3102" s="13" t="str">
        <f t="shared" si="244"/>
        <v>3101|50|267</v>
      </c>
      <c r="F3102" s="9" t="s">
        <v>4908</v>
      </c>
      <c r="J3102" t="s">
        <v>4268</v>
      </c>
      <c r="K3102" t="str">
        <f t="shared" si="245"/>
        <v>Calumet County,H1</v>
      </c>
      <c r="L3102" t="str">
        <f t="shared" si="246"/>
        <v>Calumet County</v>
      </c>
      <c r="M3102" t="str">
        <f t="shared" si="247"/>
        <v>Calumet</v>
      </c>
    </row>
    <row r="3103" spans="1:13" x14ac:dyDescent="0.25">
      <c r="A3103" s="1">
        <v>3102</v>
      </c>
      <c r="B3103" s="1">
        <v>50</v>
      </c>
      <c r="C3103" s="28">
        <f t="shared" si="243"/>
        <v>350</v>
      </c>
      <c r="D3103" s="13" t="str">
        <f t="shared" si="244"/>
        <v>3102|50|350</v>
      </c>
      <c r="F3103" s="9" t="s">
        <v>4980</v>
      </c>
      <c r="J3103" t="s">
        <v>4269</v>
      </c>
      <c r="K3103" t="str">
        <f t="shared" si="245"/>
        <v>Chippewa County,H1</v>
      </c>
      <c r="L3103" t="str">
        <f t="shared" si="246"/>
        <v>Chippewa County</v>
      </c>
      <c r="M3103" t="str">
        <f t="shared" si="247"/>
        <v>Chippewa</v>
      </c>
    </row>
    <row r="3104" spans="1:13" x14ac:dyDescent="0.25">
      <c r="A3104" s="1">
        <v>3103</v>
      </c>
      <c r="B3104" s="1">
        <v>50</v>
      </c>
      <c r="C3104" s="28">
        <f t="shared" si="243"/>
        <v>370</v>
      </c>
      <c r="D3104" s="13" t="str">
        <f t="shared" si="244"/>
        <v>3103|50|370</v>
      </c>
      <c r="F3104" s="9" t="s">
        <v>4997</v>
      </c>
      <c r="J3104" t="s">
        <v>4270</v>
      </c>
      <c r="K3104" t="str">
        <f t="shared" si="245"/>
        <v>Clark County,H1</v>
      </c>
      <c r="L3104" t="str">
        <f t="shared" si="246"/>
        <v>Clark County</v>
      </c>
      <c r="M3104" t="str">
        <f t="shared" si="247"/>
        <v>Clark</v>
      </c>
    </row>
    <row r="3105" spans="1:13" x14ac:dyDescent="0.25">
      <c r="A3105" s="1">
        <v>3104</v>
      </c>
      <c r="B3105" s="1">
        <v>50</v>
      </c>
      <c r="C3105" s="28">
        <f t="shared" si="243"/>
        <v>408</v>
      </c>
      <c r="D3105" s="13" t="str">
        <f t="shared" si="244"/>
        <v>3104|50|408</v>
      </c>
      <c r="F3105" s="9" t="s">
        <v>5032</v>
      </c>
      <c r="J3105" t="s">
        <v>4271</v>
      </c>
      <c r="K3105" t="str">
        <f t="shared" si="245"/>
        <v>Columbia County,H1</v>
      </c>
      <c r="L3105" t="str">
        <f t="shared" si="246"/>
        <v>Columbia County</v>
      </c>
      <c r="M3105" t="str">
        <f t="shared" si="247"/>
        <v>Columbia</v>
      </c>
    </row>
    <row r="3106" spans="1:13" x14ac:dyDescent="0.25">
      <c r="A3106" s="1">
        <v>3105</v>
      </c>
      <c r="B3106" s="1">
        <v>50</v>
      </c>
      <c r="C3106" s="28">
        <f t="shared" si="243"/>
        <v>446</v>
      </c>
      <c r="D3106" s="13" t="str">
        <f t="shared" si="244"/>
        <v>3105|50|446</v>
      </c>
      <c r="F3106" s="9" t="s">
        <v>5066</v>
      </c>
      <c r="J3106" t="s">
        <v>4272</v>
      </c>
      <c r="K3106" t="str">
        <f t="shared" si="245"/>
        <v>Crawford County,H1</v>
      </c>
      <c r="L3106" t="str">
        <f t="shared" si="246"/>
        <v>Crawford County</v>
      </c>
      <c r="M3106" t="str">
        <f t="shared" si="247"/>
        <v>Crawford</v>
      </c>
    </row>
    <row r="3107" spans="1:13" x14ac:dyDescent="0.25">
      <c r="A3107" s="1">
        <v>3106</v>
      </c>
      <c r="B3107" s="1">
        <v>50</v>
      </c>
      <c r="C3107" s="28">
        <f t="shared" si="243"/>
        <v>473</v>
      </c>
      <c r="D3107" s="13" t="str">
        <f t="shared" si="244"/>
        <v>3106|50|473</v>
      </c>
      <c r="F3107" s="9" t="s">
        <v>5092</v>
      </c>
      <c r="J3107" t="s">
        <v>4273</v>
      </c>
      <c r="K3107" t="str">
        <f t="shared" si="245"/>
        <v>Dane County,H1</v>
      </c>
      <c r="L3107" t="str">
        <f t="shared" si="246"/>
        <v>Dane County</v>
      </c>
      <c r="M3107" t="str">
        <f t="shared" si="247"/>
        <v>Dane</v>
      </c>
    </row>
    <row r="3108" spans="1:13" x14ac:dyDescent="0.25">
      <c r="A3108" s="1">
        <v>3107</v>
      </c>
      <c r="B3108" s="1">
        <v>50</v>
      </c>
      <c r="C3108" s="28">
        <f t="shared" si="243"/>
        <v>525</v>
      </c>
      <c r="D3108" s="13" t="str">
        <f t="shared" si="244"/>
        <v>3107|50|525</v>
      </c>
      <c r="F3108" s="9" t="s">
        <v>5138</v>
      </c>
      <c r="J3108" t="s">
        <v>4274</v>
      </c>
      <c r="K3108" t="str">
        <f t="shared" si="245"/>
        <v>Dodge County,H1</v>
      </c>
      <c r="L3108" t="str">
        <f t="shared" si="246"/>
        <v>Dodge County</v>
      </c>
      <c r="M3108" t="str">
        <f t="shared" si="247"/>
        <v>Dodge</v>
      </c>
    </row>
    <row r="3109" spans="1:13" x14ac:dyDescent="0.25">
      <c r="A3109" s="1">
        <v>3108</v>
      </c>
      <c r="B3109" s="1">
        <v>50</v>
      </c>
      <c r="C3109" s="28">
        <f t="shared" si="243"/>
        <v>531</v>
      </c>
      <c r="D3109" s="13" t="str">
        <f t="shared" si="244"/>
        <v>3108|50|531</v>
      </c>
      <c r="F3109" s="9" t="s">
        <v>5144</v>
      </c>
      <c r="J3109" t="s">
        <v>4275</v>
      </c>
      <c r="K3109" t="str">
        <f t="shared" si="245"/>
        <v>Door County,H1</v>
      </c>
      <c r="L3109" t="str">
        <f t="shared" si="246"/>
        <v>Door County</v>
      </c>
      <c r="M3109" t="str">
        <f t="shared" si="247"/>
        <v>Door</v>
      </c>
    </row>
    <row r="3110" spans="1:13" x14ac:dyDescent="0.25">
      <c r="A3110" s="1">
        <v>3109</v>
      </c>
      <c r="B3110" s="1">
        <v>50</v>
      </c>
      <c r="C3110" s="28">
        <f t="shared" si="243"/>
        <v>535</v>
      </c>
      <c r="D3110" s="13" t="str">
        <f t="shared" si="244"/>
        <v>3109|50|535</v>
      </c>
      <c r="F3110" s="9" t="s">
        <v>5147</v>
      </c>
      <c r="J3110" t="s">
        <v>4276</v>
      </c>
      <c r="K3110" t="str">
        <f t="shared" si="245"/>
        <v>Douglas County,H1</v>
      </c>
      <c r="L3110" t="str">
        <f t="shared" si="246"/>
        <v>Douglas County</v>
      </c>
      <c r="M3110" t="str">
        <f t="shared" si="247"/>
        <v>Douglas</v>
      </c>
    </row>
    <row r="3111" spans="1:13" x14ac:dyDescent="0.25">
      <c r="A3111" s="1">
        <v>3110</v>
      </c>
      <c r="B3111" s="1">
        <v>50</v>
      </c>
      <c r="C3111" s="28">
        <f t="shared" si="243"/>
        <v>543</v>
      </c>
      <c r="D3111" s="13" t="str">
        <f t="shared" si="244"/>
        <v>3110|50|543</v>
      </c>
      <c r="F3111" s="9" t="s">
        <v>5155</v>
      </c>
      <c r="J3111" t="s">
        <v>4277</v>
      </c>
      <c r="K3111" t="str">
        <f t="shared" si="245"/>
        <v>Dunn County,H1</v>
      </c>
      <c r="L3111" t="str">
        <f t="shared" si="246"/>
        <v>Dunn County</v>
      </c>
      <c r="M3111" t="str">
        <f t="shared" si="247"/>
        <v>Dunn</v>
      </c>
    </row>
    <row r="3112" spans="1:13" x14ac:dyDescent="0.25">
      <c r="A3112" s="1">
        <v>3111</v>
      </c>
      <c r="B3112" s="1">
        <v>50</v>
      </c>
      <c r="C3112" s="28">
        <f t="shared" si="243"/>
        <v>558</v>
      </c>
      <c r="D3112" s="13" t="str">
        <f t="shared" si="244"/>
        <v>3111|50|558</v>
      </c>
      <c r="F3112" s="9" t="s">
        <v>5166</v>
      </c>
      <c r="J3112" t="s">
        <v>4278</v>
      </c>
      <c r="K3112" t="str">
        <f t="shared" si="245"/>
        <v>Eau Claire County,H1</v>
      </c>
      <c r="L3112" t="str">
        <f t="shared" si="246"/>
        <v>Eau Claire County</v>
      </c>
      <c r="M3112" t="str">
        <f t="shared" si="247"/>
        <v>Eau Claire</v>
      </c>
    </row>
    <row r="3113" spans="1:13" x14ac:dyDescent="0.25">
      <c r="A3113" s="1">
        <v>3112</v>
      </c>
      <c r="B3113" s="1">
        <v>50</v>
      </c>
      <c r="C3113" s="28">
        <f t="shared" si="243"/>
        <v>618</v>
      </c>
      <c r="D3113" s="13" t="str">
        <f t="shared" si="244"/>
        <v>3112|50|618</v>
      </c>
      <c r="F3113" s="9" t="s">
        <v>5220</v>
      </c>
      <c r="J3113" t="s">
        <v>4279</v>
      </c>
      <c r="K3113" t="str">
        <f t="shared" si="245"/>
        <v>Florence County,H1</v>
      </c>
      <c r="L3113" t="str">
        <f t="shared" si="246"/>
        <v>Florence County</v>
      </c>
      <c r="M3113" t="str">
        <f t="shared" si="247"/>
        <v>Florence</v>
      </c>
    </row>
    <row r="3114" spans="1:13" x14ac:dyDescent="0.25">
      <c r="A3114" s="1">
        <v>3113</v>
      </c>
      <c r="B3114" s="1">
        <v>50</v>
      </c>
      <c r="C3114" s="28">
        <f t="shared" si="243"/>
        <v>623</v>
      </c>
      <c r="D3114" s="13" t="str">
        <f t="shared" si="244"/>
        <v>3113|50|623</v>
      </c>
      <c r="F3114" s="9" t="s">
        <v>5224</v>
      </c>
      <c r="J3114" t="s">
        <v>4280</v>
      </c>
      <c r="K3114" t="str">
        <f t="shared" si="245"/>
        <v>Fond du Lac County,H1</v>
      </c>
      <c r="L3114" t="str">
        <f t="shared" si="246"/>
        <v>Fond du Lac County</v>
      </c>
      <c r="M3114" t="str">
        <f t="shared" si="247"/>
        <v>Fond du Lac</v>
      </c>
    </row>
    <row r="3115" spans="1:13" x14ac:dyDescent="0.25">
      <c r="A3115" s="1">
        <v>3114</v>
      </c>
      <c r="B3115" s="1">
        <v>50</v>
      </c>
      <c r="C3115" s="28">
        <f t="shared" si="243"/>
        <v>625</v>
      </c>
      <c r="D3115" s="13" t="str">
        <f t="shared" si="244"/>
        <v>3114|50|625</v>
      </c>
      <c r="F3115" s="9" t="s">
        <v>5226</v>
      </c>
      <c r="J3115" t="s">
        <v>4281</v>
      </c>
      <c r="K3115" t="str">
        <f t="shared" si="245"/>
        <v>Forest County,H1</v>
      </c>
      <c r="L3115" t="str">
        <f t="shared" si="246"/>
        <v>Forest County</v>
      </c>
      <c r="M3115" t="str">
        <f t="shared" si="247"/>
        <v>Forest</v>
      </c>
    </row>
    <row r="3116" spans="1:13" x14ac:dyDescent="0.25">
      <c r="A3116" s="1">
        <v>3115</v>
      </c>
      <c r="B3116" s="1">
        <v>50</v>
      </c>
      <c r="C3116" s="28">
        <f t="shared" si="243"/>
        <v>705</v>
      </c>
      <c r="D3116" s="13" t="str">
        <f t="shared" si="244"/>
        <v>3115|50|705</v>
      </c>
      <c r="F3116" s="9" t="s">
        <v>5302</v>
      </c>
      <c r="J3116" t="s">
        <v>4282</v>
      </c>
      <c r="K3116" t="str">
        <f t="shared" si="245"/>
        <v>Grant County,H1</v>
      </c>
      <c r="L3116" t="str">
        <f t="shared" si="246"/>
        <v>Grant County</v>
      </c>
      <c r="M3116" t="str">
        <f t="shared" si="247"/>
        <v>Grant</v>
      </c>
    </row>
    <row r="3117" spans="1:13" x14ac:dyDescent="0.25">
      <c r="A3117" s="1">
        <v>3116</v>
      </c>
      <c r="B3117" s="1">
        <v>50</v>
      </c>
      <c r="C3117" s="28">
        <f t="shared" si="243"/>
        <v>714</v>
      </c>
      <c r="D3117" s="13" t="str">
        <f t="shared" si="244"/>
        <v>3116|50|714</v>
      </c>
      <c r="F3117" s="9" t="s">
        <v>5310</v>
      </c>
      <c r="J3117" t="s">
        <v>4283</v>
      </c>
      <c r="K3117" t="str">
        <f t="shared" si="245"/>
        <v>Green County,H1</v>
      </c>
      <c r="L3117" t="str">
        <f t="shared" si="246"/>
        <v>Green County</v>
      </c>
      <c r="M3117" t="str">
        <f t="shared" si="247"/>
        <v>Green</v>
      </c>
    </row>
    <row r="3118" spans="1:13" x14ac:dyDescent="0.25">
      <c r="A3118" s="1">
        <v>3117</v>
      </c>
      <c r="B3118" s="1">
        <v>50</v>
      </c>
      <c r="C3118" s="28">
        <f t="shared" si="243"/>
        <v>715</v>
      </c>
      <c r="D3118" s="13" t="str">
        <f t="shared" si="244"/>
        <v>3117|50|715</v>
      </c>
      <c r="F3118" s="9" t="s">
        <v>5311</v>
      </c>
      <c r="J3118" t="s">
        <v>4284</v>
      </c>
      <c r="K3118" t="str">
        <f t="shared" si="245"/>
        <v>Green Lake County,H1</v>
      </c>
      <c r="L3118" t="str">
        <f t="shared" si="246"/>
        <v>Green Lake County</v>
      </c>
      <c r="M3118" t="str">
        <f t="shared" si="247"/>
        <v>Green Lake</v>
      </c>
    </row>
    <row r="3119" spans="1:13" x14ac:dyDescent="0.25">
      <c r="A3119" s="1">
        <v>3118</v>
      </c>
      <c r="B3119" s="1">
        <v>50</v>
      </c>
      <c r="C3119" s="28">
        <f t="shared" si="243"/>
        <v>859</v>
      </c>
      <c r="D3119" s="13" t="str">
        <f t="shared" si="244"/>
        <v>3118|50|859</v>
      </c>
      <c r="F3119" s="9" t="s">
        <v>543</v>
      </c>
      <c r="J3119" t="s">
        <v>4285</v>
      </c>
      <c r="K3119" t="str">
        <f t="shared" si="245"/>
        <v>Iowa County,H1</v>
      </c>
      <c r="L3119" t="str">
        <f t="shared" si="246"/>
        <v>Iowa County</v>
      </c>
      <c r="M3119" t="str">
        <f t="shared" si="247"/>
        <v>Iowa</v>
      </c>
    </row>
    <row r="3120" spans="1:13" x14ac:dyDescent="0.25">
      <c r="A3120" s="1">
        <v>3119</v>
      </c>
      <c r="B3120" s="1">
        <v>50</v>
      </c>
      <c r="C3120" s="28">
        <f t="shared" si="243"/>
        <v>862</v>
      </c>
      <c r="D3120" s="13" t="str">
        <f t="shared" si="244"/>
        <v>3119|50|862</v>
      </c>
      <c r="F3120" s="9" t="s">
        <v>5438</v>
      </c>
      <c r="J3120" t="s">
        <v>4286</v>
      </c>
      <c r="K3120" t="str">
        <f t="shared" si="245"/>
        <v>Iron County,H1</v>
      </c>
      <c r="L3120" t="str">
        <f t="shared" si="246"/>
        <v>Iron County</v>
      </c>
      <c r="M3120" t="str">
        <f t="shared" si="247"/>
        <v>Iron</v>
      </c>
    </row>
    <row r="3121" spans="1:13" x14ac:dyDescent="0.25">
      <c r="A3121" s="1">
        <v>3120</v>
      </c>
      <c r="B3121" s="1">
        <v>50</v>
      </c>
      <c r="C3121" s="28">
        <f t="shared" ref="C3121:C3184" si="248">VLOOKUP(F3121,$G$2:$H$1970,2,FALSE)</f>
        <v>875</v>
      </c>
      <c r="D3121" s="13" t="str">
        <f t="shared" si="244"/>
        <v>3120|50|875</v>
      </c>
      <c r="F3121" s="9" t="s">
        <v>5450</v>
      </c>
      <c r="J3121" t="s">
        <v>4287</v>
      </c>
      <c r="K3121" t="str">
        <f t="shared" si="245"/>
        <v>Jackson County,H1</v>
      </c>
      <c r="L3121" t="str">
        <f t="shared" si="246"/>
        <v>Jackson County</v>
      </c>
      <c r="M3121" t="str">
        <f t="shared" si="247"/>
        <v>Jackson</v>
      </c>
    </row>
    <row r="3122" spans="1:13" x14ac:dyDescent="0.25">
      <c r="A3122" s="1">
        <v>3121</v>
      </c>
      <c r="B3122" s="1">
        <v>50</v>
      </c>
      <c r="C3122" s="28">
        <f t="shared" si="248"/>
        <v>882</v>
      </c>
      <c r="D3122" s="13" t="str">
        <f t="shared" si="244"/>
        <v>3121|50|882</v>
      </c>
      <c r="F3122" s="9" t="s">
        <v>5455</v>
      </c>
      <c r="J3122" t="s">
        <v>4288</v>
      </c>
      <c r="K3122" t="str">
        <f t="shared" si="245"/>
        <v>Jefferson County,H1</v>
      </c>
      <c r="L3122" t="str">
        <f t="shared" si="246"/>
        <v>Jefferson County</v>
      </c>
      <c r="M3122" t="str">
        <f t="shared" si="247"/>
        <v>Jefferson</v>
      </c>
    </row>
    <row r="3123" spans="1:13" x14ac:dyDescent="0.25">
      <c r="A3123" s="1">
        <v>3122</v>
      </c>
      <c r="B3123" s="1">
        <v>50</v>
      </c>
      <c r="C3123" s="28">
        <f t="shared" si="248"/>
        <v>905</v>
      </c>
      <c r="D3123" s="13" t="str">
        <f t="shared" si="244"/>
        <v>3122|50|905</v>
      </c>
      <c r="F3123" s="9" t="s">
        <v>5473</v>
      </c>
      <c r="J3123" t="s">
        <v>4289</v>
      </c>
      <c r="K3123" t="str">
        <f t="shared" si="245"/>
        <v>Juneau County,H1</v>
      </c>
      <c r="L3123" t="str">
        <f t="shared" si="246"/>
        <v>Juneau County</v>
      </c>
      <c r="M3123" t="str">
        <f t="shared" si="247"/>
        <v>Juneau</v>
      </c>
    </row>
    <row r="3124" spans="1:13" x14ac:dyDescent="0.25">
      <c r="A3124" s="1">
        <v>3123</v>
      </c>
      <c r="B3124" s="1">
        <v>50</v>
      </c>
      <c r="C3124" s="28">
        <f t="shared" si="248"/>
        <v>927</v>
      </c>
      <c r="D3124" s="13" t="str">
        <f t="shared" si="244"/>
        <v>3123|50|927</v>
      </c>
      <c r="F3124" s="9" t="s">
        <v>5494</v>
      </c>
      <c r="J3124" t="s">
        <v>4290</v>
      </c>
      <c r="K3124" t="str">
        <f t="shared" si="245"/>
        <v>Kenosha County,H1</v>
      </c>
      <c r="L3124" t="str">
        <f t="shared" si="246"/>
        <v>Kenosha County</v>
      </c>
      <c r="M3124" t="str">
        <f t="shared" si="247"/>
        <v>Kenosha</v>
      </c>
    </row>
    <row r="3125" spans="1:13" x14ac:dyDescent="0.25">
      <c r="A3125" s="1">
        <v>3124</v>
      </c>
      <c r="B3125" s="1">
        <v>50</v>
      </c>
      <c r="C3125" s="28">
        <f t="shared" si="248"/>
        <v>935</v>
      </c>
      <c r="D3125" s="13" t="str">
        <f t="shared" si="244"/>
        <v>3124|50|935</v>
      </c>
      <c r="F3125" s="9" t="s">
        <v>5501</v>
      </c>
      <c r="J3125" t="s">
        <v>4291</v>
      </c>
      <c r="K3125" t="str">
        <f t="shared" si="245"/>
        <v>Kewaunee County,H1</v>
      </c>
      <c r="L3125" t="str">
        <f t="shared" si="246"/>
        <v>Kewaunee County</v>
      </c>
      <c r="M3125" t="str">
        <f t="shared" si="247"/>
        <v>Kewaunee</v>
      </c>
    </row>
    <row r="3126" spans="1:13" x14ac:dyDescent="0.25">
      <c r="A3126" s="1">
        <v>3125</v>
      </c>
      <c r="B3126" s="1">
        <v>50</v>
      </c>
      <c r="C3126" s="28">
        <f t="shared" si="248"/>
        <v>965</v>
      </c>
      <c r="D3126" s="13" t="str">
        <f t="shared" si="244"/>
        <v>3125|50|965</v>
      </c>
      <c r="F3126" s="9" t="s">
        <v>5530</v>
      </c>
      <c r="J3126" t="s">
        <v>4292</v>
      </c>
      <c r="K3126" t="str">
        <f t="shared" si="245"/>
        <v>La Crosse County,H1</v>
      </c>
      <c r="L3126" t="str">
        <f t="shared" si="246"/>
        <v>La Crosse County</v>
      </c>
      <c r="M3126" t="str">
        <f t="shared" si="247"/>
        <v>La Crosse</v>
      </c>
    </row>
    <row r="3127" spans="1:13" x14ac:dyDescent="0.25">
      <c r="A3127" s="1">
        <v>3126</v>
      </c>
      <c r="B3127" s="1">
        <v>50</v>
      </c>
      <c r="C3127" s="28">
        <f t="shared" si="248"/>
        <v>974</v>
      </c>
      <c r="D3127" s="13" t="str">
        <f t="shared" si="244"/>
        <v>3126|50|974</v>
      </c>
      <c r="F3127" s="9" t="s">
        <v>5538</v>
      </c>
      <c r="J3127" t="s">
        <v>4293</v>
      </c>
      <c r="K3127" t="str">
        <f t="shared" si="245"/>
        <v>Lafayette County,H1</v>
      </c>
      <c r="L3127" t="str">
        <f t="shared" si="246"/>
        <v>Lafayette County</v>
      </c>
      <c r="M3127" t="str">
        <f t="shared" si="247"/>
        <v>Lafayette</v>
      </c>
    </row>
    <row r="3128" spans="1:13" x14ac:dyDescent="0.25">
      <c r="A3128" s="1">
        <v>3127</v>
      </c>
      <c r="B3128" s="1">
        <v>50</v>
      </c>
      <c r="C3128" s="28">
        <f t="shared" si="248"/>
        <v>990</v>
      </c>
      <c r="D3128" s="13" t="str">
        <f t="shared" si="244"/>
        <v>3127|50|990</v>
      </c>
      <c r="F3128" s="9" t="s">
        <v>5550</v>
      </c>
      <c r="J3128" t="s">
        <v>4294</v>
      </c>
      <c r="K3128" t="str">
        <f t="shared" si="245"/>
        <v>Langlade County,H1</v>
      </c>
      <c r="L3128" t="str">
        <f t="shared" si="246"/>
        <v>Langlade County</v>
      </c>
      <c r="M3128" t="str">
        <f t="shared" si="247"/>
        <v>Langlade</v>
      </c>
    </row>
    <row r="3129" spans="1:13" x14ac:dyDescent="0.25">
      <c r="A3129" s="1">
        <v>3128</v>
      </c>
      <c r="B3129" s="1">
        <v>50</v>
      </c>
      <c r="C3129" s="28">
        <f t="shared" si="248"/>
        <v>1034</v>
      </c>
      <c r="D3129" s="13" t="str">
        <f t="shared" si="244"/>
        <v>3128|50|1034</v>
      </c>
      <c r="F3129" s="9" t="s">
        <v>5590</v>
      </c>
      <c r="J3129" t="s">
        <v>4295</v>
      </c>
      <c r="K3129" t="str">
        <f t="shared" si="245"/>
        <v>Lincoln County,H1</v>
      </c>
      <c r="L3129" t="str">
        <f t="shared" si="246"/>
        <v>Lincoln County</v>
      </c>
      <c r="M3129" t="str">
        <f t="shared" si="247"/>
        <v>Lincoln</v>
      </c>
    </row>
    <row r="3130" spans="1:13" x14ac:dyDescent="0.25">
      <c r="A3130" s="1">
        <v>3129</v>
      </c>
      <c r="B3130" s="1">
        <v>50</v>
      </c>
      <c r="C3130" s="28">
        <f t="shared" si="248"/>
        <v>1089</v>
      </c>
      <c r="D3130" s="13" t="str">
        <f t="shared" si="244"/>
        <v>3129|50|1089</v>
      </c>
      <c r="F3130" s="9" t="s">
        <v>5635</v>
      </c>
      <c r="J3130" t="s">
        <v>4296</v>
      </c>
      <c r="K3130" t="str">
        <f t="shared" si="245"/>
        <v>Manitowoc County,H1</v>
      </c>
      <c r="L3130" t="str">
        <f t="shared" si="246"/>
        <v>Manitowoc County</v>
      </c>
      <c r="M3130" t="str">
        <f t="shared" si="247"/>
        <v>Manitowoc</v>
      </c>
    </row>
    <row r="3131" spans="1:13" x14ac:dyDescent="0.25">
      <c r="A3131" s="1">
        <v>3130</v>
      </c>
      <c r="B3131" s="1">
        <v>50</v>
      </c>
      <c r="C3131" s="28">
        <f t="shared" si="248"/>
        <v>1091</v>
      </c>
      <c r="D3131" s="13" t="str">
        <f t="shared" si="244"/>
        <v>3130|50|1091</v>
      </c>
      <c r="F3131" s="9" t="s">
        <v>5636</v>
      </c>
      <c r="J3131" t="s">
        <v>4297</v>
      </c>
      <c r="K3131" t="str">
        <f t="shared" si="245"/>
        <v>Marathon County,H1</v>
      </c>
      <c r="L3131" t="str">
        <f t="shared" si="246"/>
        <v>Marathon County</v>
      </c>
      <c r="M3131" t="str">
        <f t="shared" si="247"/>
        <v>Marathon</v>
      </c>
    </row>
    <row r="3132" spans="1:13" x14ac:dyDescent="0.25">
      <c r="A3132" s="1">
        <v>3131</v>
      </c>
      <c r="B3132" s="1">
        <v>50</v>
      </c>
      <c r="C3132" s="28">
        <f t="shared" si="248"/>
        <v>1097</v>
      </c>
      <c r="D3132" s="13" t="str">
        <f t="shared" si="244"/>
        <v>3131|50|1097</v>
      </c>
      <c r="F3132" s="9" t="s">
        <v>5641</v>
      </c>
      <c r="J3132" t="s">
        <v>4298</v>
      </c>
      <c r="K3132" t="str">
        <f t="shared" si="245"/>
        <v>Marinette County,H1</v>
      </c>
      <c r="L3132" t="str">
        <f t="shared" si="246"/>
        <v>Marinette County</v>
      </c>
      <c r="M3132" t="str">
        <f t="shared" si="247"/>
        <v>Marinette</v>
      </c>
    </row>
    <row r="3133" spans="1:13" x14ac:dyDescent="0.25">
      <c r="A3133" s="1">
        <v>3132</v>
      </c>
      <c r="B3133" s="1">
        <v>50</v>
      </c>
      <c r="C3133" s="28">
        <f t="shared" si="248"/>
        <v>1101</v>
      </c>
      <c r="D3133" s="13" t="str">
        <f t="shared" si="244"/>
        <v>3132|50|1101</v>
      </c>
      <c r="F3133" s="9" t="s">
        <v>5645</v>
      </c>
      <c r="J3133" t="s">
        <v>4299</v>
      </c>
      <c r="K3133" t="str">
        <f t="shared" si="245"/>
        <v>Marquette County,H1</v>
      </c>
      <c r="L3133" t="str">
        <f t="shared" si="246"/>
        <v>Marquette County</v>
      </c>
      <c r="M3133" t="str">
        <f t="shared" si="247"/>
        <v>Marquette</v>
      </c>
    </row>
    <row r="3134" spans="1:13" x14ac:dyDescent="0.25">
      <c r="A3134" s="1">
        <v>3133</v>
      </c>
      <c r="B3134" s="1">
        <v>50</v>
      </c>
      <c r="C3134" s="28">
        <f t="shared" si="248"/>
        <v>1151</v>
      </c>
      <c r="D3134" s="13" t="str">
        <f t="shared" si="244"/>
        <v>3133|50|1151</v>
      </c>
      <c r="F3134" s="9" t="s">
        <v>5691</v>
      </c>
      <c r="J3134" t="s">
        <v>4300</v>
      </c>
      <c r="K3134" t="str">
        <f t="shared" si="245"/>
        <v>Menominee County,H1</v>
      </c>
      <c r="L3134" t="str">
        <f t="shared" si="246"/>
        <v>Menominee County</v>
      </c>
      <c r="M3134" t="str">
        <f t="shared" si="247"/>
        <v>Menominee</v>
      </c>
    </row>
    <row r="3135" spans="1:13" x14ac:dyDescent="0.25">
      <c r="A3135" s="1">
        <v>3134</v>
      </c>
      <c r="B3135" s="1">
        <v>50</v>
      </c>
      <c r="C3135" s="28">
        <f t="shared" si="248"/>
        <v>1170</v>
      </c>
      <c r="D3135" s="13" t="str">
        <f t="shared" si="244"/>
        <v>3134|50|1170</v>
      </c>
      <c r="F3135" s="9" t="s">
        <v>5709</v>
      </c>
      <c r="J3135" t="s">
        <v>4301</v>
      </c>
      <c r="K3135" t="str">
        <f t="shared" si="245"/>
        <v>Milwaukee County,H1</v>
      </c>
      <c r="L3135" t="str">
        <f t="shared" si="246"/>
        <v>Milwaukee County</v>
      </c>
      <c r="M3135" t="str">
        <f t="shared" si="247"/>
        <v>Milwaukee</v>
      </c>
    </row>
    <row r="3136" spans="1:13" x14ac:dyDescent="0.25">
      <c r="A3136" s="1">
        <v>3135</v>
      </c>
      <c r="B3136" s="1">
        <v>50</v>
      </c>
      <c r="C3136" s="28">
        <f t="shared" si="248"/>
        <v>1190</v>
      </c>
      <c r="D3136" s="13" t="str">
        <f t="shared" si="244"/>
        <v>3135|50|1190</v>
      </c>
      <c r="F3136" s="9" t="s">
        <v>5726</v>
      </c>
      <c r="J3136" t="s">
        <v>4302</v>
      </c>
      <c r="K3136" t="str">
        <f t="shared" si="245"/>
        <v>Monroe County,H1</v>
      </c>
      <c r="L3136" t="str">
        <f t="shared" si="246"/>
        <v>Monroe County</v>
      </c>
      <c r="M3136" t="str">
        <f t="shared" si="247"/>
        <v>Monroe</v>
      </c>
    </row>
    <row r="3137" spans="1:13" x14ac:dyDescent="0.25">
      <c r="A3137" s="1">
        <v>3136</v>
      </c>
      <c r="B3137" s="1">
        <v>50</v>
      </c>
      <c r="C3137" s="28">
        <f t="shared" si="248"/>
        <v>1286</v>
      </c>
      <c r="D3137" s="13" t="str">
        <f t="shared" si="244"/>
        <v>3136|50|1286</v>
      </c>
      <c r="F3137" s="9" t="s">
        <v>5807</v>
      </c>
      <c r="J3137" t="s">
        <v>4303</v>
      </c>
      <c r="K3137" t="str">
        <f t="shared" si="245"/>
        <v>Oconto County,H1</v>
      </c>
      <c r="L3137" t="str">
        <f t="shared" si="246"/>
        <v>Oconto County</v>
      </c>
      <c r="M3137" t="str">
        <f t="shared" si="247"/>
        <v>Oconto</v>
      </c>
    </row>
    <row r="3138" spans="1:13" x14ac:dyDescent="0.25">
      <c r="A3138" s="1">
        <v>3137</v>
      </c>
      <c r="B3138" s="1">
        <v>50</v>
      </c>
      <c r="C3138" s="28">
        <f t="shared" si="248"/>
        <v>1301</v>
      </c>
      <c r="D3138" s="13" t="str">
        <f t="shared" ref="D3138:D3189" si="249">A3138&amp;"|"&amp;B3138&amp;"|"&amp;C3138</f>
        <v>3137|50|1301</v>
      </c>
      <c r="F3138" s="9" t="s">
        <v>5820</v>
      </c>
      <c r="J3138" t="s">
        <v>4304</v>
      </c>
      <c r="K3138" t="str">
        <f t="shared" si="245"/>
        <v>Oneida County,H1</v>
      </c>
      <c r="L3138" t="str">
        <f t="shared" si="246"/>
        <v>Oneida County</v>
      </c>
      <c r="M3138" t="str">
        <f t="shared" si="247"/>
        <v>Oneida</v>
      </c>
    </row>
    <row r="3139" spans="1:13" x14ac:dyDescent="0.25">
      <c r="A3139" s="1">
        <v>3138</v>
      </c>
      <c r="B3139" s="1">
        <v>50</v>
      </c>
      <c r="C3139" s="28">
        <f t="shared" si="248"/>
        <v>1325</v>
      </c>
      <c r="D3139" s="13" t="str">
        <f t="shared" si="249"/>
        <v>3138|50|1325</v>
      </c>
      <c r="F3139" s="9" t="s">
        <v>5839</v>
      </c>
      <c r="J3139" t="s">
        <v>4305</v>
      </c>
      <c r="K3139" t="str">
        <f t="shared" ref="K3139:K3202" si="250">RIGHT(J3139,LEN(J3139)-10)</f>
        <v>Outagamie County,H1</v>
      </c>
      <c r="L3139" t="str">
        <f t="shared" ref="L3139:L3202" si="251">LEFT(K3139,LEN(K3139)-3)</f>
        <v>Outagamie County</v>
      </c>
      <c r="M3139" t="str">
        <f t="shared" ref="M3139:M3202" si="252">SUBSTITUTE(L3139," County","")</f>
        <v>Outagamie</v>
      </c>
    </row>
    <row r="3140" spans="1:13" x14ac:dyDescent="0.25">
      <c r="A3140" s="1">
        <v>3139</v>
      </c>
      <c r="B3140" s="1">
        <v>50</v>
      </c>
      <c r="C3140" s="28">
        <f t="shared" si="248"/>
        <v>1332</v>
      </c>
      <c r="D3140" s="13" t="str">
        <f t="shared" si="249"/>
        <v>3139|50|1332</v>
      </c>
      <c r="F3140" s="9" t="s">
        <v>5846</v>
      </c>
      <c r="J3140" t="s">
        <v>4306</v>
      </c>
      <c r="K3140" t="str">
        <f t="shared" si="250"/>
        <v>Ozaukee County,H1</v>
      </c>
      <c r="L3140" t="str">
        <f t="shared" si="251"/>
        <v>Ozaukee County</v>
      </c>
      <c r="M3140" t="str">
        <f t="shared" si="252"/>
        <v>Ozaukee</v>
      </c>
    </row>
    <row r="3141" spans="1:13" x14ac:dyDescent="0.25">
      <c r="A3141" s="1">
        <v>3140</v>
      </c>
      <c r="B3141" s="1">
        <v>50</v>
      </c>
      <c r="C3141" s="28">
        <f t="shared" si="248"/>
        <v>1365</v>
      </c>
      <c r="D3141" s="13" t="str">
        <f t="shared" si="249"/>
        <v>3140|50|1365</v>
      </c>
      <c r="F3141" s="9" t="s">
        <v>5876</v>
      </c>
      <c r="J3141" t="s">
        <v>4307</v>
      </c>
      <c r="K3141" t="str">
        <f t="shared" si="250"/>
        <v>Pepin County,H1</v>
      </c>
      <c r="L3141" t="str">
        <f t="shared" si="251"/>
        <v>Pepin County</v>
      </c>
      <c r="M3141" t="str">
        <f t="shared" si="252"/>
        <v>Pepin</v>
      </c>
    </row>
    <row r="3142" spans="1:13" x14ac:dyDescent="0.25">
      <c r="A3142" s="1">
        <v>3141</v>
      </c>
      <c r="B3142" s="1">
        <v>50</v>
      </c>
      <c r="C3142" s="28">
        <f t="shared" si="248"/>
        <v>1382</v>
      </c>
      <c r="D3142" s="13" t="str">
        <f t="shared" si="249"/>
        <v>3141|50|1382</v>
      </c>
      <c r="F3142" s="9" t="s">
        <v>5891</v>
      </c>
      <c r="J3142" t="s">
        <v>4308</v>
      </c>
      <c r="K3142" t="str">
        <f t="shared" si="250"/>
        <v>Pierce County,H1</v>
      </c>
      <c r="L3142" t="str">
        <f t="shared" si="251"/>
        <v>Pierce County</v>
      </c>
      <c r="M3142" t="str">
        <f t="shared" si="252"/>
        <v>Pierce</v>
      </c>
    </row>
    <row r="3143" spans="1:13" x14ac:dyDescent="0.25">
      <c r="A3143" s="1">
        <v>3142</v>
      </c>
      <c r="B3143" s="1">
        <v>50</v>
      </c>
      <c r="C3143" s="28">
        <f t="shared" si="248"/>
        <v>1404</v>
      </c>
      <c r="D3143" s="13" t="str">
        <f t="shared" si="249"/>
        <v>3142|50|1404</v>
      </c>
      <c r="F3143" s="9" t="s">
        <v>5911</v>
      </c>
      <c r="J3143" t="s">
        <v>4309</v>
      </c>
      <c r="K3143" t="str">
        <f t="shared" si="250"/>
        <v>Polk County,H1</v>
      </c>
      <c r="L3143" t="str">
        <f t="shared" si="251"/>
        <v>Polk County</v>
      </c>
      <c r="M3143" t="str">
        <f t="shared" si="252"/>
        <v>Polk</v>
      </c>
    </row>
    <row r="3144" spans="1:13" x14ac:dyDescent="0.25">
      <c r="A3144" s="1">
        <v>3143</v>
      </c>
      <c r="B3144" s="1">
        <v>50</v>
      </c>
      <c r="C3144" s="28">
        <f t="shared" si="248"/>
        <v>1410</v>
      </c>
      <c r="D3144" s="13" t="str">
        <f t="shared" si="249"/>
        <v>3143|50|1410</v>
      </c>
      <c r="F3144" s="9" t="s">
        <v>5915</v>
      </c>
      <c r="J3144" t="s">
        <v>4310</v>
      </c>
      <c r="K3144" t="str">
        <f t="shared" si="250"/>
        <v>Portage County,H1</v>
      </c>
      <c r="L3144" t="str">
        <f t="shared" si="251"/>
        <v>Portage County</v>
      </c>
      <c r="M3144" t="str">
        <f t="shared" si="252"/>
        <v>Portage</v>
      </c>
    </row>
    <row r="3145" spans="1:13" x14ac:dyDescent="0.25">
      <c r="A3145" s="1">
        <v>3144</v>
      </c>
      <c r="B3145" s="1">
        <v>50</v>
      </c>
      <c r="C3145" s="28">
        <f t="shared" si="248"/>
        <v>1429</v>
      </c>
      <c r="D3145" s="13" t="str">
        <f t="shared" si="249"/>
        <v>3144|50|1429</v>
      </c>
      <c r="F3145" s="9" t="s">
        <v>5933</v>
      </c>
      <c r="J3145" t="s">
        <v>4311</v>
      </c>
      <c r="K3145" t="str">
        <f t="shared" si="250"/>
        <v>Price County,H1</v>
      </c>
      <c r="L3145" t="str">
        <f t="shared" si="251"/>
        <v>Price County</v>
      </c>
      <c r="M3145" t="str">
        <f t="shared" si="252"/>
        <v>Price</v>
      </c>
    </row>
    <row r="3146" spans="1:13" x14ac:dyDescent="0.25">
      <c r="A3146" s="1">
        <v>3145</v>
      </c>
      <c r="B3146" s="1">
        <v>50</v>
      </c>
      <c r="C3146" s="28">
        <f t="shared" si="248"/>
        <v>1447</v>
      </c>
      <c r="D3146" s="13" t="str">
        <f t="shared" si="249"/>
        <v>3145|50|1447</v>
      </c>
      <c r="F3146" s="9" t="s">
        <v>5949</v>
      </c>
      <c r="J3146" t="s">
        <v>4312</v>
      </c>
      <c r="K3146" t="str">
        <f t="shared" si="250"/>
        <v>Racine County,H1</v>
      </c>
      <c r="L3146" t="str">
        <f t="shared" si="251"/>
        <v>Racine County</v>
      </c>
      <c r="M3146" t="str">
        <f t="shared" si="252"/>
        <v>Racine</v>
      </c>
    </row>
    <row r="3147" spans="1:13" x14ac:dyDescent="0.25">
      <c r="A3147" s="1">
        <v>3146</v>
      </c>
      <c r="B3147" s="1">
        <v>50</v>
      </c>
      <c r="C3147" s="28">
        <f t="shared" si="248"/>
        <v>1480</v>
      </c>
      <c r="D3147" s="13" t="str">
        <f t="shared" si="249"/>
        <v>3146|50|1480</v>
      </c>
      <c r="F3147" s="9" t="s">
        <v>5979</v>
      </c>
      <c r="J3147" t="s">
        <v>4313</v>
      </c>
      <c r="K3147" t="str">
        <f t="shared" si="250"/>
        <v>Richland County,H1</v>
      </c>
      <c r="L3147" t="str">
        <f t="shared" si="251"/>
        <v>Richland County</v>
      </c>
      <c r="M3147" t="str">
        <f t="shared" si="252"/>
        <v>Richland</v>
      </c>
    </row>
    <row r="3148" spans="1:13" x14ac:dyDescent="0.25">
      <c r="A3148" s="1">
        <v>3147</v>
      </c>
      <c r="B3148" s="1">
        <v>50</v>
      </c>
      <c r="C3148" s="28">
        <f t="shared" si="248"/>
        <v>1500</v>
      </c>
      <c r="D3148" s="13" t="str">
        <f t="shared" si="249"/>
        <v>3147|50|1500</v>
      </c>
      <c r="F3148" s="9" t="s">
        <v>5994</v>
      </c>
      <c r="J3148" t="s">
        <v>4314</v>
      </c>
      <c r="K3148" t="str">
        <f t="shared" si="250"/>
        <v>Rock County,H1</v>
      </c>
      <c r="L3148" t="str">
        <f t="shared" si="251"/>
        <v>Rock County</v>
      </c>
      <c r="M3148" t="str">
        <f t="shared" si="252"/>
        <v>Rock</v>
      </c>
    </row>
    <row r="3149" spans="1:13" x14ac:dyDescent="0.25">
      <c r="A3149" s="1">
        <v>3148</v>
      </c>
      <c r="B3149" s="1">
        <v>50</v>
      </c>
      <c r="C3149" s="28">
        <f t="shared" si="248"/>
        <v>1523</v>
      </c>
      <c r="D3149" s="13" t="str">
        <f t="shared" si="249"/>
        <v>3148|50|1523</v>
      </c>
      <c r="F3149" s="9" t="s">
        <v>6015</v>
      </c>
      <c r="J3149" t="s">
        <v>4315</v>
      </c>
      <c r="K3149" t="str">
        <f t="shared" si="250"/>
        <v>Rusk County,H1</v>
      </c>
      <c r="L3149" t="str">
        <f t="shared" si="251"/>
        <v>Rusk County</v>
      </c>
      <c r="M3149" t="str">
        <f t="shared" si="252"/>
        <v>Rusk</v>
      </c>
    </row>
    <row r="3150" spans="1:13" x14ac:dyDescent="0.25">
      <c r="A3150" s="1">
        <v>3149</v>
      </c>
      <c r="B3150" s="1">
        <v>50</v>
      </c>
      <c r="C3150" s="28">
        <f t="shared" si="248"/>
        <v>1649</v>
      </c>
      <c r="D3150" s="13" t="str">
        <f t="shared" si="249"/>
        <v>3149|50|1649</v>
      </c>
      <c r="F3150" s="9" t="s">
        <v>6123</v>
      </c>
      <c r="J3150" t="s">
        <v>4316</v>
      </c>
      <c r="K3150" t="str">
        <f t="shared" si="250"/>
        <v>St. Croix County,H1</v>
      </c>
      <c r="L3150" t="str">
        <f t="shared" si="251"/>
        <v>St. Croix County</v>
      </c>
      <c r="M3150" t="str">
        <f t="shared" si="252"/>
        <v>St. Croix</v>
      </c>
    </row>
    <row r="3151" spans="1:13" x14ac:dyDescent="0.25">
      <c r="A3151" s="1">
        <v>3150</v>
      </c>
      <c r="B3151" s="1">
        <v>50</v>
      </c>
      <c r="C3151" s="28">
        <f t="shared" si="248"/>
        <v>1577</v>
      </c>
      <c r="D3151" s="13" t="str">
        <f t="shared" si="249"/>
        <v>3150|50|1577</v>
      </c>
      <c r="F3151" s="9" t="s">
        <v>6056</v>
      </c>
      <c r="J3151" t="s">
        <v>4317</v>
      </c>
      <c r="K3151" t="str">
        <f t="shared" si="250"/>
        <v>Sauk County,H1</v>
      </c>
      <c r="L3151" t="str">
        <f t="shared" si="251"/>
        <v>Sauk County</v>
      </c>
      <c r="M3151" t="str">
        <f t="shared" si="252"/>
        <v>Sauk</v>
      </c>
    </row>
    <row r="3152" spans="1:13" x14ac:dyDescent="0.25">
      <c r="A3152" s="1">
        <v>3151</v>
      </c>
      <c r="B3152" s="1">
        <v>50</v>
      </c>
      <c r="C3152" s="28">
        <f t="shared" si="248"/>
        <v>1579</v>
      </c>
      <c r="D3152" s="13" t="str">
        <f t="shared" si="249"/>
        <v>3151|50|1579</v>
      </c>
      <c r="F3152" s="9" t="s">
        <v>6058</v>
      </c>
      <c r="J3152" t="s">
        <v>4318</v>
      </c>
      <c r="K3152" t="str">
        <f t="shared" si="250"/>
        <v>Sawyer County,H1</v>
      </c>
      <c r="L3152" t="str">
        <f t="shared" si="251"/>
        <v>Sawyer County</v>
      </c>
      <c r="M3152" t="str">
        <f t="shared" si="252"/>
        <v>Sawyer</v>
      </c>
    </row>
    <row r="3153" spans="1:13" x14ac:dyDescent="0.25">
      <c r="A3153" s="1">
        <v>3152</v>
      </c>
      <c r="B3153" s="1">
        <v>50</v>
      </c>
      <c r="C3153" s="28">
        <f t="shared" si="248"/>
        <v>1607</v>
      </c>
      <c r="D3153" s="13" t="str">
        <f t="shared" si="249"/>
        <v>3152|50|1607</v>
      </c>
      <c r="F3153" s="9" t="s">
        <v>6086</v>
      </c>
      <c r="J3153" t="s">
        <v>4319</v>
      </c>
      <c r="K3153" t="str">
        <f t="shared" si="250"/>
        <v>Shawano County,H1</v>
      </c>
      <c r="L3153" t="str">
        <f t="shared" si="251"/>
        <v>Shawano County</v>
      </c>
      <c r="M3153" t="str">
        <f t="shared" si="252"/>
        <v>Shawano</v>
      </c>
    </row>
    <row r="3154" spans="1:13" x14ac:dyDescent="0.25">
      <c r="A3154" s="1">
        <v>3153</v>
      </c>
      <c r="B3154" s="1">
        <v>50</v>
      </c>
      <c r="C3154" s="28">
        <f t="shared" si="248"/>
        <v>1609</v>
      </c>
      <c r="D3154" s="13" t="str">
        <f t="shared" si="249"/>
        <v>3153|50|1609</v>
      </c>
      <c r="F3154" s="9" t="s">
        <v>6088</v>
      </c>
      <c r="J3154" t="s">
        <v>4320</v>
      </c>
      <c r="K3154" t="str">
        <f t="shared" si="250"/>
        <v>Sheboygan County,H1</v>
      </c>
      <c r="L3154" t="str">
        <f t="shared" si="251"/>
        <v>Sheboygan County</v>
      </c>
      <c r="M3154" t="str">
        <f t="shared" si="252"/>
        <v>Sheboygan</v>
      </c>
    </row>
    <row r="3155" spans="1:13" x14ac:dyDescent="0.25">
      <c r="A3155" s="1">
        <v>3154</v>
      </c>
      <c r="B3155" s="1">
        <v>50</v>
      </c>
      <c r="C3155" s="28">
        <f t="shared" si="248"/>
        <v>1731</v>
      </c>
      <c r="D3155" s="13" t="str">
        <f t="shared" si="249"/>
        <v>3154|50|1731</v>
      </c>
      <c r="F3155" s="9" t="s">
        <v>6190</v>
      </c>
      <c r="J3155" t="s">
        <v>4321</v>
      </c>
      <c r="K3155" t="str">
        <f t="shared" si="250"/>
        <v>Taylor County,H1</v>
      </c>
      <c r="L3155" t="str">
        <f t="shared" si="251"/>
        <v>Taylor County</v>
      </c>
      <c r="M3155" t="str">
        <f t="shared" si="252"/>
        <v>Taylor</v>
      </c>
    </row>
    <row r="3156" spans="1:13" x14ac:dyDescent="0.25">
      <c r="A3156" s="1">
        <v>3155</v>
      </c>
      <c r="B3156" s="1">
        <v>50</v>
      </c>
      <c r="C3156" s="28">
        <f t="shared" si="248"/>
        <v>1774</v>
      </c>
      <c r="D3156" s="13" t="str">
        <f t="shared" si="249"/>
        <v>3155|50|1774</v>
      </c>
      <c r="F3156" s="9" t="s">
        <v>6227</v>
      </c>
      <c r="J3156" t="s">
        <v>4322</v>
      </c>
      <c r="K3156" t="str">
        <f t="shared" si="250"/>
        <v>Trempealeau County,H1</v>
      </c>
      <c r="L3156" t="str">
        <f t="shared" si="251"/>
        <v>Trempealeau County</v>
      </c>
      <c r="M3156" t="str">
        <f t="shared" si="252"/>
        <v>Trempealeau</v>
      </c>
    </row>
    <row r="3157" spans="1:13" x14ac:dyDescent="0.25">
      <c r="A3157" s="1">
        <v>3156</v>
      </c>
      <c r="B3157" s="1">
        <v>50</v>
      </c>
      <c r="C3157" s="28">
        <f t="shared" si="248"/>
        <v>1826</v>
      </c>
      <c r="D3157" s="13" t="str">
        <f t="shared" si="249"/>
        <v>3156|50|1826</v>
      </c>
      <c r="F3157" s="9" t="s">
        <v>6271</v>
      </c>
      <c r="J3157" t="s">
        <v>4323</v>
      </c>
      <c r="K3157" t="str">
        <f t="shared" si="250"/>
        <v>Vernon County,H1</v>
      </c>
      <c r="L3157" t="str">
        <f t="shared" si="251"/>
        <v>Vernon County</v>
      </c>
      <c r="M3157" t="str">
        <f t="shared" si="252"/>
        <v>Vernon</v>
      </c>
    </row>
    <row r="3158" spans="1:13" x14ac:dyDescent="0.25">
      <c r="A3158" s="1">
        <v>3157</v>
      </c>
      <c r="B3158" s="1">
        <v>50</v>
      </c>
      <c r="C3158" s="28">
        <f t="shared" si="248"/>
        <v>1831</v>
      </c>
      <c r="D3158" s="13" t="str">
        <f t="shared" si="249"/>
        <v>3157|50|1831</v>
      </c>
      <c r="F3158" s="9" t="s">
        <v>6274</v>
      </c>
      <c r="J3158" t="s">
        <v>4324</v>
      </c>
      <c r="K3158" t="str">
        <f t="shared" si="250"/>
        <v>Vilas County,H1</v>
      </c>
      <c r="L3158" t="str">
        <f t="shared" si="251"/>
        <v>Vilas County</v>
      </c>
      <c r="M3158" t="str">
        <f t="shared" si="252"/>
        <v>Vilas</v>
      </c>
    </row>
    <row r="3159" spans="1:13" x14ac:dyDescent="0.25">
      <c r="A3159" s="1">
        <v>3158</v>
      </c>
      <c r="B3159" s="1">
        <v>50</v>
      </c>
      <c r="C3159" s="28">
        <f t="shared" si="248"/>
        <v>1854</v>
      </c>
      <c r="D3159" s="13" t="str">
        <f t="shared" si="249"/>
        <v>3158|50|1854</v>
      </c>
      <c r="F3159" s="9" t="s">
        <v>6294</v>
      </c>
      <c r="J3159" t="s">
        <v>4325</v>
      </c>
      <c r="K3159" t="str">
        <f t="shared" si="250"/>
        <v>Walworth County,H1</v>
      </c>
      <c r="L3159" t="str">
        <f t="shared" si="251"/>
        <v>Walworth County</v>
      </c>
      <c r="M3159" t="str">
        <f t="shared" si="252"/>
        <v>Walworth</v>
      </c>
    </row>
    <row r="3160" spans="1:13" x14ac:dyDescent="0.25">
      <c r="A3160" s="1">
        <v>3159</v>
      </c>
      <c r="B3160" s="1">
        <v>50</v>
      </c>
      <c r="C3160" s="28">
        <f t="shared" si="248"/>
        <v>1864</v>
      </c>
      <c r="D3160" s="13" t="str">
        <f t="shared" si="249"/>
        <v>3159|50|1864</v>
      </c>
      <c r="F3160" s="9" t="s">
        <v>6304</v>
      </c>
      <c r="J3160" t="s">
        <v>4326</v>
      </c>
      <c r="K3160" t="str">
        <f t="shared" si="250"/>
        <v>Washburn County,H1</v>
      </c>
      <c r="L3160" t="str">
        <f t="shared" si="251"/>
        <v>Washburn County</v>
      </c>
      <c r="M3160" t="str">
        <f t="shared" si="252"/>
        <v>Washburn</v>
      </c>
    </row>
    <row r="3161" spans="1:13" x14ac:dyDescent="0.25">
      <c r="A3161" s="1">
        <v>3160</v>
      </c>
      <c r="B3161" s="1">
        <v>50</v>
      </c>
      <c r="C3161" s="28">
        <f t="shared" si="248"/>
        <v>1865</v>
      </c>
      <c r="D3161" s="13" t="str">
        <f t="shared" si="249"/>
        <v>3160|50|1865</v>
      </c>
      <c r="F3161" s="9" t="s">
        <v>1211</v>
      </c>
      <c r="J3161" t="s">
        <v>4327</v>
      </c>
      <c r="K3161" t="str">
        <f t="shared" si="250"/>
        <v>Washington County,H1</v>
      </c>
      <c r="L3161" t="str">
        <f t="shared" si="251"/>
        <v>Washington County</v>
      </c>
      <c r="M3161" t="str">
        <f t="shared" si="252"/>
        <v>Washington</v>
      </c>
    </row>
    <row r="3162" spans="1:13" x14ac:dyDescent="0.25">
      <c r="A3162" s="1">
        <v>3161</v>
      </c>
      <c r="B3162" s="1">
        <v>50</v>
      </c>
      <c r="C3162" s="28">
        <f t="shared" si="248"/>
        <v>1872</v>
      </c>
      <c r="D3162" s="13" t="str">
        <f t="shared" si="249"/>
        <v>3161|50|1872</v>
      </c>
      <c r="F3162" s="9" t="s">
        <v>6310</v>
      </c>
      <c r="J3162" t="s">
        <v>4328</v>
      </c>
      <c r="K3162" t="str">
        <f t="shared" si="250"/>
        <v>Waukesha County,H1</v>
      </c>
      <c r="L3162" t="str">
        <f t="shared" si="251"/>
        <v>Waukesha County</v>
      </c>
      <c r="M3162" t="str">
        <f t="shared" si="252"/>
        <v>Waukesha</v>
      </c>
    </row>
    <row r="3163" spans="1:13" x14ac:dyDescent="0.25">
      <c r="A3163" s="1">
        <v>3162</v>
      </c>
      <c r="B3163" s="1">
        <v>50</v>
      </c>
      <c r="C3163" s="28">
        <f t="shared" si="248"/>
        <v>1873</v>
      </c>
      <c r="D3163" s="13" t="str">
        <f t="shared" si="249"/>
        <v>3162|50|1873</v>
      </c>
      <c r="F3163" s="9" t="s">
        <v>6311</v>
      </c>
      <c r="J3163" t="s">
        <v>4329</v>
      </c>
      <c r="K3163" t="str">
        <f t="shared" si="250"/>
        <v>Waupaca County,H1</v>
      </c>
      <c r="L3163" t="str">
        <f t="shared" si="251"/>
        <v>Waupaca County</v>
      </c>
      <c r="M3163" t="str">
        <f t="shared" si="252"/>
        <v>Waupaca</v>
      </c>
    </row>
    <row r="3164" spans="1:13" x14ac:dyDescent="0.25">
      <c r="A3164" s="1">
        <v>3163</v>
      </c>
      <c r="B3164" s="1">
        <v>50</v>
      </c>
      <c r="C3164" s="28">
        <f t="shared" si="248"/>
        <v>1874</v>
      </c>
      <c r="D3164" s="13" t="str">
        <f t="shared" si="249"/>
        <v>3163|50|1874</v>
      </c>
      <c r="F3164" s="9" t="s">
        <v>6312</v>
      </c>
      <c r="J3164" t="s">
        <v>4330</v>
      </c>
      <c r="K3164" t="str">
        <f t="shared" si="250"/>
        <v>Waushara County,H1</v>
      </c>
      <c r="L3164" t="str">
        <f t="shared" si="251"/>
        <v>Waushara County</v>
      </c>
      <c r="M3164" t="str">
        <f t="shared" si="252"/>
        <v>Waushara</v>
      </c>
    </row>
    <row r="3165" spans="1:13" x14ac:dyDescent="0.25">
      <c r="A3165" s="1">
        <v>3164</v>
      </c>
      <c r="B3165" s="1">
        <v>50</v>
      </c>
      <c r="C3165" s="28">
        <f t="shared" si="248"/>
        <v>1923</v>
      </c>
      <c r="D3165" s="13" t="str">
        <f t="shared" si="249"/>
        <v>3164|50|1923</v>
      </c>
      <c r="F3165" s="9" t="s">
        <v>6352</v>
      </c>
      <c r="J3165" t="s">
        <v>4331</v>
      </c>
      <c r="K3165" t="str">
        <f t="shared" si="250"/>
        <v>Winnebago County,H1</v>
      </c>
      <c r="L3165" t="str">
        <f t="shared" si="251"/>
        <v>Winnebago County</v>
      </c>
      <c r="M3165" t="str">
        <f t="shared" si="252"/>
        <v>Winnebago</v>
      </c>
    </row>
    <row r="3166" spans="1:13" x14ac:dyDescent="0.25">
      <c r="A3166" s="1">
        <v>3165</v>
      </c>
      <c r="B3166" s="1">
        <v>50</v>
      </c>
      <c r="C3166" s="28">
        <f t="shared" si="248"/>
        <v>1930</v>
      </c>
      <c r="D3166" s="13" t="str">
        <f t="shared" si="249"/>
        <v>3165|50|1930</v>
      </c>
      <c r="F3166" s="9" t="s">
        <v>6359</v>
      </c>
      <c r="J3166" t="s">
        <v>4332</v>
      </c>
      <c r="K3166" t="str">
        <f t="shared" si="250"/>
        <v>Wood County,H1</v>
      </c>
      <c r="L3166" t="str">
        <f t="shared" si="251"/>
        <v>Wood County</v>
      </c>
      <c r="M3166" t="str">
        <f t="shared" si="252"/>
        <v>Wood</v>
      </c>
    </row>
    <row r="3167" spans="1:13" x14ac:dyDescent="0.25">
      <c r="A3167" s="1">
        <v>3166</v>
      </c>
      <c r="B3167" s="1">
        <v>51</v>
      </c>
      <c r="C3167" s="28">
        <f t="shared" si="248"/>
        <v>19</v>
      </c>
      <c r="D3167" s="13" t="str">
        <f t="shared" si="249"/>
        <v>3166|51|19</v>
      </c>
      <c r="F3167" s="9" t="s">
        <v>4689</v>
      </c>
      <c r="J3167" t="s">
        <v>4333</v>
      </c>
      <c r="K3167" t="str">
        <f t="shared" si="250"/>
        <v>Albany County,H1</v>
      </c>
      <c r="L3167" t="str">
        <f t="shared" si="251"/>
        <v>Albany County</v>
      </c>
      <c r="M3167" t="str">
        <f t="shared" si="252"/>
        <v>Albany</v>
      </c>
    </row>
    <row r="3168" spans="1:13" x14ac:dyDescent="0.25">
      <c r="A3168" s="1">
        <v>3167</v>
      </c>
      <c r="B3168" s="1">
        <v>51</v>
      </c>
      <c r="C3168" s="28">
        <f t="shared" si="248"/>
        <v>164</v>
      </c>
      <c r="D3168" s="13" t="str">
        <f t="shared" si="249"/>
        <v>3167|51|164</v>
      </c>
      <c r="F3168" s="9" t="s">
        <v>4814</v>
      </c>
      <c r="J3168" t="s">
        <v>4334</v>
      </c>
      <c r="K3168" t="str">
        <f t="shared" si="250"/>
        <v>Big Horn County,H1</v>
      </c>
      <c r="L3168" t="str">
        <f t="shared" si="251"/>
        <v>Big Horn County</v>
      </c>
      <c r="M3168" t="str">
        <f t="shared" si="252"/>
        <v>Big Horn</v>
      </c>
    </row>
    <row r="3169" spans="1:13" x14ac:dyDescent="0.25">
      <c r="A3169" s="1">
        <v>3168</v>
      </c>
      <c r="B3169" s="1">
        <v>51</v>
      </c>
      <c r="C3169" s="28">
        <f t="shared" si="248"/>
        <v>275</v>
      </c>
      <c r="D3169" s="13" t="str">
        <f t="shared" si="249"/>
        <v>3168|51|275</v>
      </c>
      <c r="F3169" s="9" t="s">
        <v>4915</v>
      </c>
      <c r="J3169" t="s">
        <v>4335</v>
      </c>
      <c r="K3169" t="str">
        <f t="shared" si="250"/>
        <v>Campbell County,H1</v>
      </c>
      <c r="L3169" t="str">
        <f t="shared" si="251"/>
        <v>Campbell County</v>
      </c>
      <c r="M3169" t="str">
        <f t="shared" si="252"/>
        <v>Campbell</v>
      </c>
    </row>
    <row r="3170" spans="1:13" x14ac:dyDescent="0.25">
      <c r="A3170" s="1">
        <v>3169</v>
      </c>
      <c r="B3170" s="1">
        <v>51</v>
      </c>
      <c r="C3170" s="28">
        <f t="shared" si="248"/>
        <v>284</v>
      </c>
      <c r="D3170" s="13" t="str">
        <f t="shared" si="249"/>
        <v>3169|51|284</v>
      </c>
      <c r="F3170" s="9" t="s">
        <v>4922</v>
      </c>
      <c r="J3170" t="s">
        <v>4336</v>
      </c>
      <c r="K3170" t="str">
        <f t="shared" si="250"/>
        <v>Carbon County,H1</v>
      </c>
      <c r="L3170" t="str">
        <f t="shared" si="251"/>
        <v>Carbon County</v>
      </c>
      <c r="M3170" t="str">
        <f t="shared" si="252"/>
        <v>Carbon</v>
      </c>
    </row>
    <row r="3171" spans="1:13" x14ac:dyDescent="0.25">
      <c r="A3171" s="1">
        <v>3170</v>
      </c>
      <c r="B3171" s="1">
        <v>51</v>
      </c>
      <c r="C3171" s="28">
        <f t="shared" si="248"/>
        <v>420</v>
      </c>
      <c r="D3171" s="13" t="str">
        <f t="shared" si="249"/>
        <v>3170|51|420</v>
      </c>
      <c r="F3171" s="9" t="s">
        <v>5042</v>
      </c>
      <c r="J3171" t="s">
        <v>4337</v>
      </c>
      <c r="K3171" t="str">
        <f t="shared" si="250"/>
        <v>Converse County,H1</v>
      </c>
      <c r="L3171" t="str">
        <f t="shared" si="251"/>
        <v>Converse County</v>
      </c>
      <c r="M3171" t="str">
        <f t="shared" si="252"/>
        <v>Converse</v>
      </c>
    </row>
    <row r="3172" spans="1:13" x14ac:dyDescent="0.25">
      <c r="A3172" s="1">
        <v>3171</v>
      </c>
      <c r="B3172" s="1">
        <v>51</v>
      </c>
      <c r="C3172" s="28">
        <f t="shared" si="248"/>
        <v>452</v>
      </c>
      <c r="D3172" s="13" t="str">
        <f t="shared" si="249"/>
        <v>3171|51|452</v>
      </c>
      <c r="F3172" s="9" t="s">
        <v>5072</v>
      </c>
      <c r="J3172" t="s">
        <v>4338</v>
      </c>
      <c r="K3172" t="str">
        <f t="shared" si="250"/>
        <v>Crook County,H1</v>
      </c>
      <c r="L3172" t="str">
        <f t="shared" si="251"/>
        <v>Crook County</v>
      </c>
      <c r="M3172" t="str">
        <f t="shared" si="252"/>
        <v>Crook</v>
      </c>
    </row>
    <row r="3173" spans="1:13" x14ac:dyDescent="0.25">
      <c r="A3173" s="1">
        <v>3172</v>
      </c>
      <c r="B3173" s="1">
        <v>51</v>
      </c>
      <c r="C3173" s="28">
        <f t="shared" si="248"/>
        <v>638</v>
      </c>
      <c r="D3173" s="13" t="str">
        <f t="shared" si="249"/>
        <v>3172|51|638</v>
      </c>
      <c r="F3173" s="9" t="s">
        <v>5236</v>
      </c>
      <c r="J3173" t="s">
        <v>4339</v>
      </c>
      <c r="K3173" t="str">
        <f t="shared" si="250"/>
        <v>Fremont County,H1</v>
      </c>
      <c r="L3173" t="str">
        <f t="shared" si="251"/>
        <v>Fremont County</v>
      </c>
      <c r="M3173" t="str">
        <f t="shared" si="252"/>
        <v>Fremont</v>
      </c>
    </row>
    <row r="3174" spans="1:13" x14ac:dyDescent="0.25">
      <c r="A3174" s="1">
        <v>3173</v>
      </c>
      <c r="B3174" s="1">
        <v>51</v>
      </c>
      <c r="C3174" s="28">
        <f t="shared" si="248"/>
        <v>693</v>
      </c>
      <c r="D3174" s="13" t="str">
        <f t="shared" si="249"/>
        <v>3173|51|693</v>
      </c>
      <c r="F3174" s="9" t="s">
        <v>5290</v>
      </c>
      <c r="J3174" t="s">
        <v>4340</v>
      </c>
      <c r="K3174" t="str">
        <f t="shared" si="250"/>
        <v>Goshen County,H1</v>
      </c>
      <c r="L3174" t="str">
        <f t="shared" si="251"/>
        <v>Goshen County</v>
      </c>
      <c r="M3174" t="str">
        <f t="shared" si="252"/>
        <v>Goshen</v>
      </c>
    </row>
    <row r="3175" spans="1:13" x14ac:dyDescent="0.25">
      <c r="A3175" s="1">
        <v>3174</v>
      </c>
      <c r="B3175" s="1">
        <v>51</v>
      </c>
      <c r="C3175" s="28">
        <f t="shared" si="248"/>
        <v>827</v>
      </c>
      <c r="D3175" s="13" t="str">
        <f t="shared" si="249"/>
        <v>3174|51|827</v>
      </c>
      <c r="F3175" s="9" t="s">
        <v>5409</v>
      </c>
      <c r="J3175" t="s">
        <v>4341</v>
      </c>
      <c r="K3175" t="str">
        <f t="shared" si="250"/>
        <v>Hot Springs County,H1</v>
      </c>
      <c r="L3175" t="str">
        <f t="shared" si="251"/>
        <v>Hot Springs County</v>
      </c>
      <c r="M3175" t="str">
        <f t="shared" si="252"/>
        <v>Hot Springs</v>
      </c>
    </row>
    <row r="3176" spans="1:13" x14ac:dyDescent="0.25">
      <c r="A3176" s="1">
        <v>3175</v>
      </c>
      <c r="B3176" s="1">
        <v>51</v>
      </c>
      <c r="C3176" s="28">
        <f t="shared" si="248"/>
        <v>896</v>
      </c>
      <c r="D3176" s="13" t="str">
        <f t="shared" si="249"/>
        <v>3175|51|896</v>
      </c>
      <c r="F3176" s="9" t="s">
        <v>5467</v>
      </c>
      <c r="J3176" t="s">
        <v>4342</v>
      </c>
      <c r="K3176" t="str">
        <f t="shared" si="250"/>
        <v>Johnson County,H1</v>
      </c>
      <c r="L3176" t="str">
        <f t="shared" si="251"/>
        <v>Johnson County</v>
      </c>
      <c r="M3176" t="str">
        <f t="shared" si="252"/>
        <v>Johnson</v>
      </c>
    </row>
    <row r="3177" spans="1:13" x14ac:dyDescent="0.25">
      <c r="A3177" s="1">
        <v>3176</v>
      </c>
      <c r="B3177" s="1">
        <v>51</v>
      </c>
      <c r="C3177" s="28">
        <f t="shared" si="248"/>
        <v>994</v>
      </c>
      <c r="D3177" s="13" t="str">
        <f t="shared" si="249"/>
        <v>3176|51|994</v>
      </c>
      <c r="F3177" s="9" t="s">
        <v>5554</v>
      </c>
      <c r="J3177" t="s">
        <v>4343</v>
      </c>
      <c r="K3177" t="str">
        <f t="shared" si="250"/>
        <v>Laramie County,H1</v>
      </c>
      <c r="L3177" t="str">
        <f t="shared" si="251"/>
        <v>Laramie County</v>
      </c>
      <c r="M3177" t="str">
        <f t="shared" si="252"/>
        <v>Laramie</v>
      </c>
    </row>
    <row r="3178" spans="1:13" x14ac:dyDescent="0.25">
      <c r="A3178" s="1">
        <v>3177</v>
      </c>
      <c r="B3178" s="1">
        <v>51</v>
      </c>
      <c r="C3178" s="28">
        <f t="shared" si="248"/>
        <v>1034</v>
      </c>
      <c r="D3178" s="13" t="str">
        <f t="shared" si="249"/>
        <v>3177|51|1034</v>
      </c>
      <c r="F3178" s="9" t="s">
        <v>5590</v>
      </c>
      <c r="J3178" t="s">
        <v>4344</v>
      </c>
      <c r="K3178" t="str">
        <f t="shared" si="250"/>
        <v>Lincoln County,H1</v>
      </c>
      <c r="L3178" t="str">
        <f t="shared" si="251"/>
        <v>Lincoln County</v>
      </c>
      <c r="M3178" t="str">
        <f t="shared" si="252"/>
        <v>Lincoln</v>
      </c>
    </row>
    <row r="3179" spans="1:13" x14ac:dyDescent="0.25">
      <c r="A3179" s="1">
        <v>3178</v>
      </c>
      <c r="B3179" s="1">
        <v>51</v>
      </c>
      <c r="C3179" s="28">
        <f t="shared" si="248"/>
        <v>1232</v>
      </c>
      <c r="D3179" s="13" t="str">
        <f t="shared" si="249"/>
        <v>3178|51|1232</v>
      </c>
      <c r="F3179" s="9" t="s">
        <v>5763</v>
      </c>
      <c r="J3179" t="s">
        <v>4345</v>
      </c>
      <c r="K3179" t="str">
        <f t="shared" si="250"/>
        <v>Natrona County,H1</v>
      </c>
      <c r="L3179" t="str">
        <f t="shared" si="251"/>
        <v>Natrona County</v>
      </c>
      <c r="M3179" t="str">
        <f t="shared" si="252"/>
        <v>Natrona</v>
      </c>
    </row>
    <row r="3180" spans="1:13" x14ac:dyDescent="0.25">
      <c r="A3180" s="1">
        <v>3179</v>
      </c>
      <c r="B3180" s="1">
        <v>51</v>
      </c>
      <c r="C3180" s="28">
        <f t="shared" si="248"/>
        <v>1257</v>
      </c>
      <c r="D3180" s="13" t="str">
        <f t="shared" si="249"/>
        <v>3179|51|1257</v>
      </c>
      <c r="F3180" s="9" t="s">
        <v>5785</v>
      </c>
      <c r="J3180" t="s">
        <v>4346</v>
      </c>
      <c r="K3180" t="str">
        <f t="shared" si="250"/>
        <v>Niobrara County,H1</v>
      </c>
      <c r="L3180" t="str">
        <f t="shared" si="251"/>
        <v>Niobrara County</v>
      </c>
      <c r="M3180" t="str">
        <f t="shared" si="252"/>
        <v>Niobrara</v>
      </c>
    </row>
    <row r="3181" spans="1:13" x14ac:dyDescent="0.25">
      <c r="A3181" s="1">
        <v>3180</v>
      </c>
      <c r="B3181" s="1">
        <v>51</v>
      </c>
      <c r="C3181" s="28">
        <f t="shared" si="248"/>
        <v>1340</v>
      </c>
      <c r="D3181" s="13" t="str">
        <f t="shared" si="249"/>
        <v>3180|51|1340</v>
      </c>
      <c r="F3181" s="9" t="s">
        <v>5853</v>
      </c>
      <c r="J3181" t="s">
        <v>4347</v>
      </c>
      <c r="K3181" t="str">
        <f t="shared" si="250"/>
        <v>Park County,H1</v>
      </c>
      <c r="L3181" t="str">
        <f t="shared" si="251"/>
        <v>Park County</v>
      </c>
      <c r="M3181" t="str">
        <f t="shared" si="252"/>
        <v>Park</v>
      </c>
    </row>
    <row r="3182" spans="1:13" x14ac:dyDescent="0.25">
      <c r="A3182" s="1">
        <v>3181</v>
      </c>
      <c r="B3182" s="1">
        <v>51</v>
      </c>
      <c r="C3182" s="28">
        <f t="shared" si="248"/>
        <v>1397</v>
      </c>
      <c r="D3182" s="13" t="str">
        <f t="shared" si="249"/>
        <v>3181|51|1397</v>
      </c>
      <c r="F3182" s="9" t="s">
        <v>5905</v>
      </c>
      <c r="J3182" t="s">
        <v>4348</v>
      </c>
      <c r="K3182" t="str">
        <f t="shared" si="250"/>
        <v>Platte County,H1</v>
      </c>
      <c r="L3182" t="str">
        <f t="shared" si="251"/>
        <v>Platte County</v>
      </c>
      <c r="M3182" t="str">
        <f t="shared" si="252"/>
        <v>Platte</v>
      </c>
    </row>
    <row r="3183" spans="1:13" x14ac:dyDescent="0.25">
      <c r="A3183" s="1">
        <v>3182</v>
      </c>
      <c r="B3183" s="1">
        <v>51</v>
      </c>
      <c r="C3183" s="28">
        <f t="shared" si="248"/>
        <v>1613</v>
      </c>
      <c r="D3183" s="13" t="str">
        <f t="shared" si="249"/>
        <v>3182|51|1613</v>
      </c>
      <c r="F3183" s="9" t="s">
        <v>6092</v>
      </c>
      <c r="J3183" t="s">
        <v>4349</v>
      </c>
      <c r="K3183" t="str">
        <f t="shared" si="250"/>
        <v>Sheridan County,H1</v>
      </c>
      <c r="L3183" t="str">
        <f t="shared" si="251"/>
        <v>Sheridan County</v>
      </c>
      <c r="M3183" t="str">
        <f t="shared" si="252"/>
        <v>Sheridan</v>
      </c>
    </row>
    <row r="3184" spans="1:13" x14ac:dyDescent="0.25">
      <c r="A3184" s="1">
        <v>3183</v>
      </c>
      <c r="B3184" s="1">
        <v>51</v>
      </c>
      <c r="C3184" s="28">
        <f t="shared" si="248"/>
        <v>1696</v>
      </c>
      <c r="D3184" s="13" t="str">
        <f t="shared" si="249"/>
        <v>3183|51|1696</v>
      </c>
      <c r="F3184" s="9" t="s">
        <v>6158</v>
      </c>
      <c r="J3184" t="s">
        <v>4350</v>
      </c>
      <c r="K3184" t="str">
        <f t="shared" si="250"/>
        <v>Sublette County,H1</v>
      </c>
      <c r="L3184" t="str">
        <f t="shared" si="251"/>
        <v>Sublette County</v>
      </c>
      <c r="M3184" t="str">
        <f t="shared" si="252"/>
        <v>Sublette</v>
      </c>
    </row>
    <row r="3185" spans="1:13" x14ac:dyDescent="0.25">
      <c r="A3185" s="1">
        <v>3184</v>
      </c>
      <c r="B3185" s="1">
        <v>51</v>
      </c>
      <c r="C3185" s="28">
        <f t="shared" ref="C3185:C3189" si="253">VLOOKUP(F3185,$G$2:$H$1970,2,FALSE)</f>
        <v>1715</v>
      </c>
      <c r="D3185" s="13" t="str">
        <f t="shared" si="249"/>
        <v>3184|51|1715</v>
      </c>
      <c r="F3185" s="9" t="s">
        <v>6175</v>
      </c>
      <c r="J3185" t="s">
        <v>4351</v>
      </c>
      <c r="K3185" t="str">
        <f t="shared" si="250"/>
        <v>Sweetwater County,H1</v>
      </c>
      <c r="L3185" t="str">
        <f t="shared" si="251"/>
        <v>Sweetwater County</v>
      </c>
      <c r="M3185" t="str">
        <f t="shared" si="252"/>
        <v>Sweetwater</v>
      </c>
    </row>
    <row r="3186" spans="1:13" x14ac:dyDescent="0.25">
      <c r="A3186" s="1">
        <v>3185</v>
      </c>
      <c r="B3186" s="1">
        <v>51</v>
      </c>
      <c r="C3186" s="28">
        <f t="shared" si="253"/>
        <v>1740</v>
      </c>
      <c r="D3186" s="13" t="str">
        <f t="shared" si="249"/>
        <v>3185|51|1740</v>
      </c>
      <c r="F3186" s="9" t="s">
        <v>6197</v>
      </c>
      <c r="J3186" t="s">
        <v>4352</v>
      </c>
      <c r="K3186" t="str">
        <f t="shared" si="250"/>
        <v>Teton County,H1</v>
      </c>
      <c r="L3186" t="str">
        <f t="shared" si="251"/>
        <v>Teton County</v>
      </c>
      <c r="M3186" t="str">
        <f t="shared" si="252"/>
        <v>Teton</v>
      </c>
    </row>
    <row r="3187" spans="1:13" x14ac:dyDescent="0.25">
      <c r="A3187" s="1">
        <v>3186</v>
      </c>
      <c r="B3187" s="1">
        <v>51</v>
      </c>
      <c r="C3187" s="28">
        <f t="shared" si="253"/>
        <v>1797</v>
      </c>
      <c r="D3187" s="13" t="str">
        <f t="shared" si="249"/>
        <v>3186|51|1797</v>
      </c>
      <c r="F3187" s="9" t="s">
        <v>6249</v>
      </c>
      <c r="J3187" t="s">
        <v>4353</v>
      </c>
      <c r="K3187" t="str">
        <f t="shared" si="250"/>
        <v>Uinta County,H1</v>
      </c>
      <c r="L3187" t="str">
        <f t="shared" si="251"/>
        <v>Uinta County</v>
      </c>
      <c r="M3187" t="str">
        <f t="shared" si="252"/>
        <v>Uinta</v>
      </c>
    </row>
    <row r="3188" spans="1:13" x14ac:dyDescent="0.25">
      <c r="A3188" s="1">
        <v>3187</v>
      </c>
      <c r="B3188" s="1">
        <v>51</v>
      </c>
      <c r="C3188" s="28">
        <f t="shared" si="253"/>
        <v>1863</v>
      </c>
      <c r="D3188" s="13" t="str">
        <f t="shared" si="249"/>
        <v>3187|51|1863</v>
      </c>
      <c r="F3188" s="9" t="s">
        <v>6303</v>
      </c>
      <c r="J3188" t="s">
        <v>4354</v>
      </c>
      <c r="K3188" t="str">
        <f t="shared" si="250"/>
        <v>Washakie County,H1</v>
      </c>
      <c r="L3188" t="str">
        <f t="shared" si="251"/>
        <v>Washakie County</v>
      </c>
      <c r="M3188" t="str">
        <f t="shared" si="252"/>
        <v>Washakie</v>
      </c>
    </row>
    <row r="3189" spans="1:13" x14ac:dyDescent="0.25">
      <c r="A3189" s="1">
        <v>3188</v>
      </c>
      <c r="B3189" s="1">
        <v>51</v>
      </c>
      <c r="C3189" s="28">
        <f t="shared" si="253"/>
        <v>1890</v>
      </c>
      <c r="D3189" s="13" t="str">
        <f t="shared" si="249"/>
        <v>3188|51|1890</v>
      </c>
      <c r="F3189" s="9" t="s">
        <v>6322</v>
      </c>
      <c r="J3189" t="s">
        <v>4355</v>
      </c>
      <c r="K3189" t="str">
        <f t="shared" si="250"/>
        <v>Weston County,H1</v>
      </c>
      <c r="L3189" t="str">
        <f t="shared" si="251"/>
        <v>Weston County</v>
      </c>
      <c r="M3189" t="str">
        <f t="shared" si="252"/>
        <v>Weston</v>
      </c>
    </row>
    <row r="3190" spans="1:13" x14ac:dyDescent="0.25">
      <c r="C3190" s="28"/>
      <c r="D3190" s="13"/>
      <c r="F3190" s="9" t="s">
        <v>4585</v>
      </c>
      <c r="J3190" t="s">
        <v>4356</v>
      </c>
      <c r="K3190" t="str">
        <f t="shared" si="250"/>
        <v>Eastern District,H1</v>
      </c>
      <c r="L3190" t="str">
        <f t="shared" si="251"/>
        <v>Eastern District</v>
      </c>
      <c r="M3190" t="str">
        <f t="shared" si="252"/>
        <v>Eastern District</v>
      </c>
    </row>
    <row r="3191" spans="1:13" x14ac:dyDescent="0.25">
      <c r="C3191" s="28"/>
      <c r="D3191" s="13"/>
      <c r="F3191" s="9" t="s">
        <v>4586</v>
      </c>
      <c r="J3191" t="s">
        <v>4357</v>
      </c>
      <c r="K3191" t="str">
        <f t="shared" si="250"/>
        <v>Manu'a District,H1</v>
      </c>
      <c r="L3191" t="str">
        <f t="shared" si="251"/>
        <v>Manu'a District</v>
      </c>
      <c r="M3191" t="str">
        <f t="shared" si="252"/>
        <v>Manu'a District</v>
      </c>
    </row>
    <row r="3192" spans="1:13" x14ac:dyDescent="0.25">
      <c r="C3192" s="28"/>
      <c r="D3192" s="13"/>
      <c r="F3192" s="9" t="s">
        <v>4587</v>
      </c>
      <c r="J3192" t="s">
        <v>4358</v>
      </c>
      <c r="K3192" t="str">
        <f t="shared" si="250"/>
        <v>Rose Island,H4</v>
      </c>
      <c r="L3192" t="str">
        <f t="shared" si="251"/>
        <v>Rose Island</v>
      </c>
      <c r="M3192" t="str">
        <f t="shared" si="252"/>
        <v>Rose Island</v>
      </c>
    </row>
    <row r="3193" spans="1:13" x14ac:dyDescent="0.25">
      <c r="C3193" s="28"/>
      <c r="D3193" s="13"/>
      <c r="F3193" s="9" t="s">
        <v>4588</v>
      </c>
      <c r="J3193" t="s">
        <v>4359</v>
      </c>
      <c r="K3193" t="str">
        <f t="shared" si="250"/>
        <v>Swains Island,H4</v>
      </c>
      <c r="L3193" t="str">
        <f t="shared" si="251"/>
        <v>Swains Island</v>
      </c>
      <c r="M3193" t="str">
        <f t="shared" si="252"/>
        <v>Swains Island</v>
      </c>
    </row>
    <row r="3194" spans="1:13" x14ac:dyDescent="0.25">
      <c r="C3194" s="28"/>
      <c r="D3194" s="13"/>
      <c r="F3194" s="9" t="s">
        <v>4589</v>
      </c>
      <c r="J3194" t="s">
        <v>4360</v>
      </c>
      <c r="K3194" t="str">
        <f t="shared" si="250"/>
        <v>Western District,H1</v>
      </c>
      <c r="L3194" t="str">
        <f t="shared" si="251"/>
        <v>Western District</v>
      </c>
      <c r="M3194" t="str">
        <f t="shared" si="252"/>
        <v>Western District</v>
      </c>
    </row>
    <row r="3195" spans="1:13" x14ac:dyDescent="0.25">
      <c r="C3195" s="28"/>
      <c r="D3195" s="13"/>
      <c r="F3195" s="9" t="s">
        <v>4590</v>
      </c>
      <c r="J3195" t="s">
        <v>4361</v>
      </c>
      <c r="K3195" t="str">
        <f t="shared" si="250"/>
        <v>Guam,H4</v>
      </c>
      <c r="L3195" t="str">
        <f t="shared" si="251"/>
        <v>Guam</v>
      </c>
      <c r="M3195" t="str">
        <f t="shared" si="252"/>
        <v>Guam</v>
      </c>
    </row>
    <row r="3196" spans="1:13" x14ac:dyDescent="0.25">
      <c r="C3196" s="28"/>
      <c r="D3196" s="13"/>
      <c r="F3196" s="9" t="s">
        <v>4591</v>
      </c>
      <c r="J3196" t="s">
        <v>4362</v>
      </c>
      <c r="K3196" t="str">
        <f t="shared" si="250"/>
        <v>Northern Islands Municipality,H1</v>
      </c>
      <c r="L3196" t="str">
        <f t="shared" si="251"/>
        <v>Northern Islands Municipality</v>
      </c>
      <c r="M3196" t="str">
        <f t="shared" si="252"/>
        <v>Northern Islands Municipality</v>
      </c>
    </row>
    <row r="3197" spans="1:13" x14ac:dyDescent="0.25">
      <c r="C3197" s="28"/>
      <c r="D3197" s="13"/>
      <c r="F3197" s="9" t="s">
        <v>4592</v>
      </c>
      <c r="J3197" t="s">
        <v>4363</v>
      </c>
      <c r="K3197" t="str">
        <f t="shared" si="250"/>
        <v>Rota Municipality,H1</v>
      </c>
      <c r="L3197" t="str">
        <f t="shared" si="251"/>
        <v>Rota Municipality</v>
      </c>
      <c r="M3197" t="str">
        <f t="shared" si="252"/>
        <v>Rota Municipality</v>
      </c>
    </row>
    <row r="3198" spans="1:13" x14ac:dyDescent="0.25">
      <c r="C3198" s="28"/>
      <c r="D3198" s="13"/>
      <c r="F3198" s="9" t="s">
        <v>4593</v>
      </c>
      <c r="J3198" t="s">
        <v>4364</v>
      </c>
      <c r="K3198" t="str">
        <f t="shared" si="250"/>
        <v>Saipan Municipality,H1</v>
      </c>
      <c r="L3198" t="str">
        <f t="shared" si="251"/>
        <v>Saipan Municipality</v>
      </c>
      <c r="M3198" t="str">
        <f t="shared" si="252"/>
        <v>Saipan Municipality</v>
      </c>
    </row>
    <row r="3199" spans="1:13" x14ac:dyDescent="0.25">
      <c r="C3199" s="28"/>
      <c r="D3199" s="13"/>
      <c r="F3199" s="9" t="s">
        <v>4594</v>
      </c>
      <c r="J3199" t="s">
        <v>4365</v>
      </c>
      <c r="K3199" t="str">
        <f t="shared" si="250"/>
        <v>Tinian Municipality,H1</v>
      </c>
      <c r="L3199" t="str">
        <f t="shared" si="251"/>
        <v>Tinian Municipality</v>
      </c>
      <c r="M3199" t="str">
        <f t="shared" si="252"/>
        <v>Tinian Municipality</v>
      </c>
    </row>
    <row r="3200" spans="1:13" x14ac:dyDescent="0.25">
      <c r="C3200" s="28"/>
      <c r="D3200" s="13"/>
      <c r="F3200" s="9" t="s">
        <v>4595</v>
      </c>
      <c r="J3200" t="s">
        <v>4366</v>
      </c>
      <c r="K3200" t="str">
        <f t="shared" si="250"/>
        <v>Adjuntas Municipio,H1</v>
      </c>
      <c r="L3200" t="str">
        <f t="shared" si="251"/>
        <v>Adjuntas Municipio</v>
      </c>
      <c r="M3200" t="str">
        <f t="shared" si="252"/>
        <v>Adjuntas Municipio</v>
      </c>
    </row>
    <row r="3201" spans="3:13" x14ac:dyDescent="0.25">
      <c r="C3201" s="28"/>
      <c r="D3201" s="13"/>
      <c r="F3201" s="9" t="s">
        <v>4596</v>
      </c>
      <c r="J3201" t="s">
        <v>4367</v>
      </c>
      <c r="K3201" t="str">
        <f t="shared" si="250"/>
        <v>Aguada Municipio,H1</v>
      </c>
      <c r="L3201" t="str">
        <f t="shared" si="251"/>
        <v>Aguada Municipio</v>
      </c>
      <c r="M3201" t="str">
        <f t="shared" si="252"/>
        <v>Aguada Municipio</v>
      </c>
    </row>
    <row r="3202" spans="3:13" x14ac:dyDescent="0.25">
      <c r="C3202" s="28"/>
      <c r="D3202" s="13"/>
      <c r="F3202" s="9" t="s">
        <v>4597</v>
      </c>
      <c r="J3202" t="s">
        <v>4368</v>
      </c>
      <c r="K3202" t="str">
        <f t="shared" si="250"/>
        <v>Aguadilla Municipio,H1</v>
      </c>
      <c r="L3202" t="str">
        <f t="shared" si="251"/>
        <v>Aguadilla Municipio</v>
      </c>
      <c r="M3202" t="str">
        <f t="shared" si="252"/>
        <v>Aguadilla Municipio</v>
      </c>
    </row>
    <row r="3203" spans="3:13" x14ac:dyDescent="0.25">
      <c r="C3203" s="28"/>
      <c r="D3203" s="13"/>
      <c r="F3203" s="9" t="s">
        <v>4598</v>
      </c>
      <c r="J3203" t="s">
        <v>4369</v>
      </c>
      <c r="K3203" t="str">
        <f t="shared" ref="K3203:K3266" si="254">RIGHT(J3203,LEN(J3203)-10)</f>
        <v>Aguas Buenas Municipio,H1</v>
      </c>
      <c r="L3203" t="str">
        <f t="shared" ref="L3203:L3266" si="255">LEFT(K3203,LEN(K3203)-3)</f>
        <v>Aguas Buenas Municipio</v>
      </c>
      <c r="M3203" t="str">
        <f t="shared" ref="M3203:M3266" si="256">SUBSTITUTE(L3203," County","")</f>
        <v>Aguas Buenas Municipio</v>
      </c>
    </row>
    <row r="3204" spans="3:13" x14ac:dyDescent="0.25">
      <c r="C3204" s="28"/>
      <c r="D3204" s="13"/>
      <c r="F3204" s="9" t="s">
        <v>4599</v>
      </c>
      <c r="J3204" t="s">
        <v>4370</v>
      </c>
      <c r="K3204" t="str">
        <f t="shared" si="254"/>
        <v>Aibonito Municipio,H1</v>
      </c>
      <c r="L3204" t="str">
        <f t="shared" si="255"/>
        <v>Aibonito Municipio</v>
      </c>
      <c r="M3204" t="str">
        <f t="shared" si="256"/>
        <v>Aibonito Municipio</v>
      </c>
    </row>
    <row r="3205" spans="3:13" x14ac:dyDescent="0.25">
      <c r="C3205" s="28"/>
      <c r="D3205" s="13"/>
      <c r="F3205" s="9" t="s">
        <v>4600</v>
      </c>
      <c r="J3205" t="s">
        <v>4371</v>
      </c>
      <c r="K3205" t="str">
        <f t="shared" si="254"/>
        <v>Anasco Municipio,H1</v>
      </c>
      <c r="L3205" t="str">
        <f t="shared" si="255"/>
        <v>Anasco Municipio</v>
      </c>
      <c r="M3205" t="str">
        <f t="shared" si="256"/>
        <v>Anasco Municipio</v>
      </c>
    </row>
    <row r="3206" spans="3:13" x14ac:dyDescent="0.25">
      <c r="C3206" s="28"/>
      <c r="D3206" s="13"/>
      <c r="F3206" s="9" t="s">
        <v>4601</v>
      </c>
      <c r="J3206" t="s">
        <v>4372</v>
      </c>
      <c r="K3206" t="str">
        <f t="shared" si="254"/>
        <v>Arecibo Municipio,H1</v>
      </c>
      <c r="L3206" t="str">
        <f t="shared" si="255"/>
        <v>Arecibo Municipio</v>
      </c>
      <c r="M3206" t="str">
        <f t="shared" si="256"/>
        <v>Arecibo Municipio</v>
      </c>
    </row>
    <row r="3207" spans="3:13" x14ac:dyDescent="0.25">
      <c r="C3207" s="28"/>
      <c r="D3207" s="13"/>
      <c r="F3207" s="9" t="s">
        <v>4602</v>
      </c>
      <c r="J3207" t="s">
        <v>4373</v>
      </c>
      <c r="K3207" t="str">
        <f t="shared" si="254"/>
        <v>Arroyo Municipio,H1</v>
      </c>
      <c r="L3207" t="str">
        <f t="shared" si="255"/>
        <v>Arroyo Municipio</v>
      </c>
      <c r="M3207" t="str">
        <f t="shared" si="256"/>
        <v>Arroyo Municipio</v>
      </c>
    </row>
    <row r="3208" spans="3:13" x14ac:dyDescent="0.25">
      <c r="C3208" s="28"/>
      <c r="D3208" s="13"/>
      <c r="F3208" s="9" t="s">
        <v>4603</v>
      </c>
      <c r="J3208" t="s">
        <v>4374</v>
      </c>
      <c r="K3208" t="str">
        <f t="shared" si="254"/>
        <v>Barceloneta Municipio,H1</v>
      </c>
      <c r="L3208" t="str">
        <f t="shared" si="255"/>
        <v>Barceloneta Municipio</v>
      </c>
      <c r="M3208" t="str">
        <f t="shared" si="256"/>
        <v>Barceloneta Municipio</v>
      </c>
    </row>
    <row r="3209" spans="3:13" x14ac:dyDescent="0.25">
      <c r="C3209" s="28"/>
      <c r="D3209" s="13"/>
      <c r="F3209" s="9" t="s">
        <v>4604</v>
      </c>
      <c r="J3209" t="s">
        <v>4375</v>
      </c>
      <c r="K3209" t="str">
        <f t="shared" si="254"/>
        <v>Barranquitas Municipio,H1</v>
      </c>
      <c r="L3209" t="str">
        <f t="shared" si="255"/>
        <v>Barranquitas Municipio</v>
      </c>
      <c r="M3209" t="str">
        <f t="shared" si="256"/>
        <v>Barranquitas Municipio</v>
      </c>
    </row>
    <row r="3210" spans="3:13" x14ac:dyDescent="0.25">
      <c r="C3210" s="28"/>
      <c r="D3210" s="13"/>
      <c r="F3210" s="9" t="s">
        <v>4605</v>
      </c>
      <c r="J3210" t="s">
        <v>4376</v>
      </c>
      <c r="K3210" t="str">
        <f t="shared" si="254"/>
        <v>Bayamon Municipio,H1</v>
      </c>
      <c r="L3210" t="str">
        <f t="shared" si="255"/>
        <v>Bayamon Municipio</v>
      </c>
      <c r="M3210" t="str">
        <f t="shared" si="256"/>
        <v>Bayamon Municipio</v>
      </c>
    </row>
    <row r="3211" spans="3:13" x14ac:dyDescent="0.25">
      <c r="C3211" s="28"/>
      <c r="D3211" s="13"/>
      <c r="F3211" s="9" t="s">
        <v>4606</v>
      </c>
      <c r="J3211" t="s">
        <v>4377</v>
      </c>
      <c r="K3211" t="str">
        <f t="shared" si="254"/>
        <v>Cabo Rojo Municipio,H1</v>
      </c>
      <c r="L3211" t="str">
        <f t="shared" si="255"/>
        <v>Cabo Rojo Municipio</v>
      </c>
      <c r="M3211" t="str">
        <f t="shared" si="256"/>
        <v>Cabo Rojo Municipio</v>
      </c>
    </row>
    <row r="3212" spans="3:13" x14ac:dyDescent="0.25">
      <c r="C3212" s="28"/>
      <c r="D3212" s="13"/>
      <c r="F3212" s="9" t="s">
        <v>4607</v>
      </c>
      <c r="J3212" t="s">
        <v>4378</v>
      </c>
      <c r="K3212" t="str">
        <f t="shared" si="254"/>
        <v>Caguas Municipio,H1</v>
      </c>
      <c r="L3212" t="str">
        <f t="shared" si="255"/>
        <v>Caguas Municipio</v>
      </c>
      <c r="M3212" t="str">
        <f t="shared" si="256"/>
        <v>Caguas Municipio</v>
      </c>
    </row>
    <row r="3213" spans="3:13" x14ac:dyDescent="0.25">
      <c r="C3213" s="28"/>
      <c r="D3213" s="13"/>
      <c r="F3213" s="9" t="s">
        <v>4608</v>
      </c>
      <c r="J3213" t="s">
        <v>4379</v>
      </c>
      <c r="K3213" t="str">
        <f t="shared" si="254"/>
        <v>Camuy Municipio,H1</v>
      </c>
      <c r="L3213" t="str">
        <f t="shared" si="255"/>
        <v>Camuy Municipio</v>
      </c>
      <c r="M3213" t="str">
        <f t="shared" si="256"/>
        <v>Camuy Municipio</v>
      </c>
    </row>
    <row r="3214" spans="3:13" x14ac:dyDescent="0.25">
      <c r="C3214" s="28"/>
      <c r="D3214" s="13"/>
      <c r="F3214" s="9" t="s">
        <v>4609</v>
      </c>
      <c r="J3214" t="s">
        <v>4380</v>
      </c>
      <c r="K3214" t="str">
        <f t="shared" si="254"/>
        <v>Canovanas Municipio,H1</v>
      </c>
      <c r="L3214" t="str">
        <f t="shared" si="255"/>
        <v>Canovanas Municipio</v>
      </c>
      <c r="M3214" t="str">
        <f t="shared" si="256"/>
        <v>Canovanas Municipio</v>
      </c>
    </row>
    <row r="3215" spans="3:13" x14ac:dyDescent="0.25">
      <c r="C3215" s="28"/>
      <c r="D3215" s="13"/>
      <c r="F3215" s="9" t="s">
        <v>4610</v>
      </c>
      <c r="J3215" t="s">
        <v>4381</v>
      </c>
      <c r="K3215" t="str">
        <f t="shared" si="254"/>
        <v>Carolina Municipio,H1</v>
      </c>
      <c r="L3215" t="str">
        <f t="shared" si="255"/>
        <v>Carolina Municipio</v>
      </c>
      <c r="M3215" t="str">
        <f t="shared" si="256"/>
        <v>Carolina Municipio</v>
      </c>
    </row>
    <row r="3216" spans="3:13" x14ac:dyDescent="0.25">
      <c r="C3216" s="28"/>
      <c r="D3216" s="13"/>
      <c r="F3216" s="9" t="s">
        <v>4611</v>
      </c>
      <c r="J3216" t="s">
        <v>4382</v>
      </c>
      <c r="K3216" t="str">
        <f t="shared" si="254"/>
        <v>Catano Municipio,H1</v>
      </c>
      <c r="L3216" t="str">
        <f t="shared" si="255"/>
        <v>Catano Municipio</v>
      </c>
      <c r="M3216" t="str">
        <f t="shared" si="256"/>
        <v>Catano Municipio</v>
      </c>
    </row>
    <row r="3217" spans="3:13" x14ac:dyDescent="0.25">
      <c r="C3217" s="28"/>
      <c r="D3217" s="13"/>
      <c r="F3217" s="9" t="s">
        <v>4612</v>
      </c>
      <c r="J3217" t="s">
        <v>4383</v>
      </c>
      <c r="K3217" t="str">
        <f t="shared" si="254"/>
        <v>Cayey Municipio,H1</v>
      </c>
      <c r="L3217" t="str">
        <f t="shared" si="255"/>
        <v>Cayey Municipio</v>
      </c>
      <c r="M3217" t="str">
        <f t="shared" si="256"/>
        <v>Cayey Municipio</v>
      </c>
    </row>
    <row r="3218" spans="3:13" x14ac:dyDescent="0.25">
      <c r="C3218" s="28"/>
      <c r="D3218" s="13"/>
      <c r="F3218" s="9" t="s">
        <v>4613</v>
      </c>
      <c r="J3218" t="s">
        <v>4384</v>
      </c>
      <c r="K3218" t="str">
        <f t="shared" si="254"/>
        <v>Ceiba Municipio,H1</v>
      </c>
      <c r="L3218" t="str">
        <f t="shared" si="255"/>
        <v>Ceiba Municipio</v>
      </c>
      <c r="M3218" t="str">
        <f t="shared" si="256"/>
        <v>Ceiba Municipio</v>
      </c>
    </row>
    <row r="3219" spans="3:13" x14ac:dyDescent="0.25">
      <c r="C3219" s="28"/>
      <c r="D3219" s="13"/>
      <c r="F3219" s="9" t="s">
        <v>4614</v>
      </c>
      <c r="J3219" t="s">
        <v>4385</v>
      </c>
      <c r="K3219" t="str">
        <f t="shared" si="254"/>
        <v>Ciales Municipio,H1</v>
      </c>
      <c r="L3219" t="str">
        <f t="shared" si="255"/>
        <v>Ciales Municipio</v>
      </c>
      <c r="M3219" t="str">
        <f t="shared" si="256"/>
        <v>Ciales Municipio</v>
      </c>
    </row>
    <row r="3220" spans="3:13" x14ac:dyDescent="0.25">
      <c r="C3220" s="28"/>
      <c r="D3220" s="13"/>
      <c r="F3220" s="9" t="s">
        <v>4615</v>
      </c>
      <c r="J3220" t="s">
        <v>4386</v>
      </c>
      <c r="K3220" t="str">
        <f t="shared" si="254"/>
        <v>Cidra Municipio,H1</v>
      </c>
      <c r="L3220" t="str">
        <f t="shared" si="255"/>
        <v>Cidra Municipio</v>
      </c>
      <c r="M3220" t="str">
        <f t="shared" si="256"/>
        <v>Cidra Municipio</v>
      </c>
    </row>
    <row r="3221" spans="3:13" x14ac:dyDescent="0.25">
      <c r="C3221" s="28"/>
      <c r="D3221" s="13"/>
      <c r="F3221" s="9" t="s">
        <v>4616</v>
      </c>
      <c r="J3221" t="s">
        <v>4387</v>
      </c>
      <c r="K3221" t="str">
        <f t="shared" si="254"/>
        <v>Coamo Municipio,H1</v>
      </c>
      <c r="L3221" t="str">
        <f t="shared" si="255"/>
        <v>Coamo Municipio</v>
      </c>
      <c r="M3221" t="str">
        <f t="shared" si="256"/>
        <v>Coamo Municipio</v>
      </c>
    </row>
    <row r="3222" spans="3:13" x14ac:dyDescent="0.25">
      <c r="C3222" s="28"/>
      <c r="D3222" s="13"/>
      <c r="F3222" s="9" t="s">
        <v>4617</v>
      </c>
      <c r="J3222" t="s">
        <v>4388</v>
      </c>
      <c r="K3222" t="str">
        <f t="shared" si="254"/>
        <v>Comerio Municipio,H1</v>
      </c>
      <c r="L3222" t="str">
        <f t="shared" si="255"/>
        <v>Comerio Municipio</v>
      </c>
      <c r="M3222" t="str">
        <f t="shared" si="256"/>
        <v>Comerio Municipio</v>
      </c>
    </row>
    <row r="3223" spans="3:13" x14ac:dyDescent="0.25">
      <c r="C3223" s="28"/>
      <c r="D3223" s="13"/>
      <c r="F3223" s="9" t="s">
        <v>4618</v>
      </c>
      <c r="J3223" t="s">
        <v>4389</v>
      </c>
      <c r="K3223" t="str">
        <f t="shared" si="254"/>
        <v>Corozal Municipio,H1</v>
      </c>
      <c r="L3223" t="str">
        <f t="shared" si="255"/>
        <v>Corozal Municipio</v>
      </c>
      <c r="M3223" t="str">
        <f t="shared" si="256"/>
        <v>Corozal Municipio</v>
      </c>
    </row>
    <row r="3224" spans="3:13" x14ac:dyDescent="0.25">
      <c r="C3224" s="28"/>
      <c r="D3224" s="13"/>
      <c r="F3224" s="9" t="s">
        <v>4619</v>
      </c>
      <c r="J3224" t="s">
        <v>4390</v>
      </c>
      <c r="K3224" t="str">
        <f t="shared" si="254"/>
        <v>Culebra Municipio,H1</v>
      </c>
      <c r="L3224" t="str">
        <f t="shared" si="255"/>
        <v>Culebra Municipio</v>
      </c>
      <c r="M3224" t="str">
        <f t="shared" si="256"/>
        <v>Culebra Municipio</v>
      </c>
    </row>
    <row r="3225" spans="3:13" x14ac:dyDescent="0.25">
      <c r="C3225" s="28"/>
      <c r="D3225" s="13"/>
      <c r="F3225" s="9" t="s">
        <v>4620</v>
      </c>
      <c r="J3225" t="s">
        <v>4391</v>
      </c>
      <c r="K3225" t="str">
        <f t="shared" si="254"/>
        <v>Dorado Municipio,H1</v>
      </c>
      <c r="L3225" t="str">
        <f t="shared" si="255"/>
        <v>Dorado Municipio</v>
      </c>
      <c r="M3225" t="str">
        <f t="shared" si="256"/>
        <v>Dorado Municipio</v>
      </c>
    </row>
    <row r="3226" spans="3:13" x14ac:dyDescent="0.25">
      <c r="C3226" s="28"/>
      <c r="D3226" s="13"/>
      <c r="F3226" s="9" t="s">
        <v>4621</v>
      </c>
      <c r="J3226" t="s">
        <v>4392</v>
      </c>
      <c r="K3226" t="str">
        <f t="shared" si="254"/>
        <v>Fajardo Municipio,H1</v>
      </c>
      <c r="L3226" t="str">
        <f t="shared" si="255"/>
        <v>Fajardo Municipio</v>
      </c>
      <c r="M3226" t="str">
        <f t="shared" si="256"/>
        <v>Fajardo Municipio</v>
      </c>
    </row>
    <row r="3227" spans="3:13" x14ac:dyDescent="0.25">
      <c r="C3227" s="28"/>
      <c r="D3227" s="13"/>
      <c r="F3227" s="9" t="s">
        <v>4622</v>
      </c>
      <c r="J3227" t="s">
        <v>4393</v>
      </c>
      <c r="K3227" t="str">
        <f t="shared" si="254"/>
        <v>Florida Municipio,H1</v>
      </c>
      <c r="L3227" t="str">
        <f t="shared" si="255"/>
        <v>Florida Municipio</v>
      </c>
      <c r="M3227" t="str">
        <f t="shared" si="256"/>
        <v>Florida Municipio</v>
      </c>
    </row>
    <row r="3228" spans="3:13" x14ac:dyDescent="0.25">
      <c r="C3228" s="28"/>
      <c r="D3228" s="13"/>
      <c r="F3228" s="9" t="s">
        <v>4623</v>
      </c>
      <c r="J3228" t="s">
        <v>4394</v>
      </c>
      <c r="K3228" t="str">
        <f t="shared" si="254"/>
        <v>Guanica Municipio,H1</v>
      </c>
      <c r="L3228" t="str">
        <f t="shared" si="255"/>
        <v>Guanica Municipio</v>
      </c>
      <c r="M3228" t="str">
        <f t="shared" si="256"/>
        <v>Guanica Municipio</v>
      </c>
    </row>
    <row r="3229" spans="3:13" x14ac:dyDescent="0.25">
      <c r="C3229" s="28"/>
      <c r="D3229" s="13"/>
      <c r="F3229" s="9" t="s">
        <v>4624</v>
      </c>
      <c r="J3229" t="s">
        <v>4395</v>
      </c>
      <c r="K3229" t="str">
        <f t="shared" si="254"/>
        <v>Guayama Municipio,H1</v>
      </c>
      <c r="L3229" t="str">
        <f t="shared" si="255"/>
        <v>Guayama Municipio</v>
      </c>
      <c r="M3229" t="str">
        <f t="shared" si="256"/>
        <v>Guayama Municipio</v>
      </c>
    </row>
    <row r="3230" spans="3:13" x14ac:dyDescent="0.25">
      <c r="C3230" s="28"/>
      <c r="D3230" s="13"/>
      <c r="F3230" s="9" t="s">
        <v>4625</v>
      </c>
      <c r="J3230" t="s">
        <v>4396</v>
      </c>
      <c r="K3230" t="str">
        <f t="shared" si="254"/>
        <v>Guayanilla Municipio,H1</v>
      </c>
      <c r="L3230" t="str">
        <f t="shared" si="255"/>
        <v>Guayanilla Municipio</v>
      </c>
      <c r="M3230" t="str">
        <f t="shared" si="256"/>
        <v>Guayanilla Municipio</v>
      </c>
    </row>
    <row r="3231" spans="3:13" x14ac:dyDescent="0.25">
      <c r="C3231" s="28"/>
      <c r="D3231" s="13"/>
      <c r="F3231" s="9" t="s">
        <v>4626</v>
      </c>
      <c r="J3231" t="s">
        <v>4397</v>
      </c>
      <c r="K3231" t="str">
        <f t="shared" si="254"/>
        <v>Guaynabo Municipio,H1</v>
      </c>
      <c r="L3231" t="str">
        <f t="shared" si="255"/>
        <v>Guaynabo Municipio</v>
      </c>
      <c r="M3231" t="str">
        <f t="shared" si="256"/>
        <v>Guaynabo Municipio</v>
      </c>
    </row>
    <row r="3232" spans="3:13" x14ac:dyDescent="0.25">
      <c r="C3232" s="28"/>
      <c r="D3232" s="13"/>
      <c r="F3232" s="9" t="s">
        <v>4627</v>
      </c>
      <c r="J3232" t="s">
        <v>4398</v>
      </c>
      <c r="K3232" t="str">
        <f t="shared" si="254"/>
        <v>Gurabo Municipio,H1</v>
      </c>
      <c r="L3232" t="str">
        <f t="shared" si="255"/>
        <v>Gurabo Municipio</v>
      </c>
      <c r="M3232" t="str">
        <f t="shared" si="256"/>
        <v>Gurabo Municipio</v>
      </c>
    </row>
    <row r="3233" spans="3:13" x14ac:dyDescent="0.25">
      <c r="C3233" s="28"/>
      <c r="D3233" s="13"/>
      <c r="F3233" s="9" t="s">
        <v>4628</v>
      </c>
      <c r="J3233" t="s">
        <v>4399</v>
      </c>
      <c r="K3233" t="str">
        <f t="shared" si="254"/>
        <v>Hatillo Municipio,H1</v>
      </c>
      <c r="L3233" t="str">
        <f t="shared" si="255"/>
        <v>Hatillo Municipio</v>
      </c>
      <c r="M3233" t="str">
        <f t="shared" si="256"/>
        <v>Hatillo Municipio</v>
      </c>
    </row>
    <row r="3234" spans="3:13" x14ac:dyDescent="0.25">
      <c r="C3234" s="28"/>
      <c r="D3234" s="13"/>
      <c r="F3234" s="9" t="s">
        <v>4629</v>
      </c>
      <c r="J3234" t="s">
        <v>4400</v>
      </c>
      <c r="K3234" t="str">
        <f t="shared" si="254"/>
        <v>Hormigueros Municipio,H1</v>
      </c>
      <c r="L3234" t="str">
        <f t="shared" si="255"/>
        <v>Hormigueros Municipio</v>
      </c>
      <c r="M3234" t="str">
        <f t="shared" si="256"/>
        <v>Hormigueros Municipio</v>
      </c>
    </row>
    <row r="3235" spans="3:13" x14ac:dyDescent="0.25">
      <c r="C3235" s="28"/>
      <c r="D3235" s="13"/>
      <c r="F3235" s="9" t="s">
        <v>4630</v>
      </c>
      <c r="J3235" t="s">
        <v>4401</v>
      </c>
      <c r="K3235" t="str">
        <f t="shared" si="254"/>
        <v>Humacao Municipio,H1</v>
      </c>
      <c r="L3235" t="str">
        <f t="shared" si="255"/>
        <v>Humacao Municipio</v>
      </c>
      <c r="M3235" t="str">
        <f t="shared" si="256"/>
        <v>Humacao Municipio</v>
      </c>
    </row>
    <row r="3236" spans="3:13" x14ac:dyDescent="0.25">
      <c r="C3236" s="28"/>
      <c r="D3236" s="13"/>
      <c r="F3236" s="9" t="s">
        <v>4631</v>
      </c>
      <c r="J3236" t="s">
        <v>4402</v>
      </c>
      <c r="K3236" t="str">
        <f t="shared" si="254"/>
        <v>Isabela Municipio,H1</v>
      </c>
      <c r="L3236" t="str">
        <f t="shared" si="255"/>
        <v>Isabela Municipio</v>
      </c>
      <c r="M3236" t="str">
        <f t="shared" si="256"/>
        <v>Isabela Municipio</v>
      </c>
    </row>
    <row r="3237" spans="3:13" x14ac:dyDescent="0.25">
      <c r="C3237" s="28"/>
      <c r="D3237" s="13"/>
      <c r="F3237" s="9" t="s">
        <v>4632</v>
      </c>
      <c r="J3237" t="s">
        <v>4403</v>
      </c>
      <c r="K3237" t="str">
        <f t="shared" si="254"/>
        <v>Jayuya Municipio,H1</v>
      </c>
      <c r="L3237" t="str">
        <f t="shared" si="255"/>
        <v>Jayuya Municipio</v>
      </c>
      <c r="M3237" t="str">
        <f t="shared" si="256"/>
        <v>Jayuya Municipio</v>
      </c>
    </row>
    <row r="3238" spans="3:13" x14ac:dyDescent="0.25">
      <c r="C3238" s="28"/>
      <c r="D3238" s="13"/>
      <c r="F3238" s="9" t="s">
        <v>4633</v>
      </c>
      <c r="J3238" t="s">
        <v>4404</v>
      </c>
      <c r="K3238" t="str">
        <f t="shared" si="254"/>
        <v>Juana Diaz Municipio,H1</v>
      </c>
      <c r="L3238" t="str">
        <f t="shared" si="255"/>
        <v>Juana Diaz Municipio</v>
      </c>
      <c r="M3238" t="str">
        <f t="shared" si="256"/>
        <v>Juana Diaz Municipio</v>
      </c>
    </row>
    <row r="3239" spans="3:13" x14ac:dyDescent="0.25">
      <c r="C3239" s="28"/>
      <c r="D3239" s="13"/>
      <c r="F3239" s="9" t="s">
        <v>4634</v>
      </c>
      <c r="J3239" t="s">
        <v>4405</v>
      </c>
      <c r="K3239" t="str">
        <f t="shared" si="254"/>
        <v>Juncos Municipio,H1</v>
      </c>
      <c r="L3239" t="str">
        <f t="shared" si="255"/>
        <v>Juncos Municipio</v>
      </c>
      <c r="M3239" t="str">
        <f t="shared" si="256"/>
        <v>Juncos Municipio</v>
      </c>
    </row>
    <row r="3240" spans="3:13" x14ac:dyDescent="0.25">
      <c r="C3240" s="28"/>
      <c r="D3240" s="13"/>
      <c r="F3240" s="9" t="s">
        <v>4635</v>
      </c>
      <c r="J3240" t="s">
        <v>4406</v>
      </c>
      <c r="K3240" t="str">
        <f t="shared" si="254"/>
        <v>Lajas Municipio,H1</v>
      </c>
      <c r="L3240" t="str">
        <f t="shared" si="255"/>
        <v>Lajas Municipio</v>
      </c>
      <c r="M3240" t="str">
        <f t="shared" si="256"/>
        <v>Lajas Municipio</v>
      </c>
    </row>
    <row r="3241" spans="3:13" x14ac:dyDescent="0.25">
      <c r="C3241" s="28"/>
      <c r="D3241" s="13"/>
      <c r="F3241" s="9" t="s">
        <v>4636</v>
      </c>
      <c r="J3241" t="s">
        <v>4407</v>
      </c>
      <c r="K3241" t="str">
        <f t="shared" si="254"/>
        <v>Lares Municipio,H1</v>
      </c>
      <c r="L3241" t="str">
        <f t="shared" si="255"/>
        <v>Lares Municipio</v>
      </c>
      <c r="M3241" t="str">
        <f t="shared" si="256"/>
        <v>Lares Municipio</v>
      </c>
    </row>
    <row r="3242" spans="3:13" x14ac:dyDescent="0.25">
      <c r="C3242" s="28"/>
      <c r="D3242" s="13"/>
      <c r="F3242" s="9" t="s">
        <v>4637</v>
      </c>
      <c r="J3242" t="s">
        <v>4408</v>
      </c>
      <c r="K3242" t="str">
        <f t="shared" si="254"/>
        <v>Las Marias Municipio,H1</v>
      </c>
      <c r="L3242" t="str">
        <f t="shared" si="255"/>
        <v>Las Marias Municipio</v>
      </c>
      <c r="M3242" t="str">
        <f t="shared" si="256"/>
        <v>Las Marias Municipio</v>
      </c>
    </row>
    <row r="3243" spans="3:13" x14ac:dyDescent="0.25">
      <c r="C3243" s="28"/>
      <c r="D3243" s="13"/>
      <c r="F3243" s="9" t="s">
        <v>4638</v>
      </c>
      <c r="J3243" t="s">
        <v>4409</v>
      </c>
      <c r="K3243" t="str">
        <f t="shared" si="254"/>
        <v>Las Piedras Municipio,H1</v>
      </c>
      <c r="L3243" t="str">
        <f t="shared" si="255"/>
        <v>Las Piedras Municipio</v>
      </c>
      <c r="M3243" t="str">
        <f t="shared" si="256"/>
        <v>Las Piedras Municipio</v>
      </c>
    </row>
    <row r="3244" spans="3:13" x14ac:dyDescent="0.25">
      <c r="C3244" s="28"/>
      <c r="D3244" s="13"/>
      <c r="F3244" s="9" t="s">
        <v>4639</v>
      </c>
      <c r="J3244" t="s">
        <v>4410</v>
      </c>
      <c r="K3244" t="str">
        <f t="shared" si="254"/>
        <v>Loiza Municipio,H1</v>
      </c>
      <c r="L3244" t="str">
        <f t="shared" si="255"/>
        <v>Loiza Municipio</v>
      </c>
      <c r="M3244" t="str">
        <f t="shared" si="256"/>
        <v>Loiza Municipio</v>
      </c>
    </row>
    <row r="3245" spans="3:13" x14ac:dyDescent="0.25">
      <c r="C3245" s="28"/>
      <c r="D3245" s="13"/>
      <c r="F3245" s="9" t="s">
        <v>4640</v>
      </c>
      <c r="J3245" t="s">
        <v>4411</v>
      </c>
      <c r="K3245" t="str">
        <f t="shared" si="254"/>
        <v>Luquillo Municipio,H1</v>
      </c>
      <c r="L3245" t="str">
        <f t="shared" si="255"/>
        <v>Luquillo Municipio</v>
      </c>
      <c r="M3245" t="str">
        <f t="shared" si="256"/>
        <v>Luquillo Municipio</v>
      </c>
    </row>
    <row r="3246" spans="3:13" x14ac:dyDescent="0.25">
      <c r="C3246" s="28"/>
      <c r="D3246" s="13"/>
      <c r="F3246" s="9" t="s">
        <v>4641</v>
      </c>
      <c r="J3246" t="s">
        <v>4412</v>
      </c>
      <c r="K3246" t="str">
        <f t="shared" si="254"/>
        <v>Manati Municipio,H1</v>
      </c>
      <c r="L3246" t="str">
        <f t="shared" si="255"/>
        <v>Manati Municipio</v>
      </c>
      <c r="M3246" t="str">
        <f t="shared" si="256"/>
        <v>Manati Municipio</v>
      </c>
    </row>
    <row r="3247" spans="3:13" x14ac:dyDescent="0.25">
      <c r="C3247" s="28"/>
      <c r="D3247" s="13"/>
      <c r="F3247" s="9" t="s">
        <v>4642</v>
      </c>
      <c r="J3247" t="s">
        <v>4413</v>
      </c>
      <c r="K3247" t="str">
        <f t="shared" si="254"/>
        <v>Maricao Municipio,H1</v>
      </c>
      <c r="L3247" t="str">
        <f t="shared" si="255"/>
        <v>Maricao Municipio</v>
      </c>
      <c r="M3247" t="str">
        <f t="shared" si="256"/>
        <v>Maricao Municipio</v>
      </c>
    </row>
    <row r="3248" spans="3:13" x14ac:dyDescent="0.25">
      <c r="C3248" s="28"/>
      <c r="D3248" s="13"/>
      <c r="F3248" s="9" t="s">
        <v>4643</v>
      </c>
      <c r="J3248" t="s">
        <v>4414</v>
      </c>
      <c r="K3248" t="str">
        <f t="shared" si="254"/>
        <v>Maunabo Municipio,H1</v>
      </c>
      <c r="L3248" t="str">
        <f t="shared" si="255"/>
        <v>Maunabo Municipio</v>
      </c>
      <c r="M3248" t="str">
        <f t="shared" si="256"/>
        <v>Maunabo Municipio</v>
      </c>
    </row>
    <row r="3249" spans="3:13" x14ac:dyDescent="0.25">
      <c r="C3249" s="28"/>
      <c r="D3249" s="13"/>
      <c r="F3249" s="9" t="s">
        <v>4644</v>
      </c>
      <c r="J3249" t="s">
        <v>4415</v>
      </c>
      <c r="K3249" t="str">
        <f t="shared" si="254"/>
        <v>Mayaguez Municipio,H1</v>
      </c>
      <c r="L3249" t="str">
        <f t="shared" si="255"/>
        <v>Mayaguez Municipio</v>
      </c>
      <c r="M3249" t="str">
        <f t="shared" si="256"/>
        <v>Mayaguez Municipio</v>
      </c>
    </row>
    <row r="3250" spans="3:13" x14ac:dyDescent="0.25">
      <c r="C3250" s="28"/>
      <c r="D3250" s="13"/>
      <c r="F3250" s="9" t="s">
        <v>4645</v>
      </c>
      <c r="J3250" t="s">
        <v>4416</v>
      </c>
      <c r="K3250" t="str">
        <f t="shared" si="254"/>
        <v>Moca Municipio,H1</v>
      </c>
      <c r="L3250" t="str">
        <f t="shared" si="255"/>
        <v>Moca Municipio</v>
      </c>
      <c r="M3250" t="str">
        <f t="shared" si="256"/>
        <v>Moca Municipio</v>
      </c>
    </row>
    <row r="3251" spans="3:13" x14ac:dyDescent="0.25">
      <c r="C3251" s="28"/>
      <c r="D3251" s="13"/>
      <c r="F3251" s="9" t="s">
        <v>4646</v>
      </c>
      <c r="J3251" t="s">
        <v>4417</v>
      </c>
      <c r="K3251" t="str">
        <f t="shared" si="254"/>
        <v>Morovis Municipio,H1</v>
      </c>
      <c r="L3251" t="str">
        <f t="shared" si="255"/>
        <v>Morovis Municipio</v>
      </c>
      <c r="M3251" t="str">
        <f t="shared" si="256"/>
        <v>Morovis Municipio</v>
      </c>
    </row>
    <row r="3252" spans="3:13" x14ac:dyDescent="0.25">
      <c r="C3252" s="28"/>
      <c r="D3252" s="13"/>
      <c r="F3252" s="9" t="s">
        <v>4647</v>
      </c>
      <c r="J3252" t="s">
        <v>4418</v>
      </c>
      <c r="K3252" t="str">
        <f t="shared" si="254"/>
        <v>Naguabo Municipio,H1</v>
      </c>
      <c r="L3252" t="str">
        <f t="shared" si="255"/>
        <v>Naguabo Municipio</v>
      </c>
      <c r="M3252" t="str">
        <f t="shared" si="256"/>
        <v>Naguabo Municipio</v>
      </c>
    </row>
    <row r="3253" spans="3:13" x14ac:dyDescent="0.25">
      <c r="C3253" s="28"/>
      <c r="D3253" s="13"/>
      <c r="F3253" s="9" t="s">
        <v>4648</v>
      </c>
      <c r="J3253" t="s">
        <v>4419</v>
      </c>
      <c r="K3253" t="str">
        <f t="shared" si="254"/>
        <v>Naranjito Municipio,H1</v>
      </c>
      <c r="L3253" t="str">
        <f t="shared" si="255"/>
        <v>Naranjito Municipio</v>
      </c>
      <c r="M3253" t="str">
        <f t="shared" si="256"/>
        <v>Naranjito Municipio</v>
      </c>
    </row>
    <row r="3254" spans="3:13" x14ac:dyDescent="0.25">
      <c r="C3254" s="28"/>
      <c r="D3254" s="13"/>
      <c r="F3254" s="9" t="s">
        <v>4649</v>
      </c>
      <c r="J3254" t="s">
        <v>4420</v>
      </c>
      <c r="K3254" t="str">
        <f t="shared" si="254"/>
        <v>Orocovis Municipio,H1</v>
      </c>
      <c r="L3254" t="str">
        <f t="shared" si="255"/>
        <v>Orocovis Municipio</v>
      </c>
      <c r="M3254" t="str">
        <f t="shared" si="256"/>
        <v>Orocovis Municipio</v>
      </c>
    </row>
    <row r="3255" spans="3:13" x14ac:dyDescent="0.25">
      <c r="C3255" s="28"/>
      <c r="D3255" s="13"/>
      <c r="F3255" s="9" t="s">
        <v>4650</v>
      </c>
      <c r="J3255" t="s">
        <v>4421</v>
      </c>
      <c r="K3255" t="str">
        <f t="shared" si="254"/>
        <v>Patillas Municipio,H1</v>
      </c>
      <c r="L3255" t="str">
        <f t="shared" si="255"/>
        <v>Patillas Municipio</v>
      </c>
      <c r="M3255" t="str">
        <f t="shared" si="256"/>
        <v>Patillas Municipio</v>
      </c>
    </row>
    <row r="3256" spans="3:13" x14ac:dyDescent="0.25">
      <c r="C3256" s="28"/>
      <c r="D3256" s="13"/>
      <c r="F3256" s="9" t="s">
        <v>4651</v>
      </c>
      <c r="J3256" t="s">
        <v>4422</v>
      </c>
      <c r="K3256" t="str">
        <f t="shared" si="254"/>
        <v>Penuelas Municipio,H1</v>
      </c>
      <c r="L3256" t="str">
        <f t="shared" si="255"/>
        <v>Penuelas Municipio</v>
      </c>
      <c r="M3256" t="str">
        <f t="shared" si="256"/>
        <v>Penuelas Municipio</v>
      </c>
    </row>
    <row r="3257" spans="3:13" x14ac:dyDescent="0.25">
      <c r="C3257" s="28"/>
      <c r="D3257" s="13"/>
      <c r="F3257" s="9" t="s">
        <v>4652</v>
      </c>
      <c r="J3257" t="s">
        <v>4423</v>
      </c>
      <c r="K3257" t="str">
        <f t="shared" si="254"/>
        <v>Ponce Municipio,H1</v>
      </c>
      <c r="L3257" t="str">
        <f t="shared" si="255"/>
        <v>Ponce Municipio</v>
      </c>
      <c r="M3257" t="str">
        <f t="shared" si="256"/>
        <v>Ponce Municipio</v>
      </c>
    </row>
    <row r="3258" spans="3:13" x14ac:dyDescent="0.25">
      <c r="C3258" s="28"/>
      <c r="D3258" s="13"/>
      <c r="F3258" s="9" t="s">
        <v>4653</v>
      </c>
      <c r="J3258" t="s">
        <v>4424</v>
      </c>
      <c r="K3258" t="str">
        <f t="shared" si="254"/>
        <v>Quebradillas Municipio,H1</v>
      </c>
      <c r="L3258" t="str">
        <f t="shared" si="255"/>
        <v>Quebradillas Municipio</v>
      </c>
      <c r="M3258" t="str">
        <f t="shared" si="256"/>
        <v>Quebradillas Municipio</v>
      </c>
    </row>
    <row r="3259" spans="3:13" x14ac:dyDescent="0.25">
      <c r="C3259" s="28"/>
      <c r="D3259" s="13"/>
      <c r="F3259" s="9" t="s">
        <v>4654</v>
      </c>
      <c r="J3259" t="s">
        <v>4425</v>
      </c>
      <c r="K3259" t="str">
        <f t="shared" si="254"/>
        <v>Rincon Municipio,H1</v>
      </c>
      <c r="L3259" t="str">
        <f t="shared" si="255"/>
        <v>Rincon Municipio</v>
      </c>
      <c r="M3259" t="str">
        <f t="shared" si="256"/>
        <v>Rincon Municipio</v>
      </c>
    </row>
    <row r="3260" spans="3:13" x14ac:dyDescent="0.25">
      <c r="C3260" s="28"/>
      <c r="D3260" s="13"/>
      <c r="F3260" s="9" t="s">
        <v>4655</v>
      </c>
      <c r="J3260" t="s">
        <v>4426</v>
      </c>
      <c r="K3260" t="str">
        <f t="shared" si="254"/>
        <v>Rio Grande Municipio,H1</v>
      </c>
      <c r="L3260" t="str">
        <f t="shared" si="255"/>
        <v>Rio Grande Municipio</v>
      </c>
      <c r="M3260" t="str">
        <f t="shared" si="256"/>
        <v>Rio Grande Municipio</v>
      </c>
    </row>
    <row r="3261" spans="3:13" x14ac:dyDescent="0.25">
      <c r="C3261" s="28"/>
      <c r="D3261" s="13"/>
      <c r="F3261" s="9" t="s">
        <v>4656</v>
      </c>
      <c r="J3261" t="s">
        <v>4427</v>
      </c>
      <c r="K3261" t="str">
        <f t="shared" si="254"/>
        <v>Sabana Grande Municipio,H1</v>
      </c>
      <c r="L3261" t="str">
        <f t="shared" si="255"/>
        <v>Sabana Grande Municipio</v>
      </c>
      <c r="M3261" t="str">
        <f t="shared" si="256"/>
        <v>Sabana Grande Municipio</v>
      </c>
    </row>
    <row r="3262" spans="3:13" x14ac:dyDescent="0.25">
      <c r="C3262" s="28"/>
      <c r="D3262" s="13"/>
      <c r="F3262" s="9" t="s">
        <v>4657</v>
      </c>
      <c r="J3262" t="s">
        <v>4428</v>
      </c>
      <c r="K3262" t="str">
        <f t="shared" si="254"/>
        <v>Salinas Municipio,H1</v>
      </c>
      <c r="L3262" t="str">
        <f t="shared" si="255"/>
        <v>Salinas Municipio</v>
      </c>
      <c r="M3262" t="str">
        <f t="shared" si="256"/>
        <v>Salinas Municipio</v>
      </c>
    </row>
    <row r="3263" spans="3:13" x14ac:dyDescent="0.25">
      <c r="C3263" s="28"/>
      <c r="D3263" s="13"/>
      <c r="F3263" s="9" t="s">
        <v>4658</v>
      </c>
      <c r="J3263" t="s">
        <v>4429</v>
      </c>
      <c r="K3263" t="str">
        <f t="shared" si="254"/>
        <v>San German Municipio,H1</v>
      </c>
      <c r="L3263" t="str">
        <f t="shared" si="255"/>
        <v>San German Municipio</v>
      </c>
      <c r="M3263" t="str">
        <f t="shared" si="256"/>
        <v>San German Municipio</v>
      </c>
    </row>
    <row r="3264" spans="3:13" x14ac:dyDescent="0.25">
      <c r="C3264" s="28"/>
      <c r="D3264" s="13"/>
      <c r="F3264" s="9" t="s">
        <v>4659</v>
      </c>
      <c r="J3264" t="s">
        <v>4430</v>
      </c>
      <c r="K3264" t="str">
        <f t="shared" si="254"/>
        <v>San Juan Municipio,H1</v>
      </c>
      <c r="L3264" t="str">
        <f t="shared" si="255"/>
        <v>San Juan Municipio</v>
      </c>
      <c r="M3264" t="str">
        <f t="shared" si="256"/>
        <v>San Juan Municipio</v>
      </c>
    </row>
    <row r="3265" spans="3:13" x14ac:dyDescent="0.25">
      <c r="C3265" s="28"/>
      <c r="D3265" s="13"/>
      <c r="F3265" s="9" t="s">
        <v>4660</v>
      </c>
      <c r="J3265" t="s">
        <v>4431</v>
      </c>
      <c r="K3265" t="str">
        <f t="shared" si="254"/>
        <v>San Lorenzo Municipio,H1</v>
      </c>
      <c r="L3265" t="str">
        <f t="shared" si="255"/>
        <v>San Lorenzo Municipio</v>
      </c>
      <c r="M3265" t="str">
        <f t="shared" si="256"/>
        <v>San Lorenzo Municipio</v>
      </c>
    </row>
    <row r="3266" spans="3:13" x14ac:dyDescent="0.25">
      <c r="C3266" s="28"/>
      <c r="D3266" s="13"/>
      <c r="F3266" s="9" t="s">
        <v>4661</v>
      </c>
      <c r="J3266" t="s">
        <v>4432</v>
      </c>
      <c r="K3266" t="str">
        <f t="shared" si="254"/>
        <v>San Sebastian Municipio,H1</v>
      </c>
      <c r="L3266" t="str">
        <f t="shared" si="255"/>
        <v>San Sebastian Municipio</v>
      </c>
      <c r="M3266" t="str">
        <f t="shared" si="256"/>
        <v>San Sebastian Municipio</v>
      </c>
    </row>
    <row r="3267" spans="3:13" x14ac:dyDescent="0.25">
      <c r="C3267" s="28"/>
      <c r="D3267" s="13"/>
      <c r="F3267" s="9" t="s">
        <v>4662</v>
      </c>
      <c r="J3267" t="s">
        <v>4433</v>
      </c>
      <c r="K3267" t="str">
        <f t="shared" ref="K3267:K3281" si="257">RIGHT(J3267,LEN(J3267)-10)</f>
        <v>Santa Isabel Municipio,H1</v>
      </c>
      <c r="L3267" t="str">
        <f t="shared" ref="L3267:L3281" si="258">LEFT(K3267,LEN(K3267)-3)</f>
        <v>Santa Isabel Municipio</v>
      </c>
      <c r="M3267" t="str">
        <f t="shared" ref="M3267:M3281" si="259">SUBSTITUTE(L3267," County","")</f>
        <v>Santa Isabel Municipio</v>
      </c>
    </row>
    <row r="3268" spans="3:13" x14ac:dyDescent="0.25">
      <c r="C3268" s="28"/>
      <c r="D3268" s="13"/>
      <c r="F3268" s="9" t="s">
        <v>4663</v>
      </c>
      <c r="J3268" t="s">
        <v>4434</v>
      </c>
      <c r="K3268" t="str">
        <f t="shared" si="257"/>
        <v>Toa Alta Municipio,H1</v>
      </c>
      <c r="L3268" t="str">
        <f t="shared" si="258"/>
        <v>Toa Alta Municipio</v>
      </c>
      <c r="M3268" t="str">
        <f t="shared" si="259"/>
        <v>Toa Alta Municipio</v>
      </c>
    </row>
    <row r="3269" spans="3:13" x14ac:dyDescent="0.25">
      <c r="C3269" s="28"/>
      <c r="D3269" s="13"/>
      <c r="F3269" s="9" t="s">
        <v>4664</v>
      </c>
      <c r="J3269" t="s">
        <v>4435</v>
      </c>
      <c r="K3269" t="str">
        <f t="shared" si="257"/>
        <v>Toa Baja Municipio,H1</v>
      </c>
      <c r="L3269" t="str">
        <f t="shared" si="258"/>
        <v>Toa Baja Municipio</v>
      </c>
      <c r="M3269" t="str">
        <f t="shared" si="259"/>
        <v>Toa Baja Municipio</v>
      </c>
    </row>
    <row r="3270" spans="3:13" x14ac:dyDescent="0.25">
      <c r="C3270" s="28"/>
      <c r="D3270" s="13"/>
      <c r="F3270" s="9" t="s">
        <v>4665</v>
      </c>
      <c r="J3270" t="s">
        <v>4436</v>
      </c>
      <c r="K3270" t="str">
        <f t="shared" si="257"/>
        <v>Trujillo Alto Municipio,H1</v>
      </c>
      <c r="L3270" t="str">
        <f t="shared" si="258"/>
        <v>Trujillo Alto Municipio</v>
      </c>
      <c r="M3270" t="str">
        <f t="shared" si="259"/>
        <v>Trujillo Alto Municipio</v>
      </c>
    </row>
    <row r="3271" spans="3:13" x14ac:dyDescent="0.25">
      <c r="C3271" s="28"/>
      <c r="D3271" s="13"/>
      <c r="F3271" s="9" t="s">
        <v>4666</v>
      </c>
      <c r="J3271" t="s">
        <v>4437</v>
      </c>
      <c r="K3271" t="str">
        <f t="shared" si="257"/>
        <v>Utuado Municipio,H1</v>
      </c>
      <c r="L3271" t="str">
        <f t="shared" si="258"/>
        <v>Utuado Municipio</v>
      </c>
      <c r="M3271" t="str">
        <f t="shared" si="259"/>
        <v>Utuado Municipio</v>
      </c>
    </row>
    <row r="3272" spans="3:13" x14ac:dyDescent="0.25">
      <c r="C3272" s="28"/>
      <c r="D3272" s="13"/>
      <c r="F3272" s="9" t="s">
        <v>4667</v>
      </c>
      <c r="J3272" t="s">
        <v>4438</v>
      </c>
      <c r="K3272" t="str">
        <f t="shared" si="257"/>
        <v>Vega Alta Municipio,H1</v>
      </c>
      <c r="L3272" t="str">
        <f t="shared" si="258"/>
        <v>Vega Alta Municipio</v>
      </c>
      <c r="M3272" t="str">
        <f t="shared" si="259"/>
        <v>Vega Alta Municipio</v>
      </c>
    </row>
    <row r="3273" spans="3:13" x14ac:dyDescent="0.25">
      <c r="C3273" s="28"/>
      <c r="D3273" s="13"/>
      <c r="F3273" s="9" t="s">
        <v>4668</v>
      </c>
      <c r="J3273" t="s">
        <v>4439</v>
      </c>
      <c r="K3273" t="str">
        <f t="shared" si="257"/>
        <v>Vega Baja Municipio,H1</v>
      </c>
      <c r="L3273" t="str">
        <f t="shared" si="258"/>
        <v>Vega Baja Municipio</v>
      </c>
      <c r="M3273" t="str">
        <f t="shared" si="259"/>
        <v>Vega Baja Municipio</v>
      </c>
    </row>
    <row r="3274" spans="3:13" x14ac:dyDescent="0.25">
      <c r="C3274" s="28"/>
      <c r="D3274" s="13"/>
      <c r="F3274" s="9" t="s">
        <v>4669</v>
      </c>
      <c r="J3274" t="s">
        <v>4440</v>
      </c>
      <c r="K3274" t="str">
        <f t="shared" si="257"/>
        <v>Vieques Municipio,H1</v>
      </c>
      <c r="L3274" t="str">
        <f t="shared" si="258"/>
        <v>Vieques Municipio</v>
      </c>
      <c r="M3274" t="str">
        <f t="shared" si="259"/>
        <v>Vieques Municipio</v>
      </c>
    </row>
    <row r="3275" spans="3:13" x14ac:dyDescent="0.25">
      <c r="C3275" s="28"/>
      <c r="D3275" s="13"/>
      <c r="F3275" s="9" t="s">
        <v>4670</v>
      </c>
      <c r="J3275" t="s">
        <v>4441</v>
      </c>
      <c r="K3275" t="str">
        <f t="shared" si="257"/>
        <v>Villalba Municipio,H1</v>
      </c>
      <c r="L3275" t="str">
        <f t="shared" si="258"/>
        <v>Villalba Municipio</v>
      </c>
      <c r="M3275" t="str">
        <f t="shared" si="259"/>
        <v>Villalba Municipio</v>
      </c>
    </row>
    <row r="3276" spans="3:13" x14ac:dyDescent="0.25">
      <c r="C3276" s="28"/>
      <c r="D3276" s="13"/>
      <c r="F3276" s="9" t="s">
        <v>4671</v>
      </c>
      <c r="J3276" t="s">
        <v>4442</v>
      </c>
      <c r="K3276" t="str">
        <f t="shared" si="257"/>
        <v>Yabucoa Municipio,H1</v>
      </c>
      <c r="L3276" t="str">
        <f t="shared" si="258"/>
        <v>Yabucoa Municipio</v>
      </c>
      <c r="M3276" t="str">
        <f t="shared" si="259"/>
        <v>Yabucoa Municipio</v>
      </c>
    </row>
    <row r="3277" spans="3:13" x14ac:dyDescent="0.25">
      <c r="C3277" s="28"/>
      <c r="D3277" s="13"/>
      <c r="F3277" s="9" t="s">
        <v>4672</v>
      </c>
      <c r="J3277" t="s">
        <v>4443</v>
      </c>
      <c r="K3277" t="str">
        <f t="shared" si="257"/>
        <v>Yauco Municipio,H1</v>
      </c>
      <c r="L3277" t="str">
        <f t="shared" si="258"/>
        <v>Yauco Municipio</v>
      </c>
      <c r="M3277" t="str">
        <f t="shared" si="259"/>
        <v>Yauco Municipio</v>
      </c>
    </row>
    <row r="3278" spans="3:13" x14ac:dyDescent="0.25">
      <c r="C3278" s="28"/>
      <c r="D3278" s="13"/>
      <c r="F3278" s="9" t="s">
        <v>4673</v>
      </c>
      <c r="J3278" t="s">
        <v>4444</v>
      </c>
      <c r="K3278" t="str">
        <f t="shared" si="257"/>
        <v>Midway Islands,H4</v>
      </c>
      <c r="L3278" t="str">
        <f t="shared" si="258"/>
        <v>Midway Islands</v>
      </c>
      <c r="M3278" t="str">
        <f t="shared" si="259"/>
        <v>Midway Islands</v>
      </c>
    </row>
    <row r="3279" spans="3:13" x14ac:dyDescent="0.25">
      <c r="C3279" s="28"/>
      <c r="D3279" s="13"/>
      <c r="F3279" s="9" t="s">
        <v>4674</v>
      </c>
      <c r="J3279" t="s">
        <v>4445</v>
      </c>
      <c r="K3279" t="str">
        <f t="shared" si="257"/>
        <v>St. Croix Island,H4</v>
      </c>
      <c r="L3279" t="str">
        <f t="shared" si="258"/>
        <v>St. Croix Island</v>
      </c>
      <c r="M3279" t="str">
        <f t="shared" si="259"/>
        <v>St. Croix Island</v>
      </c>
    </row>
    <row r="3280" spans="3:13" x14ac:dyDescent="0.25">
      <c r="C3280" s="28"/>
      <c r="D3280" s="13"/>
      <c r="F3280" s="9" t="s">
        <v>4675</v>
      </c>
      <c r="J3280" t="s">
        <v>4446</v>
      </c>
      <c r="K3280" t="str">
        <f t="shared" si="257"/>
        <v>St. John Island,H4</v>
      </c>
      <c r="L3280" t="str">
        <f t="shared" si="258"/>
        <v>St. John Island</v>
      </c>
      <c r="M3280" t="str">
        <f t="shared" si="259"/>
        <v>St. John Island</v>
      </c>
    </row>
    <row r="3281" spans="6:13" x14ac:dyDescent="0.25">
      <c r="F3281" s="9" t="s">
        <v>4676</v>
      </c>
      <c r="J3281" t="s">
        <v>4447</v>
      </c>
      <c r="K3281" t="str">
        <f t="shared" si="257"/>
        <v>St. Thomas Island,H4</v>
      </c>
      <c r="L3281" t="str">
        <f t="shared" si="258"/>
        <v>St. Thomas Island</v>
      </c>
      <c r="M3281" t="str">
        <f t="shared" si="259"/>
        <v>St. Thomas Island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zoomScale="115" zoomScaleNormal="115" workbookViewId="0"/>
  </sheetViews>
  <sheetFormatPr defaultRowHeight="15" x14ac:dyDescent="0.25"/>
  <cols>
    <col min="1" max="1" width="2.7109375" bestFit="1" customWidth="1"/>
    <col min="2" max="2" width="12.28515625" bestFit="1" customWidth="1"/>
    <col min="3" max="3" width="10" bestFit="1" customWidth="1"/>
    <col min="4" max="4" width="65.42578125" bestFit="1" customWidth="1"/>
  </cols>
  <sheetData>
    <row r="1" spans="1:4" x14ac:dyDescent="0.25">
      <c r="A1" s="15" t="s">
        <v>6603</v>
      </c>
      <c r="B1" s="15" t="s">
        <v>6605</v>
      </c>
      <c r="C1" s="15" t="s">
        <v>6606</v>
      </c>
      <c r="D1" s="2" t="str">
        <f>A1&amp;"|"&amp;B1&amp;"|"&amp;C1</f>
        <v>id|abbreviation|meaning</v>
      </c>
    </row>
    <row r="2" spans="1:4" x14ac:dyDescent="0.25">
      <c r="A2" s="1">
        <v>1</v>
      </c>
      <c r="B2" s="1" t="s">
        <v>30</v>
      </c>
      <c r="C2" s="1" t="s">
        <v>34</v>
      </c>
      <c r="D2" s="2" t="str">
        <f t="shared" ref="D2:D5" si="0">A2&amp;"|"&amp;B2&amp;"|"&amp;C2</f>
        <v>1|G|grayline</v>
      </c>
    </row>
    <row r="3" spans="1:4" x14ac:dyDescent="0.25">
      <c r="A3" s="1">
        <v>2</v>
      </c>
      <c r="B3" s="1" t="s">
        <v>31</v>
      </c>
      <c r="C3" s="1" t="s">
        <v>35</v>
      </c>
      <c r="D3" s="2" t="str">
        <f t="shared" si="0"/>
        <v>2|O|other</v>
      </c>
    </row>
    <row r="4" spans="1:4" x14ac:dyDescent="0.25">
      <c r="A4" s="1">
        <v>3</v>
      </c>
      <c r="B4" s="1" t="s">
        <v>32</v>
      </c>
      <c r="C4" s="1" t="s">
        <v>36</v>
      </c>
      <c r="D4" s="2" t="str">
        <f t="shared" si="0"/>
        <v>3|S|short path</v>
      </c>
    </row>
    <row r="5" spans="1:4" x14ac:dyDescent="0.25">
      <c r="A5" s="1">
        <v>4</v>
      </c>
      <c r="B5" s="1" t="s">
        <v>33</v>
      </c>
      <c r="C5" s="1" t="s">
        <v>37</v>
      </c>
      <c r="D5" s="2" t="str">
        <f t="shared" si="0"/>
        <v>4|L|long path</v>
      </c>
    </row>
    <row r="6" spans="1:4" x14ac:dyDescent="0.25">
      <c r="A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2E49-B97B-4EEE-989C-98B208F6838C}">
  <dimension ref="A1"/>
  <sheetViews>
    <sheetView workbookViewId="0">
      <selection activeCell="S31" sqref="S31"/>
    </sheetView>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DC8D-7D5A-4D14-A307-978995AE34F9}">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D19"/>
  <sheetViews>
    <sheetView workbookViewId="0">
      <selection activeCell="D1" sqref="D1:D19"/>
    </sheetView>
  </sheetViews>
  <sheetFormatPr defaultRowHeight="15" x14ac:dyDescent="0.25"/>
  <cols>
    <col min="1" max="1" width="3" bestFit="1" customWidth="1"/>
    <col min="2" max="2" width="12.28515625" bestFit="1" customWidth="1"/>
    <col min="3" max="3" width="46.85546875" bestFit="1" customWidth="1"/>
    <col min="4" max="4" width="53.85546875" style="9" bestFit="1" customWidth="1"/>
  </cols>
  <sheetData>
    <row r="1" spans="1:4" x14ac:dyDescent="0.25">
      <c r="A1" s="49" t="s">
        <v>6603</v>
      </c>
      <c r="B1" s="49" t="s">
        <v>6822</v>
      </c>
      <c r="C1" s="49" t="s">
        <v>6612</v>
      </c>
      <c r="D1" s="35" t="str">
        <f>A1&amp;","&amp;B1&amp;","&amp;C1</f>
        <v>id,enumeration,description</v>
      </c>
    </row>
    <row r="2" spans="1:4" x14ac:dyDescent="0.25">
      <c r="A2" s="9">
        <v>1</v>
      </c>
      <c r="B2" s="9" t="s">
        <v>1184</v>
      </c>
      <c r="C2" s="9" t="s">
        <v>6619</v>
      </c>
      <c r="D2" s="35" t="str">
        <f t="shared" ref="D2:D19" si="0">A2&amp;","&amp;B2&amp;","&amp;C2</f>
        <v>1,AS,Aircraft Scatter</v>
      </c>
    </row>
    <row r="3" spans="1:4" x14ac:dyDescent="0.25">
      <c r="A3" s="9">
        <v>2</v>
      </c>
      <c r="B3" s="9" t="s">
        <v>6694</v>
      </c>
      <c r="C3" s="9" t="s">
        <v>6620</v>
      </c>
      <c r="D3" s="35" t="str">
        <f t="shared" si="0"/>
        <v>2,AUE,Aurora-E</v>
      </c>
    </row>
    <row r="4" spans="1:4" x14ac:dyDescent="0.25">
      <c r="A4" s="9">
        <v>3</v>
      </c>
      <c r="B4" s="9" t="s">
        <v>6695</v>
      </c>
      <c r="C4" s="9" t="s">
        <v>4748</v>
      </c>
      <c r="D4" s="35" t="str">
        <f t="shared" si="0"/>
        <v>3,AUR,Aurora</v>
      </c>
    </row>
    <row r="5" spans="1:4" x14ac:dyDescent="0.25">
      <c r="A5" s="9">
        <v>4</v>
      </c>
      <c r="B5" s="9" t="s">
        <v>6696</v>
      </c>
      <c r="C5" s="9" t="s">
        <v>6621</v>
      </c>
      <c r="D5" s="35" t="str">
        <f t="shared" si="0"/>
        <v>4,BS,Back scatter</v>
      </c>
    </row>
    <row r="6" spans="1:4" x14ac:dyDescent="0.25">
      <c r="A6" s="9">
        <v>5</v>
      </c>
      <c r="B6" s="9" t="s">
        <v>6697</v>
      </c>
      <c r="C6" s="9" t="s">
        <v>6622</v>
      </c>
      <c r="D6" s="35" t="str">
        <f t="shared" si="0"/>
        <v>5,ECH,EchoLink</v>
      </c>
    </row>
    <row r="7" spans="1:4" x14ac:dyDescent="0.25">
      <c r="A7" s="9">
        <v>6</v>
      </c>
      <c r="B7" s="9" t="s">
        <v>1095</v>
      </c>
      <c r="C7" s="9" t="s">
        <v>6623</v>
      </c>
      <c r="D7" s="35" t="str">
        <f t="shared" si="0"/>
        <v>6,EME,Earth-Moon-Earth</v>
      </c>
    </row>
    <row r="8" spans="1:4" x14ac:dyDescent="0.25">
      <c r="A8" s="9">
        <v>7</v>
      </c>
      <c r="B8" s="9" t="s">
        <v>6698</v>
      </c>
      <c r="C8" s="9" t="s">
        <v>6624</v>
      </c>
      <c r="D8" s="35" t="str">
        <f t="shared" si="0"/>
        <v>7,ES,Sporadic E</v>
      </c>
    </row>
    <row r="9" spans="1:4" x14ac:dyDescent="0.25">
      <c r="A9" s="9">
        <v>8</v>
      </c>
      <c r="B9" s="9" t="s">
        <v>6699</v>
      </c>
      <c r="C9" s="9" t="s">
        <v>6625</v>
      </c>
      <c r="D9" s="35" t="str">
        <f t="shared" si="0"/>
        <v>8,F2,F2 Reflection</v>
      </c>
    </row>
    <row r="10" spans="1:4" x14ac:dyDescent="0.25">
      <c r="A10" s="9">
        <v>9</v>
      </c>
      <c r="B10" s="9" t="s">
        <v>6700</v>
      </c>
      <c r="C10" s="9" t="s">
        <v>6626</v>
      </c>
      <c r="D10" s="35" t="str">
        <f t="shared" si="0"/>
        <v>9,FAI,Field Aligned Irregularities</v>
      </c>
    </row>
    <row r="11" spans="1:4" x14ac:dyDescent="0.25">
      <c r="A11" s="9">
        <v>10</v>
      </c>
      <c r="B11" s="9" t="s">
        <v>6701</v>
      </c>
      <c r="C11" s="9" t="s">
        <v>6627</v>
      </c>
      <c r="D11" s="35" t="str">
        <f t="shared" si="0"/>
        <v>10,INTERNET,Internet-assisted</v>
      </c>
    </row>
    <row r="12" spans="1:4" x14ac:dyDescent="0.25">
      <c r="A12" s="9">
        <v>11</v>
      </c>
      <c r="B12" s="9" t="s">
        <v>6702</v>
      </c>
      <c r="C12" s="9" t="s">
        <v>6628</v>
      </c>
      <c r="D12" s="35" t="str">
        <f t="shared" si="0"/>
        <v>11,ION,Ionoscatter</v>
      </c>
    </row>
    <row r="13" spans="1:4" x14ac:dyDescent="0.25">
      <c r="A13" s="9">
        <v>12</v>
      </c>
      <c r="B13" s="9" t="s">
        <v>6703</v>
      </c>
      <c r="C13" s="9" t="s">
        <v>6629</v>
      </c>
      <c r="D13" s="35" t="str">
        <f t="shared" si="0"/>
        <v>12,IRL,IRLP</v>
      </c>
    </row>
    <row r="14" spans="1:4" x14ac:dyDescent="0.25">
      <c r="A14" s="9">
        <v>13</v>
      </c>
      <c r="B14" s="9" t="s">
        <v>469</v>
      </c>
      <c r="C14" s="9" t="s">
        <v>6630</v>
      </c>
      <c r="D14" s="35" t="str">
        <f t="shared" si="0"/>
        <v>13,MS,Meteor scatter</v>
      </c>
    </row>
    <row r="15" spans="1:4" x14ac:dyDescent="0.25">
      <c r="A15" s="9">
        <v>14</v>
      </c>
      <c r="B15" s="9" t="s">
        <v>6704</v>
      </c>
      <c r="C15" s="9" t="s">
        <v>6631</v>
      </c>
      <c r="D15" s="35" t="str">
        <f t="shared" si="0"/>
        <v>14,RPT,Terrestrial or atmospheric repeater or transponder</v>
      </c>
    </row>
    <row r="16" spans="1:4" x14ac:dyDescent="0.25">
      <c r="A16" s="9">
        <v>15</v>
      </c>
      <c r="B16" s="9" t="s">
        <v>6705</v>
      </c>
      <c r="C16" s="9" t="s">
        <v>6632</v>
      </c>
      <c r="D16" s="35" t="str">
        <f t="shared" si="0"/>
        <v>15,RS,Rain scatter</v>
      </c>
    </row>
    <row r="17" spans="1:4" x14ac:dyDescent="0.25">
      <c r="A17" s="9">
        <v>16</v>
      </c>
      <c r="B17" s="9" t="s">
        <v>6706</v>
      </c>
      <c r="C17" s="9" t="s">
        <v>1083</v>
      </c>
      <c r="D17" s="35" t="str">
        <f t="shared" si="0"/>
        <v>16,SAT,Satellite</v>
      </c>
    </row>
    <row r="18" spans="1:4" x14ac:dyDescent="0.25">
      <c r="A18" s="9">
        <v>17</v>
      </c>
      <c r="B18" s="9" t="s">
        <v>6707</v>
      </c>
      <c r="C18" s="9" t="s">
        <v>6633</v>
      </c>
      <c r="D18" s="35" t="str">
        <f t="shared" si="0"/>
        <v>17,TEP,Trans-equatorial</v>
      </c>
    </row>
    <row r="19" spans="1:4" x14ac:dyDescent="0.25">
      <c r="A19" s="9">
        <v>18</v>
      </c>
      <c r="B19" s="9" t="s">
        <v>6708</v>
      </c>
      <c r="C19" s="9" t="s">
        <v>6634</v>
      </c>
      <c r="D19" s="35" t="str">
        <f t="shared" si="0"/>
        <v>18,TR,Tropospheric ducting</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D4"/>
  <sheetViews>
    <sheetView workbookViewId="0"/>
  </sheetViews>
  <sheetFormatPr defaultRowHeight="15" x14ac:dyDescent="0.25"/>
  <cols>
    <col min="1" max="1" width="2.7109375" bestFit="1" customWidth="1"/>
    <col min="2" max="2" width="8.42578125" bestFit="1" customWidth="1"/>
    <col min="3" max="3" width="45.140625" bestFit="1" customWidth="1"/>
    <col min="4" max="4" width="53.140625" style="9" bestFit="1" customWidth="1"/>
  </cols>
  <sheetData>
    <row r="1" spans="1:4" x14ac:dyDescent="0.25">
      <c r="A1" s="36" t="s">
        <v>6603</v>
      </c>
      <c r="B1" s="36" t="s">
        <v>6635</v>
      </c>
      <c r="C1" s="36" t="s">
        <v>6612</v>
      </c>
      <c r="D1" s="35" t="str">
        <f>A1&amp;","&amp;B1&amp;","&amp;C1</f>
        <v>id,medium,description</v>
      </c>
    </row>
    <row r="2" spans="1:4" x14ac:dyDescent="0.25">
      <c r="A2">
        <v>1</v>
      </c>
      <c r="B2" t="s">
        <v>6709</v>
      </c>
      <c r="C2" t="s">
        <v>6636</v>
      </c>
      <c r="D2" s="41" t="str">
        <f t="shared" ref="D2:D4" si="0">A2&amp;","&amp;B2&amp;","&amp;C2</f>
        <v>1,CARD,QSO confirmation via paper QSL card</v>
      </c>
    </row>
    <row r="3" spans="1:4" x14ac:dyDescent="0.25">
      <c r="A3">
        <v>2</v>
      </c>
      <c r="B3" t="s">
        <v>6710</v>
      </c>
      <c r="C3" t="s">
        <v>6637</v>
      </c>
      <c r="D3" s="41" t="str">
        <f t="shared" si="0"/>
        <v>2,EQSL,QSO confirmation via eQSL.cc</v>
      </c>
    </row>
    <row r="4" spans="1:4" x14ac:dyDescent="0.25">
      <c r="A4">
        <v>3</v>
      </c>
      <c r="B4" t="s">
        <v>6711</v>
      </c>
      <c r="C4" t="s">
        <v>6638</v>
      </c>
      <c r="D4" s="41" t="str">
        <f t="shared" si="0"/>
        <v>3,LOTW,QSO confirmation via ARRL Logbook of the World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F6"/>
  <sheetViews>
    <sheetView workbookViewId="0"/>
  </sheetViews>
  <sheetFormatPr defaultRowHeight="15" x14ac:dyDescent="0.25"/>
  <cols>
    <col min="1" max="1" width="2.7109375" bestFit="1" customWidth="1"/>
    <col min="2" max="2" width="6.28515625" bestFit="1" customWidth="1"/>
    <col min="3" max="3" width="15.5703125" bestFit="1" customWidth="1"/>
    <col min="4" max="4" width="11.85546875" bestFit="1" customWidth="1"/>
    <col min="5" max="5" width="21" customWidth="1"/>
    <col min="6" max="6" width="126.85546875" bestFit="1" customWidth="1"/>
  </cols>
  <sheetData>
    <row r="1" spans="1:6" x14ac:dyDescent="0.25">
      <c r="A1" s="36" t="s">
        <v>6603</v>
      </c>
      <c r="B1" s="36" t="s">
        <v>6639</v>
      </c>
      <c r="C1" s="36" t="s">
        <v>6606</v>
      </c>
      <c r="D1" s="36" t="s">
        <v>6609</v>
      </c>
      <c r="E1" s="36" t="s">
        <v>6612</v>
      </c>
      <c r="F1" s="39" t="str">
        <f>A1&amp;","&amp;B1&amp;","&amp;C1&amp;","&amp;D1&amp;","&amp;E1</f>
        <v>id,status,meaning,import_only,description</v>
      </c>
    </row>
    <row r="2" spans="1:6" x14ac:dyDescent="0.25">
      <c r="A2">
        <v>1</v>
      </c>
      <c r="B2" t="s">
        <v>6640</v>
      </c>
      <c r="C2" t="s">
        <v>6648</v>
      </c>
      <c r="D2" t="s">
        <v>438</v>
      </c>
      <c r="E2" t="s">
        <v>6712</v>
      </c>
      <c r="F2" s="39" t="str">
        <f t="shared" ref="F2:F6" si="0">A2&amp;","&amp;B2&amp;","&amp;C2&amp;","&amp;D2&amp;","&amp;E2</f>
        <v>1,Y,yes (confirmed),f,An incoming QSL card has been received.  The QSO has been confirmed by the online service</v>
      </c>
    </row>
    <row r="3" spans="1:6" x14ac:dyDescent="0.25">
      <c r="A3">
        <v>2</v>
      </c>
      <c r="B3" t="s">
        <v>6641</v>
      </c>
      <c r="C3" t="s">
        <v>6646</v>
      </c>
      <c r="D3" t="s">
        <v>438</v>
      </c>
      <c r="E3" t="s">
        <v>6713</v>
      </c>
      <c r="F3" s="39" t="str">
        <f t="shared" si="0"/>
        <v>2,N,no,f,An incoming QSL. card has not been received. The QSO has not been confirmed by the online service</v>
      </c>
    </row>
    <row r="4" spans="1:6" x14ac:dyDescent="0.25">
      <c r="A4">
        <v>3</v>
      </c>
      <c r="B4" t="s">
        <v>6642</v>
      </c>
      <c r="C4" t="s">
        <v>6647</v>
      </c>
      <c r="D4" t="s">
        <v>438</v>
      </c>
      <c r="E4" t="s">
        <v>6714</v>
      </c>
      <c r="F4" s="39" t="str">
        <f t="shared" si="0"/>
        <v>3,R,requested,f,The logging station has requested a QSL card. The logging station has requested the QSO be uploaded to the online service</v>
      </c>
    </row>
    <row r="5" spans="1:6" x14ac:dyDescent="0.25">
      <c r="A5">
        <v>4</v>
      </c>
      <c r="B5" t="s">
        <v>6643</v>
      </c>
      <c r="C5" t="s">
        <v>6649</v>
      </c>
      <c r="D5" t="s">
        <v>438</v>
      </c>
      <c r="F5" s="39" t="str">
        <f t="shared" si="0"/>
        <v>4,I,ignore or invalid,f,</v>
      </c>
    </row>
    <row r="6" spans="1:6" x14ac:dyDescent="0.25">
      <c r="A6">
        <v>5</v>
      </c>
      <c r="B6" t="s">
        <v>6644</v>
      </c>
      <c r="C6" t="s">
        <v>6650</v>
      </c>
      <c r="D6" t="s">
        <v>29</v>
      </c>
      <c r="E6" t="s">
        <v>6715</v>
      </c>
      <c r="F6" s="39" t="str">
        <f t="shared" si="0"/>
        <v xml:space="preserve">5,V,verified,t,DXCC award credit granted for the QSL card - instead use. DXCC credit granted for the LoTW confirmation - instead use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E6"/>
  <sheetViews>
    <sheetView topLeftCell="D1" workbookViewId="0">
      <selection activeCell="E1" sqref="E1:E6"/>
    </sheetView>
  </sheetViews>
  <sheetFormatPr defaultRowHeight="15" x14ac:dyDescent="0.25"/>
  <cols>
    <col min="1" max="1" width="2.7109375" bestFit="1" customWidth="1"/>
    <col min="2" max="2" width="6.28515625" bestFit="1" customWidth="1"/>
    <col min="3" max="3" width="15.5703125" bestFit="1" customWidth="1"/>
    <col min="4" max="4" width="117.42578125" bestFit="1" customWidth="1"/>
    <col min="5" max="5" width="130.85546875" bestFit="1" customWidth="1"/>
  </cols>
  <sheetData>
    <row r="1" spans="1:5" x14ac:dyDescent="0.25">
      <c r="A1" s="49" t="s">
        <v>6603</v>
      </c>
      <c r="B1" s="49" t="s">
        <v>6639</v>
      </c>
      <c r="C1" s="49" t="s">
        <v>6606</v>
      </c>
      <c r="D1" s="49" t="s">
        <v>6612</v>
      </c>
      <c r="E1" s="50" t="str">
        <f>A1&amp;","&amp;B1&amp;","&amp;C1&amp;","&amp;D1</f>
        <v>id,status,meaning,description</v>
      </c>
    </row>
    <row r="2" spans="1:5" x14ac:dyDescent="0.25">
      <c r="A2" s="9">
        <v>1</v>
      </c>
      <c r="B2" s="9" t="s">
        <v>6640</v>
      </c>
      <c r="C2" s="9" t="s">
        <v>6645</v>
      </c>
      <c r="D2" s="9" t="s">
        <v>6823</v>
      </c>
      <c r="E2" s="50" t="str">
        <f t="shared" ref="E2:E6" si="0">A2&amp;","&amp;B2&amp;","&amp;C2&amp;","&amp;D2</f>
        <v>1,Y,yes,An outgoing QSL card has been sent. The QSO has been uploaded to and accepted by the online service.</v>
      </c>
    </row>
    <row r="3" spans="1:5" x14ac:dyDescent="0.25">
      <c r="A3" s="9">
        <v>2</v>
      </c>
      <c r="B3" s="9" t="s">
        <v>6641</v>
      </c>
      <c r="C3" s="9" t="s">
        <v>6646</v>
      </c>
      <c r="D3" s="9" t="s">
        <v>6717</v>
      </c>
      <c r="E3" s="50" t="str">
        <f t="shared" si="0"/>
        <v>2,N,no,Do not send an outgoing QSL card. Do not upload the QSO to the online service.</v>
      </c>
    </row>
    <row r="4" spans="1:5" x14ac:dyDescent="0.25">
      <c r="A4" s="9">
        <v>3</v>
      </c>
      <c r="B4" s="9" t="s">
        <v>6642</v>
      </c>
      <c r="C4" s="9" t="s">
        <v>6647</v>
      </c>
      <c r="D4" s="9" t="s">
        <v>6716</v>
      </c>
      <c r="E4" s="50" t="str">
        <f t="shared" si="0"/>
        <v>3,R,requested,The contacted station has requested a QSL card. The contacted station has requested the QSO be uploaded to the online service.</v>
      </c>
    </row>
    <row r="5" spans="1:5" x14ac:dyDescent="0.25">
      <c r="A5" s="9">
        <v>4</v>
      </c>
      <c r="B5" s="9" t="s">
        <v>6651</v>
      </c>
      <c r="C5" s="9" t="s">
        <v>6652</v>
      </c>
      <c r="D5" s="9" t="s">
        <v>6718</v>
      </c>
      <c r="E5" s="50" t="str">
        <f t="shared" si="0"/>
        <v>4,Q,queued,An outgoing QSL card has been selected to be sent. A QSO has been selected to be uploaded to the online service</v>
      </c>
    </row>
    <row r="6" spans="1:5" x14ac:dyDescent="0.25">
      <c r="A6" s="9">
        <v>5</v>
      </c>
      <c r="B6" s="9" t="s">
        <v>6643</v>
      </c>
      <c r="C6" s="9" t="s">
        <v>6649</v>
      </c>
      <c r="D6" s="9"/>
      <c r="E6" s="50" t="str">
        <f t="shared" si="0"/>
        <v>5,I,ignore or invalid,</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E5"/>
  <sheetViews>
    <sheetView workbookViewId="0"/>
  </sheetViews>
  <sheetFormatPr defaultRowHeight="15" x14ac:dyDescent="0.25"/>
  <cols>
    <col min="1" max="1" width="2.7109375" bestFit="1" customWidth="1"/>
    <col min="2" max="2" width="3.5703125" bestFit="1" customWidth="1"/>
    <col min="3" max="3" width="11" bestFit="1" customWidth="1"/>
    <col min="4" max="4" width="11.85546875" bestFit="1" customWidth="1"/>
    <col min="5" max="5" width="28.42578125" bestFit="1" customWidth="1"/>
  </cols>
  <sheetData>
    <row r="1" spans="1:5" x14ac:dyDescent="0.25">
      <c r="A1" s="49" t="s">
        <v>6603</v>
      </c>
      <c r="B1" s="49" t="s">
        <v>6664</v>
      </c>
      <c r="C1" s="49" t="s">
        <v>6612</v>
      </c>
      <c r="D1" s="49" t="s">
        <v>6609</v>
      </c>
      <c r="E1" s="50" t="str">
        <f>A1&amp;","&amp;B1&amp;","&amp;C1&amp;","&amp;D1</f>
        <v>id,via,description,import_only</v>
      </c>
    </row>
    <row r="2" spans="1:5" x14ac:dyDescent="0.25">
      <c r="A2" s="9">
        <v>1</v>
      </c>
      <c r="B2" s="9" t="s">
        <v>6653</v>
      </c>
      <c r="C2" s="9" t="s">
        <v>6657</v>
      </c>
      <c r="D2" s="9" t="s">
        <v>438</v>
      </c>
      <c r="E2" s="50" t="str">
        <f t="shared" ref="E2:E5" si="0">A2&amp;","&amp;B2&amp;","&amp;C2&amp;","&amp;D2</f>
        <v>1,B,bureau,f</v>
      </c>
    </row>
    <row r="3" spans="1:5" x14ac:dyDescent="0.25">
      <c r="A3" s="9">
        <v>2</v>
      </c>
      <c r="B3" s="9" t="s">
        <v>6654</v>
      </c>
      <c r="C3" s="9" t="s">
        <v>6658</v>
      </c>
      <c r="D3" s="9" t="s">
        <v>438</v>
      </c>
      <c r="E3" s="50" t="str">
        <f t="shared" si="0"/>
        <v>2,D,direct,f</v>
      </c>
    </row>
    <row r="4" spans="1:5" x14ac:dyDescent="0.25">
      <c r="A4" s="9">
        <v>3</v>
      </c>
      <c r="B4" s="9" t="s">
        <v>6655</v>
      </c>
      <c r="C4" s="9" t="s">
        <v>6659</v>
      </c>
      <c r="D4" s="9" t="s">
        <v>438</v>
      </c>
      <c r="E4" s="50" t="str">
        <f t="shared" si="0"/>
        <v>3,E,electronic,f</v>
      </c>
    </row>
    <row r="5" spans="1:5" x14ac:dyDescent="0.25">
      <c r="A5" s="9">
        <v>4</v>
      </c>
      <c r="B5" s="9" t="s">
        <v>6656</v>
      </c>
      <c r="C5" s="9" t="s">
        <v>6719</v>
      </c>
      <c r="D5" s="9" t="s">
        <v>29</v>
      </c>
      <c r="E5" s="50" t="str">
        <f t="shared" si="0"/>
        <v>4,M,manager,t</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D5"/>
  <sheetViews>
    <sheetView workbookViewId="0">
      <selection activeCell="D1" sqref="D1:D5"/>
    </sheetView>
  </sheetViews>
  <sheetFormatPr defaultRowHeight="15" x14ac:dyDescent="0.25"/>
  <cols>
    <col min="1" max="1" width="2.7109375" bestFit="1" customWidth="1"/>
    <col min="2" max="2" width="12.28515625" bestFit="1" customWidth="1"/>
    <col min="3" max="3" width="15.5703125" bestFit="1" customWidth="1"/>
    <col min="4" max="4" width="23.28515625" bestFit="1" customWidth="1"/>
  </cols>
  <sheetData>
    <row r="1" spans="1:4" x14ac:dyDescent="0.25">
      <c r="A1" s="36" t="s">
        <v>6603</v>
      </c>
      <c r="B1" s="36" t="s">
        <v>6605</v>
      </c>
      <c r="C1" s="36" t="s">
        <v>6606</v>
      </c>
      <c r="D1" s="39" t="str">
        <f>A1&amp;","&amp;B1&amp;","&amp;C1</f>
        <v>id,abbreviation,meaning</v>
      </c>
    </row>
    <row r="2" spans="1:4" x14ac:dyDescent="0.25">
      <c r="A2">
        <v>1</v>
      </c>
      <c r="B2" t="s">
        <v>6640</v>
      </c>
      <c r="C2" t="s">
        <v>6645</v>
      </c>
      <c r="D2" s="40" t="str">
        <f t="shared" ref="D2:D5" si="0">A2&amp;","&amp;B2&amp;","&amp;C2</f>
        <v>1,Y,yes</v>
      </c>
    </row>
    <row r="3" spans="1:4" x14ac:dyDescent="0.25">
      <c r="A3">
        <v>2</v>
      </c>
      <c r="B3" t="s">
        <v>6641</v>
      </c>
      <c r="C3" t="s">
        <v>6646</v>
      </c>
      <c r="D3" s="40" t="str">
        <f t="shared" si="0"/>
        <v>2,N,no</v>
      </c>
    </row>
    <row r="4" spans="1:4" x14ac:dyDescent="0.25">
      <c r="A4">
        <v>3</v>
      </c>
      <c r="B4" t="s">
        <v>6660</v>
      </c>
      <c r="C4" t="s">
        <v>6662</v>
      </c>
      <c r="D4" s="40" t="str">
        <f t="shared" si="0"/>
        <v>3,NIL,not heard</v>
      </c>
    </row>
    <row r="5" spans="1:4" x14ac:dyDescent="0.25">
      <c r="A5">
        <v>4</v>
      </c>
      <c r="B5" t="s">
        <v>6661</v>
      </c>
      <c r="C5" t="s">
        <v>6663</v>
      </c>
      <c r="D5" s="40" t="str">
        <f t="shared" si="0"/>
        <v>4,?,uncertain</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D4"/>
  <sheetViews>
    <sheetView workbookViewId="0">
      <selection activeCell="D1" sqref="D1:D4"/>
    </sheetView>
  </sheetViews>
  <sheetFormatPr defaultRowHeight="15" x14ac:dyDescent="0.25"/>
  <cols>
    <col min="1" max="1" width="2.7109375" bestFit="1" customWidth="1"/>
    <col min="2" max="2" width="6.28515625" bestFit="1" customWidth="1"/>
    <col min="3" max="3" width="65" bestFit="1" customWidth="1"/>
    <col min="4" max="4" width="69.5703125" bestFit="1" customWidth="1"/>
  </cols>
  <sheetData>
    <row r="1" spans="1:4" x14ac:dyDescent="0.25">
      <c r="A1" s="36" t="s">
        <v>6603</v>
      </c>
      <c r="B1" s="36" t="s">
        <v>6639</v>
      </c>
      <c r="C1" s="36" t="s">
        <v>6612</v>
      </c>
      <c r="D1" s="39" t="str">
        <f>A1&amp;","&amp;B1&amp;","&amp;C1</f>
        <v>id,status,description</v>
      </c>
    </row>
    <row r="2" spans="1:4" x14ac:dyDescent="0.25">
      <c r="A2">
        <v>1</v>
      </c>
      <c r="B2" t="s">
        <v>6640</v>
      </c>
      <c r="C2" t="s">
        <v>6824</v>
      </c>
      <c r="D2" s="40" t="str">
        <f t="shared" ref="D2:D4" si="0">A2&amp;","&amp;B2&amp;","&amp;C2</f>
        <v>1,Y,the QSO has been uploaded to and accepted by the online service</v>
      </c>
    </row>
    <row r="3" spans="1:4" x14ac:dyDescent="0.25">
      <c r="A3">
        <v>2</v>
      </c>
      <c r="B3" t="s">
        <v>6641</v>
      </c>
      <c r="C3" t="s">
        <v>6665</v>
      </c>
      <c r="D3" s="40" t="str">
        <f t="shared" si="0"/>
        <v>2,N,do not upload the QSO to the online service</v>
      </c>
    </row>
    <row r="4" spans="1:4" x14ac:dyDescent="0.25">
      <c r="A4">
        <v>3</v>
      </c>
      <c r="B4" t="s">
        <v>6656</v>
      </c>
      <c r="C4" t="s">
        <v>6666</v>
      </c>
      <c r="D4" s="40" t="str">
        <f t="shared" si="0"/>
        <v>3,M,the QSO has been modified since being uploaded to the online service</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F9"/>
  <sheetViews>
    <sheetView workbookViewId="0"/>
  </sheetViews>
  <sheetFormatPr defaultRowHeight="15" x14ac:dyDescent="0.25"/>
  <cols>
    <col min="1" max="1" width="2.7109375" bestFit="1" customWidth="1"/>
    <col min="2" max="2" width="6.28515625" bestFit="1" customWidth="1"/>
    <col min="3" max="3" width="14" bestFit="1" customWidth="1"/>
    <col min="4" max="4" width="53.5703125" bestFit="1" customWidth="1"/>
    <col min="5" max="5" width="6.28515625" bestFit="1" customWidth="1"/>
    <col min="6" max="6" width="62.42578125" bestFit="1" customWidth="1"/>
  </cols>
  <sheetData>
    <row r="1" spans="1:6" x14ac:dyDescent="0.25">
      <c r="A1" s="43" t="s">
        <v>6603</v>
      </c>
      <c r="B1" s="43" t="s">
        <v>6615</v>
      </c>
      <c r="C1" s="43" t="s">
        <v>607</v>
      </c>
      <c r="D1" s="43" t="s">
        <v>6720</v>
      </c>
      <c r="E1" s="43" t="s">
        <v>6721</v>
      </c>
      <c r="F1" s="39" t="str">
        <f>A1&amp;","&amp;B1&amp;","&amp;C1&amp;","&amp;D1&amp;","&amp;E1</f>
        <v>id,code,dxcc_entity_id,region,prefix</v>
      </c>
    </row>
    <row r="2" spans="1:6" x14ac:dyDescent="0.25">
      <c r="A2">
        <v>1</v>
      </c>
      <c r="B2" t="s">
        <v>6722</v>
      </c>
      <c r="D2" t="s">
        <v>6730</v>
      </c>
      <c r="F2" s="40" t="str">
        <f t="shared" ref="F2:F9" si="0">A2&amp;","&amp;B2&amp;","&amp;C2&amp;","&amp;D2&amp;","&amp;E2</f>
        <v>1,NONE,,Not within a WAE or CQ region that is within a DXCC entity,</v>
      </c>
    </row>
    <row r="3" spans="1:6" x14ac:dyDescent="0.25">
      <c r="A3">
        <v>2</v>
      </c>
      <c r="B3" t="s">
        <v>6723</v>
      </c>
      <c r="C3">
        <v>206</v>
      </c>
      <c r="D3" t="s">
        <v>6731</v>
      </c>
      <c r="E3" t="s">
        <v>6738</v>
      </c>
      <c r="F3" s="40" t="str">
        <f t="shared" si="0"/>
        <v>2,IV,206,ITU Vienna,4U1V</v>
      </c>
    </row>
    <row r="4" spans="1:6" x14ac:dyDescent="0.25">
      <c r="A4">
        <v>3</v>
      </c>
      <c r="B4" t="s">
        <v>6724</v>
      </c>
      <c r="C4">
        <v>248</v>
      </c>
      <c r="D4" t="s">
        <v>6732</v>
      </c>
      <c r="E4" t="s">
        <v>6739</v>
      </c>
      <c r="F4" s="40" t="str">
        <f t="shared" si="0"/>
        <v>3,AI,248,African Italy,IG9</v>
      </c>
    </row>
    <row r="5" spans="1:6" x14ac:dyDescent="0.25">
      <c r="A5">
        <v>4</v>
      </c>
      <c r="B5" t="s">
        <v>6725</v>
      </c>
      <c r="C5">
        <v>248</v>
      </c>
      <c r="D5" t="s">
        <v>6733</v>
      </c>
      <c r="E5" t="s">
        <v>6740</v>
      </c>
      <c r="F5" s="40" t="str">
        <f t="shared" si="0"/>
        <v>4,SY,248,Sicily,IT9</v>
      </c>
    </row>
    <row r="6" spans="1:6" x14ac:dyDescent="0.25">
      <c r="A6">
        <v>5</v>
      </c>
      <c r="B6" t="s">
        <v>6726</v>
      </c>
      <c r="C6">
        <v>259</v>
      </c>
      <c r="D6" t="s">
        <v>6734</v>
      </c>
      <c r="E6" t="s">
        <v>6741</v>
      </c>
      <c r="F6" s="40" t="str">
        <f t="shared" si="0"/>
        <v>5,BI,259,Bear island,JW/B</v>
      </c>
    </row>
    <row r="7" spans="1:6" x14ac:dyDescent="0.25">
      <c r="A7">
        <v>6</v>
      </c>
      <c r="B7" t="s">
        <v>6727</v>
      </c>
      <c r="C7">
        <v>279</v>
      </c>
      <c r="D7" t="s">
        <v>6735</v>
      </c>
      <c r="E7" t="s">
        <v>6742</v>
      </c>
      <c r="F7" s="40" t="str">
        <f t="shared" si="0"/>
        <v>6,SI,279,Shetland Islands,GM/S</v>
      </c>
    </row>
    <row r="8" spans="1:6" x14ac:dyDescent="0.25">
      <c r="A8">
        <v>7</v>
      </c>
      <c r="B8" t="s">
        <v>6728</v>
      </c>
      <c r="C8">
        <v>296</v>
      </c>
      <c r="D8" t="s">
        <v>6736</v>
      </c>
      <c r="E8" t="s">
        <v>6743</v>
      </c>
      <c r="F8" s="40" t="str">
        <f t="shared" si="0"/>
        <v>7,KO,296,Kosovo,ZS6</v>
      </c>
    </row>
    <row r="9" spans="1:6" x14ac:dyDescent="0.25">
      <c r="A9">
        <v>8</v>
      </c>
      <c r="B9" t="s">
        <v>6729</v>
      </c>
      <c r="C9">
        <v>390</v>
      </c>
      <c r="D9" t="s">
        <v>6737</v>
      </c>
      <c r="E9" t="s">
        <v>6744</v>
      </c>
      <c r="F9" s="40" t="str">
        <f t="shared" si="0"/>
        <v>8,ET,390,European Turkey,TA1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
  <sheetViews>
    <sheetView zoomScaleNormal="100" workbookViewId="0"/>
  </sheetViews>
  <sheetFormatPr defaultRowHeight="15" x14ac:dyDescent="0.25"/>
  <cols>
    <col min="1" max="1" width="3" bestFit="1" customWidth="1"/>
    <col min="2" max="2" width="12.28515625" bestFit="1" customWidth="1"/>
    <col min="3" max="3" width="49.7109375" bestFit="1" customWidth="1"/>
    <col min="4" max="4" width="14" bestFit="1" customWidth="1"/>
    <col min="5" max="5" width="10.7109375" style="6" bestFit="1" customWidth="1"/>
    <col min="6" max="6" width="13.140625" style="6" bestFit="1" customWidth="1"/>
    <col min="7" max="7" width="107.140625" style="6" bestFit="1" customWidth="1"/>
  </cols>
  <sheetData>
    <row r="1" spans="1:7" x14ac:dyDescent="0.25">
      <c r="A1" s="15" t="s">
        <v>6603</v>
      </c>
      <c r="B1" s="15" t="s">
        <v>6605</v>
      </c>
      <c r="C1" s="15" t="s">
        <v>6604</v>
      </c>
      <c r="D1" s="15" t="s">
        <v>607</v>
      </c>
      <c r="E1" s="16" t="s">
        <v>6607</v>
      </c>
      <c r="F1" s="17" t="s">
        <v>6608</v>
      </c>
      <c r="G1" s="8" t="str">
        <f>A1&amp;"|"&amp;B1&amp;"|"&amp;C1&amp;"|"&amp;D1&amp;"|"&amp;TEXT(E1,"yyyy/mm/dd")&amp;"|"&amp;TEXT(F1,"yyyy/mm/dd")</f>
        <v>id|abbreviation|name|dxcc_entity_id|from_date|deleted_date</v>
      </c>
    </row>
    <row r="2" spans="1:7" x14ac:dyDescent="0.25">
      <c r="A2" s="1">
        <v>1</v>
      </c>
      <c r="B2" s="1" t="s">
        <v>439</v>
      </c>
      <c r="C2" s="1" t="s">
        <v>524</v>
      </c>
      <c r="D2" s="3">
        <v>291</v>
      </c>
      <c r="E2" s="7"/>
      <c r="F2" s="7"/>
      <c r="G2" s="8" t="str">
        <f>A2&amp;"|"&amp;B2&amp;"|"&amp;C2&amp;"|"&amp;D2&amp;"|"&amp;IF(E2 &lt;&gt; "",TEXT(E2,"yyyy/mm/dd"),"")&amp;"|"&amp;IF(E3 &lt;&gt; "",TEXT(E3,"yyyy/mm/dd"),"")</f>
        <v>1|AL|Alabama|291||</v>
      </c>
    </row>
    <row r="3" spans="1:7" x14ac:dyDescent="0.25">
      <c r="A3" s="1">
        <v>2</v>
      </c>
      <c r="B3" s="1" t="s">
        <v>440</v>
      </c>
      <c r="C3" s="1" t="s">
        <v>525</v>
      </c>
      <c r="D3" s="1">
        <v>6</v>
      </c>
      <c r="E3" s="7"/>
      <c r="F3" s="7"/>
      <c r="G3" s="8" t="str">
        <f t="shared" ref="G3:G66" si="0">A3&amp;"|"&amp;B3&amp;"|"&amp;C3&amp;"|"&amp;D3&amp;"|"&amp;IF(E3 &lt;&gt; "",TEXT(E3,"yyyy/mm/dd"),"")&amp;"|"&amp;IF(E4 &lt;&gt; "",TEXT(E4,"yyyy/mm/dd"),"")</f>
        <v>2|AK|Alaska|6||</v>
      </c>
    </row>
    <row r="4" spans="1:7" x14ac:dyDescent="0.25">
      <c r="A4" s="1">
        <v>3</v>
      </c>
      <c r="B4" s="1" t="s">
        <v>441</v>
      </c>
      <c r="C4" s="1" t="s">
        <v>526</v>
      </c>
      <c r="D4" s="3">
        <v>1</v>
      </c>
      <c r="E4" s="7"/>
      <c r="F4" s="7"/>
      <c r="G4" s="8" t="str">
        <f t="shared" si="0"/>
        <v>3|AB|Alberta|1||</v>
      </c>
    </row>
    <row r="5" spans="1:7" x14ac:dyDescent="0.25">
      <c r="A5" s="1">
        <v>4</v>
      </c>
      <c r="B5" s="1" t="s">
        <v>442</v>
      </c>
      <c r="C5" s="1" t="s">
        <v>527</v>
      </c>
      <c r="D5" s="3">
        <v>291</v>
      </c>
      <c r="E5" s="7"/>
      <c r="F5" s="7"/>
      <c r="G5" s="8" t="str">
        <f t="shared" si="0"/>
        <v>4|AR|Arkansas|291||</v>
      </c>
    </row>
    <row r="6" spans="1:7" x14ac:dyDescent="0.25">
      <c r="A6" s="1">
        <v>5</v>
      </c>
      <c r="B6" s="1" t="s">
        <v>443</v>
      </c>
      <c r="C6" s="1" t="s">
        <v>528</v>
      </c>
      <c r="D6" s="3">
        <v>291</v>
      </c>
      <c r="E6" s="7"/>
      <c r="F6" s="7"/>
      <c r="G6" s="8" t="str">
        <f t="shared" si="0"/>
        <v>5|AZ|Arizona|291||</v>
      </c>
    </row>
    <row r="7" spans="1:7" x14ac:dyDescent="0.25">
      <c r="A7" s="1">
        <v>6</v>
      </c>
      <c r="B7" s="1" t="s">
        <v>444</v>
      </c>
      <c r="C7" s="1" t="s">
        <v>529</v>
      </c>
      <c r="D7" s="1">
        <v>1</v>
      </c>
      <c r="E7" s="7"/>
      <c r="F7" s="7"/>
      <c r="G7" s="8" t="str">
        <f t="shared" si="0"/>
        <v>6|BC|British Columbia|1||</v>
      </c>
    </row>
    <row r="8" spans="1:7" x14ac:dyDescent="0.25">
      <c r="A8" s="1">
        <v>7</v>
      </c>
      <c r="B8" s="1" t="s">
        <v>445</v>
      </c>
      <c r="C8" s="1" t="s">
        <v>530</v>
      </c>
      <c r="D8" s="3">
        <v>291</v>
      </c>
      <c r="E8" s="7"/>
      <c r="F8" s="7"/>
      <c r="G8" s="8" t="str">
        <f t="shared" si="0"/>
        <v>7|CO|Colorado|291||</v>
      </c>
    </row>
    <row r="9" spans="1:7" x14ac:dyDescent="0.25">
      <c r="A9" s="1">
        <v>8</v>
      </c>
      <c r="B9" s="1" t="s">
        <v>446</v>
      </c>
      <c r="C9" s="1" t="s">
        <v>531</v>
      </c>
      <c r="D9" s="3">
        <v>291</v>
      </c>
      <c r="E9" s="7"/>
      <c r="F9" s="7"/>
      <c r="G9" s="8" t="str">
        <f t="shared" si="0"/>
        <v>8|CT|Connecticut|291||</v>
      </c>
    </row>
    <row r="10" spans="1:7" x14ac:dyDescent="0.25">
      <c r="A10" s="1">
        <v>9</v>
      </c>
      <c r="B10" s="1" t="s">
        <v>447</v>
      </c>
      <c r="C10" s="1" t="s">
        <v>532</v>
      </c>
      <c r="D10" s="3">
        <v>291</v>
      </c>
      <c r="E10" s="7"/>
      <c r="F10" s="7"/>
      <c r="G10" s="8" t="str">
        <f t="shared" si="0"/>
        <v>9|DE|Delaware|291||</v>
      </c>
    </row>
    <row r="11" spans="1:7" x14ac:dyDescent="0.25">
      <c r="A11" s="1">
        <v>10</v>
      </c>
      <c r="B11" s="1" t="s">
        <v>448</v>
      </c>
      <c r="C11" s="1" t="s">
        <v>533</v>
      </c>
      <c r="D11" s="3">
        <v>291</v>
      </c>
      <c r="E11" s="7"/>
      <c r="F11" s="7"/>
      <c r="G11" s="8" t="str">
        <f t="shared" si="0"/>
        <v>10|EB|East Bay|291||</v>
      </c>
    </row>
    <row r="12" spans="1:7" x14ac:dyDescent="0.25">
      <c r="A12" s="1">
        <v>11</v>
      </c>
      <c r="B12" s="1" t="s">
        <v>449</v>
      </c>
      <c r="C12" s="1" t="s">
        <v>534</v>
      </c>
      <c r="D12" s="3">
        <v>291</v>
      </c>
      <c r="E12" s="7"/>
      <c r="F12" s="7"/>
      <c r="G12" s="8" t="str">
        <f t="shared" si="0"/>
        <v>11|EMA|Eastern Massachusetts|291||</v>
      </c>
    </row>
    <row r="13" spans="1:7" x14ac:dyDescent="0.25">
      <c r="A13" s="1">
        <v>12</v>
      </c>
      <c r="B13" s="1" t="s">
        <v>450</v>
      </c>
      <c r="C13" s="1" t="s">
        <v>535</v>
      </c>
      <c r="D13" s="3">
        <v>291</v>
      </c>
      <c r="E13" s="7"/>
      <c r="F13" s="7"/>
      <c r="G13" s="8" t="str">
        <f t="shared" si="0"/>
        <v>12|ENY|Eastern New York|291||</v>
      </c>
    </row>
    <row r="14" spans="1:7" x14ac:dyDescent="0.25">
      <c r="A14" s="1">
        <v>13</v>
      </c>
      <c r="B14" s="1" t="s">
        <v>451</v>
      </c>
      <c r="C14" s="1" t="s">
        <v>536</v>
      </c>
      <c r="D14" s="3">
        <v>291</v>
      </c>
      <c r="E14" s="7"/>
      <c r="F14" s="7"/>
      <c r="G14" s="8" t="str">
        <f t="shared" si="0"/>
        <v>13|EPA|Eastern Pennsylvania|291||</v>
      </c>
    </row>
    <row r="15" spans="1:7" x14ac:dyDescent="0.25">
      <c r="A15" s="1">
        <v>14</v>
      </c>
      <c r="B15" s="1" t="s">
        <v>452</v>
      </c>
      <c r="C15" s="1" t="s">
        <v>537</v>
      </c>
      <c r="D15" s="3">
        <v>291</v>
      </c>
      <c r="E15" s="7"/>
      <c r="F15" s="7"/>
      <c r="G15" s="8" t="str">
        <f t="shared" si="0"/>
        <v>14|EWA|Eastern Washington|291||</v>
      </c>
    </row>
    <row r="16" spans="1:7" x14ac:dyDescent="0.25">
      <c r="A16" s="1">
        <v>15</v>
      </c>
      <c r="B16" s="1" t="s">
        <v>453</v>
      </c>
      <c r="C16" s="1" t="s">
        <v>538</v>
      </c>
      <c r="D16" s="3">
        <v>291</v>
      </c>
      <c r="E16" s="7"/>
      <c r="F16" s="7"/>
      <c r="G16" s="8" t="str">
        <f t="shared" si="0"/>
        <v>15|GA|Georgia|291||2012/09/01</v>
      </c>
    </row>
    <row r="17" spans="1:7" x14ac:dyDescent="0.25">
      <c r="A17" s="1">
        <v>16</v>
      </c>
      <c r="B17" s="1" t="s">
        <v>454</v>
      </c>
      <c r="C17" s="1" t="s">
        <v>539</v>
      </c>
      <c r="D17" s="1">
        <v>1</v>
      </c>
      <c r="E17" s="7">
        <v>41153</v>
      </c>
      <c r="F17" s="7"/>
      <c r="G17" s="8" t="str">
        <f t="shared" si="0"/>
        <v>16|GTA|Greater Toronto Area|1|2012/09/01|</v>
      </c>
    </row>
    <row r="18" spans="1:7" x14ac:dyDescent="0.25">
      <c r="A18" s="1">
        <v>17</v>
      </c>
      <c r="B18" s="1" t="s">
        <v>455</v>
      </c>
      <c r="C18" s="1" t="s">
        <v>540</v>
      </c>
      <c r="D18" s="3">
        <v>291</v>
      </c>
      <c r="E18" s="7"/>
      <c r="F18" s="7"/>
      <c r="G18" s="8" t="str">
        <f t="shared" si="0"/>
        <v>17|ID|Idaho|291||</v>
      </c>
    </row>
    <row r="19" spans="1:7" x14ac:dyDescent="0.25">
      <c r="A19" s="1">
        <v>18</v>
      </c>
      <c r="B19" s="1" t="s">
        <v>456</v>
      </c>
      <c r="C19" s="1" t="s">
        <v>541</v>
      </c>
      <c r="D19" s="3">
        <v>291</v>
      </c>
      <c r="E19" s="7"/>
      <c r="F19" s="7"/>
      <c r="G19" s="8" t="str">
        <f t="shared" si="0"/>
        <v>18|IL|Illinois|291||</v>
      </c>
    </row>
    <row r="20" spans="1:7" x14ac:dyDescent="0.25">
      <c r="A20" s="1">
        <v>19</v>
      </c>
      <c r="B20" s="1" t="s">
        <v>457</v>
      </c>
      <c r="C20" s="1" t="s">
        <v>542</v>
      </c>
      <c r="D20" s="3">
        <v>291</v>
      </c>
      <c r="E20" s="7"/>
      <c r="F20" s="7"/>
      <c r="G20" s="8" t="str">
        <f t="shared" si="0"/>
        <v>19|IN|Indiana|291||</v>
      </c>
    </row>
    <row r="21" spans="1:7" x14ac:dyDescent="0.25">
      <c r="A21" s="1">
        <v>20</v>
      </c>
      <c r="B21" s="1" t="s">
        <v>458</v>
      </c>
      <c r="C21" s="1" t="s">
        <v>543</v>
      </c>
      <c r="D21" s="3">
        <v>291</v>
      </c>
      <c r="E21" s="7"/>
      <c r="F21" s="7"/>
      <c r="G21" s="8" t="str">
        <f t="shared" si="0"/>
        <v>20|IA|Iowa|291||</v>
      </c>
    </row>
    <row r="22" spans="1:7" x14ac:dyDescent="0.25">
      <c r="A22" s="1">
        <v>21</v>
      </c>
      <c r="B22" s="1" t="s">
        <v>459</v>
      </c>
      <c r="C22" s="1" t="s">
        <v>544</v>
      </c>
      <c r="D22" s="3">
        <v>291</v>
      </c>
      <c r="E22" s="7"/>
      <c r="F22" s="7"/>
      <c r="G22" s="8" t="str">
        <f t="shared" si="0"/>
        <v>21|KS|Kansas|291||</v>
      </c>
    </row>
    <row r="23" spans="1:7" x14ac:dyDescent="0.25">
      <c r="A23" s="1">
        <v>22</v>
      </c>
      <c r="B23" s="1" t="s">
        <v>460</v>
      </c>
      <c r="C23" s="1" t="s">
        <v>545</v>
      </c>
      <c r="D23" s="3">
        <v>291</v>
      </c>
      <c r="E23" s="7"/>
      <c r="F23" s="7"/>
      <c r="G23" s="8" t="str">
        <f t="shared" si="0"/>
        <v>22|KY|Kentucky|291||</v>
      </c>
    </row>
    <row r="24" spans="1:7" x14ac:dyDescent="0.25">
      <c r="A24" s="1">
        <v>23</v>
      </c>
      <c r="B24" s="1" t="s">
        <v>461</v>
      </c>
      <c r="C24" s="1" t="s">
        <v>546</v>
      </c>
      <c r="D24" s="3">
        <v>291</v>
      </c>
      <c r="E24" s="7"/>
      <c r="F24" s="7"/>
      <c r="G24" s="8" t="str">
        <f t="shared" si="0"/>
        <v>23|LAX|Los Angeles|291||</v>
      </c>
    </row>
    <row r="25" spans="1:7" x14ac:dyDescent="0.25">
      <c r="A25" s="1">
        <v>24</v>
      </c>
      <c r="B25" s="1" t="s">
        <v>462</v>
      </c>
      <c r="C25" s="1" t="s">
        <v>547</v>
      </c>
      <c r="D25" s="3">
        <v>291</v>
      </c>
      <c r="E25" s="7"/>
      <c r="F25" s="7"/>
      <c r="G25" s="8" t="str">
        <f t="shared" si="0"/>
        <v>24|LA|Louisiana|291||</v>
      </c>
    </row>
    <row r="26" spans="1:7" x14ac:dyDescent="0.25">
      <c r="A26" s="1">
        <v>25</v>
      </c>
      <c r="B26" s="1" t="s">
        <v>463</v>
      </c>
      <c r="C26" s="1" t="s">
        <v>548</v>
      </c>
      <c r="D26" s="3">
        <v>291</v>
      </c>
      <c r="E26" s="7"/>
      <c r="F26" s="7"/>
      <c r="G26" s="8" t="str">
        <f t="shared" si="0"/>
        <v>25|ME|Maine|291||</v>
      </c>
    </row>
    <row r="27" spans="1:7" x14ac:dyDescent="0.25">
      <c r="A27" s="1">
        <v>26</v>
      </c>
      <c r="B27" s="1" t="s">
        <v>464</v>
      </c>
      <c r="C27" s="1" t="s">
        <v>549</v>
      </c>
      <c r="D27" s="1">
        <v>1</v>
      </c>
      <c r="E27" s="7"/>
      <c r="F27" s="7"/>
      <c r="G27" s="8" t="str">
        <f t="shared" si="0"/>
        <v>26|MB|Manitoba|1||</v>
      </c>
    </row>
    <row r="28" spans="1:7" x14ac:dyDescent="0.25">
      <c r="A28" s="1">
        <v>27</v>
      </c>
      <c r="B28" s="1" t="s">
        <v>465</v>
      </c>
      <c r="C28" s="1" t="s">
        <v>550</v>
      </c>
      <c r="D28" s="1">
        <v>1</v>
      </c>
      <c r="E28" s="7"/>
      <c r="F28" s="7"/>
      <c r="G28" s="8" t="str">
        <f t="shared" si="0"/>
        <v>27|MAR|Maritime|1||</v>
      </c>
    </row>
    <row r="29" spans="1:7" x14ac:dyDescent="0.25">
      <c r="A29" s="1">
        <v>28</v>
      </c>
      <c r="B29" s="1" t="s">
        <v>466</v>
      </c>
      <c r="C29" s="1" t="s">
        <v>551</v>
      </c>
      <c r="D29" s="3">
        <v>291</v>
      </c>
      <c r="E29" s="7"/>
      <c r="F29" s="7"/>
      <c r="G29" s="8" t="str">
        <f t="shared" si="0"/>
        <v>28|MDC|Maryland-DC|291||</v>
      </c>
    </row>
    <row r="30" spans="1:7" x14ac:dyDescent="0.25">
      <c r="A30" s="1">
        <v>29</v>
      </c>
      <c r="B30" s="1" t="s">
        <v>467</v>
      </c>
      <c r="C30" s="1" t="s">
        <v>552</v>
      </c>
      <c r="D30" s="3">
        <v>291</v>
      </c>
      <c r="E30" s="7"/>
      <c r="F30" s="7"/>
      <c r="G30" s="8" t="str">
        <f t="shared" si="0"/>
        <v>29|MI|Michigan|291||</v>
      </c>
    </row>
    <row r="31" spans="1:7" x14ac:dyDescent="0.25">
      <c r="A31" s="1">
        <v>30</v>
      </c>
      <c r="B31" s="1" t="s">
        <v>468</v>
      </c>
      <c r="C31" s="1" t="s">
        <v>553</v>
      </c>
      <c r="D31" s="3">
        <v>291</v>
      </c>
      <c r="E31" s="7"/>
      <c r="F31" s="7"/>
      <c r="G31" s="8" t="str">
        <f t="shared" si="0"/>
        <v>30|MN|Minnesota|291||</v>
      </c>
    </row>
    <row r="32" spans="1:7" x14ac:dyDescent="0.25">
      <c r="A32" s="1">
        <v>31</v>
      </c>
      <c r="B32" s="1" t="s">
        <v>469</v>
      </c>
      <c r="C32" s="1" t="s">
        <v>554</v>
      </c>
      <c r="D32" s="3">
        <v>291</v>
      </c>
      <c r="E32" s="7"/>
      <c r="F32" s="7"/>
      <c r="G32" s="8" t="str">
        <f t="shared" si="0"/>
        <v>31|MS|Mississippi|291||</v>
      </c>
    </row>
    <row r="33" spans="1:7" x14ac:dyDescent="0.25">
      <c r="A33" s="1">
        <v>32</v>
      </c>
      <c r="B33" s="1" t="s">
        <v>470</v>
      </c>
      <c r="C33" s="1" t="s">
        <v>555</v>
      </c>
      <c r="D33" s="3">
        <v>291</v>
      </c>
      <c r="E33" s="7"/>
      <c r="F33" s="7"/>
      <c r="G33" s="8" t="str">
        <f t="shared" si="0"/>
        <v>32|MO|Missouri|291||</v>
      </c>
    </row>
    <row r="34" spans="1:7" x14ac:dyDescent="0.25">
      <c r="A34" s="1">
        <v>33</v>
      </c>
      <c r="B34" s="1" t="s">
        <v>471</v>
      </c>
      <c r="C34" s="1" t="s">
        <v>556</v>
      </c>
      <c r="D34" s="3">
        <v>291</v>
      </c>
      <c r="E34" s="7"/>
      <c r="F34" s="7"/>
      <c r="G34" s="8" t="str">
        <f t="shared" si="0"/>
        <v>33|MT|Montana|291||</v>
      </c>
    </row>
    <row r="35" spans="1:7" x14ac:dyDescent="0.25">
      <c r="A35" s="1">
        <v>34</v>
      </c>
      <c r="B35" s="1" t="s">
        <v>472</v>
      </c>
      <c r="C35" s="1" t="s">
        <v>557</v>
      </c>
      <c r="D35" s="3">
        <v>291</v>
      </c>
      <c r="E35" s="7"/>
      <c r="F35" s="7"/>
      <c r="G35" s="8" t="str">
        <f t="shared" si="0"/>
        <v>34|NE|Nebraska|291||</v>
      </c>
    </row>
    <row r="36" spans="1:7" x14ac:dyDescent="0.25">
      <c r="A36" s="1">
        <v>35</v>
      </c>
      <c r="B36" s="1" t="s">
        <v>473</v>
      </c>
      <c r="C36" s="1" t="s">
        <v>558</v>
      </c>
      <c r="D36" s="3">
        <v>291</v>
      </c>
      <c r="E36" s="7"/>
      <c r="F36" s="7"/>
      <c r="G36" s="8" t="str">
        <f t="shared" si="0"/>
        <v>35|NV|Nevada|291||</v>
      </c>
    </row>
    <row r="37" spans="1:7" x14ac:dyDescent="0.25">
      <c r="A37" s="1">
        <v>36</v>
      </c>
      <c r="B37" s="1" t="s">
        <v>474</v>
      </c>
      <c r="C37" s="1" t="s">
        <v>559</v>
      </c>
      <c r="D37" s="3">
        <v>291</v>
      </c>
      <c r="E37" s="7"/>
      <c r="F37" s="7"/>
      <c r="G37" s="8" t="str">
        <f t="shared" si="0"/>
        <v>36|NH|New Hampshire|291||</v>
      </c>
    </row>
    <row r="38" spans="1:7" x14ac:dyDescent="0.25">
      <c r="A38" s="1">
        <v>37</v>
      </c>
      <c r="B38" s="1" t="s">
        <v>475</v>
      </c>
      <c r="C38" s="1" t="s">
        <v>560</v>
      </c>
      <c r="D38" s="3">
        <v>291</v>
      </c>
      <c r="E38" s="7"/>
      <c r="F38" s="7"/>
      <c r="G38" s="8" t="str">
        <f t="shared" si="0"/>
        <v>37|NM|New Mexico|291||</v>
      </c>
    </row>
    <row r="39" spans="1:7" x14ac:dyDescent="0.25">
      <c r="A39" s="1">
        <v>38</v>
      </c>
      <c r="B39" s="1" t="s">
        <v>476</v>
      </c>
      <c r="C39" s="1" t="s">
        <v>561</v>
      </c>
      <c r="D39" s="3">
        <v>291</v>
      </c>
      <c r="E39" s="7"/>
      <c r="F39" s="7"/>
      <c r="G39" s="8" t="str">
        <f t="shared" si="0"/>
        <v>38|NLI|New York City-Long Island|291||</v>
      </c>
    </row>
    <row r="40" spans="1:7" x14ac:dyDescent="0.25">
      <c r="A40" s="1">
        <v>39</v>
      </c>
      <c r="B40" s="1" t="s">
        <v>477</v>
      </c>
      <c r="C40" s="1" t="s">
        <v>562</v>
      </c>
      <c r="D40" s="1">
        <v>1</v>
      </c>
      <c r="E40" s="7"/>
      <c r="F40" s="7"/>
      <c r="G40" s="8" t="str">
        <f t="shared" si="0"/>
        <v>39|NL|Newfoundland/Labrador|1||</v>
      </c>
    </row>
    <row r="41" spans="1:7" x14ac:dyDescent="0.25">
      <c r="A41" s="1">
        <v>40</v>
      </c>
      <c r="B41" s="1" t="s">
        <v>478</v>
      </c>
      <c r="C41" s="1" t="s">
        <v>563</v>
      </c>
      <c r="D41" s="3">
        <v>291</v>
      </c>
      <c r="E41" s="7"/>
      <c r="F41" s="7"/>
      <c r="G41" s="8" t="str">
        <f t="shared" si="0"/>
        <v>40|NC|North Carolina|291||</v>
      </c>
    </row>
    <row r="42" spans="1:7" x14ac:dyDescent="0.25">
      <c r="A42" s="1">
        <v>41</v>
      </c>
      <c r="B42" s="1" t="s">
        <v>479</v>
      </c>
      <c r="C42" s="1" t="s">
        <v>564</v>
      </c>
      <c r="D42" s="3">
        <v>291</v>
      </c>
      <c r="E42" s="7"/>
      <c r="F42" s="7"/>
      <c r="G42" s="8" t="str">
        <f t="shared" si="0"/>
        <v>41|ND|North Dakota|291||</v>
      </c>
    </row>
    <row r="43" spans="1:7" x14ac:dyDescent="0.25">
      <c r="A43" s="1">
        <v>42</v>
      </c>
      <c r="B43" s="1" t="s">
        <v>480</v>
      </c>
      <c r="C43" s="1" t="s">
        <v>565</v>
      </c>
      <c r="D43" s="3">
        <v>291</v>
      </c>
      <c r="E43" s="7"/>
      <c r="F43" s="7"/>
      <c r="G43" s="8" t="str">
        <f t="shared" si="0"/>
        <v>42|NTX|North Texas|291||</v>
      </c>
    </row>
    <row r="44" spans="1:7" x14ac:dyDescent="0.25">
      <c r="A44" s="1">
        <v>43</v>
      </c>
      <c r="B44" s="1" t="s">
        <v>481</v>
      </c>
      <c r="C44" s="1" t="s">
        <v>566</v>
      </c>
      <c r="D44" s="3">
        <v>291</v>
      </c>
      <c r="E44" s="7"/>
      <c r="F44" s="7"/>
      <c r="G44" s="8" t="str">
        <f t="shared" si="0"/>
        <v>43|NFL|Northern Florida|291||</v>
      </c>
    </row>
    <row r="45" spans="1:7" x14ac:dyDescent="0.25">
      <c r="A45" s="1">
        <v>44</v>
      </c>
      <c r="B45" s="1" t="s">
        <v>482</v>
      </c>
      <c r="C45" s="1" t="s">
        <v>567</v>
      </c>
      <c r="D45" s="3">
        <v>291</v>
      </c>
      <c r="E45" s="7"/>
      <c r="F45" s="7"/>
      <c r="G45" s="8" t="str">
        <f t="shared" si="0"/>
        <v>44|NNJ|Northern New Jersey|291||</v>
      </c>
    </row>
    <row r="46" spans="1:7" x14ac:dyDescent="0.25">
      <c r="A46" s="1">
        <v>45</v>
      </c>
      <c r="B46" s="1" t="s">
        <v>483</v>
      </c>
      <c r="C46" s="1" t="s">
        <v>568</v>
      </c>
      <c r="D46" s="3">
        <v>291</v>
      </c>
      <c r="E46" s="7"/>
      <c r="F46" s="7"/>
      <c r="G46" s="8" t="str">
        <f t="shared" si="0"/>
        <v>45|NNY|Northern New York|291||2003/11/01</v>
      </c>
    </row>
    <row r="47" spans="1:7" x14ac:dyDescent="0.25">
      <c r="A47" s="1">
        <v>46</v>
      </c>
      <c r="B47" s="1" t="s">
        <v>484</v>
      </c>
      <c r="C47" s="1" t="s">
        <v>569</v>
      </c>
      <c r="D47" s="1">
        <v>1</v>
      </c>
      <c r="E47" s="7">
        <v>37926</v>
      </c>
      <c r="F47" s="7"/>
      <c r="G47" s="8" t="str">
        <f t="shared" si="0"/>
        <v>46|NT|Northwest Territories/Yukon/Nunavut|1|2003/11/01|</v>
      </c>
    </row>
    <row r="48" spans="1:7" x14ac:dyDescent="0.25">
      <c r="A48" s="1">
        <v>47</v>
      </c>
      <c r="B48" s="1" t="s">
        <v>485</v>
      </c>
      <c r="C48" s="1" t="s">
        <v>6614</v>
      </c>
      <c r="D48" s="1">
        <v>1</v>
      </c>
      <c r="E48" s="7"/>
      <c r="F48" s="7">
        <v>37926</v>
      </c>
      <c r="G48" s="8" t="str">
        <f t="shared" si="0"/>
        <v>47|NWT|Northwest Territories/Yukon/Nunavut replaced by NT|1||</v>
      </c>
    </row>
    <row r="49" spans="1:7" x14ac:dyDescent="0.25">
      <c r="A49" s="1">
        <v>48</v>
      </c>
      <c r="B49" s="1" t="s">
        <v>486</v>
      </c>
      <c r="C49" s="1" t="s">
        <v>570</v>
      </c>
      <c r="D49" s="3">
        <v>291</v>
      </c>
      <c r="E49" s="7"/>
      <c r="F49" s="7"/>
      <c r="G49" s="8" t="str">
        <f t="shared" si="0"/>
        <v>48|OH|Ohio|291||</v>
      </c>
    </row>
    <row r="50" spans="1:7" x14ac:dyDescent="0.25">
      <c r="A50" s="1">
        <v>49</v>
      </c>
      <c r="B50" s="1" t="s">
        <v>487</v>
      </c>
      <c r="C50" s="1" t="s">
        <v>571</v>
      </c>
      <c r="D50" s="3">
        <v>291</v>
      </c>
      <c r="E50" s="7"/>
      <c r="F50" s="7"/>
      <c r="G50" s="8" t="str">
        <f t="shared" si="0"/>
        <v>49|OK|Oklahoma|291||</v>
      </c>
    </row>
    <row r="51" spans="1:7" x14ac:dyDescent="0.25">
      <c r="A51" s="1">
        <v>50</v>
      </c>
      <c r="B51" s="1" t="s">
        <v>488</v>
      </c>
      <c r="C51" s="1" t="s">
        <v>6613</v>
      </c>
      <c r="D51" s="1">
        <v>1</v>
      </c>
      <c r="E51" s="7"/>
      <c r="F51" s="7">
        <v>41153</v>
      </c>
      <c r="G51" s="8" t="str">
        <f t="shared" si="0"/>
        <v>50|ON|Ontario replaced by GTA ONE ONN and ONS|1||2012/09/01</v>
      </c>
    </row>
    <row r="52" spans="1:7" x14ac:dyDescent="0.25">
      <c r="A52" s="1">
        <v>51</v>
      </c>
      <c r="B52" s="1" t="s">
        <v>489</v>
      </c>
      <c r="C52" s="1" t="s">
        <v>572</v>
      </c>
      <c r="D52" s="1">
        <v>1</v>
      </c>
      <c r="E52" s="7">
        <v>41153</v>
      </c>
      <c r="F52" s="7"/>
      <c r="G52" s="8" t="str">
        <f t="shared" si="0"/>
        <v>51|ONE|Ontario East|1|2012/09/01|2012/09/01</v>
      </c>
    </row>
    <row r="53" spans="1:7" x14ac:dyDescent="0.25">
      <c r="A53" s="1">
        <v>52</v>
      </c>
      <c r="B53" s="1" t="s">
        <v>490</v>
      </c>
      <c r="C53" s="1" t="s">
        <v>573</v>
      </c>
      <c r="D53" s="1">
        <v>1</v>
      </c>
      <c r="E53" s="7">
        <v>41153</v>
      </c>
      <c r="F53" s="7"/>
      <c r="G53" s="8" t="str">
        <f t="shared" si="0"/>
        <v>52|ONN|Ontario North|1|2012/09/01|2012/09/01</v>
      </c>
    </row>
    <row r="54" spans="1:7" x14ac:dyDescent="0.25">
      <c r="A54" s="1">
        <v>53</v>
      </c>
      <c r="B54" s="1" t="s">
        <v>491</v>
      </c>
      <c r="C54" s="1" t="s">
        <v>574</v>
      </c>
      <c r="D54" s="1">
        <v>1</v>
      </c>
      <c r="E54" s="7">
        <v>41153</v>
      </c>
      <c r="F54" s="7"/>
      <c r="G54" s="8" t="str">
        <f t="shared" si="0"/>
        <v>53|ONS|Ontario South|1|2012/09/01|</v>
      </c>
    </row>
    <row r="55" spans="1:7" x14ac:dyDescent="0.25">
      <c r="A55" s="1">
        <v>54</v>
      </c>
      <c r="B55" s="1" t="s">
        <v>492</v>
      </c>
      <c r="C55" s="1" t="s">
        <v>575</v>
      </c>
      <c r="D55" s="3">
        <v>291</v>
      </c>
      <c r="E55" s="7"/>
      <c r="F55" s="7"/>
      <c r="G55" s="8" t="str">
        <f t="shared" si="0"/>
        <v>54|ORG|Orange|291||</v>
      </c>
    </row>
    <row r="56" spans="1:7" x14ac:dyDescent="0.25">
      <c r="A56" s="1">
        <v>55</v>
      </c>
      <c r="B56" s="1" t="s">
        <v>493</v>
      </c>
      <c r="C56" s="1" t="s">
        <v>576</v>
      </c>
      <c r="D56" s="3">
        <v>291</v>
      </c>
      <c r="E56" s="7"/>
      <c r="F56" s="7"/>
      <c r="G56" s="8" t="str">
        <f t="shared" si="0"/>
        <v>55|OR|Oregon|291||</v>
      </c>
    </row>
    <row r="57" spans="1:7" x14ac:dyDescent="0.25">
      <c r="A57" s="1">
        <v>56</v>
      </c>
      <c r="B57" s="1" t="s">
        <v>494</v>
      </c>
      <c r="C57" s="1" t="s">
        <v>577</v>
      </c>
      <c r="D57" s="1">
        <v>9</v>
      </c>
      <c r="E57" s="7"/>
      <c r="F57" s="7"/>
      <c r="G57" s="8" t="str">
        <f t="shared" si="0"/>
        <v>56|PAC|Pacific|9||</v>
      </c>
    </row>
    <row r="58" spans="1:7" x14ac:dyDescent="0.25">
      <c r="A58" s="1">
        <v>57</v>
      </c>
      <c r="B58" s="1" t="s">
        <v>494</v>
      </c>
      <c r="C58" s="1" t="s">
        <v>577</v>
      </c>
      <c r="D58" s="1">
        <v>20</v>
      </c>
      <c r="E58" s="7"/>
      <c r="F58" s="7"/>
      <c r="G58" s="8" t="str">
        <f t="shared" si="0"/>
        <v>57|PAC|Pacific|20||</v>
      </c>
    </row>
    <row r="59" spans="1:7" x14ac:dyDescent="0.25">
      <c r="A59" s="1">
        <v>58</v>
      </c>
      <c r="B59" s="1" t="s">
        <v>494</v>
      </c>
      <c r="C59" s="1" t="s">
        <v>577</v>
      </c>
      <c r="D59" s="1">
        <v>103</v>
      </c>
      <c r="E59" s="7"/>
      <c r="F59" s="7"/>
      <c r="G59" s="8" t="str">
        <f t="shared" si="0"/>
        <v>58|PAC|Pacific|103||</v>
      </c>
    </row>
    <row r="60" spans="1:7" x14ac:dyDescent="0.25">
      <c r="A60" s="1">
        <v>59</v>
      </c>
      <c r="B60" s="1" t="s">
        <v>494</v>
      </c>
      <c r="C60" s="1" t="s">
        <v>577</v>
      </c>
      <c r="D60" s="1">
        <v>110</v>
      </c>
      <c r="E60" s="7"/>
      <c r="F60" s="7"/>
      <c r="G60" s="8" t="str">
        <f t="shared" si="0"/>
        <v>59|PAC|Pacific|110||</v>
      </c>
    </row>
    <row r="61" spans="1:7" x14ac:dyDescent="0.25">
      <c r="A61" s="1">
        <v>60</v>
      </c>
      <c r="B61" s="1" t="s">
        <v>494</v>
      </c>
      <c r="C61" s="1" t="s">
        <v>577</v>
      </c>
      <c r="D61" s="1">
        <v>123</v>
      </c>
      <c r="E61" s="7"/>
      <c r="F61" s="7"/>
      <c r="G61" s="8" t="str">
        <f t="shared" si="0"/>
        <v>60|PAC|Pacific|123||</v>
      </c>
    </row>
    <row r="62" spans="1:7" x14ac:dyDescent="0.25">
      <c r="A62" s="1">
        <v>61</v>
      </c>
      <c r="B62" s="1" t="s">
        <v>494</v>
      </c>
      <c r="C62" s="1" t="s">
        <v>577</v>
      </c>
      <c r="D62" s="1">
        <v>134</v>
      </c>
      <c r="E62" s="7"/>
      <c r="F62" s="7"/>
      <c r="G62" s="8" t="str">
        <f t="shared" si="0"/>
        <v>61|PAC|Pacific|134||</v>
      </c>
    </row>
    <row r="63" spans="1:7" x14ac:dyDescent="0.25">
      <c r="A63" s="1">
        <v>62</v>
      </c>
      <c r="B63" s="1" t="s">
        <v>494</v>
      </c>
      <c r="C63" s="1" t="s">
        <v>577</v>
      </c>
      <c r="D63" s="1">
        <v>138</v>
      </c>
      <c r="E63" s="7"/>
      <c r="F63" s="7"/>
      <c r="G63" s="8" t="str">
        <f t="shared" si="0"/>
        <v>62|PAC|Pacific|138||</v>
      </c>
    </row>
    <row r="64" spans="1:7" x14ac:dyDescent="0.25">
      <c r="A64" s="1">
        <v>63</v>
      </c>
      <c r="B64" s="1" t="s">
        <v>494</v>
      </c>
      <c r="C64" s="1" t="s">
        <v>577</v>
      </c>
      <c r="D64" s="1">
        <v>166</v>
      </c>
      <c r="E64" s="7"/>
      <c r="F64" s="7"/>
      <c r="G64" s="8" t="str">
        <f t="shared" si="0"/>
        <v>63|PAC|Pacific|166||</v>
      </c>
    </row>
    <row r="65" spans="1:7" x14ac:dyDescent="0.25">
      <c r="A65" s="1">
        <v>64</v>
      </c>
      <c r="B65" s="1" t="s">
        <v>494</v>
      </c>
      <c r="C65" s="1" t="s">
        <v>577</v>
      </c>
      <c r="D65" s="1">
        <v>174</v>
      </c>
      <c r="E65" s="7"/>
      <c r="F65" s="7"/>
      <c r="G65" s="8" t="str">
        <f t="shared" si="0"/>
        <v>64|PAC|Pacific|174||</v>
      </c>
    </row>
    <row r="66" spans="1:7" x14ac:dyDescent="0.25">
      <c r="A66" s="1">
        <v>65</v>
      </c>
      <c r="B66" s="1" t="s">
        <v>494</v>
      </c>
      <c r="C66" s="1" t="s">
        <v>577</v>
      </c>
      <c r="D66" s="1">
        <v>197</v>
      </c>
      <c r="E66" s="7"/>
      <c r="F66" s="7"/>
      <c r="G66" s="8" t="str">
        <f t="shared" si="0"/>
        <v>65|PAC|Pacific|197||</v>
      </c>
    </row>
    <row r="67" spans="1:7" x14ac:dyDescent="0.25">
      <c r="A67" s="1">
        <v>66</v>
      </c>
      <c r="B67" s="1" t="s">
        <v>494</v>
      </c>
      <c r="C67" s="1" t="s">
        <v>577</v>
      </c>
      <c r="D67" s="1">
        <v>297</v>
      </c>
      <c r="E67" s="7"/>
      <c r="F67" s="7"/>
      <c r="G67" s="8" t="str">
        <f t="shared" ref="G67:G100" si="1">A67&amp;"|"&amp;B67&amp;"|"&amp;C67&amp;"|"&amp;D67&amp;"|"&amp;IF(E67 &lt;&gt; "",TEXT(E67,"yyyy/mm/dd"),"")&amp;"|"&amp;IF(E68 &lt;&gt; "",TEXT(E68,"yyyy/mm/dd"),"")</f>
        <v>66|PAC|Pacific|297||</v>
      </c>
    </row>
    <row r="68" spans="1:7" x14ac:dyDescent="0.25">
      <c r="A68" s="1">
        <v>67</v>
      </c>
      <c r="B68" s="1" t="s">
        <v>494</v>
      </c>
      <c r="C68" s="1" t="s">
        <v>577</v>
      </c>
      <c r="D68" s="1">
        <v>515</v>
      </c>
      <c r="E68" s="7"/>
      <c r="F68" s="7"/>
      <c r="G68" s="8" t="str">
        <f t="shared" si="1"/>
        <v>67|PAC|Pacific|515||</v>
      </c>
    </row>
    <row r="69" spans="1:7" x14ac:dyDescent="0.25">
      <c r="A69" s="1">
        <v>68</v>
      </c>
      <c r="B69" s="1" t="s">
        <v>495</v>
      </c>
      <c r="C69" s="1" t="s">
        <v>578</v>
      </c>
      <c r="D69" s="1">
        <v>43</v>
      </c>
      <c r="E69" s="7"/>
      <c r="F69" s="7"/>
      <c r="G69" s="8" t="str">
        <f t="shared" si="1"/>
        <v>68|PR|Puerto Rico|43||</v>
      </c>
    </row>
    <row r="70" spans="1:7" x14ac:dyDescent="0.25">
      <c r="A70" s="1">
        <v>69</v>
      </c>
      <c r="B70" s="1" t="s">
        <v>495</v>
      </c>
      <c r="C70" s="1" t="s">
        <v>578</v>
      </c>
      <c r="D70" s="1">
        <v>202</v>
      </c>
      <c r="E70" s="7"/>
      <c r="F70" s="7"/>
      <c r="G70" s="8" t="str">
        <f t="shared" si="1"/>
        <v>69|PR|Puerto Rico|202||</v>
      </c>
    </row>
    <row r="71" spans="1:7" x14ac:dyDescent="0.25">
      <c r="A71" s="1">
        <v>70</v>
      </c>
      <c r="B71" s="1" t="s">
        <v>496</v>
      </c>
      <c r="C71" s="1" t="s">
        <v>579</v>
      </c>
      <c r="D71" s="1">
        <v>1</v>
      </c>
      <c r="E71" s="7"/>
      <c r="F71" s="7"/>
      <c r="G71" s="8" t="str">
        <f t="shared" si="1"/>
        <v>70|QC|Quebec|1||</v>
      </c>
    </row>
    <row r="72" spans="1:7" x14ac:dyDescent="0.25">
      <c r="A72" s="1">
        <v>71</v>
      </c>
      <c r="B72" s="1" t="s">
        <v>497</v>
      </c>
      <c r="C72" s="1" t="s">
        <v>580</v>
      </c>
      <c r="D72" s="3">
        <v>291</v>
      </c>
      <c r="E72" s="7"/>
      <c r="F72" s="7"/>
      <c r="G72" s="8" t="str">
        <f t="shared" si="1"/>
        <v>71|RI|Rhode Island|291||</v>
      </c>
    </row>
    <row r="73" spans="1:7" x14ac:dyDescent="0.25">
      <c r="A73" s="1">
        <v>72</v>
      </c>
      <c r="B73" s="1" t="s">
        <v>498</v>
      </c>
      <c r="C73" s="1" t="s">
        <v>581</v>
      </c>
      <c r="D73" s="3">
        <v>291</v>
      </c>
      <c r="E73" s="7"/>
      <c r="F73" s="7"/>
      <c r="G73" s="8" t="str">
        <f t="shared" si="1"/>
        <v>72|SV|Sacramento Valley|291||</v>
      </c>
    </row>
    <row r="74" spans="1:7" x14ac:dyDescent="0.25">
      <c r="A74" s="1">
        <v>73</v>
      </c>
      <c r="B74" s="1" t="s">
        <v>499</v>
      </c>
      <c r="C74" s="1" t="s">
        <v>582</v>
      </c>
      <c r="D74" s="3">
        <v>291</v>
      </c>
      <c r="E74" s="7"/>
      <c r="F74" s="7"/>
      <c r="G74" s="8" t="str">
        <f t="shared" si="1"/>
        <v>73|SDG|San Diego|291||</v>
      </c>
    </row>
    <row r="75" spans="1:7" x14ac:dyDescent="0.25">
      <c r="A75" s="1">
        <v>74</v>
      </c>
      <c r="B75" s="1" t="s">
        <v>500</v>
      </c>
      <c r="C75" s="1" t="s">
        <v>583</v>
      </c>
      <c r="D75" s="3">
        <v>291</v>
      </c>
      <c r="E75" s="7"/>
      <c r="F75" s="7"/>
      <c r="G75" s="8" t="str">
        <f t="shared" si="1"/>
        <v>74|SF|San Francisco|291||</v>
      </c>
    </row>
    <row r="76" spans="1:7" x14ac:dyDescent="0.25">
      <c r="A76" s="1">
        <v>75</v>
      </c>
      <c r="B76" s="1" t="s">
        <v>501</v>
      </c>
      <c r="C76" s="1" t="s">
        <v>584</v>
      </c>
      <c r="D76" s="3">
        <v>291</v>
      </c>
      <c r="E76" s="7"/>
      <c r="F76" s="7"/>
      <c r="G76" s="8" t="str">
        <f t="shared" si="1"/>
        <v>75|SJV|San Joaquin Valley|291||</v>
      </c>
    </row>
    <row r="77" spans="1:7" x14ac:dyDescent="0.25">
      <c r="A77" s="1">
        <v>76</v>
      </c>
      <c r="B77" s="1" t="s">
        <v>502</v>
      </c>
      <c r="C77" s="1" t="s">
        <v>585</v>
      </c>
      <c r="D77" s="3">
        <v>291</v>
      </c>
      <c r="E77" s="7"/>
      <c r="F77" s="7"/>
      <c r="G77" s="8" t="str">
        <f t="shared" si="1"/>
        <v>76|SB|Santa Barbara|291||</v>
      </c>
    </row>
    <row r="78" spans="1:7" x14ac:dyDescent="0.25">
      <c r="A78" s="1">
        <v>77</v>
      </c>
      <c r="B78" s="1" t="s">
        <v>503</v>
      </c>
      <c r="C78" s="1" t="s">
        <v>586</v>
      </c>
      <c r="D78" s="3">
        <v>291</v>
      </c>
      <c r="E78" s="7"/>
      <c r="F78" s="7"/>
      <c r="G78" s="8" t="str">
        <f t="shared" si="1"/>
        <v>77|SCV|Santa Clara Valley|291||</v>
      </c>
    </row>
    <row r="79" spans="1:7" x14ac:dyDescent="0.25">
      <c r="A79" s="1">
        <v>78</v>
      </c>
      <c r="B79" s="1" t="s">
        <v>504</v>
      </c>
      <c r="C79" s="1" t="s">
        <v>587</v>
      </c>
      <c r="D79" s="1">
        <v>1</v>
      </c>
      <c r="E79" s="7"/>
      <c r="F79" s="7"/>
      <c r="G79" s="8" t="str">
        <f t="shared" si="1"/>
        <v>78|SK|Saskatchewan|1||</v>
      </c>
    </row>
    <row r="80" spans="1:7" x14ac:dyDescent="0.25">
      <c r="A80" s="1">
        <v>79</v>
      </c>
      <c r="B80" s="1" t="s">
        <v>505</v>
      </c>
      <c r="C80" s="1" t="s">
        <v>588</v>
      </c>
      <c r="D80" s="3">
        <v>291</v>
      </c>
      <c r="E80" s="7"/>
      <c r="F80" s="7"/>
      <c r="G80" s="8" t="str">
        <f t="shared" si="1"/>
        <v>79|SC|South Carolina|291||</v>
      </c>
    </row>
    <row r="81" spans="1:7" x14ac:dyDescent="0.25">
      <c r="A81" s="1">
        <v>80</v>
      </c>
      <c r="B81" s="1" t="s">
        <v>506</v>
      </c>
      <c r="C81" s="1" t="s">
        <v>589</v>
      </c>
      <c r="D81" s="3">
        <v>291</v>
      </c>
      <c r="E81" s="7"/>
      <c r="F81" s="7"/>
      <c r="G81" s="8" t="str">
        <f t="shared" si="1"/>
        <v>80|SD|South Dakota|291||</v>
      </c>
    </row>
    <row r="82" spans="1:7" x14ac:dyDescent="0.25">
      <c r="A82" s="1">
        <v>81</v>
      </c>
      <c r="B82" s="1" t="s">
        <v>507</v>
      </c>
      <c r="C82" s="1" t="s">
        <v>590</v>
      </c>
      <c r="D82" s="3">
        <v>291</v>
      </c>
      <c r="E82" s="7"/>
      <c r="F82" s="7"/>
      <c r="G82" s="8" t="str">
        <f t="shared" si="1"/>
        <v>81|STX|South Texas|291||</v>
      </c>
    </row>
    <row r="83" spans="1:7" x14ac:dyDescent="0.25">
      <c r="A83" s="1">
        <v>82</v>
      </c>
      <c r="B83" s="1" t="s">
        <v>508</v>
      </c>
      <c r="C83" s="1" t="s">
        <v>591</v>
      </c>
      <c r="D83" s="3">
        <v>291</v>
      </c>
      <c r="E83" s="7"/>
      <c r="F83" s="7"/>
      <c r="G83" s="8" t="str">
        <f t="shared" si="1"/>
        <v>82|SFL|Southern Florida|291||</v>
      </c>
    </row>
    <row r="84" spans="1:7" x14ac:dyDescent="0.25">
      <c r="A84" s="1">
        <v>83</v>
      </c>
      <c r="B84" s="1" t="s">
        <v>509</v>
      </c>
      <c r="C84" s="1" t="s">
        <v>592</v>
      </c>
      <c r="D84" s="3">
        <v>291</v>
      </c>
      <c r="E84" s="7"/>
      <c r="F84" s="7"/>
      <c r="G84" s="8" t="str">
        <f t="shared" si="1"/>
        <v>83|SNJ|Southern New Jersey|291||</v>
      </c>
    </row>
    <row r="85" spans="1:7" x14ac:dyDescent="0.25">
      <c r="A85" s="1">
        <v>84</v>
      </c>
      <c r="B85" s="1" t="s">
        <v>510</v>
      </c>
      <c r="C85" s="1" t="s">
        <v>593</v>
      </c>
      <c r="D85" s="3">
        <v>291</v>
      </c>
      <c r="E85" s="7"/>
      <c r="F85" s="7"/>
      <c r="G85" s="8" t="str">
        <f t="shared" si="1"/>
        <v>84|TN|Tennessee|291||</v>
      </c>
    </row>
    <row r="86" spans="1:7" x14ac:dyDescent="0.25">
      <c r="A86" s="1">
        <v>85</v>
      </c>
      <c r="B86" s="1" t="s">
        <v>511</v>
      </c>
      <c r="C86" s="1" t="s">
        <v>594</v>
      </c>
      <c r="D86" s="1">
        <v>105</v>
      </c>
      <c r="E86" s="7"/>
      <c r="F86" s="7"/>
      <c r="G86" s="8" t="str">
        <f t="shared" si="1"/>
        <v>85|VI|US Virgin Islands|105||</v>
      </c>
    </row>
    <row r="87" spans="1:7" x14ac:dyDescent="0.25">
      <c r="A87" s="1">
        <v>86</v>
      </c>
      <c r="B87" s="1" t="s">
        <v>511</v>
      </c>
      <c r="C87" s="1" t="s">
        <v>594</v>
      </c>
      <c r="D87" s="1">
        <v>182</v>
      </c>
      <c r="E87" s="7"/>
      <c r="F87" s="7"/>
      <c r="G87" s="8" t="str">
        <f t="shared" si="1"/>
        <v>86|VI|US Virgin Islands|182||</v>
      </c>
    </row>
    <row r="88" spans="1:7" x14ac:dyDescent="0.25">
      <c r="A88" s="1">
        <v>87</v>
      </c>
      <c r="B88" s="1" t="s">
        <v>511</v>
      </c>
      <c r="C88" s="1" t="s">
        <v>594</v>
      </c>
      <c r="D88" s="1">
        <v>285</v>
      </c>
      <c r="E88" s="7"/>
      <c r="F88" s="7"/>
      <c r="G88" s="8" t="str">
        <f t="shared" si="1"/>
        <v>87|VI|US Virgin Islands|285||</v>
      </c>
    </row>
    <row r="89" spans="1:7" x14ac:dyDescent="0.25">
      <c r="A89" s="1">
        <v>88</v>
      </c>
      <c r="B89" s="1" t="s">
        <v>512</v>
      </c>
      <c r="C89" s="1" t="s">
        <v>595</v>
      </c>
      <c r="D89" s="3">
        <v>291</v>
      </c>
      <c r="E89" s="7"/>
      <c r="F89" s="7"/>
      <c r="G89" s="8" t="str">
        <f t="shared" si="1"/>
        <v>88|UT|Utah|291||</v>
      </c>
    </row>
    <row r="90" spans="1:7" x14ac:dyDescent="0.25">
      <c r="A90" s="1">
        <v>89</v>
      </c>
      <c r="B90" s="1" t="s">
        <v>513</v>
      </c>
      <c r="C90" s="1" t="s">
        <v>596</v>
      </c>
      <c r="D90" s="3">
        <v>291</v>
      </c>
      <c r="E90" s="7"/>
      <c r="F90" s="7"/>
      <c r="G90" s="8" t="str">
        <f t="shared" si="1"/>
        <v>89|VT|Vermont|291||</v>
      </c>
    </row>
    <row r="91" spans="1:7" x14ac:dyDescent="0.25">
      <c r="A91" s="1">
        <v>90</v>
      </c>
      <c r="B91" s="1" t="s">
        <v>514</v>
      </c>
      <c r="C91" s="1" t="s">
        <v>597</v>
      </c>
      <c r="D91" s="3">
        <v>291</v>
      </c>
      <c r="E91" s="7"/>
      <c r="F91" s="7"/>
      <c r="G91" s="8" t="str">
        <f t="shared" si="1"/>
        <v>90|VA|Virginia|291||</v>
      </c>
    </row>
    <row r="92" spans="1:7" x14ac:dyDescent="0.25">
      <c r="A92" s="1">
        <v>91</v>
      </c>
      <c r="B92" s="1" t="s">
        <v>515</v>
      </c>
      <c r="C92" s="1" t="s">
        <v>598</v>
      </c>
      <c r="D92" s="3">
        <v>291</v>
      </c>
      <c r="E92" s="7"/>
      <c r="F92" s="7"/>
      <c r="G92" s="8" t="str">
        <f t="shared" si="1"/>
        <v>91|WCF|West Central Florida|291||</v>
      </c>
    </row>
    <row r="93" spans="1:7" x14ac:dyDescent="0.25">
      <c r="A93" s="1">
        <v>92</v>
      </c>
      <c r="B93" s="1" t="s">
        <v>516</v>
      </c>
      <c r="C93" s="1" t="s">
        <v>599</v>
      </c>
      <c r="D93" s="3">
        <v>291</v>
      </c>
      <c r="E93" s="7"/>
      <c r="F93" s="7"/>
      <c r="G93" s="8" t="str">
        <f t="shared" si="1"/>
        <v>92|WTX|West Texas|291||</v>
      </c>
    </row>
    <row r="94" spans="1:7" x14ac:dyDescent="0.25">
      <c r="A94" s="1">
        <v>93</v>
      </c>
      <c r="B94" s="1" t="s">
        <v>517</v>
      </c>
      <c r="C94" s="1" t="s">
        <v>600</v>
      </c>
      <c r="D94" s="3">
        <v>291</v>
      </c>
      <c r="E94" s="7"/>
      <c r="F94" s="7"/>
      <c r="G94" s="8" t="str">
        <f t="shared" si="1"/>
        <v>93|WV|West Virginia|291||</v>
      </c>
    </row>
    <row r="95" spans="1:7" x14ac:dyDescent="0.25">
      <c r="A95" s="1">
        <v>94</v>
      </c>
      <c r="B95" s="1" t="s">
        <v>518</v>
      </c>
      <c r="C95" s="1" t="s">
        <v>601</v>
      </c>
      <c r="D95" s="3">
        <v>291</v>
      </c>
      <c r="E95" s="7"/>
      <c r="F95" s="7"/>
      <c r="G95" s="8" t="str">
        <f t="shared" si="1"/>
        <v>94|WMA|Western Massachusetts|291||</v>
      </c>
    </row>
    <row r="96" spans="1:7" x14ac:dyDescent="0.25">
      <c r="A96" s="1">
        <v>95</v>
      </c>
      <c r="B96" s="1" t="s">
        <v>519</v>
      </c>
      <c r="C96" s="1" t="s">
        <v>602</v>
      </c>
      <c r="D96" s="3">
        <v>291</v>
      </c>
      <c r="E96" s="7"/>
      <c r="F96" s="7"/>
      <c r="G96" s="8" t="str">
        <f t="shared" si="1"/>
        <v>95|WNY|Western New York|291||</v>
      </c>
    </row>
    <row r="97" spans="1:7" x14ac:dyDescent="0.25">
      <c r="A97" s="1">
        <v>96</v>
      </c>
      <c r="B97" s="1" t="s">
        <v>520</v>
      </c>
      <c r="C97" s="1" t="s">
        <v>603</v>
      </c>
      <c r="D97" s="3">
        <v>291</v>
      </c>
      <c r="E97" s="7"/>
      <c r="F97" s="7"/>
      <c r="G97" s="8" t="str">
        <f t="shared" si="1"/>
        <v>96|WPA|Western Pennsylvania|291||</v>
      </c>
    </row>
    <row r="98" spans="1:7" x14ac:dyDescent="0.25">
      <c r="A98" s="1">
        <v>97</v>
      </c>
      <c r="B98" s="1" t="s">
        <v>521</v>
      </c>
      <c r="C98" s="1" t="s">
        <v>604</v>
      </c>
      <c r="D98" s="3">
        <v>291</v>
      </c>
      <c r="E98" s="7"/>
      <c r="F98" s="7"/>
      <c r="G98" s="8" t="str">
        <f t="shared" si="1"/>
        <v>97|WWA|Western Washington|291||</v>
      </c>
    </row>
    <row r="99" spans="1:7" x14ac:dyDescent="0.25">
      <c r="A99" s="1">
        <v>98</v>
      </c>
      <c r="B99" s="1" t="s">
        <v>522</v>
      </c>
      <c r="C99" s="1" t="s">
        <v>605</v>
      </c>
      <c r="D99" s="3">
        <v>291</v>
      </c>
      <c r="E99" s="7"/>
      <c r="F99" s="7"/>
      <c r="G99" s="8" t="str">
        <f t="shared" si="1"/>
        <v>98|WI|Wisconsin|291||</v>
      </c>
    </row>
    <row r="100" spans="1:7" x14ac:dyDescent="0.25">
      <c r="A100" s="1">
        <v>99</v>
      </c>
      <c r="B100" s="1" t="s">
        <v>523</v>
      </c>
      <c r="C100" s="1" t="s">
        <v>606</v>
      </c>
      <c r="D100" s="3">
        <v>291</v>
      </c>
      <c r="E100" s="7"/>
      <c r="F100" s="7"/>
      <c r="G100" s="8" t="str">
        <f t="shared" si="1"/>
        <v>99|WY|Wyoming|291||</v>
      </c>
    </row>
  </sheetData>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D13"/>
  <sheetViews>
    <sheetView workbookViewId="0"/>
  </sheetViews>
  <sheetFormatPr defaultRowHeight="15" x14ac:dyDescent="0.25"/>
  <cols>
    <col min="1" max="1" width="3" bestFit="1" customWidth="1"/>
    <col min="2" max="2" width="9.42578125" bestFit="1" customWidth="1"/>
    <col min="3" max="3" width="10.85546875" bestFit="1" customWidth="1"/>
    <col min="4" max="4" width="22.5703125" bestFit="1" customWidth="1"/>
  </cols>
  <sheetData>
    <row r="1" spans="1:4" x14ac:dyDescent="0.25">
      <c r="A1" s="43" t="s">
        <v>6603</v>
      </c>
      <c r="B1" s="43" t="s">
        <v>6745</v>
      </c>
      <c r="C1" s="43" t="s">
        <v>1068</v>
      </c>
      <c r="D1" s="39" t="str">
        <f>A1&amp;","&amp;B1&amp;","&amp;C1</f>
        <v>id,region_id,weblink_id</v>
      </c>
    </row>
    <row r="2" spans="1:4" x14ac:dyDescent="0.25">
      <c r="A2">
        <v>1</v>
      </c>
      <c r="B2">
        <v>2</v>
      </c>
      <c r="C2">
        <v>8</v>
      </c>
      <c r="D2" s="40" t="str">
        <f t="shared" ref="D2:D13" si="0">A2&amp;","&amp;B2&amp;","&amp;C2</f>
        <v>1,2,8</v>
      </c>
    </row>
    <row r="3" spans="1:4" x14ac:dyDescent="0.25">
      <c r="A3">
        <v>2</v>
      </c>
      <c r="B3">
        <v>2</v>
      </c>
      <c r="C3">
        <v>27</v>
      </c>
      <c r="D3" s="40" t="str">
        <f t="shared" si="0"/>
        <v>2,2,27</v>
      </c>
    </row>
    <row r="4" spans="1:4" x14ac:dyDescent="0.25">
      <c r="A4">
        <v>3</v>
      </c>
      <c r="B4">
        <v>3</v>
      </c>
      <c r="C4">
        <v>27</v>
      </c>
      <c r="D4" s="40" t="str">
        <f t="shared" si="0"/>
        <v>3,3,27</v>
      </c>
    </row>
    <row r="5" spans="1:4" x14ac:dyDescent="0.25">
      <c r="A5">
        <v>4</v>
      </c>
      <c r="B5">
        <v>4</v>
      </c>
      <c r="C5">
        <v>8</v>
      </c>
      <c r="D5" s="40" t="str">
        <f t="shared" si="0"/>
        <v>4,4,8</v>
      </c>
    </row>
    <row r="6" spans="1:4" x14ac:dyDescent="0.25">
      <c r="A6">
        <v>5</v>
      </c>
      <c r="B6">
        <v>4</v>
      </c>
      <c r="C6">
        <v>27</v>
      </c>
      <c r="D6" s="40" t="str">
        <f t="shared" si="0"/>
        <v>5,4,27</v>
      </c>
    </row>
    <row r="7" spans="1:4" x14ac:dyDescent="0.25">
      <c r="A7">
        <v>6</v>
      </c>
      <c r="B7">
        <v>5</v>
      </c>
      <c r="C7">
        <v>8</v>
      </c>
      <c r="D7" s="40" t="str">
        <f t="shared" si="0"/>
        <v>6,5,8</v>
      </c>
    </row>
    <row r="8" spans="1:4" x14ac:dyDescent="0.25">
      <c r="A8">
        <v>7</v>
      </c>
      <c r="B8">
        <v>5</v>
      </c>
      <c r="C8">
        <v>27</v>
      </c>
      <c r="D8" s="40" t="str">
        <f t="shared" si="0"/>
        <v>7,5,27</v>
      </c>
    </row>
    <row r="9" spans="1:4" x14ac:dyDescent="0.25">
      <c r="A9">
        <v>8</v>
      </c>
      <c r="B9">
        <v>6</v>
      </c>
      <c r="C9">
        <v>8</v>
      </c>
      <c r="D9" s="40" t="str">
        <f t="shared" si="0"/>
        <v>8,6,8</v>
      </c>
    </row>
    <row r="10" spans="1:4" x14ac:dyDescent="0.25">
      <c r="A10">
        <v>9</v>
      </c>
      <c r="B10">
        <v>6</v>
      </c>
      <c r="C10">
        <v>27</v>
      </c>
      <c r="D10" s="40" t="str">
        <f t="shared" si="0"/>
        <v>9,6,27</v>
      </c>
    </row>
    <row r="11" spans="1:4" x14ac:dyDescent="0.25">
      <c r="A11">
        <v>10</v>
      </c>
      <c r="B11">
        <v>7</v>
      </c>
      <c r="C11">
        <v>8</v>
      </c>
      <c r="D11" s="40" t="str">
        <f t="shared" si="0"/>
        <v>10,7,8</v>
      </c>
    </row>
    <row r="12" spans="1:4" x14ac:dyDescent="0.25">
      <c r="A12">
        <v>11</v>
      </c>
      <c r="B12">
        <v>7</v>
      </c>
      <c r="C12">
        <v>27</v>
      </c>
      <c r="D12" s="40" t="str">
        <f t="shared" si="0"/>
        <v>11,7,27</v>
      </c>
    </row>
    <row r="13" spans="1:4" x14ac:dyDescent="0.25">
      <c r="A13">
        <v>12</v>
      </c>
      <c r="B13">
        <v>8</v>
      </c>
      <c r="C13">
        <v>8</v>
      </c>
      <c r="D13" s="40" t="str">
        <f t="shared" si="0"/>
        <v>12,8,8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D37"/>
  <sheetViews>
    <sheetView zoomScaleNormal="100" workbookViewId="0">
      <selection activeCell="D1" sqref="D1:D37"/>
    </sheetView>
  </sheetViews>
  <sheetFormatPr defaultRowHeight="15" x14ac:dyDescent="0.25"/>
  <cols>
    <col min="1" max="1" width="3" style="44" bestFit="1" customWidth="1"/>
    <col min="2" max="2" width="70.42578125" bestFit="1" customWidth="1"/>
    <col min="3" max="3" width="98.140625" bestFit="1" customWidth="1"/>
    <col min="4" max="4" width="164.85546875" bestFit="1" customWidth="1"/>
  </cols>
  <sheetData>
    <row r="1" spans="1:4" x14ac:dyDescent="0.25">
      <c r="A1" s="47" t="s">
        <v>6603</v>
      </c>
      <c r="B1" s="48" t="s">
        <v>6772</v>
      </c>
      <c r="C1" s="48" t="s">
        <v>6773</v>
      </c>
      <c r="D1" s="38" t="str">
        <f>A1&amp;","&amp;B1&amp;","&amp;C1</f>
        <v>id,display_text,web_url</v>
      </c>
    </row>
    <row r="2" spans="1:4" x14ac:dyDescent="0.25">
      <c r="A2" s="44">
        <v>1</v>
      </c>
      <c r="B2" t="s">
        <v>6774</v>
      </c>
      <c r="C2" t="s">
        <v>6746</v>
      </c>
      <c r="D2" s="38" t="str">
        <f t="shared" ref="D2:D37" si="0">A2&amp;","&amp;B2&amp;","&amp;C2</f>
        <v>1,ADIF Developers group,https://groups.yahoo.com/neo/groups/adifdev/info</v>
      </c>
    </row>
    <row r="3" spans="1:4" x14ac:dyDescent="0.25">
      <c r="A3" s="44">
        <v>2</v>
      </c>
      <c r="B3" t="s">
        <v>6775</v>
      </c>
      <c r="C3" t="s">
        <v>6747</v>
      </c>
      <c r="D3" s="38" t="str">
        <f t="shared" si="0"/>
        <v>2,ADIF Voting group,https://groups.yahoo.com/neo/groups/ADIFVoting/info</v>
      </c>
    </row>
    <row r="4" spans="1:4" x14ac:dyDescent="0.25">
      <c r="A4" s="44">
        <v>3</v>
      </c>
      <c r="B4" t="s">
        <v>6776</v>
      </c>
      <c r="C4" t="s">
        <v>6748</v>
      </c>
      <c r="D4" s="38" t="str">
        <f t="shared" si="0"/>
        <v>3,ARRL Contests,http://www.arrl.org/contests</v>
      </c>
    </row>
    <row r="5" spans="1:4" x14ac:dyDescent="0.25">
      <c r="A5" s="44">
        <v>4</v>
      </c>
      <c r="B5" t="s">
        <v>6820</v>
      </c>
      <c r="C5" t="s">
        <v>6749</v>
      </c>
      <c r="D5" s="38" t="str">
        <f t="shared" si="0"/>
        <v>4,ARRL EME Contest,http://www.arrl.org/eme-contest</v>
      </c>
    </row>
    <row r="6" spans="1:4" x14ac:dyDescent="0.25">
      <c r="A6" s="44">
        <v>5</v>
      </c>
      <c r="B6" t="s">
        <v>6777</v>
      </c>
      <c r="C6" t="s">
        <v>6750</v>
      </c>
      <c r="D6" s="38" t="str">
        <f t="shared" si="0"/>
        <v>5,ARRL Section Abbreviations,http://www.arrl.org/section-abbreviations</v>
      </c>
    </row>
    <row r="7" spans="1:4" x14ac:dyDescent="0.25">
      <c r="A7" s="44">
        <v>6</v>
      </c>
      <c r="B7" t="s">
        <v>6778</v>
      </c>
      <c r="C7" t="s">
        <v>6751</v>
      </c>
      <c r="D7" s="38" t="str">
        <f t="shared" si="0"/>
        <v>6,ASCII Codes Table,http://www.ascii.cl/</v>
      </c>
    </row>
    <row r="8" spans="1:4" x14ac:dyDescent="0.25">
      <c r="A8" s="44">
        <v>7</v>
      </c>
      <c r="B8" t="s">
        <v>6779</v>
      </c>
      <c r="C8" t="s">
        <v>6752</v>
      </c>
      <c r="D8" s="38" t="str">
        <f t="shared" si="0"/>
        <v>7,County Hunter Counties,http://countyhunter.com/counties.htm</v>
      </c>
    </row>
    <row r="9" spans="1:4" x14ac:dyDescent="0.25">
      <c r="A9" s="44">
        <v>8</v>
      </c>
      <c r="B9" t="s">
        <v>6780</v>
      </c>
      <c r="C9" t="s">
        <v>6753</v>
      </c>
      <c r="D9" s="38" t="str">
        <f t="shared" si="0"/>
        <v>8,CQ Amateur Radio,http://www.cq-amateur-radio.com/</v>
      </c>
    </row>
    <row r="10" spans="1:4" x14ac:dyDescent="0.25">
      <c r="A10" s="44">
        <v>9</v>
      </c>
      <c r="B10" t="s">
        <v>6781</v>
      </c>
      <c r="C10" s="34" t="s">
        <v>6821</v>
      </c>
      <c r="D10" s="38" t="str">
        <f t="shared" si="0"/>
        <v>9,DARC DOK List,https://www.darc.de/der-club/referate/conteste/worked-all-germany-contest/en/service/districtsdoks/</v>
      </c>
    </row>
    <row r="11" spans="1:4" x14ac:dyDescent="0.25">
      <c r="A11" s="44">
        <v>10</v>
      </c>
      <c r="B11" t="s">
        <v>6782</v>
      </c>
      <c r="C11" s="34" t="s">
        <v>6821</v>
      </c>
      <c r="D11" s="38" t="str">
        <f t="shared" si="0"/>
        <v>10,DARC Special DOK List,https://www.darc.de/der-club/referate/conteste/worked-all-germany-contest/en/service/districtsdoks/</v>
      </c>
    </row>
    <row r="12" spans="1:4" x14ac:dyDescent="0.25">
      <c r="A12" s="44">
        <v>11</v>
      </c>
      <c r="B12" t="s">
        <v>6783</v>
      </c>
      <c r="C12" t="s">
        <v>6754</v>
      </c>
      <c r="D12" s="38" t="str">
        <f t="shared" si="0"/>
        <v>11,Extensible Markup Language (XML) 1.0,http://www.w3.org/TR/REC-xml/</v>
      </c>
    </row>
    <row r="13" spans="1:4" x14ac:dyDescent="0.25">
      <c r="A13" s="44">
        <v>12</v>
      </c>
      <c r="B13" t="s">
        <v>6784</v>
      </c>
      <c r="C13" t="s">
        <v>6755</v>
      </c>
      <c r="D13" s="38" t="str">
        <f t="shared" si="0"/>
        <v>12,FIPS 6-4 (Last available copy 2014/02/28 from Wayback Machine web archive),https://web.archive.org/web/20140128164414/http:/www.itl.nist.gov/fipspubs/co-codes/states.txt</v>
      </c>
    </row>
    <row r="14" spans="1:4" x14ac:dyDescent="0.25">
      <c r="A14" s="44">
        <v>13</v>
      </c>
      <c r="B14" t="s">
        <v>6785</v>
      </c>
      <c r="C14" t="s">
        <v>6756</v>
      </c>
      <c r="D14" s="38" t="str">
        <f t="shared" si="0"/>
        <v>13,FSQCall protocol,http://www.qsl.net/zl1bpu/MFSK/FSQweb.htm</v>
      </c>
    </row>
    <row r="15" spans="1:4" x14ac:dyDescent="0.25">
      <c r="A15" s="44">
        <v>14</v>
      </c>
      <c r="B15" t="s">
        <v>6786</v>
      </c>
      <c r="C15" t="s">
        <v>6757</v>
      </c>
      <c r="D15" s="38" t="str">
        <f t="shared" si="0"/>
        <v>14,FT8 Description,https://groups.yahoo.com/neo/groups/wsjtgroup/conversations/topics/19884</v>
      </c>
    </row>
    <row r="16" spans="1:4" x14ac:dyDescent="0.25">
      <c r="A16" s="44">
        <v>15</v>
      </c>
      <c r="B16" t="s">
        <v>6787</v>
      </c>
      <c r="C16" t="s">
        <v>6758</v>
      </c>
      <c r="D16" s="38" t="str">
        <f t="shared" si="0"/>
        <v>15,JS8Call Description,http://js8call.com/</v>
      </c>
    </row>
    <row r="17" spans="1:4" x14ac:dyDescent="0.25">
      <c r="A17" s="44">
        <v>16</v>
      </c>
      <c r="B17" t="s">
        <v>6788</v>
      </c>
      <c r="C17" t="s">
        <v>6759</v>
      </c>
      <c r="D17" s="38" t="str">
        <f t="shared" si="0"/>
        <v>16,JTDX website (T10 mode),http://www.jtdx.tech/</v>
      </c>
    </row>
    <row r="18" spans="1:4" x14ac:dyDescent="0.25">
      <c r="A18" s="44">
        <v>17</v>
      </c>
      <c r="B18" t="s">
        <v>6789</v>
      </c>
      <c r="C18" t="s">
        <v>6760</v>
      </c>
      <c r="D18" s="38" t="str">
        <f t="shared" si="0"/>
        <v>17,Maidenhead locator (Wikipedia),http://en.wikipedia.org/wiki/Maidenhead_Locator_System</v>
      </c>
    </row>
    <row r="19" spans="1:4" x14ac:dyDescent="0.25">
      <c r="A19" s="44">
        <v>18</v>
      </c>
      <c r="B19" t="s">
        <v>6790</v>
      </c>
      <c r="C19" t="s">
        <v>6761</v>
      </c>
      <c r="D19" s="38" t="str">
        <f t="shared" si="0"/>
        <v>18,NZART,https://www.nzart.org.nz/</v>
      </c>
    </row>
    <row r="20" spans="1:4" x14ac:dyDescent="0.25">
      <c r="A20" s="44">
        <v>19</v>
      </c>
      <c r="B20" t="s">
        <v>6791</v>
      </c>
      <c r="C20" t="s">
        <v>6762</v>
      </c>
      <c r="D20" s="38" t="str">
        <f t="shared" si="0"/>
        <v>19,NZART Awards,https://www.nzart.org.nz/assets/awards/nzart_awards.pdf</v>
      </c>
    </row>
    <row r="21" spans="1:4" x14ac:dyDescent="0.25">
      <c r="A21" s="44">
        <v>20</v>
      </c>
      <c r="B21" t="s">
        <v>6792</v>
      </c>
      <c r="C21" t="s">
        <v>6763</v>
      </c>
      <c r="D21" s="38" t="str">
        <f t="shared" si="0"/>
        <v>20,NZART North Island Counties,https://www.nzart.org.nz/assets/awards/nzart-nz-counties-north-is-log.pdf</v>
      </c>
    </row>
    <row r="22" spans="1:4" x14ac:dyDescent="0.25">
      <c r="A22" s="44">
        <v>21</v>
      </c>
      <c r="B22" t="s">
        <v>6793</v>
      </c>
      <c r="C22" t="s">
        <v>6764</v>
      </c>
      <c r="D22" s="38" t="str">
        <f t="shared" si="0"/>
        <v>21,NZART South Island Counties,https://www.nzart.org.nz/assets/awards/nzart-nz-counties-south-is-log.pdf</v>
      </c>
    </row>
    <row r="23" spans="1:4" x14ac:dyDescent="0.25">
      <c r="A23" s="44">
        <v>22</v>
      </c>
      <c r="B23" t="s">
        <v>6794</v>
      </c>
      <c r="C23" t="s">
        <v>6765</v>
      </c>
      <c r="D23" s="38" t="str">
        <f t="shared" si="0"/>
        <v>22,RSGB IOTA,http://www.rsgbiota.org/</v>
      </c>
    </row>
    <row r="24" spans="1:4" x14ac:dyDescent="0.25">
      <c r="A24" s="44">
        <v>23</v>
      </c>
      <c r="B24" t="s">
        <v>6795</v>
      </c>
      <c r="C24" t="s">
        <v>6766</v>
      </c>
      <c r="D24" s="38" t="str">
        <f t="shared" si="0"/>
        <v>23,SOTA General Rules,http://sota.org.uk/Joining-In/General-Rules</v>
      </c>
    </row>
    <row r="25" spans="1:4" x14ac:dyDescent="0.25">
      <c r="A25" s="44">
        <v>24</v>
      </c>
      <c r="B25" t="s">
        <v>6796</v>
      </c>
      <c r="C25" t="s">
        <v>6767</v>
      </c>
      <c r="D25" s="38" t="str">
        <f t="shared" si="0"/>
        <v>24,Unicode Consortium (The),http://unicode.org/</v>
      </c>
    </row>
    <row r="26" spans="1:4" x14ac:dyDescent="0.25">
      <c r="A26" s="44">
        <v>25</v>
      </c>
      <c r="B26" t="s">
        <v>6797</v>
      </c>
      <c r="C26" t="s">
        <v>6768</v>
      </c>
      <c r="D26" s="38" t="str">
        <f t="shared" si="0"/>
        <v>25,UTF-8 and Unicode,http://www.utf8.com/</v>
      </c>
    </row>
    <row r="27" spans="1:4" x14ac:dyDescent="0.25">
      <c r="A27" s="44">
        <v>26</v>
      </c>
      <c r="B27" t="s">
        <v>6798</v>
      </c>
      <c r="C27" t="s">
        <v>6769</v>
      </c>
      <c r="D27" s="38" t="str">
        <f t="shared" si="0"/>
        <v>26,Wireless Institute of Australia (WIA),https://wia.org.au/</v>
      </c>
    </row>
    <row r="28" spans="1:4" x14ac:dyDescent="0.25">
      <c r="A28" s="44">
        <v>27</v>
      </c>
      <c r="B28" t="s">
        <v>1158</v>
      </c>
      <c r="C28" t="s">
        <v>6770</v>
      </c>
      <c r="D28" s="38" t="str">
        <f t="shared" si="0"/>
        <v>27,Worked All Europe (WAE),http://www.darc.de/der-club/referate/dx/diplome-des-darc-referates-dx/diplome/wae-diplom/#english</v>
      </c>
    </row>
    <row r="29" spans="1:4" x14ac:dyDescent="0.25">
      <c r="A29" s="44">
        <v>28</v>
      </c>
      <c r="B29" t="s">
        <v>1061</v>
      </c>
      <c r="C29" t="s">
        <v>6771</v>
      </c>
      <c r="D29" s="38" t="str">
        <f t="shared" si="0"/>
        <v>28,YODX HF contest,http://www.yodx.ro/</v>
      </c>
    </row>
    <row r="30" spans="1:4" x14ac:dyDescent="0.25">
      <c r="A30" s="44">
        <v>29</v>
      </c>
      <c r="B30" s="34" t="s">
        <v>6806</v>
      </c>
      <c r="C30" t="s">
        <v>6805</v>
      </c>
      <c r="D30" s="38" t="str">
        <f t="shared" si="0"/>
        <v>29,ARI - l'Associazione Radioamatori Italiani,http://www.ari.it/</v>
      </c>
    </row>
    <row r="31" spans="1:4" x14ac:dyDescent="0.25">
      <c r="A31" s="44">
        <v>30</v>
      </c>
      <c r="B31" s="34" t="s">
        <v>6807</v>
      </c>
      <c r="C31" t="s">
        <v>6813</v>
      </c>
      <c r="D31" s="38" t="str">
        <f t="shared" si="0"/>
        <v>30,DARC - Deutscher Amateur-Radio-Club e.V.,http://www.darc.de/</v>
      </c>
    </row>
    <row r="32" spans="1:4" x14ac:dyDescent="0.25">
      <c r="A32" s="44">
        <v>31</v>
      </c>
      <c r="B32" s="34" t="s">
        <v>1107</v>
      </c>
      <c r="C32" t="s">
        <v>6814</v>
      </c>
      <c r="D32" s="38" t="str">
        <f t="shared" si="0"/>
        <v>31,eQSL,http://eqsl.cc/</v>
      </c>
    </row>
    <row r="33" spans="1:4" x14ac:dyDescent="0.25">
      <c r="A33" s="44">
        <v>32</v>
      </c>
      <c r="B33" s="34" t="s">
        <v>6808</v>
      </c>
      <c r="C33" t="s">
        <v>6815</v>
      </c>
      <c r="D33" s="38" t="str">
        <f t="shared" si="0"/>
        <v>32,IARU - International Amateur Radio Union,http://www.iaru.org/</v>
      </c>
    </row>
    <row r="34" spans="1:4" x14ac:dyDescent="0.25">
      <c r="A34" s="44">
        <v>33</v>
      </c>
      <c r="B34" s="34" t="s">
        <v>6809</v>
      </c>
      <c r="C34" t="s">
        <v>6816</v>
      </c>
      <c r="D34" s="38" t="str">
        <f t="shared" si="0"/>
        <v>33,JARL - Japan Amateur Radio League,http://www.jarl.or.jp/English/</v>
      </c>
    </row>
    <row r="35" spans="1:4" x14ac:dyDescent="0.25">
      <c r="A35" s="44">
        <v>34</v>
      </c>
      <c r="B35" s="34" t="s">
        <v>6810</v>
      </c>
      <c r="C35" t="s">
        <v>6817</v>
      </c>
      <c r="D35" s="38" t="str">
        <f t="shared" si="0"/>
        <v>34,RSGB - Radio Society of Great Britain,http://rsgb.org/</v>
      </c>
    </row>
    <row r="36" spans="1:4" x14ac:dyDescent="0.25">
      <c r="A36" s="44">
        <v>35</v>
      </c>
      <c r="B36" s="34" t="s">
        <v>6811</v>
      </c>
      <c r="C36" t="s">
        <v>6818</v>
      </c>
      <c r="D36" s="38" t="str">
        <f t="shared" si="0"/>
        <v>35,TAG - Tambov award group,http://rdaward.org/</v>
      </c>
    </row>
    <row r="37" spans="1:4" x14ac:dyDescent="0.25">
      <c r="A37" s="44">
        <v>36</v>
      </c>
      <c r="B37" s="34" t="s">
        <v>6812</v>
      </c>
      <c r="C37" t="s">
        <v>6819</v>
      </c>
      <c r="D37" s="38" t="str">
        <f t="shared" si="0"/>
        <v>36,WAB - Worked all Britain,http://www.worked-all-britain.co.uk/</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D12"/>
  <sheetViews>
    <sheetView workbookViewId="0">
      <selection activeCell="A36" sqref="A36"/>
    </sheetView>
  </sheetViews>
  <sheetFormatPr defaultRowHeight="15" x14ac:dyDescent="0.25"/>
  <cols>
    <col min="1" max="1" width="3" bestFit="1" customWidth="1"/>
    <col min="2" max="2" width="8" bestFit="1" customWidth="1"/>
    <col min="3" max="3" width="10.85546875" bestFit="1" customWidth="1"/>
    <col min="4" max="4" width="21" bestFit="1" customWidth="1"/>
  </cols>
  <sheetData>
    <row r="1" spans="1:4" x14ac:dyDescent="0.25">
      <c r="A1" s="42" t="s">
        <v>6603</v>
      </c>
      <c r="B1" s="42" t="s">
        <v>6800</v>
      </c>
      <c r="C1" s="42" t="s">
        <v>1068</v>
      </c>
      <c r="D1" s="39" t="str">
        <f>A1&amp;","&amp;B1&amp;","&amp;C1</f>
        <v>id,sponsor,weblink_id</v>
      </c>
    </row>
    <row r="2" spans="1:4" x14ac:dyDescent="0.25">
      <c r="A2">
        <v>1</v>
      </c>
      <c r="B2" t="s">
        <v>6801</v>
      </c>
      <c r="C2">
        <v>1</v>
      </c>
      <c r="D2" s="46" t="str">
        <f t="shared" ref="D2:D12" si="0">A2&amp;","&amp;B2&amp;","&amp;C2</f>
        <v>1,ADIF,1</v>
      </c>
    </row>
    <row r="3" spans="1:4" x14ac:dyDescent="0.25">
      <c r="A3">
        <v>2</v>
      </c>
      <c r="B3" t="s">
        <v>1161</v>
      </c>
      <c r="C3">
        <v>29</v>
      </c>
      <c r="D3" s="46" t="str">
        <f t="shared" si="0"/>
        <v>2,ARI,29</v>
      </c>
    </row>
    <row r="4" spans="1:4" x14ac:dyDescent="0.25">
      <c r="A4">
        <v>3</v>
      </c>
      <c r="B4" t="s">
        <v>1101</v>
      </c>
      <c r="C4">
        <v>3</v>
      </c>
      <c r="D4" s="46" t="str">
        <f t="shared" si="0"/>
        <v>3,ARRL,3</v>
      </c>
    </row>
    <row r="5" spans="1:4" x14ac:dyDescent="0.25">
      <c r="A5">
        <v>4</v>
      </c>
      <c r="B5" t="s">
        <v>6802</v>
      </c>
      <c r="C5">
        <v>8</v>
      </c>
      <c r="D5" s="46" t="str">
        <f t="shared" si="0"/>
        <v>4,CQ,8</v>
      </c>
    </row>
    <row r="6" spans="1:4" x14ac:dyDescent="0.25">
      <c r="A6">
        <v>5</v>
      </c>
      <c r="B6" t="s">
        <v>1157</v>
      </c>
      <c r="C6">
        <v>27</v>
      </c>
      <c r="D6" s="46" t="str">
        <f t="shared" si="0"/>
        <v>5,DARC,27</v>
      </c>
    </row>
    <row r="7" spans="1:4" x14ac:dyDescent="0.25">
      <c r="A7">
        <v>6</v>
      </c>
      <c r="B7" t="s">
        <v>6710</v>
      </c>
      <c r="C7">
        <v>31</v>
      </c>
      <c r="D7" s="46" t="str">
        <f t="shared" si="0"/>
        <v>6,EQSL,31</v>
      </c>
    </row>
    <row r="8" spans="1:4" x14ac:dyDescent="0.25">
      <c r="A8">
        <v>7</v>
      </c>
      <c r="B8" t="s">
        <v>1154</v>
      </c>
      <c r="C8">
        <v>32</v>
      </c>
      <c r="D8" s="46" t="str">
        <f t="shared" si="0"/>
        <v>7,IARU,32</v>
      </c>
    </row>
    <row r="9" spans="1:4" x14ac:dyDescent="0.25">
      <c r="A9">
        <v>8</v>
      </c>
      <c r="B9" t="s">
        <v>6803</v>
      </c>
      <c r="C9">
        <v>33</v>
      </c>
      <c r="D9" s="46" t="str">
        <f t="shared" si="0"/>
        <v>8,JARL,33</v>
      </c>
    </row>
    <row r="10" spans="1:4" x14ac:dyDescent="0.25">
      <c r="A10">
        <v>9</v>
      </c>
      <c r="B10" t="s">
        <v>1139</v>
      </c>
      <c r="C10">
        <v>34</v>
      </c>
      <c r="D10" s="46" t="str">
        <f t="shared" si="0"/>
        <v>9,RSGB,34</v>
      </c>
    </row>
    <row r="11" spans="1:4" x14ac:dyDescent="0.25">
      <c r="A11">
        <v>10</v>
      </c>
      <c r="B11" t="s">
        <v>1146</v>
      </c>
      <c r="C11">
        <v>35</v>
      </c>
      <c r="D11" s="46" t="str">
        <f t="shared" si="0"/>
        <v>10,TAG,35</v>
      </c>
    </row>
    <row r="12" spans="1:4" x14ac:dyDescent="0.25">
      <c r="A12">
        <v>11</v>
      </c>
      <c r="B12" t="s">
        <v>6804</v>
      </c>
      <c r="C12">
        <v>36</v>
      </c>
      <c r="D12" s="46" t="str">
        <f t="shared" si="0"/>
        <v>11,WABAG,36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workbookViewId="0"/>
  </sheetViews>
  <sheetFormatPr defaultRowHeight="15" x14ac:dyDescent="0.25"/>
  <cols>
    <col min="1" max="1" width="3" style="1" bestFit="1" customWidth="1"/>
    <col min="2" max="2" width="15.140625" style="1" bestFit="1" customWidth="1"/>
    <col min="3" max="3" width="11.85546875" bestFit="1" customWidth="1"/>
    <col min="4" max="4" width="40.85546875" bestFit="1" customWidth="1"/>
  </cols>
  <sheetData>
    <row r="1" spans="1:4" x14ac:dyDescent="0.25">
      <c r="A1" s="15" t="s">
        <v>6603</v>
      </c>
      <c r="B1" s="15" t="s">
        <v>6604</v>
      </c>
      <c r="C1" s="19" t="s">
        <v>6609</v>
      </c>
      <c r="D1" s="11" t="str">
        <f>A1&amp;"|"&amp;B1&amp;"|"&amp;C1</f>
        <v>id|name|import_only</v>
      </c>
    </row>
    <row r="2" spans="1:4" x14ac:dyDescent="0.25">
      <c r="A2" s="1">
        <v>1</v>
      </c>
      <c r="B2" s="1" t="s">
        <v>0</v>
      </c>
      <c r="C2" t="s">
        <v>29</v>
      </c>
      <c r="D2" s="2" t="str">
        <f t="shared" ref="D2:D30" si="0">A2&amp;"|"&amp;B2&amp;"|"&amp;C2</f>
        <v>1|AJA|t</v>
      </c>
    </row>
    <row r="3" spans="1:4" x14ac:dyDescent="0.25">
      <c r="A3" s="1">
        <v>2</v>
      </c>
      <c r="B3" s="1" t="s">
        <v>1</v>
      </c>
      <c r="C3" t="s">
        <v>29</v>
      </c>
      <c r="D3" s="2" t="str">
        <f t="shared" si="0"/>
        <v>2|CQDX|t</v>
      </c>
    </row>
    <row r="4" spans="1:4" x14ac:dyDescent="0.25">
      <c r="A4" s="1">
        <v>3</v>
      </c>
      <c r="B4" s="1" t="s">
        <v>2</v>
      </c>
      <c r="C4" t="s">
        <v>29</v>
      </c>
      <c r="D4" s="2" t="str">
        <f t="shared" si="0"/>
        <v>3|CQDXFIELD|t</v>
      </c>
    </row>
    <row r="5" spans="1:4" x14ac:dyDescent="0.25">
      <c r="A5" s="1">
        <v>4</v>
      </c>
      <c r="B5" s="1" t="s">
        <v>3</v>
      </c>
      <c r="C5" t="s">
        <v>29</v>
      </c>
      <c r="D5" s="2" t="str">
        <f t="shared" si="0"/>
        <v>4|CQWAZ_MIXED|t</v>
      </c>
    </row>
    <row r="6" spans="1:4" x14ac:dyDescent="0.25">
      <c r="A6" s="1">
        <v>5</v>
      </c>
      <c r="B6" s="1" t="s">
        <v>4</v>
      </c>
      <c r="C6" t="s">
        <v>29</v>
      </c>
      <c r="D6" s="2" t="str">
        <f t="shared" si="0"/>
        <v>5|CQWAZ_CW|t</v>
      </c>
    </row>
    <row r="7" spans="1:4" x14ac:dyDescent="0.25">
      <c r="A7" s="1">
        <v>6</v>
      </c>
      <c r="B7" s="1" t="s">
        <v>5</v>
      </c>
      <c r="C7" t="s">
        <v>29</v>
      </c>
      <c r="D7" s="2" t="str">
        <f t="shared" si="0"/>
        <v>6|CQWAZ_PHONE|t</v>
      </c>
    </row>
    <row r="8" spans="1:4" x14ac:dyDescent="0.25">
      <c r="A8" s="1">
        <v>7</v>
      </c>
      <c r="B8" s="1" t="s">
        <v>6</v>
      </c>
      <c r="C8" t="s">
        <v>29</v>
      </c>
      <c r="D8" s="2" t="str">
        <f t="shared" si="0"/>
        <v>7|CQWAZ_RTTY|t</v>
      </c>
    </row>
    <row r="9" spans="1:4" x14ac:dyDescent="0.25">
      <c r="A9" s="1">
        <v>8</v>
      </c>
      <c r="B9" s="1" t="s">
        <v>7</v>
      </c>
      <c r="C9" t="s">
        <v>29</v>
      </c>
      <c r="D9" s="2" t="str">
        <f t="shared" si="0"/>
        <v>8|CQWAZ_160m|t</v>
      </c>
    </row>
    <row r="10" spans="1:4" x14ac:dyDescent="0.25">
      <c r="A10" s="1">
        <v>9</v>
      </c>
      <c r="B10" s="1" t="s">
        <v>8</v>
      </c>
      <c r="C10" t="s">
        <v>29</v>
      </c>
      <c r="D10" s="2" t="str">
        <f t="shared" si="0"/>
        <v>9|CQWPX|t</v>
      </c>
    </row>
    <row r="11" spans="1:4" x14ac:dyDescent="0.25">
      <c r="A11" s="1">
        <v>10</v>
      </c>
      <c r="B11" s="1" t="s">
        <v>9</v>
      </c>
      <c r="C11" t="s">
        <v>29</v>
      </c>
      <c r="D11" s="2" t="str">
        <f t="shared" si="0"/>
        <v>10|DARC_DOK|t</v>
      </c>
    </row>
    <row r="12" spans="1:4" x14ac:dyDescent="0.25">
      <c r="A12" s="1">
        <v>11</v>
      </c>
      <c r="B12" s="1" t="s">
        <v>10</v>
      </c>
      <c r="C12" t="s">
        <v>29</v>
      </c>
      <c r="D12" s="2" t="str">
        <f t="shared" si="0"/>
        <v>11|DXCC|t</v>
      </c>
    </row>
    <row r="13" spans="1:4" x14ac:dyDescent="0.25">
      <c r="A13" s="1">
        <v>12</v>
      </c>
      <c r="B13" s="1" t="s">
        <v>11</v>
      </c>
      <c r="C13" t="s">
        <v>29</v>
      </c>
      <c r="D13" s="2" t="str">
        <f t="shared" si="0"/>
        <v>12|DXCC_MIXED|t</v>
      </c>
    </row>
    <row r="14" spans="1:4" x14ac:dyDescent="0.25">
      <c r="A14" s="1">
        <v>13</v>
      </c>
      <c r="B14" s="1" t="s">
        <v>12</v>
      </c>
      <c r="C14" t="s">
        <v>29</v>
      </c>
      <c r="D14" s="2" t="str">
        <f t="shared" si="0"/>
        <v>13|DXCC_CW|t</v>
      </c>
    </row>
    <row r="15" spans="1:4" x14ac:dyDescent="0.25">
      <c r="A15" s="1">
        <v>14</v>
      </c>
      <c r="B15" s="1" t="s">
        <v>13</v>
      </c>
      <c r="C15" t="s">
        <v>29</v>
      </c>
      <c r="D15" s="2" t="str">
        <f t="shared" si="0"/>
        <v>14|DXCC_PHONE|t</v>
      </c>
    </row>
    <row r="16" spans="1:4" x14ac:dyDescent="0.25">
      <c r="A16" s="1">
        <v>15</v>
      </c>
      <c r="B16" s="1" t="s">
        <v>14</v>
      </c>
      <c r="C16" t="s">
        <v>29</v>
      </c>
      <c r="D16" s="2" t="str">
        <f t="shared" si="0"/>
        <v>15|DXCC_RTTY|t</v>
      </c>
    </row>
    <row r="17" spans="1:4" x14ac:dyDescent="0.25">
      <c r="A17" s="1">
        <v>16</v>
      </c>
      <c r="B17" s="1" t="s">
        <v>15</v>
      </c>
      <c r="C17" t="s">
        <v>29</v>
      </c>
      <c r="D17" s="2" t="str">
        <f t="shared" si="0"/>
        <v>16|IOTA|t</v>
      </c>
    </row>
    <row r="18" spans="1:4" x14ac:dyDescent="0.25">
      <c r="A18" s="1">
        <v>17</v>
      </c>
      <c r="B18" s="1" t="s">
        <v>16</v>
      </c>
      <c r="C18" t="s">
        <v>29</v>
      </c>
      <c r="D18" s="2" t="str">
        <f t="shared" si="0"/>
        <v>17|JCC|t</v>
      </c>
    </row>
    <row r="19" spans="1:4" x14ac:dyDescent="0.25">
      <c r="A19" s="1">
        <v>18</v>
      </c>
      <c r="B19" s="1" t="s">
        <v>17</v>
      </c>
      <c r="C19" t="s">
        <v>29</v>
      </c>
      <c r="D19" s="2" t="str">
        <f t="shared" si="0"/>
        <v>18|JCG|t</v>
      </c>
    </row>
    <row r="20" spans="1:4" x14ac:dyDescent="0.25">
      <c r="A20" s="1">
        <v>19</v>
      </c>
      <c r="B20" s="1" t="s">
        <v>18</v>
      </c>
      <c r="C20" t="s">
        <v>29</v>
      </c>
      <c r="D20" s="2" t="str">
        <f t="shared" si="0"/>
        <v>19|MARATHON|t</v>
      </c>
    </row>
    <row r="21" spans="1:4" x14ac:dyDescent="0.25">
      <c r="A21" s="1">
        <v>20</v>
      </c>
      <c r="B21" s="1" t="s">
        <v>19</v>
      </c>
      <c r="C21" t="s">
        <v>29</v>
      </c>
      <c r="D21" s="2" t="str">
        <f t="shared" si="0"/>
        <v>20|RDA|t</v>
      </c>
    </row>
    <row r="22" spans="1:4" x14ac:dyDescent="0.25">
      <c r="A22" s="1">
        <v>21</v>
      </c>
      <c r="B22" s="1" t="s">
        <v>20</v>
      </c>
      <c r="C22" t="s">
        <v>29</v>
      </c>
      <c r="D22" s="2" t="str">
        <f t="shared" si="0"/>
        <v>21|WAB|t</v>
      </c>
    </row>
    <row r="23" spans="1:4" x14ac:dyDescent="0.25">
      <c r="A23" s="1">
        <v>22</v>
      </c>
      <c r="B23" s="1" t="s">
        <v>21</v>
      </c>
      <c r="C23" t="s">
        <v>29</v>
      </c>
      <c r="D23" s="2" t="str">
        <f t="shared" si="0"/>
        <v>22|WAC|t</v>
      </c>
    </row>
    <row r="24" spans="1:4" x14ac:dyDescent="0.25">
      <c r="A24" s="1">
        <v>23</v>
      </c>
      <c r="B24" s="1" t="s">
        <v>22</v>
      </c>
      <c r="C24" t="s">
        <v>29</v>
      </c>
      <c r="D24" s="2" t="str">
        <f t="shared" si="0"/>
        <v>23|WAE|t</v>
      </c>
    </row>
    <row r="25" spans="1:4" x14ac:dyDescent="0.25">
      <c r="A25" s="1">
        <v>24</v>
      </c>
      <c r="B25" s="1" t="s">
        <v>23</v>
      </c>
      <c r="C25" t="s">
        <v>29</v>
      </c>
      <c r="D25" s="2" t="str">
        <f t="shared" si="0"/>
        <v>24|WAIP|t</v>
      </c>
    </row>
    <row r="26" spans="1:4" x14ac:dyDescent="0.25">
      <c r="A26" s="1">
        <v>25</v>
      </c>
      <c r="B26" s="1" t="s">
        <v>24</v>
      </c>
      <c r="C26" t="s">
        <v>29</v>
      </c>
      <c r="D26" s="2" t="str">
        <f t="shared" si="0"/>
        <v>25|WAJA|t</v>
      </c>
    </row>
    <row r="27" spans="1:4" x14ac:dyDescent="0.25">
      <c r="A27" s="1">
        <v>26</v>
      </c>
      <c r="B27" s="1" t="s">
        <v>25</v>
      </c>
      <c r="C27" t="s">
        <v>29</v>
      </c>
      <c r="D27" s="2" t="str">
        <f t="shared" si="0"/>
        <v>26|WAS|t</v>
      </c>
    </row>
    <row r="28" spans="1:4" x14ac:dyDescent="0.25">
      <c r="A28" s="1">
        <v>27</v>
      </c>
      <c r="B28" s="1" t="s">
        <v>26</v>
      </c>
      <c r="C28" t="s">
        <v>29</v>
      </c>
      <c r="D28" s="2" t="str">
        <f t="shared" si="0"/>
        <v>27|WAZ|t</v>
      </c>
    </row>
    <row r="29" spans="1:4" x14ac:dyDescent="0.25">
      <c r="A29" s="1">
        <v>28</v>
      </c>
      <c r="B29" s="1" t="s">
        <v>27</v>
      </c>
      <c r="C29" t="s">
        <v>29</v>
      </c>
      <c r="D29" s="2" t="str">
        <f t="shared" si="0"/>
        <v>28|USACA|t</v>
      </c>
    </row>
    <row r="30" spans="1:4" x14ac:dyDescent="0.25">
      <c r="A30" s="1">
        <v>29</v>
      </c>
      <c r="B30" s="1" t="s">
        <v>28</v>
      </c>
      <c r="C30" t="s">
        <v>29</v>
      </c>
      <c r="D30" s="2" t="str">
        <f t="shared" si="0"/>
        <v>29|VUCC|t</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workbookViewId="0"/>
  </sheetViews>
  <sheetFormatPr defaultRowHeight="15" x14ac:dyDescent="0.25"/>
  <cols>
    <col min="1" max="1" width="3" bestFit="1" customWidth="1"/>
    <col min="2" max="2" width="7.140625" style="9" bestFit="1" customWidth="1"/>
    <col min="3" max="3" width="10.85546875" style="9" bestFit="1" customWidth="1"/>
    <col min="4" max="4" width="11" style="9" bestFit="1" customWidth="1"/>
    <col min="5" max="5" width="53.7109375" bestFit="1" customWidth="1"/>
  </cols>
  <sheetData>
    <row r="1" spans="1:5" x14ac:dyDescent="0.25">
      <c r="A1" s="20" t="s">
        <v>6603</v>
      </c>
      <c r="B1" s="21" t="s">
        <v>6604</v>
      </c>
      <c r="C1" s="21" t="s">
        <v>6610</v>
      </c>
      <c r="D1" s="22" t="s">
        <v>6611</v>
      </c>
      <c r="E1" s="11" t="str">
        <f>A1&amp;"|"&amp;B1&amp;"|"&amp;C1&amp;"|"&amp;D1</f>
        <v>id|name|lower_freq|upper_freq</v>
      </c>
    </row>
    <row r="2" spans="1:5" x14ac:dyDescent="0.25">
      <c r="A2" s="1">
        <v>1</v>
      </c>
      <c r="B2" s="10" t="s">
        <v>609</v>
      </c>
      <c r="C2" s="10">
        <v>0.13569999999999999</v>
      </c>
      <c r="D2" s="10">
        <v>0.13780000000000001</v>
      </c>
      <c r="E2" s="2" t="str">
        <f>A2&amp;"|"&amp;B2&amp;"|"&amp;C2&amp;"|"&amp;D2</f>
        <v>1|2190m|0.1357|0.1378</v>
      </c>
    </row>
    <row r="3" spans="1:5" x14ac:dyDescent="0.25">
      <c r="A3" s="1">
        <v>2</v>
      </c>
      <c r="B3" s="10" t="s">
        <v>610</v>
      </c>
      <c r="C3" s="10">
        <v>0.47199999999999998</v>
      </c>
      <c r="D3" s="10">
        <v>0.47899999999999998</v>
      </c>
      <c r="E3" s="2" t="str">
        <f t="shared" ref="E3:E31" si="0">A3&amp;"|"&amp;B3&amp;"|"&amp;C3&amp;"|"&amp;D3</f>
        <v>2|630m|0.472|0.479</v>
      </c>
    </row>
    <row r="4" spans="1:5" x14ac:dyDescent="0.25">
      <c r="A4" s="1">
        <v>3</v>
      </c>
      <c r="B4" s="10" t="s">
        <v>611</v>
      </c>
      <c r="C4" s="10">
        <v>0.501</v>
      </c>
      <c r="D4" s="10">
        <v>0.504</v>
      </c>
      <c r="E4" s="2" t="str">
        <f t="shared" si="0"/>
        <v>3|560m|0.501|0.504</v>
      </c>
    </row>
    <row r="5" spans="1:5" x14ac:dyDescent="0.25">
      <c r="A5" s="1">
        <v>4</v>
      </c>
      <c r="B5" s="10" t="s">
        <v>612</v>
      </c>
      <c r="C5" s="10">
        <v>1.8</v>
      </c>
      <c r="D5" s="10" t="s">
        <v>640</v>
      </c>
      <c r="E5" s="2" t="str">
        <f t="shared" si="0"/>
        <v>4|160m|1.8|2.0</v>
      </c>
    </row>
    <row r="6" spans="1:5" x14ac:dyDescent="0.25">
      <c r="A6" s="1">
        <v>5</v>
      </c>
      <c r="B6" s="10" t="s">
        <v>613</v>
      </c>
      <c r="C6" s="10">
        <v>3.5</v>
      </c>
      <c r="D6" s="10">
        <v>4</v>
      </c>
      <c r="E6" s="2" t="str">
        <f t="shared" si="0"/>
        <v>5|80m|3.5|4</v>
      </c>
    </row>
    <row r="7" spans="1:5" x14ac:dyDescent="0.25">
      <c r="A7" s="1">
        <v>6</v>
      </c>
      <c r="B7" s="10" t="s">
        <v>614</v>
      </c>
      <c r="C7" s="10">
        <v>5.0599999999999996</v>
      </c>
      <c r="D7" s="10">
        <v>5.45</v>
      </c>
      <c r="E7" s="2" t="str">
        <f t="shared" si="0"/>
        <v>6|60m|5.06|5.45</v>
      </c>
    </row>
    <row r="8" spans="1:5" x14ac:dyDescent="0.25">
      <c r="A8" s="1">
        <v>7</v>
      </c>
      <c r="B8" s="10" t="s">
        <v>615</v>
      </c>
      <c r="C8" s="10" t="s">
        <v>1177</v>
      </c>
      <c r="D8" s="10">
        <v>7.3</v>
      </c>
      <c r="E8" s="2" t="str">
        <f t="shared" si="0"/>
        <v>7|40m|7.0|7.3</v>
      </c>
    </row>
    <row r="9" spans="1:5" x14ac:dyDescent="0.25">
      <c r="A9" s="1">
        <v>8</v>
      </c>
      <c r="B9" s="10" t="s">
        <v>616</v>
      </c>
      <c r="C9" s="10">
        <v>10.1</v>
      </c>
      <c r="D9" s="10">
        <v>10.15</v>
      </c>
      <c r="E9" s="2" t="str">
        <f t="shared" si="0"/>
        <v>8|30m|10.1|10.15</v>
      </c>
    </row>
    <row r="10" spans="1:5" x14ac:dyDescent="0.25">
      <c r="A10" s="1">
        <v>9</v>
      </c>
      <c r="B10" s="10" t="s">
        <v>617</v>
      </c>
      <c r="C10" s="10">
        <v>14</v>
      </c>
      <c r="D10" s="10">
        <v>14.35</v>
      </c>
      <c r="E10" s="2" t="str">
        <f t="shared" si="0"/>
        <v>9|20m|14|14.35</v>
      </c>
    </row>
    <row r="11" spans="1:5" x14ac:dyDescent="0.25">
      <c r="A11" s="1">
        <v>10</v>
      </c>
      <c r="B11" s="10" t="s">
        <v>618</v>
      </c>
      <c r="C11" s="10">
        <v>18.068000000000001</v>
      </c>
      <c r="D11" s="10">
        <v>18.167999999999999</v>
      </c>
      <c r="E11" s="2" t="str">
        <f t="shared" si="0"/>
        <v>10|17m|18.068|18.168</v>
      </c>
    </row>
    <row r="12" spans="1:5" x14ac:dyDescent="0.25">
      <c r="A12" s="1">
        <v>11</v>
      </c>
      <c r="B12" s="10" t="s">
        <v>619</v>
      </c>
      <c r="C12" s="10" t="s">
        <v>639</v>
      </c>
      <c r="D12" s="10">
        <v>21.45</v>
      </c>
      <c r="E12" s="2" t="str">
        <f t="shared" si="0"/>
        <v>11|15m|21.0|21.45</v>
      </c>
    </row>
    <row r="13" spans="1:5" x14ac:dyDescent="0.25">
      <c r="A13" s="1">
        <v>12</v>
      </c>
      <c r="B13" s="10" t="s">
        <v>620</v>
      </c>
      <c r="C13" s="10">
        <v>24.89</v>
      </c>
      <c r="D13" s="10">
        <v>24.99</v>
      </c>
      <c r="E13" s="2" t="str">
        <f t="shared" si="0"/>
        <v>12|12m|24.89|24.99</v>
      </c>
    </row>
    <row r="14" spans="1:5" x14ac:dyDescent="0.25">
      <c r="A14" s="1">
        <v>13</v>
      </c>
      <c r="B14" s="10" t="s">
        <v>621</v>
      </c>
      <c r="C14" s="10">
        <v>28</v>
      </c>
      <c r="D14" s="10">
        <v>29.7</v>
      </c>
      <c r="E14" s="2" t="str">
        <f t="shared" si="0"/>
        <v>13|10m|28|29.7</v>
      </c>
    </row>
    <row r="15" spans="1:5" x14ac:dyDescent="0.25">
      <c r="A15" s="1">
        <v>14</v>
      </c>
      <c r="B15" s="10" t="s">
        <v>622</v>
      </c>
      <c r="C15" s="10">
        <v>50</v>
      </c>
      <c r="D15" s="10">
        <v>54</v>
      </c>
      <c r="E15" s="2" t="str">
        <f t="shared" si="0"/>
        <v>14|6m|50|54</v>
      </c>
    </row>
    <row r="16" spans="1:5" x14ac:dyDescent="0.25">
      <c r="A16" s="1">
        <v>15</v>
      </c>
      <c r="B16" s="10" t="s">
        <v>623</v>
      </c>
      <c r="C16" s="10">
        <v>70</v>
      </c>
      <c r="D16" s="10">
        <v>71</v>
      </c>
      <c r="E16" s="2" t="str">
        <f t="shared" si="0"/>
        <v>15|4m|70|71</v>
      </c>
    </row>
    <row r="17" spans="1:5" x14ac:dyDescent="0.25">
      <c r="A17" s="1">
        <v>16</v>
      </c>
      <c r="B17" s="10" t="s">
        <v>624</v>
      </c>
      <c r="C17" s="10">
        <v>144</v>
      </c>
      <c r="D17" s="10">
        <v>148</v>
      </c>
      <c r="E17" s="2" t="str">
        <f t="shared" si="0"/>
        <v>16|2m|144|148</v>
      </c>
    </row>
    <row r="18" spans="1:5" x14ac:dyDescent="0.25">
      <c r="A18" s="1">
        <v>17</v>
      </c>
      <c r="B18" s="10" t="s">
        <v>625</v>
      </c>
      <c r="C18" s="10">
        <v>222</v>
      </c>
      <c r="D18" s="10">
        <v>225</v>
      </c>
      <c r="E18" s="2" t="str">
        <f t="shared" si="0"/>
        <v>17|1.25m|222|225</v>
      </c>
    </row>
    <row r="19" spans="1:5" x14ac:dyDescent="0.25">
      <c r="A19" s="1">
        <v>18</v>
      </c>
      <c r="B19" s="10" t="s">
        <v>626</v>
      </c>
      <c r="C19" s="10">
        <v>420</v>
      </c>
      <c r="D19" s="10">
        <v>450</v>
      </c>
      <c r="E19" s="2" t="str">
        <f t="shared" si="0"/>
        <v>18|70cm|420|450</v>
      </c>
    </row>
    <row r="20" spans="1:5" x14ac:dyDescent="0.25">
      <c r="A20" s="1">
        <v>19</v>
      </c>
      <c r="B20" s="10" t="s">
        <v>627</v>
      </c>
      <c r="C20" s="10">
        <v>902</v>
      </c>
      <c r="D20" s="10">
        <v>928</v>
      </c>
      <c r="E20" s="2" t="str">
        <f t="shared" si="0"/>
        <v>19|33cm|902|928</v>
      </c>
    </row>
    <row r="21" spans="1:5" x14ac:dyDescent="0.25">
      <c r="A21" s="1">
        <v>20</v>
      </c>
      <c r="B21" s="10" t="s">
        <v>628</v>
      </c>
      <c r="C21" s="10">
        <v>1240</v>
      </c>
      <c r="D21" s="10">
        <v>1300</v>
      </c>
      <c r="E21" s="2" t="str">
        <f t="shared" si="0"/>
        <v>20|23cm|1240|1300</v>
      </c>
    </row>
    <row r="22" spans="1:5" x14ac:dyDescent="0.25">
      <c r="A22" s="1">
        <v>21</v>
      </c>
      <c r="B22" s="10" t="s">
        <v>629</v>
      </c>
      <c r="C22" s="10">
        <v>2300</v>
      </c>
      <c r="D22" s="10">
        <v>2450</v>
      </c>
      <c r="E22" s="2" t="str">
        <f t="shared" si="0"/>
        <v>21|13cm|2300|2450</v>
      </c>
    </row>
    <row r="23" spans="1:5" x14ac:dyDescent="0.25">
      <c r="A23" s="1">
        <v>22</v>
      </c>
      <c r="B23" s="10" t="s">
        <v>630</v>
      </c>
      <c r="C23" s="10">
        <v>3300</v>
      </c>
      <c r="D23" s="10">
        <v>3500</v>
      </c>
      <c r="E23" s="2" t="str">
        <f t="shared" si="0"/>
        <v>22|9cm|3300|3500</v>
      </c>
    </row>
    <row r="24" spans="1:5" x14ac:dyDescent="0.25">
      <c r="A24" s="1">
        <v>23</v>
      </c>
      <c r="B24" s="10" t="s">
        <v>631</v>
      </c>
      <c r="C24" s="10">
        <v>5650</v>
      </c>
      <c r="D24" s="10">
        <v>5925</v>
      </c>
      <c r="E24" s="2" t="str">
        <f t="shared" si="0"/>
        <v>23|6cm|5650|5925</v>
      </c>
    </row>
    <row r="25" spans="1:5" x14ac:dyDescent="0.25">
      <c r="A25" s="1">
        <v>24</v>
      </c>
      <c r="B25" s="10" t="s">
        <v>632</v>
      </c>
      <c r="C25" s="10">
        <v>10000</v>
      </c>
      <c r="D25" s="10">
        <v>10500</v>
      </c>
      <c r="E25" s="2" t="str">
        <f t="shared" si="0"/>
        <v>24|3cm|10000|10500</v>
      </c>
    </row>
    <row r="26" spans="1:5" x14ac:dyDescent="0.25">
      <c r="A26" s="1">
        <v>25</v>
      </c>
      <c r="B26" s="10" t="s">
        <v>633</v>
      </c>
      <c r="C26" s="10">
        <v>24000</v>
      </c>
      <c r="D26" s="10">
        <v>24250</v>
      </c>
      <c r="E26" s="2" t="str">
        <f t="shared" si="0"/>
        <v>25|1.25cm|24000|24250</v>
      </c>
    </row>
    <row r="27" spans="1:5" x14ac:dyDescent="0.25">
      <c r="A27" s="1">
        <v>26</v>
      </c>
      <c r="B27" s="10" t="s">
        <v>634</v>
      </c>
      <c r="C27" s="10">
        <v>47000</v>
      </c>
      <c r="D27" s="10">
        <v>47200</v>
      </c>
      <c r="E27" s="2" t="str">
        <f t="shared" si="0"/>
        <v>26|6mm|47000|47200</v>
      </c>
    </row>
    <row r="28" spans="1:5" x14ac:dyDescent="0.25">
      <c r="A28" s="1">
        <v>27</v>
      </c>
      <c r="B28" s="10" t="s">
        <v>635</v>
      </c>
      <c r="C28" s="10">
        <v>75500</v>
      </c>
      <c r="D28" s="10">
        <v>81000</v>
      </c>
      <c r="E28" s="2" t="str">
        <f t="shared" si="0"/>
        <v>27|4mm|75500|81000</v>
      </c>
    </row>
    <row r="29" spans="1:5" x14ac:dyDescent="0.25">
      <c r="A29" s="1">
        <v>28</v>
      </c>
      <c r="B29" s="10" t="s">
        <v>636</v>
      </c>
      <c r="C29" s="10">
        <v>119980</v>
      </c>
      <c r="D29" s="10">
        <v>120020</v>
      </c>
      <c r="E29" s="2" t="str">
        <f t="shared" si="0"/>
        <v>28|2.5mm|119980|120020</v>
      </c>
    </row>
    <row r="30" spans="1:5" x14ac:dyDescent="0.25">
      <c r="A30" s="1">
        <v>29</v>
      </c>
      <c r="B30" s="10" t="s">
        <v>637</v>
      </c>
      <c r="C30" s="10">
        <v>142000</v>
      </c>
      <c r="D30" s="10">
        <v>149000</v>
      </c>
      <c r="E30" s="2" t="str">
        <f t="shared" si="0"/>
        <v>29|2mm|142000|149000</v>
      </c>
    </row>
    <row r="31" spans="1:5" x14ac:dyDescent="0.25">
      <c r="A31" s="1">
        <v>30</v>
      </c>
      <c r="B31" s="10" t="s">
        <v>638</v>
      </c>
      <c r="C31" s="10">
        <v>241000</v>
      </c>
      <c r="D31" s="10">
        <v>250000</v>
      </c>
      <c r="E31" s="2" t="str">
        <f t="shared" si="0"/>
        <v>30|1mm|241000|250000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25"/>
  <sheetViews>
    <sheetView zoomScaleNormal="100" workbookViewId="0"/>
  </sheetViews>
  <sheetFormatPr defaultRowHeight="15" x14ac:dyDescent="0.25"/>
  <cols>
    <col min="1" max="1" width="4" style="1" bestFit="1" customWidth="1"/>
    <col min="2" max="2" width="24.42578125" style="10" bestFit="1" customWidth="1"/>
    <col min="3" max="3" width="52.85546875" style="10" bestFit="1" customWidth="1"/>
    <col min="4" max="4" width="11.85546875" style="10" bestFit="1" customWidth="1"/>
    <col min="5" max="5" width="10.85546875" style="10" bestFit="1" customWidth="1"/>
    <col min="6" max="6" width="82.28515625" bestFit="1" customWidth="1"/>
    <col min="7" max="8" width="9.140625" style="9"/>
  </cols>
  <sheetData>
    <row r="1" spans="1:6" x14ac:dyDescent="0.25">
      <c r="A1" s="15" t="s">
        <v>6603</v>
      </c>
      <c r="B1" s="23" t="s">
        <v>6604</v>
      </c>
      <c r="C1" s="23" t="s">
        <v>6612</v>
      </c>
      <c r="D1" s="23" t="s">
        <v>6609</v>
      </c>
      <c r="E1" s="23" t="s">
        <v>1068</v>
      </c>
      <c r="F1" s="12" t="str">
        <f>A1&amp;"|"&amp;B1&amp;"|"&amp;C1&amp;"|"&amp;D1&amp;"|"&amp;E1</f>
        <v>id|name|description|import_only|weblink_id</v>
      </c>
    </row>
    <row r="2" spans="1:6" x14ac:dyDescent="0.25">
      <c r="A2" s="1">
        <v>1</v>
      </c>
      <c r="B2" s="10" t="s">
        <v>641</v>
      </c>
      <c r="C2" s="10" t="s">
        <v>642</v>
      </c>
      <c r="D2" s="10" t="s">
        <v>438</v>
      </c>
      <c r="F2" s="12" t="str">
        <f t="shared" ref="F2:F65" si="0">A2&amp;"|"&amp;B2&amp;"|"&amp;C2&amp;"|"&amp;D2&amp;"|"&amp;E2</f>
        <v>1|070-160M-SPRINT|PODXS Great Pumpkin Sprint|f|</v>
      </c>
    </row>
    <row r="3" spans="1:6" x14ac:dyDescent="0.25">
      <c r="A3" s="1">
        <v>2</v>
      </c>
      <c r="B3" s="10" t="s">
        <v>643</v>
      </c>
      <c r="C3" s="10" t="s">
        <v>644</v>
      </c>
      <c r="D3" s="10" t="s">
        <v>438</v>
      </c>
      <c r="F3" s="12" t="str">
        <f t="shared" si="0"/>
        <v>2|070-3-DAY|PODXS Three Day Weekend|f|</v>
      </c>
    </row>
    <row r="4" spans="1:6" x14ac:dyDescent="0.25">
      <c r="A4" s="1">
        <v>3</v>
      </c>
      <c r="B4" s="10" t="s">
        <v>645</v>
      </c>
      <c r="C4" s="10" t="s">
        <v>646</v>
      </c>
      <c r="D4" s="10" t="s">
        <v>438</v>
      </c>
      <c r="F4" s="12" t="str">
        <f t="shared" si="0"/>
        <v>3|070-31-FLAVORS|PODXS 31 Flavors|f|</v>
      </c>
    </row>
    <row r="5" spans="1:6" x14ac:dyDescent="0.25">
      <c r="A5" s="1">
        <v>4</v>
      </c>
      <c r="B5" s="10" t="s">
        <v>647</v>
      </c>
      <c r="C5" s="10" t="s">
        <v>648</v>
      </c>
      <c r="D5" s="10" t="s">
        <v>438</v>
      </c>
      <c r="F5" s="12" t="str">
        <f t="shared" si="0"/>
        <v>4|070-40M-SPRINT|PODXS 40m Firecracker Sprint|f|</v>
      </c>
    </row>
    <row r="6" spans="1:6" x14ac:dyDescent="0.25">
      <c r="A6" s="1">
        <v>5</v>
      </c>
      <c r="B6" s="10" t="s">
        <v>649</v>
      </c>
      <c r="C6" s="10" t="s">
        <v>650</v>
      </c>
      <c r="D6" s="10" t="s">
        <v>438</v>
      </c>
      <c r="F6" s="12" t="str">
        <f t="shared" si="0"/>
        <v>5|070-80M-SPRINT|PODXS 80m Jay Hudak Memorial Sprint|f|</v>
      </c>
    </row>
    <row r="7" spans="1:6" x14ac:dyDescent="0.25">
      <c r="A7" s="1">
        <v>6</v>
      </c>
      <c r="B7" s="10" t="s">
        <v>651</v>
      </c>
      <c r="C7" s="10" t="s">
        <v>652</v>
      </c>
      <c r="D7" s="10" t="s">
        <v>438</v>
      </c>
      <c r="F7" s="12" t="str">
        <f t="shared" si="0"/>
        <v>6|070-PSKFEST|PODXS PSKFest|f|</v>
      </c>
    </row>
    <row r="8" spans="1:6" x14ac:dyDescent="0.25">
      <c r="A8" s="1">
        <v>7</v>
      </c>
      <c r="B8" s="10" t="s">
        <v>653</v>
      </c>
      <c r="C8" s="10" t="s">
        <v>654</v>
      </c>
      <c r="D8" s="10" t="s">
        <v>438</v>
      </c>
      <c r="F8" s="12" t="str">
        <f t="shared" si="0"/>
        <v>7|070-ST-PATS-DAY|PODXS St. Patricks Day|f|</v>
      </c>
    </row>
    <row r="9" spans="1:6" x14ac:dyDescent="0.25">
      <c r="A9" s="1">
        <v>8</v>
      </c>
      <c r="B9" s="10" t="s">
        <v>655</v>
      </c>
      <c r="C9" s="10" t="s">
        <v>656</v>
      </c>
      <c r="D9" s="10" t="s">
        <v>438</v>
      </c>
      <c r="F9" s="12" t="str">
        <f t="shared" si="0"/>
        <v>8|070-VALENTINE-SPRINT|PODXS Valentine Sprint|f|</v>
      </c>
    </row>
    <row r="10" spans="1:6" x14ac:dyDescent="0.25">
      <c r="A10" s="1">
        <v>9</v>
      </c>
      <c r="B10" s="10" t="s">
        <v>657</v>
      </c>
      <c r="C10" s="10" t="s">
        <v>658</v>
      </c>
      <c r="D10" s="10" t="s">
        <v>438</v>
      </c>
      <c r="F10" s="12" t="str">
        <f t="shared" si="0"/>
        <v>9|10-RTTY|Ten-Meter RTTY Contest (2011 onwards)|f|</v>
      </c>
    </row>
    <row r="11" spans="1:6" x14ac:dyDescent="0.25">
      <c r="A11" s="1">
        <v>10</v>
      </c>
      <c r="B11" s="10" t="s">
        <v>659</v>
      </c>
      <c r="C11" s="10" t="s">
        <v>660</v>
      </c>
      <c r="D11" s="10" t="s">
        <v>438</v>
      </c>
      <c r="F11" s="12" t="str">
        <f t="shared" si="0"/>
        <v>10|1010-OPEN-SEASON|Open Season Ten Meter QSO Party|f|</v>
      </c>
    </row>
    <row r="12" spans="1:6" x14ac:dyDescent="0.25">
      <c r="A12" s="1">
        <v>11</v>
      </c>
      <c r="B12" s="10" t="s">
        <v>661</v>
      </c>
      <c r="C12" s="10" t="s">
        <v>662</v>
      </c>
      <c r="D12" s="10" t="s">
        <v>438</v>
      </c>
      <c r="F12" s="12" t="str">
        <f t="shared" si="0"/>
        <v>11|7QP|7th-Area QSO Party|f|</v>
      </c>
    </row>
    <row r="13" spans="1:6" x14ac:dyDescent="0.25">
      <c r="A13" s="1">
        <v>12</v>
      </c>
      <c r="B13" s="10" t="s">
        <v>663</v>
      </c>
      <c r="C13" s="10" t="s">
        <v>664</v>
      </c>
      <c r="D13" s="10" t="s">
        <v>438</v>
      </c>
      <c r="F13" s="12" t="str">
        <f t="shared" si="0"/>
        <v>12|AL-QSO-PARTY|Alabama QSO Party|f|</v>
      </c>
    </row>
    <row r="14" spans="1:6" x14ac:dyDescent="0.25">
      <c r="A14" s="1">
        <v>13</v>
      </c>
      <c r="B14" s="10" t="s">
        <v>665</v>
      </c>
      <c r="C14" s="10" t="s">
        <v>666</v>
      </c>
      <c r="D14" s="10" t="s">
        <v>438</v>
      </c>
      <c r="F14" s="12" t="str">
        <f t="shared" si="0"/>
        <v>13|ALL-ASIAN-DX-CW|JARL All Asian DX Contest (CW)|f|</v>
      </c>
    </row>
    <row r="15" spans="1:6" x14ac:dyDescent="0.25">
      <c r="A15" s="1">
        <v>14</v>
      </c>
      <c r="B15" s="10" t="s">
        <v>667</v>
      </c>
      <c r="C15" s="10" t="s">
        <v>668</v>
      </c>
      <c r="D15" s="10" t="s">
        <v>438</v>
      </c>
      <c r="F15" s="12" t="str">
        <f t="shared" si="0"/>
        <v>14|ALL-ASIAN-DX-PHONE|JARL All Asian DX Contest (PHONE)|f|</v>
      </c>
    </row>
    <row r="16" spans="1:6" x14ac:dyDescent="0.25">
      <c r="A16" s="1">
        <v>15</v>
      </c>
      <c r="B16" s="10" t="s">
        <v>669</v>
      </c>
      <c r="C16" s="10" t="s">
        <v>670</v>
      </c>
      <c r="D16" s="10" t="s">
        <v>438</v>
      </c>
      <c r="F16" s="12" t="str">
        <f t="shared" si="0"/>
        <v>15|ANARTS-RTTY|ANARTS WW RTTY|f|</v>
      </c>
    </row>
    <row r="17" spans="1:6" x14ac:dyDescent="0.25">
      <c r="A17" s="1">
        <v>16</v>
      </c>
      <c r="B17" s="10" t="s">
        <v>671</v>
      </c>
      <c r="C17" s="10" t="s">
        <v>672</v>
      </c>
      <c r="D17" s="10" t="s">
        <v>438</v>
      </c>
      <c r="F17" s="12" t="str">
        <f t="shared" si="0"/>
        <v>16|ANATOLIAN-RTTY|Anatolian WW RTTY|f|</v>
      </c>
    </row>
    <row r="18" spans="1:6" x14ac:dyDescent="0.25">
      <c r="A18" s="1">
        <v>17</v>
      </c>
      <c r="B18" s="10" t="s">
        <v>673</v>
      </c>
      <c r="C18" s="10" t="s">
        <v>674</v>
      </c>
      <c r="D18" s="10" t="s">
        <v>438</v>
      </c>
      <c r="F18" s="12" t="str">
        <f t="shared" si="0"/>
        <v>17|AP-SPRINT|Asia - Pacific Sprint|f|</v>
      </c>
    </row>
    <row r="19" spans="1:6" x14ac:dyDescent="0.25">
      <c r="A19" s="1">
        <v>18</v>
      </c>
      <c r="B19" s="10" t="s">
        <v>675</v>
      </c>
      <c r="C19" s="10" t="s">
        <v>676</v>
      </c>
      <c r="D19" s="10" t="s">
        <v>438</v>
      </c>
      <c r="F19" s="12" t="str">
        <f t="shared" si="0"/>
        <v>18|AR-QSO-PARTY|Arkansas QSO Party|f|</v>
      </c>
    </row>
    <row r="20" spans="1:6" x14ac:dyDescent="0.25">
      <c r="A20" s="1">
        <v>19</v>
      </c>
      <c r="B20" s="10" t="s">
        <v>677</v>
      </c>
      <c r="C20" s="10" t="s">
        <v>678</v>
      </c>
      <c r="D20" s="10" t="s">
        <v>438</v>
      </c>
      <c r="F20" s="12" t="str">
        <f t="shared" si="0"/>
        <v>19|ARI-DX|ARI DX Contest|f|</v>
      </c>
    </row>
    <row r="21" spans="1:6" x14ac:dyDescent="0.25">
      <c r="A21" s="1">
        <v>20</v>
      </c>
      <c r="B21" s="10" t="s">
        <v>679</v>
      </c>
      <c r="C21" s="10" t="s">
        <v>680</v>
      </c>
      <c r="D21" s="10" t="s">
        <v>438</v>
      </c>
      <c r="F21" s="12" t="str">
        <f t="shared" si="0"/>
        <v>20|ARRL-10|ARRL 10 Meter Contest|f|</v>
      </c>
    </row>
    <row r="22" spans="1:6" x14ac:dyDescent="0.25">
      <c r="A22" s="1">
        <v>21</v>
      </c>
      <c r="B22" s="10" t="s">
        <v>681</v>
      </c>
      <c r="C22" s="10" t="s">
        <v>682</v>
      </c>
      <c r="D22" s="10" t="s">
        <v>438</v>
      </c>
      <c r="F22" s="12" t="str">
        <f t="shared" si="0"/>
        <v>21|ARRL-160|ARRL 160 Meter Contest|f|</v>
      </c>
    </row>
    <row r="23" spans="1:6" x14ac:dyDescent="0.25">
      <c r="A23" s="1">
        <v>22</v>
      </c>
      <c r="B23" s="10" t="s">
        <v>683</v>
      </c>
      <c r="C23" s="10" t="s">
        <v>684</v>
      </c>
      <c r="D23" s="10" t="s">
        <v>438</v>
      </c>
      <c r="F23" s="12" t="str">
        <f t="shared" si="0"/>
        <v>22|ARRL-222|ARRL 222 MHz and Up Distance Contest|f|</v>
      </c>
    </row>
    <row r="24" spans="1:6" x14ac:dyDescent="0.25">
      <c r="A24" s="1">
        <v>23</v>
      </c>
      <c r="B24" s="10" t="s">
        <v>685</v>
      </c>
      <c r="C24" s="10" t="s">
        <v>686</v>
      </c>
      <c r="D24" s="10" t="s">
        <v>438</v>
      </c>
      <c r="F24" s="12" t="str">
        <f t="shared" si="0"/>
        <v>23|ARRL-DX-CW|ARRL International DX Contest (CW)|f|</v>
      </c>
    </row>
    <row r="25" spans="1:6" x14ac:dyDescent="0.25">
      <c r="A25" s="1">
        <v>24</v>
      </c>
      <c r="B25" s="10" t="s">
        <v>687</v>
      </c>
      <c r="C25" s="10" t="s">
        <v>688</v>
      </c>
      <c r="D25" s="10" t="s">
        <v>438</v>
      </c>
      <c r="F25" s="12" t="str">
        <f t="shared" si="0"/>
        <v>24|ARRL-DX-SSB|ARRL International DX Contest (Phone)|f|</v>
      </c>
    </row>
    <row r="26" spans="1:6" x14ac:dyDescent="0.25">
      <c r="A26" s="1">
        <v>25</v>
      </c>
      <c r="B26" s="10" t="s">
        <v>689</v>
      </c>
      <c r="C26" s="10" t="s">
        <v>690</v>
      </c>
      <c r="D26" s="10" t="s">
        <v>438</v>
      </c>
      <c r="F26" s="12" t="str">
        <f t="shared" si="0"/>
        <v>25|ARRL-EME|ARRL EME contest|f|</v>
      </c>
    </row>
    <row r="27" spans="1:6" x14ac:dyDescent="0.25">
      <c r="A27" s="1">
        <v>26</v>
      </c>
      <c r="B27" s="10" t="s">
        <v>691</v>
      </c>
      <c r="C27" s="10" t="s">
        <v>692</v>
      </c>
      <c r="D27" s="10" t="s">
        <v>438</v>
      </c>
      <c r="F27" s="12" t="str">
        <f t="shared" si="0"/>
        <v>26|ARRL-FIELD-DAY|ARRL Field Day|f|</v>
      </c>
    </row>
    <row r="28" spans="1:6" x14ac:dyDescent="0.25">
      <c r="A28" s="1">
        <v>27</v>
      </c>
      <c r="B28" s="10" t="s">
        <v>693</v>
      </c>
      <c r="C28" s="10" t="s">
        <v>694</v>
      </c>
      <c r="D28" s="10" t="s">
        <v>438</v>
      </c>
      <c r="F28" s="12" t="str">
        <f t="shared" si="0"/>
        <v>27|ARRL-RR-CW|ARRL Rookie Roundup (CW)|f|</v>
      </c>
    </row>
    <row r="29" spans="1:6" x14ac:dyDescent="0.25">
      <c r="A29" s="1">
        <v>28</v>
      </c>
      <c r="B29" s="10" t="s">
        <v>695</v>
      </c>
      <c r="C29" s="10" t="s">
        <v>696</v>
      </c>
      <c r="D29" s="10" t="s">
        <v>438</v>
      </c>
      <c r="F29" s="12" t="str">
        <f t="shared" si="0"/>
        <v>28|ARRL-RR-RTTY|ARRL Rookie Roundup (RTTY)|f|</v>
      </c>
    </row>
    <row r="30" spans="1:6" x14ac:dyDescent="0.25">
      <c r="A30" s="1">
        <v>29</v>
      </c>
      <c r="B30" s="10" t="s">
        <v>697</v>
      </c>
      <c r="C30" s="10" t="s">
        <v>698</v>
      </c>
      <c r="D30" s="10" t="s">
        <v>438</v>
      </c>
      <c r="F30" s="12" t="str">
        <f t="shared" si="0"/>
        <v>29|ARRL-RR-SSB|ARRL Rookie Roundup (Phone)|f|</v>
      </c>
    </row>
    <row r="31" spans="1:6" x14ac:dyDescent="0.25">
      <c r="A31" s="1">
        <v>30</v>
      </c>
      <c r="B31" s="10" t="s">
        <v>699</v>
      </c>
      <c r="C31" s="10" t="s">
        <v>700</v>
      </c>
      <c r="D31" s="10" t="s">
        <v>438</v>
      </c>
      <c r="F31" s="12" t="str">
        <f t="shared" si="0"/>
        <v>30|ARRL-RTTY|ARRL RTTY Round-Up|f|</v>
      </c>
    </row>
    <row r="32" spans="1:6" x14ac:dyDescent="0.25">
      <c r="A32" s="1">
        <v>31</v>
      </c>
      <c r="B32" s="10" t="s">
        <v>701</v>
      </c>
      <c r="C32" s="10" t="s">
        <v>702</v>
      </c>
      <c r="D32" s="10" t="s">
        <v>438</v>
      </c>
      <c r="F32" s="12" t="str">
        <f t="shared" si="0"/>
        <v>31|ARRL-SCR|ARRL School Club Roundup|f|</v>
      </c>
    </row>
    <row r="33" spans="1:6" x14ac:dyDescent="0.25">
      <c r="A33" s="1">
        <v>32</v>
      </c>
      <c r="B33" s="10" t="s">
        <v>703</v>
      </c>
      <c r="C33" s="10" t="s">
        <v>704</v>
      </c>
      <c r="D33" s="10" t="s">
        <v>438</v>
      </c>
      <c r="F33" s="12" t="str">
        <f t="shared" si="0"/>
        <v>32|ARRL-SS-CW|ARRL November Sweepstakes (CW)|f|</v>
      </c>
    </row>
    <row r="34" spans="1:6" x14ac:dyDescent="0.25">
      <c r="A34" s="1">
        <v>33</v>
      </c>
      <c r="B34" s="10" t="s">
        <v>705</v>
      </c>
      <c r="C34" s="10" t="s">
        <v>706</v>
      </c>
      <c r="D34" s="10" t="s">
        <v>438</v>
      </c>
      <c r="F34" s="12" t="str">
        <f t="shared" si="0"/>
        <v>33|ARRL-SS-SSB|ARRL November Sweepstakes (Phone)|f|</v>
      </c>
    </row>
    <row r="35" spans="1:6" x14ac:dyDescent="0.25">
      <c r="A35" s="1">
        <v>34</v>
      </c>
      <c r="B35" s="10" t="s">
        <v>707</v>
      </c>
      <c r="C35" s="10" t="s">
        <v>708</v>
      </c>
      <c r="D35" s="10" t="s">
        <v>438</v>
      </c>
      <c r="F35" s="12" t="str">
        <f t="shared" si="0"/>
        <v>34|ARRL-UHF-AUG|ARRL August UHF Contest|f|</v>
      </c>
    </row>
    <row r="36" spans="1:6" x14ac:dyDescent="0.25">
      <c r="A36" s="1">
        <v>35</v>
      </c>
      <c r="B36" s="10" t="s">
        <v>709</v>
      </c>
      <c r="C36" s="10" t="s">
        <v>710</v>
      </c>
      <c r="D36" s="10" t="s">
        <v>438</v>
      </c>
      <c r="F36" s="12" t="str">
        <f t="shared" si="0"/>
        <v>35|ARRL-VHF-JAN|ARRL January VHF Sweepstakes|f|</v>
      </c>
    </row>
    <row r="37" spans="1:6" x14ac:dyDescent="0.25">
      <c r="A37" s="1">
        <v>36</v>
      </c>
      <c r="B37" s="10" t="s">
        <v>711</v>
      </c>
      <c r="C37" s="10" t="s">
        <v>712</v>
      </c>
      <c r="D37" s="10" t="s">
        <v>438</v>
      </c>
      <c r="F37" s="12" t="str">
        <f t="shared" si="0"/>
        <v>36|ARRL-VHF-JUN|ARRL June VHF QSO Party|f|</v>
      </c>
    </row>
    <row r="38" spans="1:6" x14ac:dyDescent="0.25">
      <c r="A38" s="1">
        <v>37</v>
      </c>
      <c r="B38" s="10" t="s">
        <v>713</v>
      </c>
      <c r="C38" s="10" t="s">
        <v>714</v>
      </c>
      <c r="D38" s="10" t="s">
        <v>438</v>
      </c>
      <c r="F38" s="12" t="str">
        <f t="shared" si="0"/>
        <v>37|ARRL-VHF-SEP|ARRL September VHF QSO Party|f|</v>
      </c>
    </row>
    <row r="39" spans="1:6" x14ac:dyDescent="0.25">
      <c r="A39" s="1">
        <v>38</v>
      </c>
      <c r="B39" s="10" t="s">
        <v>715</v>
      </c>
      <c r="C39" s="10" t="s">
        <v>716</v>
      </c>
      <c r="D39" s="10" t="s">
        <v>438</v>
      </c>
      <c r="F39" s="12" t="str">
        <f t="shared" si="0"/>
        <v>38|AZ-QSO-PARTY|Arizona QSO Party|f|</v>
      </c>
    </row>
    <row r="40" spans="1:6" x14ac:dyDescent="0.25">
      <c r="A40" s="1">
        <v>39</v>
      </c>
      <c r="B40" s="10" t="s">
        <v>717</v>
      </c>
      <c r="C40" s="10" t="s">
        <v>718</v>
      </c>
      <c r="D40" s="10" t="s">
        <v>438</v>
      </c>
      <c r="F40" s="12" t="str">
        <f t="shared" si="0"/>
        <v>39|BARTG-RTTY|BARTG Spring RTTY Contest|f|</v>
      </c>
    </row>
    <row r="41" spans="1:6" x14ac:dyDescent="0.25">
      <c r="A41" s="1">
        <v>40</v>
      </c>
      <c r="B41" s="10" t="s">
        <v>719</v>
      </c>
      <c r="C41" s="10" t="s">
        <v>720</v>
      </c>
      <c r="D41" s="10" t="s">
        <v>438</v>
      </c>
      <c r="F41" s="12" t="str">
        <f t="shared" si="0"/>
        <v>40|BARTG-SPRINT|BARTG Sprint Contest|f|</v>
      </c>
    </row>
    <row r="42" spans="1:6" x14ac:dyDescent="0.25">
      <c r="A42" s="1">
        <v>41</v>
      </c>
      <c r="B42" s="10" t="s">
        <v>721</v>
      </c>
      <c r="C42" s="10" t="s">
        <v>722</v>
      </c>
      <c r="D42" s="10" t="s">
        <v>438</v>
      </c>
      <c r="F42" s="12" t="str">
        <f t="shared" si="0"/>
        <v>41|BC-QSO-PARTY|British Columbia QSO Party|f|</v>
      </c>
    </row>
    <row r="43" spans="1:6" x14ac:dyDescent="0.25">
      <c r="A43" s="1">
        <v>42</v>
      </c>
      <c r="B43" s="10" t="s">
        <v>723</v>
      </c>
      <c r="C43" s="10" t="s">
        <v>724</v>
      </c>
      <c r="D43" s="10" t="s">
        <v>438</v>
      </c>
      <c r="F43" s="12" t="str">
        <f t="shared" si="0"/>
        <v>42|CA-QSO-PARTY|California QSO Party|f|</v>
      </c>
    </row>
    <row r="44" spans="1:6" x14ac:dyDescent="0.25">
      <c r="A44" s="1">
        <v>43</v>
      </c>
      <c r="B44" s="10" t="s">
        <v>725</v>
      </c>
      <c r="C44" s="10" t="s">
        <v>726</v>
      </c>
      <c r="D44" s="10" t="s">
        <v>438</v>
      </c>
      <c r="F44" s="12" t="str">
        <f t="shared" si="0"/>
        <v>43|CIS-DX|CIS DX Contest|f|</v>
      </c>
    </row>
    <row r="45" spans="1:6" x14ac:dyDescent="0.25">
      <c r="A45" s="1">
        <v>44</v>
      </c>
      <c r="B45" s="10" t="s">
        <v>727</v>
      </c>
      <c r="C45" s="10" t="s">
        <v>728</v>
      </c>
      <c r="D45" s="10" t="s">
        <v>438</v>
      </c>
      <c r="F45" s="12" t="str">
        <f t="shared" si="0"/>
        <v>44|CO-QSO-PARTY|Colorado QSO Party|f|</v>
      </c>
    </row>
    <row r="46" spans="1:6" x14ac:dyDescent="0.25">
      <c r="A46" s="1">
        <v>45</v>
      </c>
      <c r="B46" s="10" t="s">
        <v>729</v>
      </c>
      <c r="C46" s="10" t="s">
        <v>730</v>
      </c>
      <c r="D46" s="10" t="s">
        <v>438</v>
      </c>
      <c r="F46" s="12" t="str">
        <f t="shared" si="0"/>
        <v>45|CQ-160-CW|CQ WW 160 Meter DX Contest (CW)|f|</v>
      </c>
    </row>
    <row r="47" spans="1:6" x14ac:dyDescent="0.25">
      <c r="A47" s="1">
        <v>46</v>
      </c>
      <c r="B47" s="10" t="s">
        <v>731</v>
      </c>
      <c r="C47" s="10" t="s">
        <v>732</v>
      </c>
      <c r="D47" s="10" t="s">
        <v>438</v>
      </c>
      <c r="F47" s="12" t="str">
        <f t="shared" si="0"/>
        <v>46|CQ-160-SSB|CQ WW 160 Meter DX Contest (SSB)|f|</v>
      </c>
    </row>
    <row r="48" spans="1:6" x14ac:dyDescent="0.25">
      <c r="A48" s="1">
        <v>47</v>
      </c>
      <c r="B48" s="10" t="s">
        <v>733</v>
      </c>
      <c r="C48" s="10" t="s">
        <v>734</v>
      </c>
      <c r="D48" s="10" t="s">
        <v>438</v>
      </c>
      <c r="F48" s="12" t="str">
        <f t="shared" si="0"/>
        <v>47|CQ-M|CQ-M International DX Contest|f|</v>
      </c>
    </row>
    <row r="49" spans="1:6" x14ac:dyDescent="0.25">
      <c r="A49" s="1">
        <v>48</v>
      </c>
      <c r="B49" s="10" t="s">
        <v>735</v>
      </c>
      <c r="C49" s="10" t="s">
        <v>736</v>
      </c>
      <c r="D49" s="10" t="s">
        <v>438</v>
      </c>
      <c r="F49" s="12" t="str">
        <f t="shared" si="0"/>
        <v>48|CQ-VHF|CQ World-Wide VHF Contest|f|</v>
      </c>
    </row>
    <row r="50" spans="1:6" x14ac:dyDescent="0.25">
      <c r="A50" s="1">
        <v>49</v>
      </c>
      <c r="B50" s="10" t="s">
        <v>737</v>
      </c>
      <c r="C50" s="10" t="s">
        <v>738</v>
      </c>
      <c r="D50" s="10" t="s">
        <v>438</v>
      </c>
      <c r="F50" s="12" t="str">
        <f t="shared" si="0"/>
        <v>49|CQ-WPX-CW|CQ WW WPX Contest (CW)|f|</v>
      </c>
    </row>
    <row r="51" spans="1:6" x14ac:dyDescent="0.25">
      <c r="A51" s="1">
        <v>50</v>
      </c>
      <c r="B51" s="10" t="s">
        <v>739</v>
      </c>
      <c r="C51" s="10" t="s">
        <v>740</v>
      </c>
      <c r="D51" s="10" t="s">
        <v>438</v>
      </c>
      <c r="F51" s="12" t="str">
        <f t="shared" si="0"/>
        <v>50|CQ-WPX-RTTY|CQ/RJ WW RTTY WPX Contest|f|</v>
      </c>
    </row>
    <row r="52" spans="1:6" x14ac:dyDescent="0.25">
      <c r="A52" s="1">
        <v>51</v>
      </c>
      <c r="B52" s="10" t="s">
        <v>741</v>
      </c>
      <c r="C52" s="10" t="s">
        <v>742</v>
      </c>
      <c r="D52" s="10" t="s">
        <v>438</v>
      </c>
      <c r="F52" s="12" t="str">
        <f t="shared" si="0"/>
        <v>51|CQ-WPX-SSB|CQ WW WPX Contest (SSB)|f|</v>
      </c>
    </row>
    <row r="53" spans="1:6" x14ac:dyDescent="0.25">
      <c r="A53" s="1">
        <v>52</v>
      </c>
      <c r="B53" s="10" t="s">
        <v>743</v>
      </c>
      <c r="C53" s="10" t="s">
        <v>744</v>
      </c>
      <c r="D53" s="10" t="s">
        <v>438</v>
      </c>
      <c r="F53" s="12" t="str">
        <f t="shared" si="0"/>
        <v>52|CQ-WW-CW|CQ WW DX Contest (CW)|f|</v>
      </c>
    </row>
    <row r="54" spans="1:6" x14ac:dyDescent="0.25">
      <c r="A54" s="1">
        <v>53</v>
      </c>
      <c r="B54" s="10" t="s">
        <v>745</v>
      </c>
      <c r="C54" s="10" t="s">
        <v>746</v>
      </c>
      <c r="D54" s="10" t="s">
        <v>438</v>
      </c>
      <c r="F54" s="12" t="str">
        <f t="shared" si="0"/>
        <v>53|CQ-WW-RTTY|CQ/RJ WW RTTY DX Contest|f|</v>
      </c>
    </row>
    <row r="55" spans="1:6" x14ac:dyDescent="0.25">
      <c r="A55" s="1">
        <v>54</v>
      </c>
      <c r="B55" s="10" t="s">
        <v>747</v>
      </c>
      <c r="C55" s="10" t="s">
        <v>748</v>
      </c>
      <c r="D55" s="10" t="s">
        <v>438</v>
      </c>
      <c r="F55" s="12" t="str">
        <f t="shared" si="0"/>
        <v>54|CQ-WW-SSB|CQ WW DX Contest (SSB)|f|</v>
      </c>
    </row>
    <row r="56" spans="1:6" x14ac:dyDescent="0.25">
      <c r="A56" s="1">
        <v>55</v>
      </c>
      <c r="B56" s="10" t="s">
        <v>749</v>
      </c>
      <c r="C56" s="10" t="s">
        <v>750</v>
      </c>
      <c r="D56" s="10" t="s">
        <v>438</v>
      </c>
      <c r="F56" s="12" t="str">
        <f t="shared" si="0"/>
        <v>55|CT-QSO-PARTY|Connecticut QSO Party|f|</v>
      </c>
    </row>
    <row r="57" spans="1:6" x14ac:dyDescent="0.25">
      <c r="A57" s="1">
        <v>56</v>
      </c>
      <c r="B57" s="10" t="s">
        <v>751</v>
      </c>
      <c r="C57" s="10" t="s">
        <v>752</v>
      </c>
      <c r="D57" s="10" t="s">
        <v>438</v>
      </c>
      <c r="F57" s="12" t="str">
        <f t="shared" si="0"/>
        <v>56|CVA-DX-CW|Concurso Verde e Amarelo DX CW Contest|f|</v>
      </c>
    </row>
    <row r="58" spans="1:6" x14ac:dyDescent="0.25">
      <c r="A58" s="1">
        <v>57</v>
      </c>
      <c r="B58" s="10" t="s">
        <v>753</v>
      </c>
      <c r="C58" s="10" t="s">
        <v>752</v>
      </c>
      <c r="D58" s="10" t="s">
        <v>438</v>
      </c>
      <c r="F58" s="12" t="str">
        <f t="shared" si="0"/>
        <v>57|CVA-DX-SSB|Concurso Verde e Amarelo DX CW Contest|f|</v>
      </c>
    </row>
    <row r="59" spans="1:6" x14ac:dyDescent="0.25">
      <c r="A59" s="1">
        <v>58</v>
      </c>
      <c r="B59" s="10" t="s">
        <v>754</v>
      </c>
      <c r="C59" s="10" t="s">
        <v>755</v>
      </c>
      <c r="D59" s="10" t="s">
        <v>438</v>
      </c>
      <c r="F59" s="12" t="str">
        <f t="shared" si="0"/>
        <v>58|CWOPS-CW-OPEN|CWops CW Open Competition|f|</v>
      </c>
    </row>
    <row r="60" spans="1:6" x14ac:dyDescent="0.25">
      <c r="A60" s="1">
        <v>59</v>
      </c>
      <c r="B60" s="10" t="s">
        <v>756</v>
      </c>
      <c r="C60" s="10" t="s">
        <v>757</v>
      </c>
      <c r="D60" s="10" t="s">
        <v>438</v>
      </c>
      <c r="F60" s="12" t="str">
        <f t="shared" si="0"/>
        <v>59|CWOPS-CWT|CWops Mini-CWT Test|f|</v>
      </c>
    </row>
    <row r="61" spans="1:6" x14ac:dyDescent="0.25">
      <c r="A61" s="1">
        <v>60</v>
      </c>
      <c r="B61" s="10" t="s">
        <v>758</v>
      </c>
      <c r="C61" s="10" t="s">
        <v>759</v>
      </c>
      <c r="D61" s="10" t="s">
        <v>438</v>
      </c>
      <c r="F61" s="12" t="str">
        <f t="shared" si="0"/>
        <v>60|DARC-WAEDC-CW|WAE DX Contest (CW)|f|</v>
      </c>
    </row>
    <row r="62" spans="1:6" x14ac:dyDescent="0.25">
      <c r="A62" s="1">
        <v>61</v>
      </c>
      <c r="B62" s="10" t="s">
        <v>760</v>
      </c>
      <c r="C62" s="10" t="s">
        <v>761</v>
      </c>
      <c r="D62" s="10" t="s">
        <v>438</v>
      </c>
      <c r="F62" s="12" t="str">
        <f t="shared" si="0"/>
        <v>61|DARC-WAEDC-RTTY|WAE DX Contest (RTTY)|f|</v>
      </c>
    </row>
    <row r="63" spans="1:6" x14ac:dyDescent="0.25">
      <c r="A63" s="1">
        <v>62</v>
      </c>
      <c r="B63" s="10" t="s">
        <v>762</v>
      </c>
      <c r="C63" s="10" t="s">
        <v>763</v>
      </c>
      <c r="D63" s="10" t="s">
        <v>438</v>
      </c>
      <c r="F63" s="12" t="str">
        <f t="shared" si="0"/>
        <v>62|DARC-WAEDC-SSB|WAE DX Contest (SSB)|f|</v>
      </c>
    </row>
    <row r="64" spans="1:6" x14ac:dyDescent="0.25">
      <c r="A64" s="1">
        <v>63</v>
      </c>
      <c r="B64" s="10" t="s">
        <v>764</v>
      </c>
      <c r="C64" s="10" t="s">
        <v>765</v>
      </c>
      <c r="D64" s="10" t="s">
        <v>438</v>
      </c>
      <c r="F64" s="12" t="str">
        <f t="shared" si="0"/>
        <v>63|DARC-WAG|DARC Worked All Germany|f|</v>
      </c>
    </row>
    <row r="65" spans="1:6" x14ac:dyDescent="0.25">
      <c r="A65" s="1">
        <v>64</v>
      </c>
      <c r="B65" s="10" t="s">
        <v>766</v>
      </c>
      <c r="C65" s="10" t="s">
        <v>767</v>
      </c>
      <c r="D65" s="10" t="s">
        <v>438</v>
      </c>
      <c r="F65" s="12" t="str">
        <f t="shared" si="0"/>
        <v>64|DE-QSO-PARTY|Delaware QSO Party|f|</v>
      </c>
    </row>
    <row r="66" spans="1:6" x14ac:dyDescent="0.25">
      <c r="A66" s="1">
        <v>65</v>
      </c>
      <c r="B66" s="10" t="s">
        <v>768</v>
      </c>
      <c r="C66" s="10" t="s">
        <v>769</v>
      </c>
      <c r="D66" s="10" t="s">
        <v>438</v>
      </c>
      <c r="F66" s="12" t="str">
        <f t="shared" ref="F66:F129" si="1">A66&amp;"|"&amp;B66&amp;"|"&amp;C66&amp;"|"&amp;D66&amp;"|"&amp;E66</f>
        <v>65|DL-DX-RTTY|DL-DX RTTY Contest|f|</v>
      </c>
    </row>
    <row r="67" spans="1:6" x14ac:dyDescent="0.25">
      <c r="A67" s="1">
        <v>66</v>
      </c>
      <c r="B67" s="10" t="s">
        <v>770</v>
      </c>
      <c r="C67" s="10" t="s">
        <v>771</v>
      </c>
      <c r="D67" s="10" t="s">
        <v>438</v>
      </c>
      <c r="F67" s="12" t="str">
        <f t="shared" si="1"/>
        <v>66|DMC-RTTY|DMC RTTY Contest|f|</v>
      </c>
    </row>
    <row r="68" spans="1:6" x14ac:dyDescent="0.25">
      <c r="A68" s="1">
        <v>67</v>
      </c>
      <c r="B68" s="10" t="s">
        <v>772</v>
      </c>
      <c r="C68" s="10" t="s">
        <v>773</v>
      </c>
      <c r="D68" s="10" t="s">
        <v>438</v>
      </c>
      <c r="F68" s="12" t="str">
        <f t="shared" si="1"/>
        <v>67|EA-CNCW|Concurso Nacional de Telegrafía|f|</v>
      </c>
    </row>
    <row r="69" spans="1:6" x14ac:dyDescent="0.25">
      <c r="A69" s="1">
        <v>68</v>
      </c>
      <c r="B69" s="10" t="s">
        <v>774</v>
      </c>
      <c r="C69" s="10" t="s">
        <v>775</v>
      </c>
      <c r="D69" s="10" t="s">
        <v>438</v>
      </c>
      <c r="F69" s="12" t="str">
        <f t="shared" si="1"/>
        <v>68|EA-DME|Municipios Españoles|f|</v>
      </c>
    </row>
    <row r="70" spans="1:6" x14ac:dyDescent="0.25">
      <c r="A70" s="1">
        <v>69</v>
      </c>
      <c r="B70" s="10" t="s">
        <v>776</v>
      </c>
      <c r="C70" s="10" t="s">
        <v>777</v>
      </c>
      <c r="D70" s="10" t="s">
        <v>438</v>
      </c>
      <c r="F70" s="12" t="str">
        <f t="shared" si="1"/>
        <v>69|EA-PSK63|EA PSK63|f|</v>
      </c>
    </row>
    <row r="71" spans="1:6" x14ac:dyDescent="0.25">
      <c r="A71" s="1">
        <v>70</v>
      </c>
      <c r="B71" s="10" t="s">
        <v>1066</v>
      </c>
      <c r="C71" s="10" t="s">
        <v>778</v>
      </c>
      <c r="D71" s="10" t="s">
        <v>29</v>
      </c>
      <c r="F71" s="12" t="str">
        <f t="shared" si="1"/>
        <v>70|EA-RTTY|Unión de Radioaficionados Españoles RTTY Contest|t|</v>
      </c>
    </row>
    <row r="72" spans="1:6" x14ac:dyDescent="0.25">
      <c r="A72" s="1">
        <v>71</v>
      </c>
      <c r="B72" s="10" t="s">
        <v>779</v>
      </c>
      <c r="C72" s="10" t="s">
        <v>780</v>
      </c>
      <c r="D72" s="10" t="s">
        <v>438</v>
      </c>
      <c r="F72" s="12" t="str">
        <f t="shared" si="1"/>
        <v>71|EA-SMRE-CW|Su Majestad El Rey de España - CW|f|</v>
      </c>
    </row>
    <row r="73" spans="1:6" x14ac:dyDescent="0.25">
      <c r="A73" s="1">
        <v>72</v>
      </c>
      <c r="B73" s="10" t="s">
        <v>781</v>
      </c>
      <c r="C73" s="10" t="s">
        <v>782</v>
      </c>
      <c r="D73" s="10" t="s">
        <v>438</v>
      </c>
      <c r="F73" s="12" t="str">
        <f t="shared" si="1"/>
        <v>72|EA-SMRE-SSB|Su Majestad El Rey de España - SSB|f|</v>
      </c>
    </row>
    <row r="74" spans="1:6" x14ac:dyDescent="0.25">
      <c r="A74" s="1">
        <v>73</v>
      </c>
      <c r="B74" s="10" t="s">
        <v>783</v>
      </c>
      <c r="C74" s="10" t="s">
        <v>784</v>
      </c>
      <c r="D74" s="10" t="s">
        <v>438</v>
      </c>
      <c r="F74" s="12" t="str">
        <f t="shared" si="1"/>
        <v>73|EA-VHF-ATLANTIC|Atlántico V-UHF|f|</v>
      </c>
    </row>
    <row r="75" spans="1:6" x14ac:dyDescent="0.25">
      <c r="A75" s="1">
        <v>74</v>
      </c>
      <c r="B75" s="10" t="s">
        <v>785</v>
      </c>
      <c r="C75" s="10" t="s">
        <v>786</v>
      </c>
      <c r="D75" s="10" t="s">
        <v>438</v>
      </c>
      <c r="F75" s="12" t="str">
        <f t="shared" si="1"/>
        <v>74|EA-VHF-COM|Combinado de V-UHF|f|</v>
      </c>
    </row>
    <row r="76" spans="1:6" x14ac:dyDescent="0.25">
      <c r="A76" s="1">
        <v>75</v>
      </c>
      <c r="B76" s="10" t="s">
        <v>787</v>
      </c>
      <c r="C76" s="10" t="s">
        <v>788</v>
      </c>
      <c r="D76" s="10" t="s">
        <v>438</v>
      </c>
      <c r="F76" s="12" t="str">
        <f t="shared" si="1"/>
        <v>75|EA-VHF-COSTA-SOL|Costa del Sol V-UHF|f|</v>
      </c>
    </row>
    <row r="77" spans="1:6" x14ac:dyDescent="0.25">
      <c r="A77" s="1">
        <v>76</v>
      </c>
      <c r="B77" s="10" t="s">
        <v>789</v>
      </c>
      <c r="C77" s="10" t="s">
        <v>790</v>
      </c>
      <c r="D77" s="10" t="s">
        <v>438</v>
      </c>
      <c r="F77" s="12" t="str">
        <f t="shared" si="1"/>
        <v>76|EA-VHF-EA|Nacional VHF|f|</v>
      </c>
    </row>
    <row r="78" spans="1:6" x14ac:dyDescent="0.25">
      <c r="A78" s="1">
        <v>77</v>
      </c>
      <c r="B78" s="10" t="s">
        <v>791</v>
      </c>
      <c r="C78" s="10" t="s">
        <v>792</v>
      </c>
      <c r="D78" s="10" t="s">
        <v>438</v>
      </c>
      <c r="F78" s="12" t="str">
        <f t="shared" si="1"/>
        <v>77|EA-VHF-EA1RCS|Segovia EA1RCS V-UHF|f|</v>
      </c>
    </row>
    <row r="79" spans="1:6" x14ac:dyDescent="0.25">
      <c r="A79" s="1">
        <v>78</v>
      </c>
      <c r="B79" s="10" t="s">
        <v>793</v>
      </c>
      <c r="C79" s="10" t="s">
        <v>794</v>
      </c>
      <c r="D79" s="10" t="s">
        <v>438</v>
      </c>
      <c r="F79" s="12" t="str">
        <f t="shared" si="1"/>
        <v>78|EA-VHF-QSL|QSL V-UHF &amp; 50MHz|f|</v>
      </c>
    </row>
    <row r="80" spans="1:6" x14ac:dyDescent="0.25">
      <c r="A80" s="1">
        <v>79</v>
      </c>
      <c r="B80" s="10" t="s">
        <v>795</v>
      </c>
      <c r="C80" s="10" t="s">
        <v>796</v>
      </c>
      <c r="D80" s="10" t="s">
        <v>438</v>
      </c>
      <c r="F80" s="12" t="str">
        <f t="shared" si="1"/>
        <v>79|EA-VHF-SADURNI|Sant Sadurni V-UHF|f|</v>
      </c>
    </row>
    <row r="81" spans="1:6" x14ac:dyDescent="0.25">
      <c r="A81" s="1">
        <v>80</v>
      </c>
      <c r="B81" s="10" t="s">
        <v>797</v>
      </c>
      <c r="C81" s="10" t="s">
        <v>778</v>
      </c>
      <c r="D81" s="10" t="s">
        <v>438</v>
      </c>
      <c r="F81" s="12" t="str">
        <f t="shared" si="1"/>
        <v>80|EA-WW-RTTY|Unión de Radioaficionados Españoles RTTY Contest|f|</v>
      </c>
    </row>
    <row r="82" spans="1:6" x14ac:dyDescent="0.25">
      <c r="A82" s="1">
        <v>81</v>
      </c>
      <c r="B82" s="10" t="s">
        <v>798</v>
      </c>
      <c r="C82" s="10" t="s">
        <v>799</v>
      </c>
      <c r="D82" s="10" t="s">
        <v>438</v>
      </c>
      <c r="F82" s="12" t="str">
        <f t="shared" si="1"/>
        <v>81|EPC-PSK63|PSK63 QSO Party|f|</v>
      </c>
    </row>
    <row r="83" spans="1:6" x14ac:dyDescent="0.25">
      <c r="A83" s="1">
        <v>82</v>
      </c>
      <c r="B83" s="10" t="s">
        <v>800</v>
      </c>
      <c r="C83" s="10" t="s">
        <v>800</v>
      </c>
      <c r="D83" s="10" t="s">
        <v>438</v>
      </c>
      <c r="F83" s="12" t="str">
        <f t="shared" si="1"/>
        <v>82|EU Sprint|EU Sprint|f|</v>
      </c>
    </row>
    <row r="84" spans="1:6" x14ac:dyDescent="0.25">
      <c r="A84" s="1">
        <v>83</v>
      </c>
      <c r="B84" s="10" t="s">
        <v>801</v>
      </c>
      <c r="C84" s="10" t="s">
        <v>802</v>
      </c>
      <c r="D84" s="10" t="s">
        <v>438</v>
      </c>
      <c r="F84" s="12" t="str">
        <f t="shared" si="1"/>
        <v>83|EU-HF|EU HF Championship|f|</v>
      </c>
    </row>
    <row r="85" spans="1:6" x14ac:dyDescent="0.25">
      <c r="A85" s="1">
        <v>84</v>
      </c>
      <c r="B85" s="10" t="s">
        <v>803</v>
      </c>
      <c r="C85" s="10" t="s">
        <v>804</v>
      </c>
      <c r="D85" s="10" t="s">
        <v>438</v>
      </c>
      <c r="F85" s="12" t="str">
        <f t="shared" si="1"/>
        <v>84|EU-PSK-DX|EU PSK DX Contest|f|</v>
      </c>
    </row>
    <row r="86" spans="1:6" x14ac:dyDescent="0.25">
      <c r="A86" s="1">
        <v>85</v>
      </c>
      <c r="B86" s="10" t="s">
        <v>805</v>
      </c>
      <c r="C86" s="10" t="s">
        <v>806</v>
      </c>
      <c r="D86" s="10" t="s">
        <v>438</v>
      </c>
      <c r="F86" s="12" t="str">
        <f t="shared" si="1"/>
        <v>85|EUCW160M|European CW Association 160m CW Party|f|</v>
      </c>
    </row>
    <row r="87" spans="1:6" x14ac:dyDescent="0.25">
      <c r="A87" s="1">
        <v>86</v>
      </c>
      <c r="B87" s="10" t="s">
        <v>807</v>
      </c>
      <c r="C87" s="10" t="s">
        <v>808</v>
      </c>
      <c r="D87" s="10" t="s">
        <v>438</v>
      </c>
      <c r="F87" s="12" t="str">
        <f t="shared" si="1"/>
        <v>86|FALL SPRINT|FISTS Fall Sprint|f|</v>
      </c>
    </row>
    <row r="88" spans="1:6" x14ac:dyDescent="0.25">
      <c r="A88" s="1">
        <v>87</v>
      </c>
      <c r="B88" s="10" t="s">
        <v>809</v>
      </c>
      <c r="C88" s="10" t="s">
        <v>810</v>
      </c>
      <c r="D88" s="10" t="s">
        <v>438</v>
      </c>
      <c r="F88" s="12" t="str">
        <f t="shared" si="1"/>
        <v>87|FL-QSO-PARTY|Florida QSO Party|f|</v>
      </c>
    </row>
    <row r="89" spans="1:6" x14ac:dyDescent="0.25">
      <c r="A89" s="1">
        <v>88</v>
      </c>
      <c r="B89" s="10" t="s">
        <v>811</v>
      </c>
      <c r="C89" s="10" t="s">
        <v>812</v>
      </c>
      <c r="D89" s="10" t="s">
        <v>438</v>
      </c>
      <c r="F89" s="12" t="str">
        <f t="shared" si="1"/>
        <v>88|GA-QSO-PARTY|Georgia QSO Party|f|</v>
      </c>
    </row>
    <row r="90" spans="1:6" x14ac:dyDescent="0.25">
      <c r="A90" s="1">
        <v>89</v>
      </c>
      <c r="B90" s="10" t="s">
        <v>813</v>
      </c>
      <c r="C90" s="10" t="s">
        <v>814</v>
      </c>
      <c r="D90" s="10" t="s">
        <v>438</v>
      </c>
      <c r="F90" s="12" t="str">
        <f t="shared" si="1"/>
        <v>89|HA-DX|Hungarian DX Contest|f|</v>
      </c>
    </row>
    <row r="91" spans="1:6" x14ac:dyDescent="0.25">
      <c r="A91" s="1">
        <v>90</v>
      </c>
      <c r="B91" s="10" t="s">
        <v>815</v>
      </c>
      <c r="C91" s="10" t="s">
        <v>816</v>
      </c>
      <c r="D91" s="10" t="s">
        <v>438</v>
      </c>
      <c r="F91" s="12" t="str">
        <f t="shared" si="1"/>
        <v>90|HELVETIA|Helvetia Contest|f|</v>
      </c>
    </row>
    <row r="92" spans="1:6" x14ac:dyDescent="0.25">
      <c r="A92" s="1">
        <v>91</v>
      </c>
      <c r="B92" s="10" t="s">
        <v>817</v>
      </c>
      <c r="C92" s="10" t="s">
        <v>818</v>
      </c>
      <c r="D92" s="10" t="s">
        <v>438</v>
      </c>
      <c r="F92" s="12" t="str">
        <f t="shared" si="1"/>
        <v>91|HI-QSO-PARTY|Hawaiian QSO Party|f|</v>
      </c>
    </row>
    <row r="93" spans="1:6" x14ac:dyDescent="0.25">
      <c r="A93" s="1">
        <v>92</v>
      </c>
      <c r="B93" s="10" t="s">
        <v>819</v>
      </c>
      <c r="C93" s="10" t="s">
        <v>820</v>
      </c>
      <c r="D93" s="10" t="s">
        <v>438</v>
      </c>
      <c r="F93" s="12" t="str">
        <f t="shared" si="1"/>
        <v>92|HOLYLAND|IARC Holyland Contest|f|</v>
      </c>
    </row>
    <row r="94" spans="1:6" x14ac:dyDescent="0.25">
      <c r="A94" s="1">
        <v>93</v>
      </c>
      <c r="B94" s="10" t="s">
        <v>821</v>
      </c>
      <c r="C94" s="10" t="s">
        <v>822</v>
      </c>
      <c r="D94" s="10" t="s">
        <v>438</v>
      </c>
      <c r="F94" s="12" t="str">
        <f t="shared" si="1"/>
        <v>93|IA-QSO-PARTY|Iowa QSO Party|f|</v>
      </c>
    </row>
    <row r="95" spans="1:6" x14ac:dyDescent="0.25">
      <c r="A95" s="1">
        <v>94</v>
      </c>
      <c r="B95" s="10" t="s">
        <v>823</v>
      </c>
      <c r="C95" s="10" t="s">
        <v>824</v>
      </c>
      <c r="D95" s="10" t="s">
        <v>438</v>
      </c>
      <c r="F95" s="12" t="str">
        <f t="shared" si="1"/>
        <v>94|IARU-FIELD-DAY|DARC IARU Region 1 Field Day|f|</v>
      </c>
    </row>
    <row r="96" spans="1:6" x14ac:dyDescent="0.25">
      <c r="A96" s="1">
        <v>95</v>
      </c>
      <c r="B96" s="10" t="s">
        <v>825</v>
      </c>
      <c r="C96" s="10" t="s">
        <v>826</v>
      </c>
      <c r="D96" s="10" t="s">
        <v>438</v>
      </c>
      <c r="F96" s="12" t="str">
        <f t="shared" si="1"/>
        <v>95|IARU-HF|IARU HF World Championship|f|</v>
      </c>
    </row>
    <row r="97" spans="1:6" x14ac:dyDescent="0.25">
      <c r="A97" s="1">
        <v>96</v>
      </c>
      <c r="B97" s="10" t="s">
        <v>827</v>
      </c>
      <c r="C97" s="10" t="s">
        <v>828</v>
      </c>
      <c r="D97" s="10" t="s">
        <v>438</v>
      </c>
      <c r="F97" s="12" t="str">
        <f t="shared" si="1"/>
        <v>96|ID-QSO-PARTY|Idaho QSO Party|f|</v>
      </c>
    </row>
    <row r="98" spans="1:6" x14ac:dyDescent="0.25">
      <c r="A98" s="1">
        <v>97</v>
      </c>
      <c r="B98" s="10" t="s">
        <v>829</v>
      </c>
      <c r="C98" s="10" t="s">
        <v>830</v>
      </c>
      <c r="D98" s="10" t="s">
        <v>438</v>
      </c>
      <c r="F98" s="12" t="str">
        <f t="shared" si="1"/>
        <v>97|IL QSO Party|Illinois QSO Party|f|</v>
      </c>
    </row>
    <row r="99" spans="1:6" x14ac:dyDescent="0.25">
      <c r="A99" s="1">
        <v>98</v>
      </c>
      <c r="B99" s="10" t="s">
        <v>831</v>
      </c>
      <c r="C99" s="10" t="s">
        <v>832</v>
      </c>
      <c r="D99" s="10" t="s">
        <v>438</v>
      </c>
      <c r="F99" s="12" t="str">
        <f t="shared" si="1"/>
        <v>98|IN-QSO-PARTY|Indiana QSO Party|f|</v>
      </c>
    </row>
    <row r="100" spans="1:6" x14ac:dyDescent="0.25">
      <c r="A100" s="1">
        <v>99</v>
      </c>
      <c r="B100" s="10" t="s">
        <v>833</v>
      </c>
      <c r="C100" s="10" t="s">
        <v>834</v>
      </c>
      <c r="D100" s="10" t="s">
        <v>438</v>
      </c>
      <c r="F100" s="12" t="str">
        <f t="shared" si="1"/>
        <v>99|JARTS-WW-RTTY|JARTS WW RTTY|f|</v>
      </c>
    </row>
    <row r="101" spans="1:6" x14ac:dyDescent="0.25">
      <c r="A101" s="1">
        <v>100</v>
      </c>
      <c r="B101" s="10" t="s">
        <v>835</v>
      </c>
      <c r="C101" s="10" t="s">
        <v>836</v>
      </c>
      <c r="D101" s="10" t="s">
        <v>438</v>
      </c>
      <c r="F101" s="12" t="str">
        <f t="shared" si="1"/>
        <v>100|JIDX-CW|Japan International DX Contest (CW)|f|</v>
      </c>
    </row>
    <row r="102" spans="1:6" x14ac:dyDescent="0.25">
      <c r="A102" s="1">
        <v>101</v>
      </c>
      <c r="B102" s="10" t="s">
        <v>837</v>
      </c>
      <c r="C102" s="10" t="s">
        <v>838</v>
      </c>
      <c r="D102" s="10" t="s">
        <v>438</v>
      </c>
      <c r="F102" s="12" t="str">
        <f t="shared" si="1"/>
        <v>101|JIDX-SSB|Japan International DX Contest (SSB)|f|</v>
      </c>
    </row>
    <row r="103" spans="1:6" x14ac:dyDescent="0.25">
      <c r="A103" s="1">
        <v>102</v>
      </c>
      <c r="B103" s="10" t="s">
        <v>839</v>
      </c>
      <c r="C103" s="10" t="s">
        <v>840</v>
      </c>
      <c r="D103" s="10" t="s">
        <v>438</v>
      </c>
      <c r="F103" s="12" t="str">
        <f t="shared" si="1"/>
        <v>102|JT-DX-RTTY|Mongolian RTTY DX Contest|f|</v>
      </c>
    </row>
    <row r="104" spans="1:6" x14ac:dyDescent="0.25">
      <c r="A104" s="1">
        <v>103</v>
      </c>
      <c r="B104" s="10" t="s">
        <v>841</v>
      </c>
      <c r="C104" s="10" t="s">
        <v>842</v>
      </c>
      <c r="D104" s="10" t="s">
        <v>438</v>
      </c>
      <c r="F104" s="12" t="str">
        <f t="shared" si="1"/>
        <v>103|KS-QSO-PARTY|Kansas QSO Party|f|</v>
      </c>
    </row>
    <row r="105" spans="1:6" x14ac:dyDescent="0.25">
      <c r="A105" s="1">
        <v>104</v>
      </c>
      <c r="B105" s="10" t="s">
        <v>843</v>
      </c>
      <c r="C105" s="10" t="s">
        <v>844</v>
      </c>
      <c r="D105" s="10" t="s">
        <v>438</v>
      </c>
      <c r="F105" s="12" t="str">
        <f t="shared" si="1"/>
        <v>104|KY-QSO-PARTY|Kentucky QSO Party|f|</v>
      </c>
    </row>
    <row r="106" spans="1:6" x14ac:dyDescent="0.25">
      <c r="A106" s="1">
        <v>105</v>
      </c>
      <c r="B106" s="10" t="s">
        <v>845</v>
      </c>
      <c r="C106" s="10" t="s">
        <v>846</v>
      </c>
      <c r="D106" s="10" t="s">
        <v>438</v>
      </c>
      <c r="F106" s="12" t="str">
        <f t="shared" si="1"/>
        <v>105|LA-QSO-PARTY|Louisiana QSO Party|f|</v>
      </c>
    </row>
    <row r="107" spans="1:6" x14ac:dyDescent="0.25">
      <c r="A107" s="1">
        <v>106</v>
      </c>
      <c r="B107" s="10" t="s">
        <v>847</v>
      </c>
      <c r="C107" s="10" t="s">
        <v>848</v>
      </c>
      <c r="D107" s="10" t="s">
        <v>438</v>
      </c>
      <c r="F107" s="12" t="str">
        <f t="shared" si="1"/>
        <v>106|LDC-RTTY|DRCG Long Distance Contest (RTTY)|f|</v>
      </c>
    </row>
    <row r="108" spans="1:6" x14ac:dyDescent="0.25">
      <c r="A108" s="1">
        <v>107</v>
      </c>
      <c r="B108" s="10" t="s">
        <v>849</v>
      </c>
      <c r="C108" s="10" t="s">
        <v>850</v>
      </c>
      <c r="D108" s="10" t="s">
        <v>438</v>
      </c>
      <c r="F108" s="12" t="str">
        <f t="shared" si="1"/>
        <v>107|LZ DX|LZ DX Contest|f|</v>
      </c>
    </row>
    <row r="109" spans="1:6" x14ac:dyDescent="0.25">
      <c r="A109" s="1">
        <v>108</v>
      </c>
      <c r="B109" s="10" t="s">
        <v>851</v>
      </c>
      <c r="C109" s="10" t="s">
        <v>852</v>
      </c>
      <c r="D109" s="10" t="s">
        <v>438</v>
      </c>
      <c r="F109" s="12" t="str">
        <f t="shared" si="1"/>
        <v>108|MAR-QSO-PARTY|Maritimes QSO Party|f|</v>
      </c>
    </row>
    <row r="110" spans="1:6" x14ac:dyDescent="0.25">
      <c r="A110" s="1">
        <v>109</v>
      </c>
      <c r="B110" s="10" t="s">
        <v>853</v>
      </c>
      <c r="C110" s="10" t="s">
        <v>854</v>
      </c>
      <c r="D110" s="10" t="s">
        <v>438</v>
      </c>
      <c r="F110" s="12" t="str">
        <f t="shared" si="1"/>
        <v>109|MD-QSO-PARTY|Maryland QSO Party|f|</v>
      </c>
    </row>
    <row r="111" spans="1:6" x14ac:dyDescent="0.25">
      <c r="A111" s="1">
        <v>110</v>
      </c>
      <c r="B111" s="10" t="s">
        <v>855</v>
      </c>
      <c r="C111" s="10" t="s">
        <v>856</v>
      </c>
      <c r="D111" s="10" t="s">
        <v>438</v>
      </c>
      <c r="F111" s="12" t="str">
        <f t="shared" si="1"/>
        <v>110|ME-QSO-PARTY|Maine QSO Party|f|</v>
      </c>
    </row>
    <row r="112" spans="1:6" x14ac:dyDescent="0.25">
      <c r="A112" s="1">
        <v>111</v>
      </c>
      <c r="B112" s="10" t="s">
        <v>857</v>
      </c>
      <c r="C112" s="10" t="s">
        <v>858</v>
      </c>
      <c r="D112" s="10" t="s">
        <v>438</v>
      </c>
      <c r="F112" s="12" t="str">
        <f t="shared" si="1"/>
        <v>111|MI-QSO-PARTY|Michigan QSO Party|f|</v>
      </c>
    </row>
    <row r="113" spans="1:6" x14ac:dyDescent="0.25">
      <c r="A113" s="1">
        <v>112</v>
      </c>
      <c r="B113" s="10" t="s">
        <v>859</v>
      </c>
      <c r="C113" s="10" t="s">
        <v>860</v>
      </c>
      <c r="D113" s="10" t="s">
        <v>438</v>
      </c>
      <c r="F113" s="12" t="str">
        <f t="shared" si="1"/>
        <v>112|MIDATLANTIC-QSO-PARTY|Mid-Atlantic QSO Party|f|</v>
      </c>
    </row>
    <row r="114" spans="1:6" x14ac:dyDescent="0.25">
      <c r="A114" s="1">
        <v>113</v>
      </c>
      <c r="B114" s="10" t="s">
        <v>861</v>
      </c>
      <c r="C114" s="10" t="s">
        <v>862</v>
      </c>
      <c r="D114" s="10" t="s">
        <v>438</v>
      </c>
      <c r="F114" s="12" t="str">
        <f t="shared" si="1"/>
        <v>113|MN-QSO-PARTY|Minnesota QSO Party|f|</v>
      </c>
    </row>
    <row r="115" spans="1:6" x14ac:dyDescent="0.25">
      <c r="A115" s="1">
        <v>114</v>
      </c>
      <c r="B115" s="10" t="s">
        <v>863</v>
      </c>
      <c r="C115" s="10" t="s">
        <v>864</v>
      </c>
      <c r="D115" s="10" t="s">
        <v>438</v>
      </c>
      <c r="F115" s="12" t="str">
        <f t="shared" si="1"/>
        <v>114|MO-QSO-PARTY|Missouri QSO Party|f|</v>
      </c>
    </row>
    <row r="116" spans="1:6" x14ac:dyDescent="0.25">
      <c r="A116" s="1">
        <v>115</v>
      </c>
      <c r="B116" s="10" t="s">
        <v>865</v>
      </c>
      <c r="C116" s="10" t="s">
        <v>866</v>
      </c>
      <c r="D116" s="10" t="s">
        <v>438</v>
      </c>
      <c r="F116" s="12" t="str">
        <f t="shared" si="1"/>
        <v>115|MS-QSO-PARTY|Mississippi QSO Party|f|</v>
      </c>
    </row>
    <row r="117" spans="1:6" x14ac:dyDescent="0.25">
      <c r="A117" s="1">
        <v>116</v>
      </c>
      <c r="B117" s="10" t="s">
        <v>867</v>
      </c>
      <c r="C117" s="10" t="s">
        <v>868</v>
      </c>
      <c r="D117" s="10" t="s">
        <v>438</v>
      </c>
      <c r="F117" s="12" t="str">
        <f t="shared" si="1"/>
        <v>116|MT-QSO-PARTY|Montana QSO Party|f|</v>
      </c>
    </row>
    <row r="118" spans="1:6" x14ac:dyDescent="0.25">
      <c r="A118" s="1">
        <v>117</v>
      </c>
      <c r="B118" s="10" t="s">
        <v>869</v>
      </c>
      <c r="C118" s="10" t="s">
        <v>870</v>
      </c>
      <c r="D118" s="10" t="s">
        <v>438</v>
      </c>
      <c r="F118" s="12" t="str">
        <f t="shared" si="1"/>
        <v>117|NA-SPRINT-CW|North America Sprint (CW)|f|</v>
      </c>
    </row>
    <row r="119" spans="1:6" x14ac:dyDescent="0.25">
      <c r="A119" s="1">
        <v>118</v>
      </c>
      <c r="B119" s="10" t="s">
        <v>871</v>
      </c>
      <c r="C119" s="10" t="s">
        <v>872</v>
      </c>
      <c r="D119" s="10" t="s">
        <v>438</v>
      </c>
      <c r="F119" s="12" t="str">
        <f t="shared" si="1"/>
        <v>118|NA-SPRINT-RTTY|North America Sprint (RTTY)|f|</v>
      </c>
    </row>
    <row r="120" spans="1:6" x14ac:dyDescent="0.25">
      <c r="A120" s="1">
        <v>119</v>
      </c>
      <c r="B120" s="10" t="s">
        <v>873</v>
      </c>
      <c r="C120" s="10" t="s">
        <v>874</v>
      </c>
      <c r="D120" s="10" t="s">
        <v>438</v>
      </c>
      <c r="F120" s="12" t="str">
        <f t="shared" si="1"/>
        <v>119|NA-SPRINT-SSB|North America Sprint (Phone)|f|</v>
      </c>
    </row>
    <row r="121" spans="1:6" x14ac:dyDescent="0.25">
      <c r="A121" s="1">
        <v>120</v>
      </c>
      <c r="B121" s="10" t="s">
        <v>875</v>
      </c>
      <c r="C121" s="10" t="s">
        <v>876</v>
      </c>
      <c r="D121" s="10" t="s">
        <v>438</v>
      </c>
      <c r="F121" s="12" t="str">
        <f t="shared" si="1"/>
        <v>120|NAQP-CW|North America QSO Party (CW)|f|</v>
      </c>
    </row>
    <row r="122" spans="1:6" x14ac:dyDescent="0.25">
      <c r="A122" s="1">
        <v>121</v>
      </c>
      <c r="B122" s="10" t="s">
        <v>877</v>
      </c>
      <c r="C122" s="10" t="s">
        <v>878</v>
      </c>
      <c r="D122" s="10" t="s">
        <v>438</v>
      </c>
      <c r="F122" s="12" t="str">
        <f t="shared" si="1"/>
        <v>121|NAQP-RTTY|North America QSO Party (RTTY)|f|</v>
      </c>
    </row>
    <row r="123" spans="1:6" x14ac:dyDescent="0.25">
      <c r="A123" s="1">
        <v>122</v>
      </c>
      <c r="B123" s="10" t="s">
        <v>879</v>
      </c>
      <c r="C123" s="10" t="s">
        <v>880</v>
      </c>
      <c r="D123" s="10" t="s">
        <v>438</v>
      </c>
      <c r="F123" s="12" t="str">
        <f t="shared" si="1"/>
        <v>122|NAQP-SSB|North America QSO Party (Phone)|f|</v>
      </c>
    </row>
    <row r="124" spans="1:6" x14ac:dyDescent="0.25">
      <c r="A124" s="1">
        <v>123</v>
      </c>
      <c r="B124" s="10" t="s">
        <v>881</v>
      </c>
      <c r="C124" s="10" t="s">
        <v>882</v>
      </c>
      <c r="D124" s="10" t="s">
        <v>438</v>
      </c>
      <c r="F124" s="12" t="str">
        <f t="shared" si="1"/>
        <v>123|NC-QSO-PARTY|North Carolina QSO Party|f|</v>
      </c>
    </row>
    <row r="125" spans="1:6" x14ac:dyDescent="0.25">
      <c r="A125" s="1">
        <v>124</v>
      </c>
      <c r="B125" s="10" t="s">
        <v>883</v>
      </c>
      <c r="C125" s="10" t="s">
        <v>884</v>
      </c>
      <c r="D125" s="10" t="s">
        <v>438</v>
      </c>
      <c r="F125" s="12" t="str">
        <f t="shared" si="1"/>
        <v>124|ND-QSO-PARTY|North Dakota QSO Party|f|</v>
      </c>
    </row>
    <row r="126" spans="1:6" x14ac:dyDescent="0.25">
      <c r="A126" s="1">
        <v>125</v>
      </c>
      <c r="B126" s="10" t="s">
        <v>885</v>
      </c>
      <c r="C126" s="10" t="s">
        <v>886</v>
      </c>
      <c r="D126" s="10" t="s">
        <v>438</v>
      </c>
      <c r="F126" s="12" t="str">
        <f t="shared" si="1"/>
        <v>125|NE-QSO-PARTY|Nebraska QSO Party|f|</v>
      </c>
    </row>
    <row r="127" spans="1:6" x14ac:dyDescent="0.25">
      <c r="A127" s="1">
        <v>126</v>
      </c>
      <c r="B127" s="10" t="s">
        <v>887</v>
      </c>
      <c r="C127" s="10" t="s">
        <v>888</v>
      </c>
      <c r="D127" s="10" t="s">
        <v>438</v>
      </c>
      <c r="F127" s="12" t="str">
        <f t="shared" si="1"/>
        <v>126|NEQP|New England QSO Party|f|</v>
      </c>
    </row>
    <row r="128" spans="1:6" x14ac:dyDescent="0.25">
      <c r="A128" s="1">
        <v>127</v>
      </c>
      <c r="B128" s="10" t="s">
        <v>889</v>
      </c>
      <c r="C128" s="10" t="s">
        <v>890</v>
      </c>
      <c r="D128" s="10" t="s">
        <v>438</v>
      </c>
      <c r="F128" s="12" t="str">
        <f t="shared" si="1"/>
        <v>127|NH-QSO-PARTY|New Hampshire QSO Party|f|</v>
      </c>
    </row>
    <row r="129" spans="1:6" x14ac:dyDescent="0.25">
      <c r="A129" s="1">
        <v>128</v>
      </c>
      <c r="B129" s="10" t="s">
        <v>891</v>
      </c>
      <c r="C129" s="10" t="s">
        <v>892</v>
      </c>
      <c r="D129" s="10" t="s">
        <v>438</v>
      </c>
      <c r="F129" s="12" t="str">
        <f t="shared" si="1"/>
        <v>128|NJ-QSO-PARTY|New Jersey QSO Party|f|</v>
      </c>
    </row>
    <row r="130" spans="1:6" x14ac:dyDescent="0.25">
      <c r="A130" s="1">
        <v>129</v>
      </c>
      <c r="B130" s="10" t="s">
        <v>893</v>
      </c>
      <c r="C130" s="10" t="s">
        <v>894</v>
      </c>
      <c r="D130" s="10" t="s">
        <v>438</v>
      </c>
      <c r="F130" s="12" t="str">
        <f t="shared" ref="F130:F193" si="2">A130&amp;"|"&amp;B130&amp;"|"&amp;C130&amp;"|"&amp;D130&amp;"|"&amp;E130</f>
        <v>129|NM-QSO-PARTY|New Mexico QSO Party|f|</v>
      </c>
    </row>
    <row r="131" spans="1:6" x14ac:dyDescent="0.25">
      <c r="A131" s="1">
        <v>130</v>
      </c>
      <c r="B131" s="10" t="s">
        <v>895</v>
      </c>
      <c r="C131" s="10" t="s">
        <v>896</v>
      </c>
      <c r="D131" s="10" t="s">
        <v>438</v>
      </c>
      <c r="F131" s="12" t="str">
        <f t="shared" si="2"/>
        <v>130|NRAU-BALTIC-CW|NRAU-Baltic Contest (CW)|f|</v>
      </c>
    </row>
    <row r="132" spans="1:6" x14ac:dyDescent="0.25">
      <c r="A132" s="1">
        <v>131</v>
      </c>
      <c r="B132" s="10" t="s">
        <v>897</v>
      </c>
      <c r="C132" s="10" t="s">
        <v>898</v>
      </c>
      <c r="D132" s="10" t="s">
        <v>438</v>
      </c>
      <c r="F132" s="12" t="str">
        <f t="shared" si="2"/>
        <v>131|NRAU-BALTIC-SSB|NRAU-Baltic Contest (SSB)|f|</v>
      </c>
    </row>
    <row r="133" spans="1:6" x14ac:dyDescent="0.25">
      <c r="A133" s="1">
        <v>132</v>
      </c>
      <c r="B133" s="10" t="s">
        <v>899</v>
      </c>
      <c r="C133" s="10" t="s">
        <v>900</v>
      </c>
      <c r="D133" s="10" t="s">
        <v>438</v>
      </c>
      <c r="F133" s="12" t="str">
        <f t="shared" si="2"/>
        <v>132|NV-QSO-PARTY|Nevada QSO Party|f|</v>
      </c>
    </row>
    <row r="134" spans="1:6" x14ac:dyDescent="0.25">
      <c r="A134" s="1">
        <v>133</v>
      </c>
      <c r="B134" s="10" t="s">
        <v>901</v>
      </c>
      <c r="C134" s="10" t="s">
        <v>902</v>
      </c>
      <c r="D134" s="10" t="s">
        <v>438</v>
      </c>
      <c r="F134" s="12" t="str">
        <f t="shared" si="2"/>
        <v>133|NY-QSO-PARTY|New York QSO Party|f|</v>
      </c>
    </row>
    <row r="135" spans="1:6" x14ac:dyDescent="0.25">
      <c r="A135" s="1">
        <v>134</v>
      </c>
      <c r="B135" s="10" t="s">
        <v>903</v>
      </c>
      <c r="C135" s="10" t="s">
        <v>904</v>
      </c>
      <c r="D135" s="10" t="s">
        <v>438</v>
      </c>
      <c r="F135" s="12" t="str">
        <f t="shared" si="2"/>
        <v>134|OCEANIA-DX-CW|Oceania DX Contest (CW)|f|</v>
      </c>
    </row>
    <row r="136" spans="1:6" x14ac:dyDescent="0.25">
      <c r="A136" s="1">
        <v>135</v>
      </c>
      <c r="B136" s="10" t="s">
        <v>905</v>
      </c>
      <c r="C136" s="10" t="s">
        <v>906</v>
      </c>
      <c r="D136" s="10" t="s">
        <v>438</v>
      </c>
      <c r="F136" s="12" t="str">
        <f t="shared" si="2"/>
        <v>135|OCEANIA-DX-SSB|Oceania DX Contest (SSB)|f|</v>
      </c>
    </row>
    <row r="137" spans="1:6" x14ac:dyDescent="0.25">
      <c r="A137" s="1">
        <v>136</v>
      </c>
      <c r="B137" s="10" t="s">
        <v>907</v>
      </c>
      <c r="C137" s="10" t="s">
        <v>908</v>
      </c>
      <c r="D137" s="10" t="s">
        <v>438</v>
      </c>
      <c r="F137" s="12" t="str">
        <f t="shared" si="2"/>
        <v>136|OH-QSO-PARTY|Ohio QSO Party|f|</v>
      </c>
    </row>
    <row r="138" spans="1:6" x14ac:dyDescent="0.25">
      <c r="A138" s="1">
        <v>137</v>
      </c>
      <c r="B138" s="10" t="s">
        <v>909</v>
      </c>
      <c r="C138" s="10" t="s">
        <v>910</v>
      </c>
      <c r="D138" s="10" t="s">
        <v>438</v>
      </c>
      <c r="F138" s="12" t="str">
        <f t="shared" si="2"/>
        <v>137|OK-DX-RTTY|Czech Radio Club OK DX Contest|f|</v>
      </c>
    </row>
    <row r="139" spans="1:6" x14ac:dyDescent="0.25">
      <c r="A139" s="1">
        <v>138</v>
      </c>
      <c r="B139" s="10" t="s">
        <v>911</v>
      </c>
      <c r="C139" s="10" t="s">
        <v>912</v>
      </c>
      <c r="D139" s="10" t="s">
        <v>438</v>
      </c>
      <c r="F139" s="12" t="str">
        <f t="shared" si="2"/>
        <v>138|OK-OM-DX|Czech Radio Club OK-OM DX Contest|f|</v>
      </c>
    </row>
    <row r="140" spans="1:6" x14ac:dyDescent="0.25">
      <c r="A140" s="1">
        <v>139</v>
      </c>
      <c r="B140" s="10" t="s">
        <v>913</v>
      </c>
      <c r="C140" s="10" t="s">
        <v>914</v>
      </c>
      <c r="D140" s="10" t="s">
        <v>438</v>
      </c>
      <c r="F140" s="12" t="str">
        <f t="shared" si="2"/>
        <v>139|OK-QSO-PARTY|Oklahoma QSO Party|f|</v>
      </c>
    </row>
    <row r="141" spans="1:6" x14ac:dyDescent="0.25">
      <c r="A141" s="1">
        <v>140</v>
      </c>
      <c r="B141" s="10" t="s">
        <v>915</v>
      </c>
      <c r="C141" s="10" t="s">
        <v>916</v>
      </c>
      <c r="D141" s="10" t="s">
        <v>438</v>
      </c>
      <c r="F141" s="12" t="str">
        <f t="shared" si="2"/>
        <v>140|OMISS-QSO-PARTY|Old Man International Sideband Society QSO Party|f|</v>
      </c>
    </row>
    <row r="142" spans="1:6" x14ac:dyDescent="0.25">
      <c r="A142" s="1">
        <v>141</v>
      </c>
      <c r="B142" s="10" t="s">
        <v>917</v>
      </c>
      <c r="C142" s="10" t="s">
        <v>918</v>
      </c>
      <c r="D142" s="10" t="s">
        <v>438</v>
      </c>
      <c r="F142" s="12" t="str">
        <f t="shared" si="2"/>
        <v>141|ON-QSO-PARTY|Ontario QSO Party|f|</v>
      </c>
    </row>
    <row r="143" spans="1:6" x14ac:dyDescent="0.25">
      <c r="A143" s="1">
        <v>142</v>
      </c>
      <c r="B143" s="10" t="s">
        <v>919</v>
      </c>
      <c r="C143" s="10" t="s">
        <v>920</v>
      </c>
      <c r="D143" s="10" t="s">
        <v>438</v>
      </c>
      <c r="F143" s="12" t="str">
        <f t="shared" si="2"/>
        <v>142|OR-QSO-PARTY|Oregon QSO Party|f|</v>
      </c>
    </row>
    <row r="144" spans="1:6" x14ac:dyDescent="0.25">
      <c r="A144" s="1">
        <v>143</v>
      </c>
      <c r="B144" s="10" t="s">
        <v>921</v>
      </c>
      <c r="C144" s="10" t="s">
        <v>922</v>
      </c>
      <c r="D144" s="10" t="s">
        <v>438</v>
      </c>
      <c r="F144" s="12" t="str">
        <f t="shared" si="2"/>
        <v>143|PA-QSO-PARTY|Pennsylvania QSO Party|f|</v>
      </c>
    </row>
    <row r="145" spans="1:6" x14ac:dyDescent="0.25">
      <c r="A145" s="1">
        <v>144</v>
      </c>
      <c r="B145" s="10" t="s">
        <v>923</v>
      </c>
      <c r="C145" s="10" t="s">
        <v>924</v>
      </c>
      <c r="D145" s="10" t="s">
        <v>438</v>
      </c>
      <c r="F145" s="12" t="str">
        <f t="shared" si="2"/>
        <v>144|PACC|Dutch PACC Contest|f|</v>
      </c>
    </row>
    <row r="146" spans="1:6" x14ac:dyDescent="0.25">
      <c r="A146" s="1">
        <v>145</v>
      </c>
      <c r="B146" s="10" t="s">
        <v>925</v>
      </c>
      <c r="C146" s="10" t="s">
        <v>926</v>
      </c>
      <c r="D146" s="10" t="s">
        <v>438</v>
      </c>
      <c r="F146" s="12" t="str">
        <f t="shared" si="2"/>
        <v>145|PSK-DEATHMATCH|MDXA PSK DeathMatch (2005-2010)|f|</v>
      </c>
    </row>
    <row r="147" spans="1:6" x14ac:dyDescent="0.25">
      <c r="A147" s="1">
        <v>146</v>
      </c>
      <c r="B147" s="10" t="s">
        <v>927</v>
      </c>
      <c r="C147" s="10" t="s">
        <v>928</v>
      </c>
      <c r="D147" s="10" t="s">
        <v>438</v>
      </c>
      <c r="F147" s="12" t="str">
        <f t="shared" si="2"/>
        <v>146|QC-QSO-PARTY|Quebec QSO Party|f|</v>
      </c>
    </row>
    <row r="148" spans="1:6" x14ac:dyDescent="0.25">
      <c r="A148" s="1">
        <v>147</v>
      </c>
      <c r="B148" s="10" t="s">
        <v>1067</v>
      </c>
      <c r="C148" s="10" t="s">
        <v>929</v>
      </c>
      <c r="D148" s="10" t="s">
        <v>29</v>
      </c>
      <c r="F148" s="12" t="str">
        <f t="shared" si="2"/>
        <v>147|RAC|Canadian Amateur Radio Society Contest|t|</v>
      </c>
    </row>
    <row r="149" spans="1:6" x14ac:dyDescent="0.25">
      <c r="A149" s="1">
        <v>148</v>
      </c>
      <c r="B149" s="10" t="s">
        <v>930</v>
      </c>
      <c r="C149" s="10" t="s">
        <v>931</v>
      </c>
      <c r="D149" s="10" t="s">
        <v>438</v>
      </c>
      <c r="F149" s="12" t="str">
        <f t="shared" si="2"/>
        <v>148|RAC-CANADA-DAY|RAC Canada Day Contest|f|</v>
      </c>
    </row>
    <row r="150" spans="1:6" x14ac:dyDescent="0.25">
      <c r="A150" s="1">
        <v>149</v>
      </c>
      <c r="B150" s="10" t="s">
        <v>932</v>
      </c>
      <c r="C150" s="10" t="s">
        <v>933</v>
      </c>
      <c r="D150" s="10" t="s">
        <v>438</v>
      </c>
      <c r="F150" s="12" t="str">
        <f t="shared" si="2"/>
        <v>149|RAC-CANADA-WINTER|RAC Canada Winter Contest|f|</v>
      </c>
    </row>
    <row r="151" spans="1:6" x14ac:dyDescent="0.25">
      <c r="A151" s="1">
        <v>150</v>
      </c>
      <c r="B151" s="10" t="s">
        <v>934</v>
      </c>
      <c r="C151" s="10" t="s">
        <v>935</v>
      </c>
      <c r="D151" s="10" t="s">
        <v>438</v>
      </c>
      <c r="F151" s="12" t="str">
        <f t="shared" si="2"/>
        <v>150|RDAC|Russian District Award Contest|f|</v>
      </c>
    </row>
    <row r="152" spans="1:6" x14ac:dyDescent="0.25">
      <c r="A152" s="1">
        <v>151</v>
      </c>
      <c r="B152" s="10" t="s">
        <v>936</v>
      </c>
      <c r="C152" s="10" t="s">
        <v>937</v>
      </c>
      <c r="D152" s="10" t="s">
        <v>438</v>
      </c>
      <c r="F152" s="12" t="str">
        <f t="shared" si="2"/>
        <v>151|RDXC|Russian DX Contest|f|</v>
      </c>
    </row>
    <row r="153" spans="1:6" x14ac:dyDescent="0.25">
      <c r="A153" s="1">
        <v>152</v>
      </c>
      <c r="B153" s="10" t="s">
        <v>938</v>
      </c>
      <c r="C153" s="10" t="s">
        <v>939</v>
      </c>
      <c r="D153" s="10" t="s">
        <v>438</v>
      </c>
      <c r="F153" s="12" t="str">
        <f t="shared" si="2"/>
        <v>152|REF-160M|Reseau des Emetteurs Francais 160m Contest|f|</v>
      </c>
    </row>
    <row r="154" spans="1:6" x14ac:dyDescent="0.25">
      <c r="A154" s="1">
        <v>153</v>
      </c>
      <c r="B154" s="10" t="s">
        <v>940</v>
      </c>
      <c r="C154" s="10" t="s">
        <v>941</v>
      </c>
      <c r="D154" s="10" t="s">
        <v>438</v>
      </c>
      <c r="F154" s="12" t="str">
        <f t="shared" si="2"/>
        <v>153|REF-CW|Reseau des Emetteurs Francais Contest (CW)|f|</v>
      </c>
    </row>
    <row r="155" spans="1:6" x14ac:dyDescent="0.25">
      <c r="A155" s="1">
        <v>154</v>
      </c>
      <c r="B155" s="10" t="s">
        <v>942</v>
      </c>
      <c r="C155" s="10" t="s">
        <v>943</v>
      </c>
      <c r="D155" s="10" t="s">
        <v>438</v>
      </c>
      <c r="F155" s="12" t="str">
        <f t="shared" si="2"/>
        <v>154|REF-SSB|Reseau des Emetteurs Francais Contest (SSB)|f|</v>
      </c>
    </row>
    <row r="156" spans="1:6" x14ac:dyDescent="0.25">
      <c r="A156" s="1">
        <v>155</v>
      </c>
      <c r="B156" s="10" t="s">
        <v>944</v>
      </c>
      <c r="C156" s="10" t="s">
        <v>945</v>
      </c>
      <c r="D156" s="10" t="s">
        <v>438</v>
      </c>
      <c r="F156" s="12" t="str">
        <f t="shared" si="2"/>
        <v>155|REP-PORTUGAL-DAY-HF|Rede dos Emissores Portugueses Portugal Day HF Contest|f|</v>
      </c>
    </row>
    <row r="157" spans="1:6" x14ac:dyDescent="0.25">
      <c r="A157" s="1">
        <v>156</v>
      </c>
      <c r="B157" s="10" t="s">
        <v>946</v>
      </c>
      <c r="C157" s="10" t="s">
        <v>947</v>
      </c>
      <c r="D157" s="10" t="s">
        <v>438</v>
      </c>
      <c r="F157" s="12" t="str">
        <f t="shared" si="2"/>
        <v>156|RI-QSO-PARTY|Rhode Island QSO Party|f|</v>
      </c>
    </row>
    <row r="158" spans="1:6" x14ac:dyDescent="0.25">
      <c r="A158" s="1">
        <v>157</v>
      </c>
      <c r="B158" s="10" t="s">
        <v>948</v>
      </c>
      <c r="C158" s="10" t="s">
        <v>949</v>
      </c>
      <c r="D158" s="10" t="s">
        <v>438</v>
      </c>
      <c r="F158" s="12" t="str">
        <f t="shared" si="2"/>
        <v>157|RSGB-160|1.8MHz Contest|f|</v>
      </c>
    </row>
    <row r="159" spans="1:6" x14ac:dyDescent="0.25">
      <c r="A159" s="1">
        <v>158</v>
      </c>
      <c r="B159" s="10" t="s">
        <v>950</v>
      </c>
      <c r="C159" s="10" t="s">
        <v>951</v>
      </c>
      <c r="D159" s="10" t="s">
        <v>438</v>
      </c>
      <c r="F159" s="12" t="str">
        <f t="shared" si="2"/>
        <v>158|RSGB-21/28-CW|21/28 MHz Contest (CW)|f|</v>
      </c>
    </row>
    <row r="160" spans="1:6" x14ac:dyDescent="0.25">
      <c r="A160" s="1">
        <v>159</v>
      </c>
      <c r="B160" s="10" t="s">
        <v>952</v>
      </c>
      <c r="C160" s="10" t="s">
        <v>953</v>
      </c>
      <c r="D160" s="10" t="s">
        <v>438</v>
      </c>
      <c r="F160" s="12" t="str">
        <f t="shared" si="2"/>
        <v>159|RSGB-21/28-SSB|21/28 MHz Contest (SSB)|f|</v>
      </c>
    </row>
    <row r="161" spans="1:6" x14ac:dyDescent="0.25">
      <c r="A161" s="1">
        <v>160</v>
      </c>
      <c r="B161" s="10" t="s">
        <v>954</v>
      </c>
      <c r="C161" s="10" t="s">
        <v>955</v>
      </c>
      <c r="D161" s="10" t="s">
        <v>438</v>
      </c>
      <c r="F161" s="12" t="str">
        <f t="shared" si="2"/>
        <v>160|RSGB-80M-CC|80m Club Championships|f|</v>
      </c>
    </row>
    <row r="162" spans="1:6" x14ac:dyDescent="0.25">
      <c r="A162" s="1">
        <v>161</v>
      </c>
      <c r="B162" s="10" t="s">
        <v>956</v>
      </c>
      <c r="C162" s="10" t="s">
        <v>957</v>
      </c>
      <c r="D162" s="10" t="s">
        <v>438</v>
      </c>
      <c r="F162" s="12" t="str">
        <f t="shared" si="2"/>
        <v>161|RSGB-AFS-CW|Affiliated Societies Team Contest (CW)|f|</v>
      </c>
    </row>
    <row r="163" spans="1:6" x14ac:dyDescent="0.25">
      <c r="A163" s="1">
        <v>162</v>
      </c>
      <c r="B163" s="10" t="s">
        <v>958</v>
      </c>
      <c r="C163" s="10" t="s">
        <v>959</v>
      </c>
      <c r="D163" s="10" t="s">
        <v>438</v>
      </c>
      <c r="F163" s="12" t="str">
        <f t="shared" si="2"/>
        <v>162|RSGB-AFS-SSB|Affiliated Societies Team Contest (SSB)|f|</v>
      </c>
    </row>
    <row r="164" spans="1:6" x14ac:dyDescent="0.25">
      <c r="A164" s="1">
        <v>163</v>
      </c>
      <c r="B164" s="10" t="s">
        <v>960</v>
      </c>
      <c r="C164" s="10" t="s">
        <v>961</v>
      </c>
      <c r="D164" s="10" t="s">
        <v>438</v>
      </c>
      <c r="F164" s="12" t="str">
        <f t="shared" si="2"/>
        <v>163|RSGB-CLUB-CALLS|Club Calls|f|</v>
      </c>
    </row>
    <row r="165" spans="1:6" x14ac:dyDescent="0.25">
      <c r="A165" s="1">
        <v>164</v>
      </c>
      <c r="B165" s="10" t="s">
        <v>962</v>
      </c>
      <c r="C165" s="10" t="s">
        <v>963</v>
      </c>
      <c r="D165" s="10" t="s">
        <v>438</v>
      </c>
      <c r="F165" s="12" t="str">
        <f t="shared" si="2"/>
        <v>164|RSGB-COMMONWEALTH|Commonwealth Contest|f|</v>
      </c>
    </row>
    <row r="166" spans="1:6" x14ac:dyDescent="0.25">
      <c r="A166" s="1">
        <v>165</v>
      </c>
      <c r="B166" s="10" t="s">
        <v>964</v>
      </c>
      <c r="C166" s="10" t="s">
        <v>965</v>
      </c>
      <c r="D166" s="10" t="s">
        <v>438</v>
      </c>
      <c r="F166" s="12" t="str">
        <f t="shared" si="2"/>
        <v>165|RSGB-IOTA|IOTA Contest|f|</v>
      </c>
    </row>
    <row r="167" spans="1:6" x14ac:dyDescent="0.25">
      <c r="A167" s="1">
        <v>166</v>
      </c>
      <c r="B167" s="10" t="s">
        <v>966</v>
      </c>
      <c r="C167" s="10" t="s">
        <v>967</v>
      </c>
      <c r="D167" s="10" t="s">
        <v>438</v>
      </c>
      <c r="F167" s="12" t="str">
        <f t="shared" si="2"/>
        <v>166|RSGB-LOW-POWER|Low Power Field Day|f|</v>
      </c>
    </row>
    <row r="168" spans="1:6" x14ac:dyDescent="0.25">
      <c r="A168" s="1">
        <v>167</v>
      </c>
      <c r="B168" s="10" t="s">
        <v>968</v>
      </c>
      <c r="C168" s="10" t="s">
        <v>969</v>
      </c>
      <c r="D168" s="10" t="s">
        <v>438</v>
      </c>
      <c r="F168" s="12" t="str">
        <f t="shared" si="2"/>
        <v>167|RSGB-NFD|National Field Day|f|</v>
      </c>
    </row>
    <row r="169" spans="1:6" x14ac:dyDescent="0.25">
      <c r="A169" s="1">
        <v>168</v>
      </c>
      <c r="B169" s="10" t="s">
        <v>970</v>
      </c>
      <c r="C169" s="10" t="s">
        <v>971</v>
      </c>
      <c r="D169" s="10" t="s">
        <v>438</v>
      </c>
      <c r="F169" s="12" t="str">
        <f t="shared" si="2"/>
        <v>168|RSGB-ROPOCO|RoPoCo|f|</v>
      </c>
    </row>
    <row r="170" spans="1:6" x14ac:dyDescent="0.25">
      <c r="A170" s="1">
        <v>169</v>
      </c>
      <c r="B170" s="10" t="s">
        <v>972</v>
      </c>
      <c r="C170" s="10" t="s">
        <v>973</v>
      </c>
      <c r="D170" s="10" t="s">
        <v>438</v>
      </c>
      <c r="F170" s="12" t="str">
        <f t="shared" si="2"/>
        <v>169|RSGB-SSB-FD|SSB Field Day|f|</v>
      </c>
    </row>
    <row r="171" spans="1:6" x14ac:dyDescent="0.25">
      <c r="A171" s="1">
        <v>170</v>
      </c>
      <c r="B171" s="10" t="s">
        <v>974</v>
      </c>
      <c r="C171" s="10" t="s">
        <v>975</v>
      </c>
      <c r="D171" s="10" t="s">
        <v>438</v>
      </c>
      <c r="F171" s="12" t="str">
        <f t="shared" si="2"/>
        <v>170|RUSSIAN-RTTY|Russian Radio RTTY Worldwide Contest|f|</v>
      </c>
    </row>
    <row r="172" spans="1:6" x14ac:dyDescent="0.25">
      <c r="A172" s="1">
        <v>171</v>
      </c>
      <c r="B172" s="10" t="s">
        <v>976</v>
      </c>
      <c r="C172" s="10" t="s">
        <v>977</v>
      </c>
      <c r="D172" s="10" t="s">
        <v>438</v>
      </c>
      <c r="F172" s="12" t="str">
        <f t="shared" si="2"/>
        <v>171|SAC-CW|Scandinavian Activity Contest (CW)|f|</v>
      </c>
    </row>
    <row r="173" spans="1:6" x14ac:dyDescent="0.25">
      <c r="A173" s="1">
        <v>172</v>
      </c>
      <c r="B173" s="10" t="s">
        <v>978</v>
      </c>
      <c r="C173" s="10" t="s">
        <v>979</v>
      </c>
      <c r="D173" s="10" t="s">
        <v>438</v>
      </c>
      <c r="F173" s="12" t="str">
        <f t="shared" si="2"/>
        <v>172|SAC-SSB|Scandinavian Activity Contest (SSB)|f|</v>
      </c>
    </row>
    <row r="174" spans="1:6" x14ac:dyDescent="0.25">
      <c r="A174" s="1">
        <v>173</v>
      </c>
      <c r="B174" s="10" t="s">
        <v>980</v>
      </c>
      <c r="C174" s="10" t="s">
        <v>981</v>
      </c>
      <c r="D174" s="10" t="s">
        <v>438</v>
      </c>
      <c r="F174" s="12" t="str">
        <f t="shared" si="2"/>
        <v>173|SARTG-RTTY|SARTG WW RTTY|f|</v>
      </c>
    </row>
    <row r="175" spans="1:6" x14ac:dyDescent="0.25">
      <c r="A175" s="1">
        <v>174</v>
      </c>
      <c r="B175" s="10" t="s">
        <v>982</v>
      </c>
      <c r="C175" s="10" t="s">
        <v>983</v>
      </c>
      <c r="D175" s="10" t="s">
        <v>438</v>
      </c>
      <c r="F175" s="12" t="str">
        <f t="shared" si="2"/>
        <v>174|SC-QSO-PARTY|South Carolina QSO Party|f|</v>
      </c>
    </row>
    <row r="176" spans="1:6" x14ac:dyDescent="0.25">
      <c r="A176" s="1">
        <v>175</v>
      </c>
      <c r="B176" s="10" t="s">
        <v>984</v>
      </c>
      <c r="C176" s="10" t="s">
        <v>985</v>
      </c>
      <c r="D176" s="10" t="s">
        <v>438</v>
      </c>
      <c r="F176" s="12" t="str">
        <f t="shared" si="2"/>
        <v>175|SCC-RTTY|SCC RTTY Championship|f|</v>
      </c>
    </row>
    <row r="177" spans="1:6" x14ac:dyDescent="0.25">
      <c r="A177" s="1">
        <v>176</v>
      </c>
      <c r="B177" s="10" t="s">
        <v>986</v>
      </c>
      <c r="C177" s="10" t="s">
        <v>987</v>
      </c>
      <c r="D177" s="10" t="s">
        <v>438</v>
      </c>
      <c r="F177" s="12" t="str">
        <f t="shared" si="2"/>
        <v>176|SD-QSO-PARTY|South Dakota QSO Party|f|</v>
      </c>
    </row>
    <row r="178" spans="1:6" x14ac:dyDescent="0.25">
      <c r="A178" s="1">
        <v>177</v>
      </c>
      <c r="B178" s="10" t="s">
        <v>988</v>
      </c>
      <c r="C178" s="10" t="s">
        <v>989</v>
      </c>
      <c r="D178" s="10" t="s">
        <v>438</v>
      </c>
      <c r="F178" s="12" t="str">
        <f t="shared" si="2"/>
        <v>177|SMP-AUG|SSA Portabeltest|f|</v>
      </c>
    </row>
    <row r="179" spans="1:6" x14ac:dyDescent="0.25">
      <c r="A179" s="1">
        <v>178</v>
      </c>
      <c r="B179" s="10" t="s">
        <v>990</v>
      </c>
      <c r="C179" s="10" t="s">
        <v>989</v>
      </c>
      <c r="D179" s="10" t="s">
        <v>438</v>
      </c>
      <c r="F179" s="12" t="str">
        <f t="shared" si="2"/>
        <v>178|SMP-MAY|SSA Portabeltest|f|</v>
      </c>
    </row>
    <row r="180" spans="1:6" x14ac:dyDescent="0.25">
      <c r="A180" s="1">
        <v>179</v>
      </c>
      <c r="B180" s="10" t="s">
        <v>991</v>
      </c>
      <c r="C180" s="10" t="s">
        <v>992</v>
      </c>
      <c r="D180" s="10" t="s">
        <v>438</v>
      </c>
      <c r="F180" s="12" t="str">
        <f t="shared" si="2"/>
        <v>179|SP-DX-RTTY|PRC SPDX Contest (RTTY)|f|</v>
      </c>
    </row>
    <row r="181" spans="1:6" x14ac:dyDescent="0.25">
      <c r="A181" s="1">
        <v>180</v>
      </c>
      <c r="B181" s="10" t="s">
        <v>993</v>
      </c>
      <c r="C181" s="10" t="s">
        <v>994</v>
      </c>
      <c r="D181" s="10" t="s">
        <v>438</v>
      </c>
      <c r="F181" s="12" t="str">
        <f t="shared" si="2"/>
        <v>180|SPAR-WINTER-FD|SPAR Winter Field Day|f|</v>
      </c>
    </row>
    <row r="182" spans="1:6" x14ac:dyDescent="0.25">
      <c r="A182" s="1">
        <v>181</v>
      </c>
      <c r="B182" s="10" t="s">
        <v>995</v>
      </c>
      <c r="C182" s="10" t="s">
        <v>996</v>
      </c>
      <c r="D182" s="10" t="s">
        <v>438</v>
      </c>
      <c r="F182" s="12" t="str">
        <f t="shared" si="2"/>
        <v>181|SPDXContest|SP DX Contest|f|</v>
      </c>
    </row>
    <row r="183" spans="1:6" x14ac:dyDescent="0.25">
      <c r="A183" s="1">
        <v>182</v>
      </c>
      <c r="B183" s="10" t="s">
        <v>997</v>
      </c>
      <c r="C183" s="10" t="s">
        <v>998</v>
      </c>
      <c r="D183" s="10" t="s">
        <v>438</v>
      </c>
      <c r="F183" s="12" t="str">
        <f t="shared" si="2"/>
        <v>182|SPRING SPRINT|FISTS Spring Sprint|f|</v>
      </c>
    </row>
    <row r="184" spans="1:6" x14ac:dyDescent="0.25">
      <c r="A184" s="1">
        <v>183</v>
      </c>
      <c r="B184" s="10" t="s">
        <v>999</v>
      </c>
      <c r="C184" s="10" t="s">
        <v>1000</v>
      </c>
      <c r="D184" s="10" t="s">
        <v>438</v>
      </c>
      <c r="F184" s="12" t="str">
        <f t="shared" si="2"/>
        <v>183|SR-MARATHON|Scottish-Russian Marathon|f|</v>
      </c>
    </row>
    <row r="185" spans="1:6" x14ac:dyDescent="0.25">
      <c r="A185" s="1">
        <v>184</v>
      </c>
      <c r="B185" s="10" t="s">
        <v>1001</v>
      </c>
      <c r="C185" s="10" t="s">
        <v>1002</v>
      </c>
      <c r="D185" s="10" t="s">
        <v>438</v>
      </c>
      <c r="F185" s="12" t="str">
        <f t="shared" si="2"/>
        <v>184|STEW-PERRY|Stew Perry Topband Distance Challenge|f|</v>
      </c>
    </row>
    <row r="186" spans="1:6" x14ac:dyDescent="0.25">
      <c r="A186" s="1">
        <v>185</v>
      </c>
      <c r="B186" s="10" t="s">
        <v>1003</v>
      </c>
      <c r="C186" s="10" t="s">
        <v>1004</v>
      </c>
      <c r="D186" s="10" t="s">
        <v>438</v>
      </c>
      <c r="F186" s="12" t="str">
        <f t="shared" si="2"/>
        <v>185|SUMMER SPRINT|FISTS Summer Sprint|f|</v>
      </c>
    </row>
    <row r="187" spans="1:6" x14ac:dyDescent="0.25">
      <c r="A187" s="1">
        <v>186</v>
      </c>
      <c r="B187" s="10" t="s">
        <v>1005</v>
      </c>
      <c r="C187" s="10" t="s">
        <v>1006</v>
      </c>
      <c r="D187" s="10" t="s">
        <v>438</v>
      </c>
      <c r="F187" s="12" t="str">
        <f t="shared" si="2"/>
        <v>186|TARA-GRID-DIP|TARA Grid Dip PSK-RTTY Shindig|f|</v>
      </c>
    </row>
    <row r="188" spans="1:6" x14ac:dyDescent="0.25">
      <c r="A188" s="1">
        <v>187</v>
      </c>
      <c r="B188" s="10" t="s">
        <v>1007</v>
      </c>
      <c r="C188" s="10" t="s">
        <v>1008</v>
      </c>
      <c r="D188" s="10" t="s">
        <v>438</v>
      </c>
      <c r="F188" s="12" t="str">
        <f t="shared" si="2"/>
        <v>187|TARA-RTTY|TARA RTTY Mêlée|f|</v>
      </c>
    </row>
    <row r="189" spans="1:6" x14ac:dyDescent="0.25">
      <c r="A189" s="1">
        <v>188</v>
      </c>
      <c r="B189" s="10" t="s">
        <v>1009</v>
      </c>
      <c r="C189" s="10" t="s">
        <v>1010</v>
      </c>
      <c r="D189" s="10" t="s">
        <v>438</v>
      </c>
      <c r="F189" s="12" t="str">
        <f t="shared" si="2"/>
        <v>188|TARA-RUMBLE|TARA Rumble PSK Contest|f|</v>
      </c>
    </row>
    <row r="190" spans="1:6" x14ac:dyDescent="0.25">
      <c r="A190" s="1">
        <v>189</v>
      </c>
      <c r="B190" s="10" t="s">
        <v>1011</v>
      </c>
      <c r="C190" s="10" t="s">
        <v>1012</v>
      </c>
      <c r="D190" s="10" t="s">
        <v>438</v>
      </c>
      <c r="F190" s="12" t="str">
        <f t="shared" si="2"/>
        <v>189|TARA-SKIRMISH|TARA Skirmish Digital Prefix Contest|f|</v>
      </c>
    </row>
    <row r="191" spans="1:6" x14ac:dyDescent="0.25">
      <c r="A191" s="1">
        <v>190</v>
      </c>
      <c r="B191" s="10" t="s">
        <v>1013</v>
      </c>
      <c r="C191" s="10" t="s">
        <v>1014</v>
      </c>
      <c r="D191" s="10" t="s">
        <v>438</v>
      </c>
      <c r="F191" s="12" t="str">
        <f t="shared" si="2"/>
        <v>190|TEN-RTTY|Ten-Meter RTTY Contest (before 2011)|f|</v>
      </c>
    </row>
    <row r="192" spans="1:6" x14ac:dyDescent="0.25">
      <c r="A192" s="1">
        <v>191</v>
      </c>
      <c r="B192" s="10" t="s">
        <v>1015</v>
      </c>
      <c r="C192" s="10" t="s">
        <v>1016</v>
      </c>
      <c r="D192" s="10" t="s">
        <v>438</v>
      </c>
      <c r="F192" s="12" t="str">
        <f t="shared" si="2"/>
        <v>191|TMC-RTTY|The Makrothen Contest|f|</v>
      </c>
    </row>
    <row r="193" spans="1:6" x14ac:dyDescent="0.25">
      <c r="A193" s="1">
        <v>192</v>
      </c>
      <c r="B193" s="10" t="s">
        <v>1017</v>
      </c>
      <c r="C193" s="10" t="s">
        <v>1018</v>
      </c>
      <c r="D193" s="10" t="s">
        <v>438</v>
      </c>
      <c r="F193" s="12" t="str">
        <f t="shared" si="2"/>
        <v>192|TN-QSO-PARTY|Tennessee QSO Party|f|</v>
      </c>
    </row>
    <row r="194" spans="1:6" x14ac:dyDescent="0.25">
      <c r="A194" s="1">
        <v>193</v>
      </c>
      <c r="B194" s="10" t="s">
        <v>1019</v>
      </c>
      <c r="C194" s="10" t="s">
        <v>1020</v>
      </c>
      <c r="D194" s="10" t="s">
        <v>438</v>
      </c>
      <c r="F194" s="12" t="str">
        <f t="shared" ref="F194:F225" si="3">A194&amp;"|"&amp;B194&amp;"|"&amp;C194&amp;"|"&amp;D194&amp;"|"&amp;E194</f>
        <v>193|TX-QSO-PARTY|Texas QSO Party|f|</v>
      </c>
    </row>
    <row r="195" spans="1:6" x14ac:dyDescent="0.25">
      <c r="A195" s="1">
        <v>194</v>
      </c>
      <c r="B195" s="10" t="s">
        <v>1021</v>
      </c>
      <c r="C195" s="10" t="s">
        <v>1022</v>
      </c>
      <c r="D195" s="10" t="s">
        <v>438</v>
      </c>
      <c r="F195" s="12" t="str">
        <f t="shared" si="3"/>
        <v>194|UBA-DX-CW|UBA Contest (CW)|f|</v>
      </c>
    </row>
    <row r="196" spans="1:6" x14ac:dyDescent="0.25">
      <c r="A196" s="1">
        <v>195</v>
      </c>
      <c r="B196" s="10" t="s">
        <v>1023</v>
      </c>
      <c r="C196" s="10" t="s">
        <v>1024</v>
      </c>
      <c r="D196" s="10" t="s">
        <v>438</v>
      </c>
      <c r="F196" s="12" t="str">
        <f t="shared" si="3"/>
        <v>195|UBA-DX-SSB|UBA Contest (SSB)|f|</v>
      </c>
    </row>
    <row r="197" spans="1:6" x14ac:dyDescent="0.25">
      <c r="A197" s="1">
        <v>196</v>
      </c>
      <c r="B197" s="10" t="s">
        <v>1025</v>
      </c>
      <c r="C197" s="10" t="s">
        <v>1026</v>
      </c>
      <c r="D197" s="10" t="s">
        <v>438</v>
      </c>
      <c r="F197" s="12" t="str">
        <f t="shared" si="3"/>
        <v>196|UK-DX-BPSK63|European PSK Club BPSK63 Contest|f|</v>
      </c>
    </row>
    <row r="198" spans="1:6" x14ac:dyDescent="0.25">
      <c r="A198" s="1">
        <v>197</v>
      </c>
      <c r="B198" s="10" t="s">
        <v>1027</v>
      </c>
      <c r="C198" s="10" t="s">
        <v>1028</v>
      </c>
      <c r="D198" s="10" t="s">
        <v>438</v>
      </c>
      <c r="F198" s="12" t="str">
        <f t="shared" si="3"/>
        <v>197|UK-DX-RTTY|UK DX RTTY Contest|f|</v>
      </c>
    </row>
    <row r="199" spans="1:6" x14ac:dyDescent="0.25">
      <c r="A199" s="1">
        <v>198</v>
      </c>
      <c r="B199" s="10" t="s">
        <v>1029</v>
      </c>
      <c r="C199" s="10" t="s">
        <v>1030</v>
      </c>
      <c r="D199" s="10" t="s">
        <v>438</v>
      </c>
      <c r="F199" s="12" t="str">
        <f t="shared" si="3"/>
        <v>198|UKR-CHAMP-RTTY|Open Ukraine RTTY Championship|f|</v>
      </c>
    </row>
    <row r="200" spans="1:6" x14ac:dyDescent="0.25">
      <c r="A200" s="1">
        <v>199</v>
      </c>
      <c r="B200" s="10" t="s">
        <v>1031</v>
      </c>
      <c r="C200" s="10" t="s">
        <v>1032</v>
      </c>
      <c r="D200" s="10" t="s">
        <v>438</v>
      </c>
      <c r="F200" s="12" t="str">
        <f t="shared" si="3"/>
        <v>199|UKRAINIAN DX|Ukrainian DX|f|</v>
      </c>
    </row>
    <row r="201" spans="1:6" x14ac:dyDescent="0.25">
      <c r="A201" s="1">
        <v>200</v>
      </c>
      <c r="B201" s="10" t="s">
        <v>1033</v>
      </c>
      <c r="C201" s="10" t="s">
        <v>1034</v>
      </c>
      <c r="D201" s="10" t="s">
        <v>438</v>
      </c>
      <c r="F201" s="12" t="str">
        <f t="shared" si="3"/>
        <v>200|UKSMG-6M-MARATHON|UKSMG 6m Marathon|f|</v>
      </c>
    </row>
    <row r="202" spans="1:6" x14ac:dyDescent="0.25">
      <c r="A202" s="1">
        <v>201</v>
      </c>
      <c r="B202" s="10" t="s">
        <v>1035</v>
      </c>
      <c r="C202" s="10" t="s">
        <v>1036</v>
      </c>
      <c r="D202" s="10" t="s">
        <v>438</v>
      </c>
      <c r="F202" s="12" t="str">
        <f t="shared" si="3"/>
        <v>201|UKSMG-SUMMER-ES|UKSMG Summer Es Contest|f|</v>
      </c>
    </row>
    <row r="203" spans="1:6" x14ac:dyDescent="0.25">
      <c r="A203" s="1">
        <v>202</v>
      </c>
      <c r="B203" s="10" t="s">
        <v>1065</v>
      </c>
      <c r="C203" s="10" t="s">
        <v>1037</v>
      </c>
      <c r="D203" s="10" t="s">
        <v>29</v>
      </c>
      <c r="F203" s="12" t="str">
        <f t="shared" si="3"/>
        <v>202|URE-DX|Ukrainian DX Contest|t|</v>
      </c>
    </row>
    <row r="204" spans="1:6" x14ac:dyDescent="0.25">
      <c r="A204" s="1">
        <v>203</v>
      </c>
      <c r="B204" s="10" t="s">
        <v>1038</v>
      </c>
      <c r="C204" s="10" t="s">
        <v>1039</v>
      </c>
      <c r="D204" s="10" t="s">
        <v>438</v>
      </c>
      <c r="F204" s="12" t="str">
        <f t="shared" si="3"/>
        <v>203|US-COUNTIES-QSO|Mobile Amateur Awards Club|f|</v>
      </c>
    </row>
    <row r="205" spans="1:6" x14ac:dyDescent="0.25">
      <c r="A205" s="1">
        <v>204</v>
      </c>
      <c r="B205" s="10" t="s">
        <v>1040</v>
      </c>
      <c r="C205" s="10" t="s">
        <v>1041</v>
      </c>
      <c r="D205" s="10" t="s">
        <v>438</v>
      </c>
      <c r="F205" s="12" t="str">
        <f t="shared" si="3"/>
        <v>204|UT-QSO-PARTY|Utah QSO Party|f|</v>
      </c>
    </row>
    <row r="206" spans="1:6" x14ac:dyDescent="0.25">
      <c r="A206" s="1">
        <v>205</v>
      </c>
      <c r="B206" s="10" t="s">
        <v>1042</v>
      </c>
      <c r="C206" s="10" t="s">
        <v>1043</v>
      </c>
      <c r="D206" s="10" t="s">
        <v>438</v>
      </c>
      <c r="F206" s="12" t="str">
        <f t="shared" si="3"/>
        <v>205|VA-QSO-PARTY|Virginia QSO Party|f|</v>
      </c>
    </row>
    <row r="207" spans="1:6" x14ac:dyDescent="0.25">
      <c r="A207" s="1">
        <v>206</v>
      </c>
      <c r="B207" s="10" t="s">
        <v>1044</v>
      </c>
      <c r="C207" s="10" t="s">
        <v>1045</v>
      </c>
      <c r="D207" s="10" t="s">
        <v>438</v>
      </c>
      <c r="F207" s="12" t="str">
        <f t="shared" si="3"/>
        <v>206|VENEZ-IND-DAY|RCV Venezuelan Independence Day Contest|f|</v>
      </c>
    </row>
    <row r="208" spans="1:6" x14ac:dyDescent="0.25">
      <c r="A208" s="1">
        <v>207</v>
      </c>
      <c r="B208" s="10" t="s">
        <v>1064</v>
      </c>
      <c r="C208" s="10" t="s">
        <v>1043</v>
      </c>
      <c r="D208" s="10" t="s">
        <v>29</v>
      </c>
      <c r="F208" s="12" t="str">
        <f t="shared" si="3"/>
        <v>207|VIRGINIA QSO PARTY|Virginia QSO Party|t|</v>
      </c>
    </row>
    <row r="209" spans="1:6" x14ac:dyDescent="0.25">
      <c r="A209" s="1">
        <v>208</v>
      </c>
      <c r="B209" s="10" t="s">
        <v>1046</v>
      </c>
      <c r="C209" s="10" t="s">
        <v>1047</v>
      </c>
      <c r="D209" s="10" t="s">
        <v>438</v>
      </c>
      <c r="F209" s="12" t="str">
        <f t="shared" si="3"/>
        <v>208|VOLTA-RTTY|Alessandro Volta RTTY DX Contest|f|</v>
      </c>
    </row>
    <row r="210" spans="1:6" x14ac:dyDescent="0.25">
      <c r="A210" s="1">
        <v>209</v>
      </c>
      <c r="B210" s="10" t="s">
        <v>1048</v>
      </c>
      <c r="C210" s="10" t="s">
        <v>1049</v>
      </c>
      <c r="D210" s="10" t="s">
        <v>438</v>
      </c>
      <c r="F210" s="12" t="str">
        <f t="shared" si="3"/>
        <v>209|WA-QSO-PARTY|Washington QSO Party|f|</v>
      </c>
    </row>
    <row r="211" spans="1:6" x14ac:dyDescent="0.25">
      <c r="A211" s="1">
        <v>210</v>
      </c>
      <c r="B211" s="10" t="s">
        <v>1050</v>
      </c>
      <c r="C211" s="10" t="s">
        <v>1051</v>
      </c>
      <c r="D211" s="10" t="s">
        <v>438</v>
      </c>
      <c r="F211" s="12" t="str">
        <f t="shared" si="3"/>
        <v>210|WI-QSO-PARTY|Wisconsin QSO Party|f|</v>
      </c>
    </row>
    <row r="212" spans="1:6" x14ac:dyDescent="0.25">
      <c r="A212" s="1">
        <v>211</v>
      </c>
      <c r="B212" s="10" t="s">
        <v>1052</v>
      </c>
      <c r="C212" s="10" t="s">
        <v>1053</v>
      </c>
      <c r="D212" s="10" t="s">
        <v>438</v>
      </c>
      <c r="F212" s="12" t="str">
        <f t="shared" si="3"/>
        <v>211|WINTER SPRINT|FISTS Winter Sprint|f|</v>
      </c>
    </row>
    <row r="213" spans="1:6" x14ac:dyDescent="0.25">
      <c r="A213" s="1">
        <v>212</v>
      </c>
      <c r="B213" s="10" t="s">
        <v>1054</v>
      </c>
      <c r="C213" s="10" t="s">
        <v>1055</v>
      </c>
      <c r="D213" s="10" t="s">
        <v>438</v>
      </c>
      <c r="F213" s="12" t="str">
        <f t="shared" si="3"/>
        <v>212|WV-QSO-PARTY|West Virginia QSO Party|f|</v>
      </c>
    </row>
    <row r="214" spans="1:6" x14ac:dyDescent="0.25">
      <c r="A214" s="1">
        <v>213</v>
      </c>
      <c r="B214" s="10" t="s">
        <v>1056</v>
      </c>
      <c r="C214" s="10" t="s">
        <v>1057</v>
      </c>
      <c r="D214" s="10" t="s">
        <v>438</v>
      </c>
      <c r="F214" s="12" t="str">
        <f t="shared" si="3"/>
        <v>213|WY-QSO-PARTY|Wyoming QSO Party|f|</v>
      </c>
    </row>
    <row r="215" spans="1:6" x14ac:dyDescent="0.25">
      <c r="A215" s="1">
        <v>214</v>
      </c>
      <c r="B215" s="10" t="s">
        <v>1058</v>
      </c>
      <c r="C215" s="10" t="s">
        <v>1059</v>
      </c>
      <c r="D215" s="10" t="s">
        <v>438</v>
      </c>
      <c r="F215" s="12" t="str">
        <f t="shared" si="3"/>
        <v>214|XE-INTL-RTTY|Mexico International Contest (RTTY)|f|</v>
      </c>
    </row>
    <row r="216" spans="1:6" x14ac:dyDescent="0.25">
      <c r="A216" s="1">
        <v>215</v>
      </c>
      <c r="B216" s="10" t="s">
        <v>1060</v>
      </c>
      <c r="C216" s="10" t="s">
        <v>1061</v>
      </c>
      <c r="D216" s="10" t="s">
        <v>438</v>
      </c>
      <c r="F216" s="12" t="str">
        <f t="shared" si="3"/>
        <v>215|YOHFDX|YODX HF contest|f|</v>
      </c>
    </row>
    <row r="217" spans="1:6" x14ac:dyDescent="0.25">
      <c r="A217" s="1">
        <v>216</v>
      </c>
      <c r="B217" s="10" t="s">
        <v>1062</v>
      </c>
      <c r="C217" s="10" t="s">
        <v>1063</v>
      </c>
      <c r="D217" s="10" t="s">
        <v>438</v>
      </c>
      <c r="F217" s="12" t="str">
        <f t="shared" si="3"/>
        <v>216|YUDXC|YU DX Contest|f|</v>
      </c>
    </row>
    <row r="218" spans="1:6" x14ac:dyDescent="0.25">
      <c r="A218" s="1">
        <v>217</v>
      </c>
      <c r="B218" s="10" t="s">
        <v>6825</v>
      </c>
      <c r="C218" s="10" t="s">
        <v>6826</v>
      </c>
      <c r="D218" s="10" t="s">
        <v>438</v>
      </c>
      <c r="F218" s="12" t="str">
        <f t="shared" si="3"/>
        <v>217|WIA-HARRY ANGEL |WIA Harry Angel Memorial 80m Sprint|f|</v>
      </c>
    </row>
    <row r="219" spans="1:6" x14ac:dyDescent="0.25">
      <c r="A219" s="1">
        <v>218</v>
      </c>
      <c r="B219" s="10" t="s">
        <v>6827</v>
      </c>
      <c r="C219" s="10" t="s">
        <v>6828</v>
      </c>
      <c r="D219" s="10" t="s">
        <v>438</v>
      </c>
      <c r="F219" s="12" t="str">
        <f t="shared" si="3"/>
        <v>218|WIA-JMMFD |WIA John Moyle Memorial Field Day|f|</v>
      </c>
    </row>
    <row r="220" spans="1:6" x14ac:dyDescent="0.25">
      <c r="A220" s="1">
        <v>219</v>
      </c>
      <c r="B220" s="10" t="s">
        <v>6829</v>
      </c>
      <c r="C220" s="10" t="s">
        <v>6830</v>
      </c>
      <c r="D220" s="10" t="s">
        <v>438</v>
      </c>
      <c r="F220" s="12" t="str">
        <f t="shared" si="3"/>
        <v>219|WIA-OCDX |WIA Oceania DX (OCDX) Contest|f|</v>
      </c>
    </row>
    <row r="221" spans="1:6" x14ac:dyDescent="0.25">
      <c r="A221" s="1">
        <v>220</v>
      </c>
      <c r="B221" s="10" t="s">
        <v>6831</v>
      </c>
      <c r="C221" s="10" t="s">
        <v>6832</v>
      </c>
      <c r="D221" s="10" t="s">
        <v>438</v>
      </c>
      <c r="F221" s="12" t="str">
        <f t="shared" si="3"/>
        <v>220|WIA-REMEMBRANCE |WIA Remembrance Day|f|</v>
      </c>
    </row>
    <row r="222" spans="1:6" x14ac:dyDescent="0.25">
      <c r="A222" s="1">
        <v>221</v>
      </c>
      <c r="B222" s="10" t="s">
        <v>6833</v>
      </c>
      <c r="C222" s="10" t="s">
        <v>6834</v>
      </c>
      <c r="D222" s="10" t="s">
        <v>438</v>
      </c>
      <c r="F222" s="12" t="str">
        <f t="shared" si="3"/>
        <v>221|WIA-ROSS HULL |WIA Ross Hull Memorial VHF/UHF Contest|f|</v>
      </c>
    </row>
    <row r="223" spans="1:6" x14ac:dyDescent="0.25">
      <c r="A223" s="1">
        <v>222</v>
      </c>
      <c r="B223" s="10" t="s">
        <v>6835</v>
      </c>
      <c r="C223" s="10" t="s">
        <v>6836</v>
      </c>
      <c r="D223" s="10" t="s">
        <v>438</v>
      </c>
      <c r="F223" s="12" t="str">
        <f t="shared" si="3"/>
        <v>222|WIA-TRANS TASMAN |WIA Trans Tasman Low Bands Challenge|f|</v>
      </c>
    </row>
    <row r="224" spans="1:6" x14ac:dyDescent="0.25">
      <c r="A224" s="1">
        <v>223</v>
      </c>
      <c r="B224" s="10" t="s">
        <v>6837</v>
      </c>
      <c r="C224" s="10" t="s">
        <v>6838</v>
      </c>
      <c r="D224" s="10" t="s">
        <v>438</v>
      </c>
      <c r="F224" s="12" t="str">
        <f t="shared" si="3"/>
        <v>223|WIA-VHF/UHF FD |WIA VHF UHF Field Days|f|</v>
      </c>
    </row>
    <row r="225" spans="1:6" x14ac:dyDescent="0.25">
      <c r="A225" s="1">
        <v>224</v>
      </c>
      <c r="B225" s="10" t="s">
        <v>6839</v>
      </c>
      <c r="C225" s="10" t="s">
        <v>6840</v>
      </c>
      <c r="D225" s="10" t="s">
        <v>438</v>
      </c>
      <c r="F225" s="12" t="str">
        <f t="shared" si="3"/>
        <v>224|WIA-VK SHIRES |WIA VK Shire|f|</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workbookViewId="0"/>
  </sheetViews>
  <sheetFormatPr defaultRowHeight="15" x14ac:dyDescent="0.25"/>
  <cols>
    <col min="1" max="1" width="2.7109375" bestFit="1" customWidth="1"/>
    <col min="2" max="2" width="12.28515625" bestFit="1" customWidth="1"/>
    <col min="3" max="3" width="14" bestFit="1" customWidth="1"/>
    <col min="4" max="4" width="51.140625" bestFit="1" customWidth="1"/>
  </cols>
  <sheetData>
    <row r="1" spans="1:4" x14ac:dyDescent="0.25">
      <c r="A1" s="15" t="s">
        <v>6603</v>
      </c>
      <c r="B1" s="15" t="s">
        <v>6605</v>
      </c>
      <c r="C1" s="15" t="s">
        <v>6604</v>
      </c>
      <c r="D1" s="11" t="str">
        <f>A1&amp;"|"&amp;B1&amp;"|"&amp;C1</f>
        <v>id|abbreviation|name</v>
      </c>
    </row>
    <row r="2" spans="1:4" x14ac:dyDescent="0.25">
      <c r="A2" s="1">
        <v>1</v>
      </c>
      <c r="B2" s="1" t="s">
        <v>1179</v>
      </c>
      <c r="C2" s="1" t="s">
        <v>1186</v>
      </c>
      <c r="D2" s="11" t="str">
        <f t="shared" ref="D2:D8" si="0">A2&amp;"|"&amp;B2&amp;"|"&amp;C2</f>
        <v>1|NA|Noth America</v>
      </c>
    </row>
    <row r="3" spans="1:4" x14ac:dyDescent="0.25">
      <c r="A3" s="1">
        <v>2</v>
      </c>
      <c r="B3" s="1" t="s">
        <v>1180</v>
      </c>
      <c r="C3" s="1" t="s">
        <v>1187</v>
      </c>
      <c r="D3" s="11" t="str">
        <f t="shared" si="0"/>
        <v>2|SA|South America</v>
      </c>
    </row>
    <row r="4" spans="1:4" x14ac:dyDescent="0.25">
      <c r="A4" s="1">
        <v>3</v>
      </c>
      <c r="B4" s="1" t="s">
        <v>1181</v>
      </c>
      <c r="C4" s="1" t="s">
        <v>1188</v>
      </c>
      <c r="D4" s="11" t="str">
        <f t="shared" si="0"/>
        <v>3|EU|Europe</v>
      </c>
    </row>
    <row r="5" spans="1:4" x14ac:dyDescent="0.25">
      <c r="A5" s="1">
        <v>4</v>
      </c>
      <c r="B5" s="1" t="s">
        <v>1182</v>
      </c>
      <c r="C5" s="1" t="s">
        <v>1189</v>
      </c>
      <c r="D5" s="11" t="str">
        <f t="shared" si="0"/>
        <v>4|AF|Africa</v>
      </c>
    </row>
    <row r="6" spans="1:4" x14ac:dyDescent="0.25">
      <c r="A6" s="1">
        <v>5</v>
      </c>
      <c r="B6" s="1" t="s">
        <v>1183</v>
      </c>
      <c r="C6" s="1" t="s">
        <v>1190</v>
      </c>
      <c r="D6" s="11" t="str">
        <f t="shared" si="0"/>
        <v>5|OC|Oceana</v>
      </c>
    </row>
    <row r="7" spans="1:4" x14ac:dyDescent="0.25">
      <c r="A7" s="1">
        <v>6</v>
      </c>
      <c r="B7" s="1" t="s">
        <v>1184</v>
      </c>
      <c r="C7" s="1" t="s">
        <v>1191</v>
      </c>
      <c r="D7" s="11" t="str">
        <f t="shared" si="0"/>
        <v>6|AS|Asia</v>
      </c>
    </row>
    <row r="8" spans="1:4" x14ac:dyDescent="0.25">
      <c r="A8" s="1">
        <v>7</v>
      </c>
      <c r="B8" s="1" t="s">
        <v>1185</v>
      </c>
      <c r="C8" s="1" t="s">
        <v>1192</v>
      </c>
      <c r="D8" s="11" t="str">
        <f t="shared" si="0"/>
        <v>7|AN|Antarctica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70"/>
  <sheetViews>
    <sheetView zoomScaleNormal="100" workbookViewId="0">
      <selection activeCell="A33" sqref="A33"/>
    </sheetView>
  </sheetViews>
  <sheetFormatPr defaultRowHeight="15" x14ac:dyDescent="0.25"/>
  <cols>
    <col min="1" max="1" width="5" style="1" bestFit="1" customWidth="1"/>
    <col min="2" max="2" width="32.7109375" style="1" bestFit="1" customWidth="1"/>
    <col min="3" max="3" width="38.140625" bestFit="1" customWidth="1"/>
    <col min="5" max="5" width="32.7109375" bestFit="1" customWidth="1"/>
    <col min="7" max="7" width="32.7109375" bestFit="1" customWidth="1"/>
  </cols>
  <sheetData>
    <row r="1" spans="1:7" x14ac:dyDescent="0.25">
      <c r="A1" s="15" t="s">
        <v>6603</v>
      </c>
      <c r="B1" s="31" t="s">
        <v>6604</v>
      </c>
      <c r="C1" s="11" t="str">
        <f>A1&amp;"|"&amp;B1</f>
        <v>id|name</v>
      </c>
    </row>
    <row r="2" spans="1:7" x14ac:dyDescent="0.25">
      <c r="A2" s="1">
        <v>1</v>
      </c>
      <c r="B2" s="1" t="s">
        <v>4677</v>
      </c>
      <c r="C2" s="11" t="str">
        <f t="shared" ref="C2:C65" si="0">A2&amp;"|"&amp;B2</f>
        <v>1|Abbeville</v>
      </c>
      <c r="E2" t="str">
        <f>SUBSTITUTE(B2," County","")</f>
        <v>Abbeville</v>
      </c>
      <c r="G2" t="s">
        <v>4677</v>
      </c>
    </row>
    <row r="3" spans="1:7" x14ac:dyDescent="0.25">
      <c r="A3" s="1">
        <v>2</v>
      </c>
      <c r="B3" s="1" t="s">
        <v>4479</v>
      </c>
      <c r="C3" s="11" t="str">
        <f t="shared" si="0"/>
        <v>2|Acadia Parish</v>
      </c>
      <c r="E3" t="str">
        <f t="shared" ref="E3:E66" si="1">SUBSTITUTE(B3," County","")</f>
        <v>Acadia Parish</v>
      </c>
      <c r="G3" t="s">
        <v>4479</v>
      </c>
    </row>
    <row r="4" spans="1:7" x14ac:dyDescent="0.25">
      <c r="A4" s="1">
        <v>3</v>
      </c>
      <c r="B4" s="1" t="s">
        <v>4678</v>
      </c>
      <c r="C4" s="11" t="str">
        <f t="shared" si="0"/>
        <v>3|Accomack</v>
      </c>
      <c r="E4" t="str">
        <f t="shared" si="1"/>
        <v>Accomack</v>
      </c>
      <c r="G4" t="s">
        <v>4678</v>
      </c>
    </row>
    <row r="5" spans="1:7" x14ac:dyDescent="0.25">
      <c r="A5" s="1">
        <v>4</v>
      </c>
      <c r="B5" s="1" t="s">
        <v>4679</v>
      </c>
      <c r="C5" s="11" t="str">
        <f t="shared" si="0"/>
        <v>4|Ada</v>
      </c>
      <c r="E5" t="str">
        <f t="shared" si="1"/>
        <v>Ada</v>
      </c>
      <c r="G5" t="s">
        <v>4679</v>
      </c>
    </row>
    <row r="6" spans="1:7" x14ac:dyDescent="0.25">
      <c r="A6" s="1">
        <v>5</v>
      </c>
      <c r="B6" s="1" t="s">
        <v>4680</v>
      </c>
      <c r="C6" s="11" t="str">
        <f t="shared" si="0"/>
        <v>5|Adair</v>
      </c>
      <c r="E6" t="str">
        <f t="shared" si="1"/>
        <v>Adair</v>
      </c>
      <c r="G6" t="s">
        <v>4680</v>
      </c>
    </row>
    <row r="7" spans="1:7" x14ac:dyDescent="0.25">
      <c r="A7" s="1">
        <v>6</v>
      </c>
      <c r="B7" s="1" t="s">
        <v>4681</v>
      </c>
      <c r="C7" s="11" t="str">
        <f t="shared" si="0"/>
        <v>6|Adams</v>
      </c>
      <c r="E7" t="str">
        <f t="shared" si="1"/>
        <v>Adams</v>
      </c>
      <c r="G7" t="s">
        <v>4681</v>
      </c>
    </row>
    <row r="8" spans="1:7" x14ac:dyDescent="0.25">
      <c r="A8" s="1">
        <v>7</v>
      </c>
      <c r="B8" s="1" t="s">
        <v>4682</v>
      </c>
      <c r="C8" s="11" t="str">
        <f t="shared" si="0"/>
        <v>7|Addison</v>
      </c>
      <c r="E8" t="str">
        <f t="shared" si="1"/>
        <v>Addison</v>
      </c>
      <c r="G8" t="s">
        <v>4682</v>
      </c>
    </row>
    <row r="9" spans="1:7" x14ac:dyDescent="0.25">
      <c r="A9" s="1">
        <v>8</v>
      </c>
      <c r="B9" s="1" t="s">
        <v>4595</v>
      </c>
      <c r="C9" s="11" t="str">
        <f t="shared" si="0"/>
        <v>8|Adjuntas Municipio</v>
      </c>
      <c r="E9" t="str">
        <f t="shared" si="1"/>
        <v>Adjuntas Municipio</v>
      </c>
      <c r="G9" t="s">
        <v>4595</v>
      </c>
    </row>
    <row r="10" spans="1:7" x14ac:dyDescent="0.25">
      <c r="A10" s="1">
        <v>9</v>
      </c>
      <c r="B10" s="1" t="s">
        <v>4596</v>
      </c>
      <c r="C10" s="11" t="str">
        <f t="shared" si="0"/>
        <v>9|Aguada Municipio</v>
      </c>
      <c r="E10" t="str">
        <f t="shared" si="1"/>
        <v>Aguada Municipio</v>
      </c>
      <c r="G10" t="s">
        <v>4596</v>
      </c>
    </row>
    <row r="11" spans="1:7" x14ac:dyDescent="0.25">
      <c r="A11" s="1">
        <v>10</v>
      </c>
      <c r="B11" s="1" t="s">
        <v>4597</v>
      </c>
      <c r="C11" s="11" t="str">
        <f t="shared" si="0"/>
        <v>10|Aguadilla Municipio</v>
      </c>
      <c r="E11" t="str">
        <f t="shared" si="1"/>
        <v>Aguadilla Municipio</v>
      </c>
      <c r="G11" t="s">
        <v>4597</v>
      </c>
    </row>
    <row r="12" spans="1:7" x14ac:dyDescent="0.25">
      <c r="A12" s="1">
        <v>11</v>
      </c>
      <c r="B12" s="1" t="s">
        <v>4598</v>
      </c>
      <c r="C12" s="11" t="str">
        <f t="shared" si="0"/>
        <v>11|Aguas Buenas Municipio</v>
      </c>
      <c r="E12" t="str">
        <f t="shared" si="1"/>
        <v>Aguas Buenas Municipio</v>
      </c>
      <c r="G12" t="s">
        <v>4598</v>
      </c>
    </row>
    <row r="13" spans="1:7" x14ac:dyDescent="0.25">
      <c r="A13" s="1">
        <v>12</v>
      </c>
      <c r="B13" s="1" t="s">
        <v>4599</v>
      </c>
      <c r="C13" s="11" t="str">
        <f t="shared" si="0"/>
        <v>12|Aibonito Municipio</v>
      </c>
      <c r="E13" t="str">
        <f t="shared" si="1"/>
        <v>Aibonito Municipio</v>
      </c>
      <c r="G13" t="s">
        <v>4599</v>
      </c>
    </row>
    <row r="14" spans="1:7" x14ac:dyDescent="0.25">
      <c r="A14" s="1">
        <v>13</v>
      </c>
      <c r="B14" s="1" t="s">
        <v>4683</v>
      </c>
      <c r="C14" s="11" t="str">
        <f t="shared" si="0"/>
        <v>13|Aiken</v>
      </c>
      <c r="E14" t="str">
        <f t="shared" si="1"/>
        <v>Aiken</v>
      </c>
      <c r="G14" t="s">
        <v>4683</v>
      </c>
    </row>
    <row r="15" spans="1:7" x14ac:dyDescent="0.25">
      <c r="A15" s="1">
        <v>14</v>
      </c>
      <c r="B15" s="1" t="s">
        <v>4684</v>
      </c>
      <c r="C15" s="11" t="str">
        <f t="shared" si="0"/>
        <v>14|Aitkin</v>
      </c>
      <c r="E15" t="str">
        <f t="shared" si="1"/>
        <v>Aitkin</v>
      </c>
      <c r="G15" t="s">
        <v>4684</v>
      </c>
    </row>
    <row r="16" spans="1:7" x14ac:dyDescent="0.25">
      <c r="A16" s="1">
        <v>15</v>
      </c>
      <c r="B16" s="1" t="s">
        <v>4685</v>
      </c>
      <c r="C16" s="11" t="str">
        <f t="shared" si="0"/>
        <v>15|Alachua</v>
      </c>
      <c r="E16" t="str">
        <f t="shared" si="1"/>
        <v>Alachua</v>
      </c>
      <c r="G16" t="s">
        <v>4685</v>
      </c>
    </row>
    <row r="17" spans="1:7" x14ac:dyDescent="0.25">
      <c r="A17" s="1">
        <v>16</v>
      </c>
      <c r="B17" s="1" t="s">
        <v>4686</v>
      </c>
      <c r="C17" s="11" t="str">
        <f t="shared" si="0"/>
        <v>16|Alamance</v>
      </c>
      <c r="E17" t="str">
        <f t="shared" si="1"/>
        <v>Alamance</v>
      </c>
      <c r="G17" t="s">
        <v>4686</v>
      </c>
    </row>
    <row r="18" spans="1:7" x14ac:dyDescent="0.25">
      <c r="A18" s="1">
        <v>17</v>
      </c>
      <c r="B18" s="1" t="s">
        <v>4687</v>
      </c>
      <c r="C18" s="11" t="str">
        <f t="shared" si="0"/>
        <v>17|Alameda</v>
      </c>
      <c r="E18" t="str">
        <f t="shared" si="1"/>
        <v>Alameda</v>
      </c>
      <c r="G18" t="s">
        <v>4687</v>
      </c>
    </row>
    <row r="19" spans="1:7" x14ac:dyDescent="0.25">
      <c r="A19" s="1">
        <v>18</v>
      </c>
      <c r="B19" s="1" t="s">
        <v>4688</v>
      </c>
      <c r="C19" s="11" t="str">
        <f t="shared" si="0"/>
        <v>18|Alamosa</v>
      </c>
      <c r="E19" t="str">
        <f t="shared" si="1"/>
        <v>Alamosa</v>
      </c>
      <c r="G19" t="s">
        <v>4688</v>
      </c>
    </row>
    <row r="20" spans="1:7" x14ac:dyDescent="0.25">
      <c r="A20" s="1">
        <v>19</v>
      </c>
      <c r="B20" s="1" t="s">
        <v>4689</v>
      </c>
      <c r="C20" s="11" t="str">
        <f t="shared" si="0"/>
        <v>19|Albany</v>
      </c>
      <c r="E20" t="str">
        <f t="shared" si="1"/>
        <v>Albany</v>
      </c>
      <c r="G20" t="s">
        <v>4689</v>
      </c>
    </row>
    <row r="21" spans="1:7" x14ac:dyDescent="0.25">
      <c r="A21" s="1">
        <v>20</v>
      </c>
      <c r="B21" s="1" t="s">
        <v>4690</v>
      </c>
      <c r="C21" s="11" t="str">
        <f t="shared" si="0"/>
        <v>20|Albemarle</v>
      </c>
      <c r="E21" t="str">
        <f t="shared" si="1"/>
        <v>Albemarle</v>
      </c>
      <c r="G21" t="s">
        <v>4690</v>
      </c>
    </row>
    <row r="22" spans="1:7" x14ac:dyDescent="0.25">
      <c r="A22" s="1">
        <v>21</v>
      </c>
      <c r="B22" s="1" t="s">
        <v>4691</v>
      </c>
      <c r="C22" s="11" t="str">
        <f t="shared" si="0"/>
        <v>21|Alcona</v>
      </c>
      <c r="E22" t="str">
        <f t="shared" si="1"/>
        <v>Alcona</v>
      </c>
      <c r="G22" t="s">
        <v>4691</v>
      </c>
    </row>
    <row r="23" spans="1:7" x14ac:dyDescent="0.25">
      <c r="A23" s="1">
        <v>22</v>
      </c>
      <c r="B23" s="1" t="s">
        <v>4692</v>
      </c>
      <c r="C23" s="11" t="str">
        <f t="shared" si="0"/>
        <v>22|Alcorn</v>
      </c>
      <c r="E23" t="str">
        <f t="shared" si="1"/>
        <v>Alcorn</v>
      </c>
      <c r="G23" t="s">
        <v>4692</v>
      </c>
    </row>
    <row r="24" spans="1:7" x14ac:dyDescent="0.25">
      <c r="A24" s="1">
        <v>23</v>
      </c>
      <c r="B24" s="1" t="s">
        <v>4449</v>
      </c>
      <c r="C24" s="11" t="str">
        <f t="shared" si="0"/>
        <v>23|Aleutians East Borough</v>
      </c>
      <c r="E24" t="str">
        <f t="shared" si="1"/>
        <v>Aleutians East Borough</v>
      </c>
      <c r="G24" t="s">
        <v>4449</v>
      </c>
    </row>
    <row r="25" spans="1:7" x14ac:dyDescent="0.25">
      <c r="A25" s="1">
        <v>24</v>
      </c>
      <c r="B25" s="1" t="s">
        <v>4450</v>
      </c>
      <c r="C25" s="11" t="str">
        <f t="shared" si="0"/>
        <v>24|Aleutians West Census Area</v>
      </c>
      <c r="E25" t="str">
        <f t="shared" si="1"/>
        <v>Aleutians West Census Area</v>
      </c>
      <c r="G25" t="s">
        <v>4450</v>
      </c>
    </row>
    <row r="26" spans="1:7" x14ac:dyDescent="0.25">
      <c r="A26" s="1">
        <v>25</v>
      </c>
      <c r="B26" s="1" t="s">
        <v>4693</v>
      </c>
      <c r="C26" s="11" t="str">
        <f t="shared" si="0"/>
        <v>25|Alexander</v>
      </c>
      <c r="E26" t="str">
        <f t="shared" si="1"/>
        <v>Alexander</v>
      </c>
      <c r="G26" t="s">
        <v>4693</v>
      </c>
    </row>
    <row r="27" spans="1:7" x14ac:dyDescent="0.25">
      <c r="A27" s="1">
        <v>26</v>
      </c>
      <c r="B27" s="1" t="s">
        <v>4546</v>
      </c>
      <c r="C27" s="11" t="str">
        <f t="shared" si="0"/>
        <v>26|Alexandria city</v>
      </c>
      <c r="E27" t="str">
        <f t="shared" si="1"/>
        <v>Alexandria city</v>
      </c>
      <c r="G27" t="s">
        <v>4546</v>
      </c>
    </row>
    <row r="28" spans="1:7" x14ac:dyDescent="0.25">
      <c r="A28" s="1">
        <v>27</v>
      </c>
      <c r="B28" s="1" t="s">
        <v>4694</v>
      </c>
      <c r="C28" s="11" t="str">
        <f t="shared" si="0"/>
        <v>27|Alfalfa</v>
      </c>
      <c r="E28" t="str">
        <f t="shared" si="1"/>
        <v>Alfalfa</v>
      </c>
      <c r="G28" t="s">
        <v>4694</v>
      </c>
    </row>
    <row r="29" spans="1:7" x14ac:dyDescent="0.25">
      <c r="A29" s="1">
        <v>28</v>
      </c>
      <c r="B29" s="1" t="s">
        <v>4695</v>
      </c>
      <c r="C29" s="11" t="str">
        <f t="shared" si="0"/>
        <v>28|Alger</v>
      </c>
      <c r="E29" t="str">
        <f t="shared" si="1"/>
        <v>Alger</v>
      </c>
      <c r="G29" t="s">
        <v>4695</v>
      </c>
    </row>
    <row r="30" spans="1:7" x14ac:dyDescent="0.25">
      <c r="A30" s="1">
        <v>29</v>
      </c>
      <c r="B30" s="1" t="s">
        <v>4696</v>
      </c>
      <c r="C30" s="11" t="str">
        <f t="shared" si="0"/>
        <v>29|Allamakee</v>
      </c>
      <c r="E30" t="str">
        <f t="shared" si="1"/>
        <v>Allamakee</v>
      </c>
      <c r="G30" t="s">
        <v>4696</v>
      </c>
    </row>
    <row r="31" spans="1:7" x14ac:dyDescent="0.25">
      <c r="A31" s="1">
        <v>30</v>
      </c>
      <c r="B31" s="1" t="s">
        <v>4697</v>
      </c>
      <c r="C31" s="11" t="str">
        <f t="shared" si="0"/>
        <v>30|Allegan</v>
      </c>
      <c r="E31" t="str">
        <f t="shared" si="1"/>
        <v>Allegan</v>
      </c>
      <c r="G31" t="s">
        <v>4697</v>
      </c>
    </row>
    <row r="32" spans="1:7" x14ac:dyDescent="0.25">
      <c r="A32" s="1">
        <v>31</v>
      </c>
      <c r="B32" s="1" t="s">
        <v>4698</v>
      </c>
      <c r="C32" s="11" t="str">
        <f t="shared" si="0"/>
        <v>31|Allegany</v>
      </c>
      <c r="E32" t="str">
        <f t="shared" si="1"/>
        <v>Allegany</v>
      </c>
      <c r="G32" t="s">
        <v>4698</v>
      </c>
    </row>
    <row r="33" spans="1:7" x14ac:dyDescent="0.25">
      <c r="A33" s="1">
        <v>32</v>
      </c>
      <c r="B33" s="1" t="s">
        <v>4699</v>
      </c>
      <c r="C33" s="11" t="str">
        <f t="shared" si="0"/>
        <v>32|Alleghany</v>
      </c>
      <c r="E33" t="str">
        <f t="shared" si="1"/>
        <v>Alleghany</v>
      </c>
      <c r="G33" t="s">
        <v>4699</v>
      </c>
    </row>
    <row r="34" spans="1:7" x14ac:dyDescent="0.25">
      <c r="A34" s="1">
        <v>33</v>
      </c>
      <c r="B34" s="1" t="s">
        <v>4700</v>
      </c>
      <c r="C34" s="11" t="str">
        <f t="shared" si="0"/>
        <v>33|Allegheny</v>
      </c>
      <c r="E34" t="str">
        <f t="shared" si="1"/>
        <v>Allegheny</v>
      </c>
      <c r="G34" t="s">
        <v>4700</v>
      </c>
    </row>
    <row r="35" spans="1:7" x14ac:dyDescent="0.25">
      <c r="A35" s="1">
        <v>34</v>
      </c>
      <c r="B35" s="1" t="s">
        <v>4701</v>
      </c>
      <c r="C35" s="11" t="str">
        <f t="shared" si="0"/>
        <v>34|Allen</v>
      </c>
      <c r="E35" t="str">
        <f t="shared" si="1"/>
        <v>Allen</v>
      </c>
      <c r="G35" t="s">
        <v>4701</v>
      </c>
    </row>
    <row r="36" spans="1:7" x14ac:dyDescent="0.25">
      <c r="A36" s="1">
        <v>35</v>
      </c>
      <c r="B36" s="1" t="s">
        <v>4480</v>
      </c>
      <c r="C36" s="11" t="str">
        <f t="shared" si="0"/>
        <v>35|Allen Parish</v>
      </c>
      <c r="E36" t="str">
        <f t="shared" si="1"/>
        <v>Allen Parish</v>
      </c>
      <c r="G36" t="s">
        <v>4480</v>
      </c>
    </row>
    <row r="37" spans="1:7" x14ac:dyDescent="0.25">
      <c r="A37" s="1">
        <v>36</v>
      </c>
      <c r="B37" s="1" t="s">
        <v>4702</v>
      </c>
      <c r="C37" s="11" t="str">
        <f t="shared" si="0"/>
        <v>36|Allendale</v>
      </c>
      <c r="E37" t="str">
        <f t="shared" si="1"/>
        <v>Allendale</v>
      </c>
      <c r="G37" t="s">
        <v>4702</v>
      </c>
    </row>
    <row r="38" spans="1:7" x14ac:dyDescent="0.25">
      <c r="A38" s="1">
        <v>37</v>
      </c>
      <c r="B38" s="1" t="s">
        <v>4703</v>
      </c>
      <c r="C38" s="11" t="str">
        <f t="shared" si="0"/>
        <v>37|Alpena</v>
      </c>
      <c r="E38" t="str">
        <f t="shared" si="1"/>
        <v>Alpena</v>
      </c>
      <c r="G38" t="s">
        <v>4703</v>
      </c>
    </row>
    <row r="39" spans="1:7" x14ac:dyDescent="0.25">
      <c r="A39" s="1">
        <v>38</v>
      </c>
      <c r="B39" s="1" t="s">
        <v>4704</v>
      </c>
      <c r="C39" s="11" t="str">
        <f t="shared" si="0"/>
        <v>38|Alpine</v>
      </c>
      <c r="E39" t="str">
        <f t="shared" si="1"/>
        <v>Alpine</v>
      </c>
      <c r="G39" t="s">
        <v>4704</v>
      </c>
    </row>
    <row r="40" spans="1:7" x14ac:dyDescent="0.25">
      <c r="A40" s="1">
        <v>39</v>
      </c>
      <c r="B40" s="1" t="s">
        <v>4705</v>
      </c>
      <c r="C40" s="11" t="str">
        <f t="shared" si="0"/>
        <v>39|Amador</v>
      </c>
      <c r="E40" t="str">
        <f t="shared" si="1"/>
        <v>Amador</v>
      </c>
      <c r="G40" t="s">
        <v>4705</v>
      </c>
    </row>
    <row r="41" spans="1:7" x14ac:dyDescent="0.25">
      <c r="A41" s="1">
        <v>40</v>
      </c>
      <c r="B41" s="1" t="s">
        <v>4706</v>
      </c>
      <c r="C41" s="11" t="str">
        <f t="shared" si="0"/>
        <v>40|Amelia</v>
      </c>
      <c r="E41" t="str">
        <f t="shared" si="1"/>
        <v>Amelia</v>
      </c>
      <c r="G41" t="s">
        <v>4706</v>
      </c>
    </row>
    <row r="42" spans="1:7" x14ac:dyDescent="0.25">
      <c r="A42" s="1">
        <v>41</v>
      </c>
      <c r="B42" s="1" t="s">
        <v>4707</v>
      </c>
      <c r="C42" s="11" t="str">
        <f t="shared" si="0"/>
        <v>41|Amherst</v>
      </c>
      <c r="E42" t="str">
        <f t="shared" si="1"/>
        <v>Amherst</v>
      </c>
      <c r="G42" t="s">
        <v>4707</v>
      </c>
    </row>
    <row r="43" spans="1:7" x14ac:dyDescent="0.25">
      <c r="A43" s="1">
        <v>42</v>
      </c>
      <c r="B43" s="1" t="s">
        <v>4708</v>
      </c>
      <c r="C43" s="11" t="str">
        <f t="shared" si="0"/>
        <v>42|Amite</v>
      </c>
      <c r="E43" t="str">
        <f t="shared" si="1"/>
        <v>Amite</v>
      </c>
      <c r="G43" t="s">
        <v>4708</v>
      </c>
    </row>
    <row r="44" spans="1:7" x14ac:dyDescent="0.25">
      <c r="A44" s="1">
        <v>43</v>
      </c>
      <c r="B44" s="1" t="s">
        <v>4600</v>
      </c>
      <c r="C44" s="11" t="str">
        <f t="shared" si="0"/>
        <v>43|Anasco Municipio</v>
      </c>
      <c r="E44" t="str">
        <f t="shared" si="1"/>
        <v>Anasco Municipio</v>
      </c>
      <c r="G44" t="s">
        <v>4600</v>
      </c>
    </row>
    <row r="45" spans="1:7" x14ac:dyDescent="0.25">
      <c r="A45" s="1">
        <v>44</v>
      </c>
      <c r="B45" s="1" t="s">
        <v>4451</v>
      </c>
      <c r="C45" s="11" t="str">
        <f t="shared" si="0"/>
        <v>44|Anchorage Municipality</v>
      </c>
      <c r="E45" t="str">
        <f t="shared" si="1"/>
        <v>Anchorage Municipality</v>
      </c>
      <c r="G45" t="s">
        <v>4451</v>
      </c>
    </row>
    <row r="46" spans="1:7" x14ac:dyDescent="0.25">
      <c r="A46" s="1">
        <v>45</v>
      </c>
      <c r="B46" s="1" t="s">
        <v>4709</v>
      </c>
      <c r="C46" s="11" t="str">
        <f t="shared" si="0"/>
        <v>45|Anderson</v>
      </c>
      <c r="E46" t="str">
        <f t="shared" si="1"/>
        <v>Anderson</v>
      </c>
      <c r="G46" t="s">
        <v>4709</v>
      </c>
    </row>
    <row r="47" spans="1:7" x14ac:dyDescent="0.25">
      <c r="A47" s="1">
        <v>46</v>
      </c>
      <c r="B47" s="1" t="s">
        <v>4710</v>
      </c>
      <c r="C47" s="11" t="str">
        <f t="shared" si="0"/>
        <v>46|Andrew</v>
      </c>
      <c r="E47" t="str">
        <f t="shared" si="1"/>
        <v>Andrew</v>
      </c>
      <c r="G47" t="s">
        <v>4710</v>
      </c>
    </row>
    <row r="48" spans="1:7" x14ac:dyDescent="0.25">
      <c r="A48" s="1">
        <v>47</v>
      </c>
      <c r="B48" s="1" t="s">
        <v>4711</v>
      </c>
      <c r="C48" s="11" t="str">
        <f t="shared" si="0"/>
        <v>47|Andrews</v>
      </c>
      <c r="E48" t="str">
        <f t="shared" si="1"/>
        <v>Andrews</v>
      </c>
      <c r="G48" t="s">
        <v>4711</v>
      </c>
    </row>
    <row r="49" spans="1:7" x14ac:dyDescent="0.25">
      <c r="A49" s="1">
        <v>48</v>
      </c>
      <c r="B49" s="1" t="s">
        <v>4712</v>
      </c>
      <c r="C49" s="11" t="str">
        <f t="shared" si="0"/>
        <v>48|Androscoggin</v>
      </c>
      <c r="E49" t="str">
        <f t="shared" si="1"/>
        <v>Androscoggin</v>
      </c>
      <c r="G49" t="s">
        <v>4712</v>
      </c>
    </row>
    <row r="50" spans="1:7" x14ac:dyDescent="0.25">
      <c r="A50" s="1">
        <v>49</v>
      </c>
      <c r="B50" s="1" t="s">
        <v>4713</v>
      </c>
      <c r="C50" s="11" t="str">
        <f t="shared" si="0"/>
        <v>49|Angelina</v>
      </c>
      <c r="E50" t="str">
        <f t="shared" si="1"/>
        <v>Angelina</v>
      </c>
      <c r="G50" t="s">
        <v>4713</v>
      </c>
    </row>
    <row r="51" spans="1:7" x14ac:dyDescent="0.25">
      <c r="A51" s="1">
        <v>50</v>
      </c>
      <c r="B51" s="1" t="s">
        <v>4714</v>
      </c>
      <c r="C51" s="11" t="str">
        <f t="shared" si="0"/>
        <v>50|Anne Arundel</v>
      </c>
      <c r="E51" t="str">
        <f t="shared" si="1"/>
        <v>Anne Arundel</v>
      </c>
      <c r="G51" t="s">
        <v>4714</v>
      </c>
    </row>
    <row r="52" spans="1:7" x14ac:dyDescent="0.25">
      <c r="A52" s="1">
        <v>51</v>
      </c>
      <c r="B52" s="1" t="s">
        <v>4715</v>
      </c>
      <c r="C52" s="11" t="str">
        <f t="shared" si="0"/>
        <v>51|Anoka</v>
      </c>
      <c r="E52" t="str">
        <f t="shared" si="1"/>
        <v>Anoka</v>
      </c>
      <c r="G52" t="s">
        <v>4715</v>
      </c>
    </row>
    <row r="53" spans="1:7" x14ac:dyDescent="0.25">
      <c r="A53" s="1">
        <v>52</v>
      </c>
      <c r="B53" s="1" t="s">
        <v>4716</v>
      </c>
      <c r="C53" s="11" t="str">
        <f t="shared" si="0"/>
        <v>52|Anson</v>
      </c>
      <c r="E53" t="str">
        <f t="shared" si="1"/>
        <v>Anson</v>
      </c>
      <c r="G53" t="s">
        <v>4716</v>
      </c>
    </row>
    <row r="54" spans="1:7" x14ac:dyDescent="0.25">
      <c r="A54" s="1">
        <v>53</v>
      </c>
      <c r="B54" s="1" t="s">
        <v>4717</v>
      </c>
      <c r="C54" s="11" t="str">
        <f t="shared" si="0"/>
        <v>53|Antelope</v>
      </c>
      <c r="E54" t="str">
        <f t="shared" si="1"/>
        <v>Antelope</v>
      </c>
      <c r="G54" t="s">
        <v>4717</v>
      </c>
    </row>
    <row r="55" spans="1:7" x14ac:dyDescent="0.25">
      <c r="A55" s="1">
        <v>54</v>
      </c>
      <c r="B55" s="1" t="s">
        <v>4718</v>
      </c>
      <c r="C55" s="11" t="str">
        <f t="shared" si="0"/>
        <v>54|Antrim</v>
      </c>
      <c r="E55" t="str">
        <f t="shared" si="1"/>
        <v>Antrim</v>
      </c>
      <c r="G55" t="s">
        <v>4718</v>
      </c>
    </row>
    <row r="56" spans="1:7" x14ac:dyDescent="0.25">
      <c r="A56" s="1">
        <v>55</v>
      </c>
      <c r="B56" s="1" t="s">
        <v>4719</v>
      </c>
      <c r="C56" s="11" t="str">
        <f t="shared" si="0"/>
        <v>55|Apache</v>
      </c>
      <c r="E56" t="str">
        <f t="shared" si="1"/>
        <v>Apache</v>
      </c>
      <c r="G56" t="s">
        <v>4719</v>
      </c>
    </row>
    <row r="57" spans="1:7" x14ac:dyDescent="0.25">
      <c r="A57" s="1">
        <v>56</v>
      </c>
      <c r="B57" s="1" t="s">
        <v>4720</v>
      </c>
      <c r="C57" s="11" t="str">
        <f t="shared" si="0"/>
        <v>56|Appanoose</v>
      </c>
      <c r="E57" t="str">
        <f t="shared" si="1"/>
        <v>Appanoose</v>
      </c>
      <c r="G57" t="s">
        <v>4720</v>
      </c>
    </row>
    <row r="58" spans="1:7" x14ac:dyDescent="0.25">
      <c r="A58" s="1">
        <v>57</v>
      </c>
      <c r="B58" s="1" t="s">
        <v>4721</v>
      </c>
      <c r="C58" s="11" t="str">
        <f t="shared" si="0"/>
        <v>57|Appling</v>
      </c>
      <c r="E58" t="str">
        <f t="shared" si="1"/>
        <v>Appling</v>
      </c>
      <c r="G58" t="s">
        <v>4721</v>
      </c>
    </row>
    <row r="59" spans="1:7" x14ac:dyDescent="0.25">
      <c r="A59" s="1">
        <v>58</v>
      </c>
      <c r="B59" s="1" t="s">
        <v>4722</v>
      </c>
      <c r="C59" s="11" t="str">
        <f t="shared" si="0"/>
        <v>58|Appomattox</v>
      </c>
      <c r="E59" t="str">
        <f t="shared" si="1"/>
        <v>Appomattox</v>
      </c>
      <c r="G59" t="s">
        <v>4722</v>
      </c>
    </row>
    <row r="60" spans="1:7" x14ac:dyDescent="0.25">
      <c r="A60" s="1">
        <v>59</v>
      </c>
      <c r="B60" s="1" t="s">
        <v>4723</v>
      </c>
      <c r="C60" s="11" t="str">
        <f t="shared" si="0"/>
        <v>59|Aransas</v>
      </c>
      <c r="E60" t="str">
        <f t="shared" si="1"/>
        <v>Aransas</v>
      </c>
      <c r="G60" t="s">
        <v>4723</v>
      </c>
    </row>
    <row r="61" spans="1:7" x14ac:dyDescent="0.25">
      <c r="A61" s="1">
        <v>60</v>
      </c>
      <c r="B61" s="1" t="s">
        <v>4724</v>
      </c>
      <c r="C61" s="11" t="str">
        <f t="shared" si="0"/>
        <v>60|Arapahoe</v>
      </c>
      <c r="E61" t="str">
        <f t="shared" si="1"/>
        <v>Arapahoe</v>
      </c>
      <c r="G61" t="s">
        <v>4724</v>
      </c>
    </row>
    <row r="62" spans="1:7" x14ac:dyDescent="0.25">
      <c r="A62" s="1">
        <v>61</v>
      </c>
      <c r="B62" s="1" t="s">
        <v>4725</v>
      </c>
      <c r="C62" s="11" t="str">
        <f t="shared" si="0"/>
        <v>61|Archer</v>
      </c>
      <c r="E62" t="str">
        <f t="shared" si="1"/>
        <v>Archer</v>
      </c>
      <c r="G62" t="s">
        <v>4725</v>
      </c>
    </row>
    <row r="63" spans="1:7" x14ac:dyDescent="0.25">
      <c r="A63" s="1">
        <v>62</v>
      </c>
      <c r="B63" s="1" t="s">
        <v>4726</v>
      </c>
      <c r="C63" s="11" t="str">
        <f t="shared" si="0"/>
        <v>62|Archuleta</v>
      </c>
      <c r="E63" t="str">
        <f t="shared" si="1"/>
        <v>Archuleta</v>
      </c>
      <c r="G63" t="s">
        <v>4726</v>
      </c>
    </row>
    <row r="64" spans="1:7" x14ac:dyDescent="0.25">
      <c r="A64" s="1">
        <v>63</v>
      </c>
      <c r="B64" s="1" t="s">
        <v>4601</v>
      </c>
      <c r="C64" s="11" t="str">
        <f t="shared" si="0"/>
        <v>63|Arecibo Municipio</v>
      </c>
      <c r="E64" t="str">
        <f t="shared" si="1"/>
        <v>Arecibo Municipio</v>
      </c>
      <c r="G64" t="s">
        <v>4601</v>
      </c>
    </row>
    <row r="65" spans="1:7" x14ac:dyDescent="0.25">
      <c r="A65" s="1">
        <v>64</v>
      </c>
      <c r="B65" s="1" t="s">
        <v>4727</v>
      </c>
      <c r="C65" s="11" t="str">
        <f t="shared" si="0"/>
        <v>64|Arenac</v>
      </c>
      <c r="E65" t="str">
        <f t="shared" si="1"/>
        <v>Arenac</v>
      </c>
      <c r="G65" t="s">
        <v>4727</v>
      </c>
    </row>
    <row r="66" spans="1:7" x14ac:dyDescent="0.25">
      <c r="A66" s="1">
        <v>65</v>
      </c>
      <c r="B66" s="1" t="s">
        <v>527</v>
      </c>
      <c r="C66" s="11" t="str">
        <f t="shared" ref="C66:C129" si="2">A66&amp;"|"&amp;B66</f>
        <v>65|Arkansas</v>
      </c>
      <c r="E66" t="str">
        <f t="shared" si="1"/>
        <v>Arkansas</v>
      </c>
      <c r="G66" t="s">
        <v>527</v>
      </c>
    </row>
    <row r="67" spans="1:7" x14ac:dyDescent="0.25">
      <c r="A67" s="1">
        <v>66</v>
      </c>
      <c r="B67" s="1" t="s">
        <v>4728</v>
      </c>
      <c r="C67" s="11" t="str">
        <f t="shared" si="2"/>
        <v>66|Arlington</v>
      </c>
      <c r="E67" t="str">
        <f t="shared" ref="E67:E130" si="3">SUBSTITUTE(B67," County","")</f>
        <v>Arlington</v>
      </c>
      <c r="G67" t="s">
        <v>4728</v>
      </c>
    </row>
    <row r="68" spans="1:7" x14ac:dyDescent="0.25">
      <c r="A68" s="1">
        <v>67</v>
      </c>
      <c r="B68" s="1" t="s">
        <v>4729</v>
      </c>
      <c r="C68" s="11" t="str">
        <f t="shared" si="2"/>
        <v>67|Armstrong</v>
      </c>
      <c r="E68" t="str">
        <f t="shared" si="3"/>
        <v>Armstrong</v>
      </c>
      <c r="G68" t="s">
        <v>4729</v>
      </c>
    </row>
    <row r="69" spans="1:7" x14ac:dyDescent="0.25">
      <c r="A69" s="1">
        <v>68</v>
      </c>
      <c r="B69" s="1" t="s">
        <v>4730</v>
      </c>
      <c r="C69" s="11" t="str">
        <f t="shared" si="2"/>
        <v>68|Aroostook</v>
      </c>
      <c r="E69" t="str">
        <f t="shared" si="3"/>
        <v>Aroostook</v>
      </c>
      <c r="G69" t="s">
        <v>4730</v>
      </c>
    </row>
    <row r="70" spans="1:7" x14ac:dyDescent="0.25">
      <c r="A70" s="1">
        <v>69</v>
      </c>
      <c r="B70" s="1" t="s">
        <v>4602</v>
      </c>
      <c r="C70" s="11" t="str">
        <f t="shared" si="2"/>
        <v>69|Arroyo Municipio</v>
      </c>
      <c r="E70" t="str">
        <f t="shared" si="3"/>
        <v>Arroyo Municipio</v>
      </c>
      <c r="G70" t="s">
        <v>4602</v>
      </c>
    </row>
    <row r="71" spans="1:7" x14ac:dyDescent="0.25">
      <c r="A71" s="1">
        <v>70</v>
      </c>
      <c r="B71" s="1" t="s">
        <v>4731</v>
      </c>
      <c r="C71" s="11" t="str">
        <f t="shared" si="2"/>
        <v>70|Arthur</v>
      </c>
      <c r="E71" t="str">
        <f t="shared" si="3"/>
        <v>Arthur</v>
      </c>
      <c r="G71" t="s">
        <v>4731</v>
      </c>
    </row>
    <row r="72" spans="1:7" x14ac:dyDescent="0.25">
      <c r="A72" s="1">
        <v>71</v>
      </c>
      <c r="B72" s="1" t="s">
        <v>4481</v>
      </c>
      <c r="C72" s="11" t="str">
        <f t="shared" si="2"/>
        <v>71|Ascension Parish</v>
      </c>
      <c r="E72" t="str">
        <f t="shared" si="3"/>
        <v>Ascension Parish</v>
      </c>
      <c r="G72" t="s">
        <v>4481</v>
      </c>
    </row>
    <row r="73" spans="1:7" x14ac:dyDescent="0.25">
      <c r="A73" s="1">
        <v>72</v>
      </c>
      <c r="B73" s="1" t="s">
        <v>4732</v>
      </c>
      <c r="C73" s="11" t="str">
        <f t="shared" si="2"/>
        <v>72|Ashe</v>
      </c>
      <c r="E73" t="str">
        <f t="shared" si="3"/>
        <v>Ashe</v>
      </c>
      <c r="G73" t="s">
        <v>4732</v>
      </c>
    </row>
    <row r="74" spans="1:7" x14ac:dyDescent="0.25">
      <c r="A74" s="1">
        <v>73</v>
      </c>
      <c r="B74" s="1" t="s">
        <v>4733</v>
      </c>
      <c r="C74" s="11" t="str">
        <f t="shared" si="2"/>
        <v>73|Ashland</v>
      </c>
      <c r="E74" t="str">
        <f t="shared" si="3"/>
        <v>Ashland</v>
      </c>
      <c r="G74" t="s">
        <v>4733</v>
      </c>
    </row>
    <row r="75" spans="1:7" x14ac:dyDescent="0.25">
      <c r="A75" s="1">
        <v>74</v>
      </c>
      <c r="B75" s="1" t="s">
        <v>4734</v>
      </c>
      <c r="C75" s="11" t="str">
        <f t="shared" si="2"/>
        <v>74|Ashley</v>
      </c>
      <c r="E75" t="str">
        <f t="shared" si="3"/>
        <v>Ashley</v>
      </c>
      <c r="G75" t="s">
        <v>4734</v>
      </c>
    </row>
    <row r="76" spans="1:7" x14ac:dyDescent="0.25">
      <c r="A76" s="1">
        <v>75</v>
      </c>
      <c r="B76" s="1" t="s">
        <v>4735</v>
      </c>
      <c r="C76" s="11" t="str">
        <f t="shared" si="2"/>
        <v>75|Ashtabula</v>
      </c>
      <c r="E76" t="str">
        <f t="shared" si="3"/>
        <v>Ashtabula</v>
      </c>
      <c r="G76" t="s">
        <v>4735</v>
      </c>
    </row>
    <row r="77" spans="1:7" x14ac:dyDescent="0.25">
      <c r="A77" s="1">
        <v>76</v>
      </c>
      <c r="B77" s="1" t="s">
        <v>4736</v>
      </c>
      <c r="C77" s="11" t="str">
        <f t="shared" si="2"/>
        <v>76|Asotin</v>
      </c>
      <c r="E77" t="str">
        <f t="shared" si="3"/>
        <v>Asotin</v>
      </c>
      <c r="G77" t="s">
        <v>4736</v>
      </c>
    </row>
    <row r="78" spans="1:7" x14ac:dyDescent="0.25">
      <c r="A78" s="1">
        <v>77</v>
      </c>
      <c r="B78" s="1" t="s">
        <v>4482</v>
      </c>
      <c r="C78" s="11" t="str">
        <f t="shared" si="2"/>
        <v>77|Assumption Parish</v>
      </c>
      <c r="E78" t="str">
        <f t="shared" si="3"/>
        <v>Assumption Parish</v>
      </c>
      <c r="G78" t="s">
        <v>4482</v>
      </c>
    </row>
    <row r="79" spans="1:7" x14ac:dyDescent="0.25">
      <c r="A79" s="1">
        <v>78</v>
      </c>
      <c r="B79" s="1" t="s">
        <v>4737</v>
      </c>
      <c r="C79" s="11" t="str">
        <f t="shared" si="2"/>
        <v>78|Atascosa</v>
      </c>
      <c r="E79" t="str">
        <f t="shared" si="3"/>
        <v>Atascosa</v>
      </c>
      <c r="G79" t="s">
        <v>4737</v>
      </c>
    </row>
    <row r="80" spans="1:7" x14ac:dyDescent="0.25">
      <c r="A80" s="1">
        <v>79</v>
      </c>
      <c r="B80" s="1" t="s">
        <v>4738</v>
      </c>
      <c r="C80" s="11" t="str">
        <f t="shared" si="2"/>
        <v>79|Atchison</v>
      </c>
      <c r="E80" t="str">
        <f t="shared" si="3"/>
        <v>Atchison</v>
      </c>
      <c r="G80" t="s">
        <v>4738</v>
      </c>
    </row>
    <row r="81" spans="1:7" x14ac:dyDescent="0.25">
      <c r="A81" s="1">
        <v>80</v>
      </c>
      <c r="B81" s="1" t="s">
        <v>4739</v>
      </c>
      <c r="C81" s="11" t="str">
        <f t="shared" si="2"/>
        <v>80|Athens</v>
      </c>
      <c r="E81" t="str">
        <f t="shared" si="3"/>
        <v>Athens</v>
      </c>
      <c r="G81" t="s">
        <v>4739</v>
      </c>
    </row>
    <row r="82" spans="1:7" x14ac:dyDescent="0.25">
      <c r="A82" s="1">
        <v>81</v>
      </c>
      <c r="B82" s="1" t="s">
        <v>4740</v>
      </c>
      <c r="C82" s="11" t="str">
        <f t="shared" si="2"/>
        <v>81|Atkinson</v>
      </c>
      <c r="E82" t="str">
        <f t="shared" si="3"/>
        <v>Atkinson</v>
      </c>
      <c r="G82" t="s">
        <v>4740</v>
      </c>
    </row>
    <row r="83" spans="1:7" x14ac:dyDescent="0.25">
      <c r="A83" s="1">
        <v>82</v>
      </c>
      <c r="B83" s="1" t="s">
        <v>4741</v>
      </c>
      <c r="C83" s="11" t="str">
        <f t="shared" si="2"/>
        <v>82|Atlantic</v>
      </c>
      <c r="E83" t="str">
        <f t="shared" si="3"/>
        <v>Atlantic</v>
      </c>
      <c r="G83" t="s">
        <v>4741</v>
      </c>
    </row>
    <row r="84" spans="1:7" x14ac:dyDescent="0.25">
      <c r="A84" s="1">
        <v>83</v>
      </c>
      <c r="B84" s="1" t="s">
        <v>4742</v>
      </c>
      <c r="C84" s="11" t="str">
        <f t="shared" si="2"/>
        <v>83|Atoka</v>
      </c>
      <c r="E84" t="str">
        <f t="shared" si="3"/>
        <v>Atoka</v>
      </c>
      <c r="G84" t="s">
        <v>4742</v>
      </c>
    </row>
    <row r="85" spans="1:7" x14ac:dyDescent="0.25">
      <c r="A85" s="1">
        <v>84</v>
      </c>
      <c r="B85" s="1" t="s">
        <v>4743</v>
      </c>
      <c r="C85" s="11" t="str">
        <f t="shared" si="2"/>
        <v>84|Attala</v>
      </c>
      <c r="E85" t="str">
        <f t="shared" si="3"/>
        <v>Attala</v>
      </c>
      <c r="G85" t="s">
        <v>4743</v>
      </c>
    </row>
    <row r="86" spans="1:7" x14ac:dyDescent="0.25">
      <c r="A86" s="1">
        <v>85</v>
      </c>
      <c r="B86" s="1" t="s">
        <v>4744</v>
      </c>
      <c r="C86" s="11" t="str">
        <f t="shared" si="2"/>
        <v>85|Audrain</v>
      </c>
      <c r="E86" t="str">
        <f t="shared" si="3"/>
        <v>Audrain</v>
      </c>
      <c r="G86" t="s">
        <v>4744</v>
      </c>
    </row>
    <row r="87" spans="1:7" x14ac:dyDescent="0.25">
      <c r="A87" s="1">
        <v>86</v>
      </c>
      <c r="B87" s="1" t="s">
        <v>4745</v>
      </c>
      <c r="C87" s="11" t="str">
        <f t="shared" si="2"/>
        <v>86|Audubon</v>
      </c>
      <c r="E87" t="str">
        <f t="shared" si="3"/>
        <v>Audubon</v>
      </c>
      <c r="G87" t="s">
        <v>4745</v>
      </c>
    </row>
    <row r="88" spans="1:7" x14ac:dyDescent="0.25">
      <c r="A88" s="1">
        <v>87</v>
      </c>
      <c r="B88" s="1" t="s">
        <v>4746</v>
      </c>
      <c r="C88" s="11" t="str">
        <f t="shared" si="2"/>
        <v>87|Auglaize</v>
      </c>
      <c r="E88" t="str">
        <f t="shared" si="3"/>
        <v>Auglaize</v>
      </c>
      <c r="G88" t="s">
        <v>4746</v>
      </c>
    </row>
    <row r="89" spans="1:7" x14ac:dyDescent="0.25">
      <c r="A89" s="1">
        <v>88</v>
      </c>
      <c r="B89" s="1" t="s">
        <v>4747</v>
      </c>
      <c r="C89" s="11" t="str">
        <f t="shared" si="2"/>
        <v>88|Augusta</v>
      </c>
      <c r="E89" t="str">
        <f t="shared" si="3"/>
        <v>Augusta</v>
      </c>
      <c r="G89" t="s">
        <v>4747</v>
      </c>
    </row>
    <row r="90" spans="1:7" x14ac:dyDescent="0.25">
      <c r="A90" s="1">
        <v>89</v>
      </c>
      <c r="B90" s="1" t="s">
        <v>4748</v>
      </c>
      <c r="C90" s="11" t="str">
        <f t="shared" si="2"/>
        <v>89|Aurora</v>
      </c>
      <c r="E90" t="str">
        <f t="shared" si="3"/>
        <v>Aurora</v>
      </c>
      <c r="G90" t="s">
        <v>4748</v>
      </c>
    </row>
    <row r="91" spans="1:7" x14ac:dyDescent="0.25">
      <c r="A91" s="1">
        <v>90</v>
      </c>
      <c r="B91" s="1" t="s">
        <v>4749</v>
      </c>
      <c r="C91" s="11" t="str">
        <f t="shared" si="2"/>
        <v>90|Austin</v>
      </c>
      <c r="E91" t="str">
        <f t="shared" si="3"/>
        <v>Austin</v>
      </c>
      <c r="G91" t="s">
        <v>4749</v>
      </c>
    </row>
    <row r="92" spans="1:7" x14ac:dyDescent="0.25">
      <c r="A92" s="1">
        <v>91</v>
      </c>
      <c r="B92" s="1" t="s">
        <v>4750</v>
      </c>
      <c r="C92" s="11" t="str">
        <f t="shared" si="2"/>
        <v>91|Autauga</v>
      </c>
      <c r="E92" t="str">
        <f t="shared" si="3"/>
        <v>Autauga</v>
      </c>
      <c r="G92" t="s">
        <v>4750</v>
      </c>
    </row>
    <row r="93" spans="1:7" x14ac:dyDescent="0.25">
      <c r="A93" s="1">
        <v>92</v>
      </c>
      <c r="B93" s="1" t="s">
        <v>4751</v>
      </c>
      <c r="C93" s="11" t="str">
        <f t="shared" si="2"/>
        <v>92|Avery</v>
      </c>
      <c r="E93" t="str">
        <f t="shared" si="3"/>
        <v>Avery</v>
      </c>
      <c r="G93" t="s">
        <v>4751</v>
      </c>
    </row>
    <row r="94" spans="1:7" x14ac:dyDescent="0.25">
      <c r="A94" s="1">
        <v>93</v>
      </c>
      <c r="B94" s="1" t="s">
        <v>4483</v>
      </c>
      <c r="C94" s="11" t="str">
        <f t="shared" si="2"/>
        <v>93|Avoyelles Parish</v>
      </c>
      <c r="E94" t="str">
        <f t="shared" si="3"/>
        <v>Avoyelles Parish</v>
      </c>
      <c r="G94" t="s">
        <v>4483</v>
      </c>
    </row>
    <row r="95" spans="1:7" x14ac:dyDescent="0.25">
      <c r="A95" s="1">
        <v>94</v>
      </c>
      <c r="B95" s="1" t="s">
        <v>4752</v>
      </c>
      <c r="C95" s="11" t="str">
        <f t="shared" si="2"/>
        <v>94|Baca</v>
      </c>
      <c r="E95" t="str">
        <f t="shared" si="3"/>
        <v>Baca</v>
      </c>
      <c r="G95" t="s">
        <v>4752</v>
      </c>
    </row>
    <row r="96" spans="1:7" x14ac:dyDescent="0.25">
      <c r="A96" s="1">
        <v>95</v>
      </c>
      <c r="B96" s="1" t="s">
        <v>4753</v>
      </c>
      <c r="C96" s="11" t="str">
        <f t="shared" si="2"/>
        <v>95|Bacon</v>
      </c>
      <c r="E96" t="str">
        <f t="shared" si="3"/>
        <v>Bacon</v>
      </c>
      <c r="G96" t="s">
        <v>4753</v>
      </c>
    </row>
    <row r="97" spans="1:7" x14ac:dyDescent="0.25">
      <c r="A97" s="1">
        <v>96</v>
      </c>
      <c r="B97" s="1" t="s">
        <v>4754</v>
      </c>
      <c r="C97" s="11" t="str">
        <f t="shared" si="2"/>
        <v>96|Bailey</v>
      </c>
      <c r="E97" t="str">
        <f t="shared" si="3"/>
        <v>Bailey</v>
      </c>
      <c r="G97" t="s">
        <v>4754</v>
      </c>
    </row>
    <row r="98" spans="1:7" x14ac:dyDescent="0.25">
      <c r="A98" s="1">
        <v>97</v>
      </c>
      <c r="B98" s="1" t="s">
        <v>4755</v>
      </c>
      <c r="C98" s="11" t="str">
        <f t="shared" si="2"/>
        <v>97|Baker</v>
      </c>
      <c r="E98" t="str">
        <f t="shared" si="3"/>
        <v>Baker</v>
      </c>
      <c r="G98" t="s">
        <v>4755</v>
      </c>
    </row>
    <row r="99" spans="1:7" x14ac:dyDescent="0.25">
      <c r="A99" s="1">
        <v>98</v>
      </c>
      <c r="B99" s="1" t="s">
        <v>4756</v>
      </c>
      <c r="C99" s="11" t="str">
        <f t="shared" si="2"/>
        <v>98|Baldwin</v>
      </c>
      <c r="E99" t="str">
        <f t="shared" si="3"/>
        <v>Baldwin</v>
      </c>
      <c r="G99" t="s">
        <v>4756</v>
      </c>
    </row>
    <row r="100" spans="1:7" x14ac:dyDescent="0.25">
      <c r="A100" s="1">
        <v>99</v>
      </c>
      <c r="B100" s="1" t="s">
        <v>4757</v>
      </c>
      <c r="C100" s="11" t="str">
        <f t="shared" si="2"/>
        <v>99|Ballard</v>
      </c>
      <c r="E100" t="str">
        <f t="shared" si="3"/>
        <v>Ballard</v>
      </c>
      <c r="G100" t="s">
        <v>4757</v>
      </c>
    </row>
    <row r="101" spans="1:7" x14ac:dyDescent="0.25">
      <c r="A101" s="1">
        <v>100</v>
      </c>
      <c r="B101" s="1" t="s">
        <v>4543</v>
      </c>
      <c r="C101" s="11" t="str">
        <f t="shared" si="2"/>
        <v>100|Baltimore city</v>
      </c>
      <c r="E101" t="str">
        <f t="shared" si="3"/>
        <v>Baltimore city</v>
      </c>
      <c r="G101" t="s">
        <v>4543</v>
      </c>
    </row>
    <row r="102" spans="1:7" x14ac:dyDescent="0.25">
      <c r="A102" s="1">
        <v>101</v>
      </c>
      <c r="B102" s="1" t="s">
        <v>4758</v>
      </c>
      <c r="C102" s="11" t="str">
        <f t="shared" si="2"/>
        <v>101|Baltimore</v>
      </c>
      <c r="E102" t="str">
        <f t="shared" si="3"/>
        <v>Baltimore</v>
      </c>
      <c r="G102" t="s">
        <v>4758</v>
      </c>
    </row>
    <row r="103" spans="1:7" x14ac:dyDescent="0.25">
      <c r="A103" s="1">
        <v>102</v>
      </c>
      <c r="B103" s="1" t="s">
        <v>4759</v>
      </c>
      <c r="C103" s="11" t="str">
        <f t="shared" si="2"/>
        <v>102|Bamberg</v>
      </c>
      <c r="E103" t="str">
        <f t="shared" si="3"/>
        <v>Bamberg</v>
      </c>
      <c r="G103" t="s">
        <v>4759</v>
      </c>
    </row>
    <row r="104" spans="1:7" x14ac:dyDescent="0.25">
      <c r="A104" s="1">
        <v>103</v>
      </c>
      <c r="B104" s="1" t="s">
        <v>4760</v>
      </c>
      <c r="C104" s="11" t="str">
        <f t="shared" si="2"/>
        <v>103|Bandera</v>
      </c>
      <c r="E104" t="str">
        <f t="shared" si="3"/>
        <v>Bandera</v>
      </c>
      <c r="G104" t="s">
        <v>4760</v>
      </c>
    </row>
    <row r="105" spans="1:7" x14ac:dyDescent="0.25">
      <c r="A105" s="1">
        <v>104</v>
      </c>
      <c r="B105" s="1" t="s">
        <v>4761</v>
      </c>
      <c r="C105" s="11" t="str">
        <f t="shared" si="2"/>
        <v>104|Banks</v>
      </c>
      <c r="E105" t="str">
        <f t="shared" si="3"/>
        <v>Banks</v>
      </c>
      <c r="G105" t="s">
        <v>4761</v>
      </c>
    </row>
    <row r="106" spans="1:7" x14ac:dyDescent="0.25">
      <c r="A106" s="1">
        <v>105</v>
      </c>
      <c r="B106" s="1" t="s">
        <v>4762</v>
      </c>
      <c r="C106" s="11" t="str">
        <f t="shared" si="2"/>
        <v>105|Banner</v>
      </c>
      <c r="E106" t="str">
        <f t="shared" si="3"/>
        <v>Banner</v>
      </c>
      <c r="G106" t="s">
        <v>4762</v>
      </c>
    </row>
    <row r="107" spans="1:7" x14ac:dyDescent="0.25">
      <c r="A107" s="1">
        <v>106</v>
      </c>
      <c r="B107" s="1" t="s">
        <v>4763</v>
      </c>
      <c r="C107" s="11" t="str">
        <f t="shared" si="2"/>
        <v>106|Bannock</v>
      </c>
      <c r="E107" t="str">
        <f t="shared" si="3"/>
        <v>Bannock</v>
      </c>
      <c r="G107" t="s">
        <v>4763</v>
      </c>
    </row>
    <row r="108" spans="1:7" x14ac:dyDescent="0.25">
      <c r="A108" s="1">
        <v>107</v>
      </c>
      <c r="B108" s="1" t="s">
        <v>4764</v>
      </c>
      <c r="C108" s="11" t="str">
        <f t="shared" si="2"/>
        <v>107|Baraga</v>
      </c>
      <c r="E108" t="str">
        <f t="shared" si="3"/>
        <v>Baraga</v>
      </c>
      <c r="G108" t="s">
        <v>4764</v>
      </c>
    </row>
    <row r="109" spans="1:7" x14ac:dyDescent="0.25">
      <c r="A109" s="1">
        <v>108</v>
      </c>
      <c r="B109" s="1" t="s">
        <v>4765</v>
      </c>
      <c r="C109" s="11" t="str">
        <f t="shared" si="2"/>
        <v>108|Barber</v>
      </c>
      <c r="E109" t="str">
        <f t="shared" si="3"/>
        <v>Barber</v>
      </c>
      <c r="G109" t="s">
        <v>4765</v>
      </c>
    </row>
    <row r="110" spans="1:7" x14ac:dyDescent="0.25">
      <c r="A110" s="1">
        <v>109</v>
      </c>
      <c r="B110" s="1" t="s">
        <v>4766</v>
      </c>
      <c r="C110" s="11" t="str">
        <f t="shared" si="2"/>
        <v>109|Barbour</v>
      </c>
      <c r="E110" t="str">
        <f t="shared" si="3"/>
        <v>Barbour</v>
      </c>
      <c r="G110" t="s">
        <v>4766</v>
      </c>
    </row>
    <row r="111" spans="1:7" x14ac:dyDescent="0.25">
      <c r="A111" s="1">
        <v>110</v>
      </c>
      <c r="B111" s="1" t="s">
        <v>4603</v>
      </c>
      <c r="C111" s="11" t="str">
        <f t="shared" si="2"/>
        <v>110|Barceloneta Municipio</v>
      </c>
      <c r="E111" t="str">
        <f t="shared" si="3"/>
        <v>Barceloneta Municipio</v>
      </c>
      <c r="G111" t="s">
        <v>4603</v>
      </c>
    </row>
    <row r="112" spans="1:7" x14ac:dyDescent="0.25">
      <c r="A112" s="1">
        <v>111</v>
      </c>
      <c r="B112" s="1" t="s">
        <v>4767</v>
      </c>
      <c r="C112" s="11" t="str">
        <f t="shared" si="2"/>
        <v>111|Barnes</v>
      </c>
      <c r="E112" t="str">
        <f t="shared" si="3"/>
        <v>Barnes</v>
      </c>
      <c r="G112" t="s">
        <v>4767</v>
      </c>
    </row>
    <row r="113" spans="1:7" x14ac:dyDescent="0.25">
      <c r="A113" s="1">
        <v>112</v>
      </c>
      <c r="B113" s="1" t="s">
        <v>4768</v>
      </c>
      <c r="C113" s="11" t="str">
        <f t="shared" si="2"/>
        <v>112|Barnstable</v>
      </c>
      <c r="E113" t="str">
        <f t="shared" si="3"/>
        <v>Barnstable</v>
      </c>
      <c r="G113" t="s">
        <v>4768</v>
      </c>
    </row>
    <row r="114" spans="1:7" x14ac:dyDescent="0.25">
      <c r="A114" s="1">
        <v>113</v>
      </c>
      <c r="B114" s="1" t="s">
        <v>4769</v>
      </c>
      <c r="C114" s="11" t="str">
        <f t="shared" si="2"/>
        <v>113|Barnwell</v>
      </c>
      <c r="E114" t="str">
        <f t="shared" si="3"/>
        <v>Barnwell</v>
      </c>
      <c r="G114" t="s">
        <v>4769</v>
      </c>
    </row>
    <row r="115" spans="1:7" x14ac:dyDescent="0.25">
      <c r="A115" s="1">
        <v>114</v>
      </c>
      <c r="B115" s="1" t="s">
        <v>4604</v>
      </c>
      <c r="C115" s="11" t="str">
        <f t="shared" si="2"/>
        <v>114|Barranquitas Municipio</v>
      </c>
      <c r="E115" t="str">
        <f t="shared" si="3"/>
        <v>Barranquitas Municipio</v>
      </c>
      <c r="G115" t="s">
        <v>4604</v>
      </c>
    </row>
    <row r="116" spans="1:7" x14ac:dyDescent="0.25">
      <c r="A116" s="1">
        <v>115</v>
      </c>
      <c r="B116" s="1" t="s">
        <v>4770</v>
      </c>
      <c r="C116" s="11" t="str">
        <f t="shared" si="2"/>
        <v>115|Barren</v>
      </c>
      <c r="E116" t="str">
        <f t="shared" si="3"/>
        <v>Barren</v>
      </c>
      <c r="G116" t="s">
        <v>4770</v>
      </c>
    </row>
    <row r="117" spans="1:7" x14ac:dyDescent="0.25">
      <c r="A117" s="1">
        <v>116</v>
      </c>
      <c r="B117" s="1" t="s">
        <v>4771</v>
      </c>
      <c r="C117" s="11" t="str">
        <f t="shared" si="2"/>
        <v>116|Barron</v>
      </c>
      <c r="E117" t="str">
        <f t="shared" si="3"/>
        <v>Barron</v>
      </c>
      <c r="G117" t="s">
        <v>4771</v>
      </c>
    </row>
    <row r="118" spans="1:7" x14ac:dyDescent="0.25">
      <c r="A118" s="1">
        <v>117</v>
      </c>
      <c r="B118" s="1" t="s">
        <v>4772</v>
      </c>
      <c r="C118" s="11" t="str">
        <f t="shared" si="2"/>
        <v>117|Barrow</v>
      </c>
      <c r="E118" t="str">
        <f t="shared" si="3"/>
        <v>Barrow</v>
      </c>
      <c r="G118" t="s">
        <v>4772</v>
      </c>
    </row>
    <row r="119" spans="1:7" x14ac:dyDescent="0.25">
      <c r="A119" s="1">
        <v>118</v>
      </c>
      <c r="B119" s="1" t="s">
        <v>4773</v>
      </c>
      <c r="C119" s="11" t="str">
        <f t="shared" si="2"/>
        <v>118|Barry</v>
      </c>
      <c r="E119" t="str">
        <f t="shared" si="3"/>
        <v>Barry</v>
      </c>
      <c r="G119" t="s">
        <v>4773</v>
      </c>
    </row>
    <row r="120" spans="1:7" x14ac:dyDescent="0.25">
      <c r="A120" s="1">
        <v>119</v>
      </c>
      <c r="B120" s="1" t="s">
        <v>4774</v>
      </c>
      <c r="C120" s="11" t="str">
        <f t="shared" si="2"/>
        <v>119|Bartholomew</v>
      </c>
      <c r="E120" t="str">
        <f t="shared" si="3"/>
        <v>Bartholomew</v>
      </c>
      <c r="G120" t="s">
        <v>4774</v>
      </c>
    </row>
    <row r="121" spans="1:7" x14ac:dyDescent="0.25">
      <c r="A121" s="1">
        <v>120</v>
      </c>
      <c r="B121" s="1" t="s">
        <v>4775</v>
      </c>
      <c r="C121" s="11" t="str">
        <f t="shared" si="2"/>
        <v>120|Barton</v>
      </c>
      <c r="E121" t="str">
        <f t="shared" si="3"/>
        <v>Barton</v>
      </c>
      <c r="G121" t="s">
        <v>4775</v>
      </c>
    </row>
    <row r="122" spans="1:7" x14ac:dyDescent="0.25">
      <c r="A122" s="1">
        <v>121</v>
      </c>
      <c r="B122" s="1" t="s">
        <v>4776</v>
      </c>
      <c r="C122" s="11" t="str">
        <f t="shared" si="2"/>
        <v>121|Bartow</v>
      </c>
      <c r="E122" t="str">
        <f t="shared" si="3"/>
        <v>Bartow</v>
      </c>
      <c r="G122" t="s">
        <v>4776</v>
      </c>
    </row>
    <row r="123" spans="1:7" x14ac:dyDescent="0.25">
      <c r="A123" s="1">
        <v>122</v>
      </c>
      <c r="B123" s="1" t="s">
        <v>4777</v>
      </c>
      <c r="C123" s="11" t="str">
        <f t="shared" si="2"/>
        <v>122|Bastrop</v>
      </c>
      <c r="E123" t="str">
        <f t="shared" si="3"/>
        <v>Bastrop</v>
      </c>
      <c r="G123" t="s">
        <v>4777</v>
      </c>
    </row>
    <row r="124" spans="1:7" x14ac:dyDescent="0.25">
      <c r="A124" s="1">
        <v>123</v>
      </c>
      <c r="B124" s="1" t="s">
        <v>4778</v>
      </c>
      <c r="C124" s="11" t="str">
        <f t="shared" si="2"/>
        <v>123|Bates</v>
      </c>
      <c r="E124" t="str">
        <f t="shared" si="3"/>
        <v>Bates</v>
      </c>
      <c r="G124" t="s">
        <v>4778</v>
      </c>
    </row>
    <row r="125" spans="1:7" x14ac:dyDescent="0.25">
      <c r="A125" s="1">
        <v>124</v>
      </c>
      <c r="B125" s="1" t="s">
        <v>4779</v>
      </c>
      <c r="C125" s="11" t="str">
        <f t="shared" si="2"/>
        <v>124|Bath</v>
      </c>
      <c r="E125" t="str">
        <f t="shared" si="3"/>
        <v>Bath</v>
      </c>
      <c r="G125" t="s">
        <v>4779</v>
      </c>
    </row>
    <row r="126" spans="1:7" x14ac:dyDescent="0.25">
      <c r="A126" s="1">
        <v>125</v>
      </c>
      <c r="B126" s="1" t="s">
        <v>4780</v>
      </c>
      <c r="C126" s="11" t="str">
        <f t="shared" si="2"/>
        <v>125|Baxter</v>
      </c>
      <c r="E126" t="str">
        <f t="shared" si="3"/>
        <v>Baxter</v>
      </c>
      <c r="G126" t="s">
        <v>4780</v>
      </c>
    </row>
    <row r="127" spans="1:7" x14ac:dyDescent="0.25">
      <c r="A127" s="1">
        <v>126</v>
      </c>
      <c r="B127" s="1" t="s">
        <v>4781</v>
      </c>
      <c r="C127" s="11" t="str">
        <f t="shared" si="2"/>
        <v>126|Bay</v>
      </c>
      <c r="E127" t="str">
        <f t="shared" si="3"/>
        <v>Bay</v>
      </c>
      <c r="G127" t="s">
        <v>4781</v>
      </c>
    </row>
    <row r="128" spans="1:7" x14ac:dyDescent="0.25">
      <c r="A128" s="1">
        <v>127</v>
      </c>
      <c r="B128" s="1" t="s">
        <v>4605</v>
      </c>
      <c r="C128" s="11" t="str">
        <f t="shared" si="2"/>
        <v>127|Bayamon Municipio</v>
      </c>
      <c r="E128" t="str">
        <f t="shared" si="3"/>
        <v>Bayamon Municipio</v>
      </c>
      <c r="G128" t="s">
        <v>4605</v>
      </c>
    </row>
    <row r="129" spans="1:7" x14ac:dyDescent="0.25">
      <c r="A129" s="1">
        <v>128</v>
      </c>
      <c r="B129" s="1" t="s">
        <v>4782</v>
      </c>
      <c r="C129" s="11" t="str">
        <f t="shared" si="2"/>
        <v>128|Bayfield</v>
      </c>
      <c r="E129" t="str">
        <f t="shared" si="3"/>
        <v>Bayfield</v>
      </c>
      <c r="G129" t="s">
        <v>4782</v>
      </c>
    </row>
    <row r="130" spans="1:7" x14ac:dyDescent="0.25">
      <c r="A130" s="1">
        <v>129</v>
      </c>
      <c r="B130" s="1" t="s">
        <v>4783</v>
      </c>
      <c r="C130" s="11" t="str">
        <f t="shared" ref="C130:C193" si="4">A130&amp;"|"&amp;B130</f>
        <v>129|Baylor</v>
      </c>
      <c r="E130" t="str">
        <f t="shared" si="3"/>
        <v>Baylor</v>
      </c>
      <c r="G130" t="s">
        <v>4783</v>
      </c>
    </row>
    <row r="131" spans="1:7" x14ac:dyDescent="0.25">
      <c r="A131" s="1">
        <v>130</v>
      </c>
      <c r="B131" s="1" t="s">
        <v>4784</v>
      </c>
      <c r="C131" s="11" t="str">
        <f t="shared" si="4"/>
        <v>130|Beadle</v>
      </c>
      <c r="E131" t="str">
        <f t="shared" ref="E131:E194" si="5">SUBSTITUTE(B131," County","")</f>
        <v>Beadle</v>
      </c>
      <c r="G131" t="s">
        <v>4784</v>
      </c>
    </row>
    <row r="132" spans="1:7" x14ac:dyDescent="0.25">
      <c r="A132" s="1">
        <v>131</v>
      </c>
      <c r="B132" s="1" t="s">
        <v>4785</v>
      </c>
      <c r="C132" s="11" t="str">
        <f t="shared" si="4"/>
        <v>131|Bear Lake</v>
      </c>
      <c r="E132" t="str">
        <f t="shared" si="5"/>
        <v>Bear Lake</v>
      </c>
      <c r="G132" t="s">
        <v>4785</v>
      </c>
    </row>
    <row r="133" spans="1:7" x14ac:dyDescent="0.25">
      <c r="A133" s="1">
        <v>132</v>
      </c>
      <c r="B133" s="1" t="s">
        <v>4786</v>
      </c>
      <c r="C133" s="11" t="str">
        <f t="shared" si="4"/>
        <v>132|Beaufort</v>
      </c>
      <c r="E133" t="str">
        <f t="shared" si="5"/>
        <v>Beaufort</v>
      </c>
      <c r="G133" t="s">
        <v>4786</v>
      </c>
    </row>
    <row r="134" spans="1:7" x14ac:dyDescent="0.25">
      <c r="A134" s="1">
        <v>133</v>
      </c>
      <c r="B134" s="1" t="s">
        <v>4484</v>
      </c>
      <c r="C134" s="11" t="str">
        <f t="shared" si="4"/>
        <v>133|Beauregard Parish</v>
      </c>
      <c r="E134" t="str">
        <f t="shared" si="5"/>
        <v>Beauregard Parish</v>
      </c>
      <c r="G134" t="s">
        <v>4484</v>
      </c>
    </row>
    <row r="135" spans="1:7" x14ac:dyDescent="0.25">
      <c r="A135" s="1">
        <v>134</v>
      </c>
      <c r="B135" s="1" t="s">
        <v>4787</v>
      </c>
      <c r="C135" s="11" t="str">
        <f t="shared" si="4"/>
        <v>134|Beaver</v>
      </c>
      <c r="E135" t="str">
        <f t="shared" si="5"/>
        <v>Beaver</v>
      </c>
      <c r="G135" t="s">
        <v>4787</v>
      </c>
    </row>
    <row r="136" spans="1:7" x14ac:dyDescent="0.25">
      <c r="A136" s="1">
        <v>135</v>
      </c>
      <c r="B136" s="1" t="s">
        <v>4788</v>
      </c>
      <c r="C136" s="11" t="str">
        <f t="shared" si="4"/>
        <v>135|Beaverhead</v>
      </c>
      <c r="E136" t="str">
        <f t="shared" si="5"/>
        <v>Beaverhead</v>
      </c>
      <c r="G136" t="s">
        <v>4788</v>
      </c>
    </row>
    <row r="137" spans="1:7" x14ac:dyDescent="0.25">
      <c r="A137" s="1">
        <v>136</v>
      </c>
      <c r="B137" s="1" t="s">
        <v>4789</v>
      </c>
      <c r="C137" s="11" t="str">
        <f t="shared" si="4"/>
        <v>136|Becker</v>
      </c>
      <c r="E137" t="str">
        <f t="shared" si="5"/>
        <v>Becker</v>
      </c>
      <c r="G137" t="s">
        <v>4789</v>
      </c>
    </row>
    <row r="138" spans="1:7" x14ac:dyDescent="0.25">
      <c r="A138" s="1">
        <v>137</v>
      </c>
      <c r="B138" s="1" t="s">
        <v>4790</v>
      </c>
      <c r="C138" s="11" t="str">
        <f t="shared" si="4"/>
        <v>137|Beckham</v>
      </c>
      <c r="E138" t="str">
        <f t="shared" si="5"/>
        <v>Beckham</v>
      </c>
      <c r="G138" t="s">
        <v>4790</v>
      </c>
    </row>
    <row r="139" spans="1:7" x14ac:dyDescent="0.25">
      <c r="A139" s="1">
        <v>138</v>
      </c>
      <c r="B139" s="1" t="s">
        <v>4547</v>
      </c>
      <c r="C139" s="11" t="str">
        <f t="shared" si="4"/>
        <v>138|Bedford city</v>
      </c>
      <c r="E139" t="str">
        <f t="shared" si="5"/>
        <v>Bedford city</v>
      </c>
      <c r="G139" t="s">
        <v>4547</v>
      </c>
    </row>
    <row r="140" spans="1:7" x14ac:dyDescent="0.25">
      <c r="A140" s="1">
        <v>139</v>
      </c>
      <c r="B140" s="1" t="s">
        <v>4791</v>
      </c>
      <c r="C140" s="11" t="str">
        <f t="shared" si="4"/>
        <v>139|Bedford</v>
      </c>
      <c r="E140" t="str">
        <f t="shared" si="5"/>
        <v>Bedford</v>
      </c>
      <c r="G140" t="s">
        <v>4791</v>
      </c>
    </row>
    <row r="141" spans="1:7" x14ac:dyDescent="0.25">
      <c r="A141" s="1">
        <v>140</v>
      </c>
      <c r="B141" s="1" t="s">
        <v>4792</v>
      </c>
      <c r="C141" s="11" t="str">
        <f t="shared" si="4"/>
        <v>140|Bee</v>
      </c>
      <c r="E141" t="str">
        <f t="shared" si="5"/>
        <v>Bee</v>
      </c>
      <c r="G141" t="s">
        <v>4792</v>
      </c>
    </row>
    <row r="142" spans="1:7" x14ac:dyDescent="0.25">
      <c r="A142" s="1">
        <v>141</v>
      </c>
      <c r="B142" s="1" t="s">
        <v>4793</v>
      </c>
      <c r="C142" s="11" t="str">
        <f t="shared" si="4"/>
        <v>141|Belknap</v>
      </c>
      <c r="E142" t="str">
        <f t="shared" si="5"/>
        <v>Belknap</v>
      </c>
      <c r="G142" t="s">
        <v>4793</v>
      </c>
    </row>
    <row r="143" spans="1:7" x14ac:dyDescent="0.25">
      <c r="A143" s="1">
        <v>142</v>
      </c>
      <c r="B143" s="1" t="s">
        <v>4794</v>
      </c>
      <c r="C143" s="11" t="str">
        <f t="shared" si="4"/>
        <v>142|Bell</v>
      </c>
      <c r="E143" t="str">
        <f t="shared" si="5"/>
        <v>Bell</v>
      </c>
      <c r="G143" t="s">
        <v>4794</v>
      </c>
    </row>
    <row r="144" spans="1:7" x14ac:dyDescent="0.25">
      <c r="A144" s="1">
        <v>143</v>
      </c>
      <c r="B144" s="1" t="s">
        <v>4795</v>
      </c>
      <c r="C144" s="11" t="str">
        <f t="shared" si="4"/>
        <v>143|Belmont</v>
      </c>
      <c r="E144" t="str">
        <f t="shared" si="5"/>
        <v>Belmont</v>
      </c>
      <c r="G144" t="s">
        <v>4795</v>
      </c>
    </row>
    <row r="145" spans="1:7" x14ac:dyDescent="0.25">
      <c r="A145" s="1">
        <v>144</v>
      </c>
      <c r="B145" s="1" t="s">
        <v>4796</v>
      </c>
      <c r="C145" s="11" t="str">
        <f t="shared" si="4"/>
        <v>144|Beltrami</v>
      </c>
      <c r="E145" t="str">
        <f t="shared" si="5"/>
        <v>Beltrami</v>
      </c>
      <c r="G145" t="s">
        <v>4796</v>
      </c>
    </row>
    <row r="146" spans="1:7" x14ac:dyDescent="0.25">
      <c r="A146" s="1">
        <v>145</v>
      </c>
      <c r="B146" s="1" t="s">
        <v>4797</v>
      </c>
      <c r="C146" s="11" t="str">
        <f t="shared" si="4"/>
        <v>145|Ben Hill</v>
      </c>
      <c r="E146" t="str">
        <f t="shared" si="5"/>
        <v>Ben Hill</v>
      </c>
      <c r="G146" t="s">
        <v>4797</v>
      </c>
    </row>
    <row r="147" spans="1:7" x14ac:dyDescent="0.25">
      <c r="A147" s="1">
        <v>146</v>
      </c>
      <c r="B147" s="1" t="s">
        <v>4798</v>
      </c>
      <c r="C147" s="11" t="str">
        <f t="shared" si="4"/>
        <v>146|Benewah</v>
      </c>
      <c r="E147" t="str">
        <f t="shared" si="5"/>
        <v>Benewah</v>
      </c>
      <c r="G147" t="s">
        <v>4798</v>
      </c>
    </row>
    <row r="148" spans="1:7" x14ac:dyDescent="0.25">
      <c r="A148" s="1">
        <v>147</v>
      </c>
      <c r="B148" s="1" t="s">
        <v>4799</v>
      </c>
      <c r="C148" s="11" t="str">
        <f t="shared" si="4"/>
        <v>147|Bennett</v>
      </c>
      <c r="E148" t="str">
        <f t="shared" si="5"/>
        <v>Bennett</v>
      </c>
      <c r="G148" t="s">
        <v>4799</v>
      </c>
    </row>
    <row r="149" spans="1:7" x14ac:dyDescent="0.25">
      <c r="A149" s="1">
        <v>148</v>
      </c>
      <c r="B149" s="1" t="s">
        <v>4800</v>
      </c>
      <c r="C149" s="11" t="str">
        <f t="shared" si="4"/>
        <v>148|Bennington</v>
      </c>
      <c r="E149" t="str">
        <f t="shared" si="5"/>
        <v>Bennington</v>
      </c>
      <c r="G149" t="s">
        <v>4800</v>
      </c>
    </row>
    <row r="150" spans="1:7" x14ac:dyDescent="0.25">
      <c r="A150" s="1">
        <v>149</v>
      </c>
      <c r="B150" s="1" t="s">
        <v>4801</v>
      </c>
      <c r="C150" s="11" t="str">
        <f t="shared" si="4"/>
        <v>149|Benson</v>
      </c>
      <c r="E150" t="str">
        <f t="shared" si="5"/>
        <v>Benson</v>
      </c>
      <c r="G150" t="s">
        <v>4801</v>
      </c>
    </row>
    <row r="151" spans="1:7" x14ac:dyDescent="0.25">
      <c r="A151" s="1">
        <v>150</v>
      </c>
      <c r="B151" s="1" t="s">
        <v>4802</v>
      </c>
      <c r="C151" s="11" t="str">
        <f t="shared" si="4"/>
        <v>150|Bent</v>
      </c>
      <c r="E151" t="str">
        <f t="shared" si="5"/>
        <v>Bent</v>
      </c>
      <c r="G151" t="s">
        <v>4802</v>
      </c>
    </row>
    <row r="152" spans="1:7" x14ac:dyDescent="0.25">
      <c r="A152" s="1">
        <v>151</v>
      </c>
      <c r="B152" s="1" t="s">
        <v>4803</v>
      </c>
      <c r="C152" s="11" t="str">
        <f t="shared" si="4"/>
        <v>151|Benton</v>
      </c>
      <c r="E152" t="str">
        <f t="shared" si="5"/>
        <v>Benton</v>
      </c>
      <c r="G152" t="s">
        <v>4803</v>
      </c>
    </row>
    <row r="153" spans="1:7" x14ac:dyDescent="0.25">
      <c r="A153" s="1">
        <v>152</v>
      </c>
      <c r="B153" s="1" t="s">
        <v>4804</v>
      </c>
      <c r="C153" s="11" t="str">
        <f t="shared" si="4"/>
        <v>152|Benzie</v>
      </c>
      <c r="E153" t="str">
        <f t="shared" si="5"/>
        <v>Benzie</v>
      </c>
      <c r="G153" t="s">
        <v>4804</v>
      </c>
    </row>
    <row r="154" spans="1:7" x14ac:dyDescent="0.25">
      <c r="A154" s="1">
        <v>153</v>
      </c>
      <c r="B154" s="1" t="s">
        <v>4805</v>
      </c>
      <c r="C154" s="11" t="str">
        <f t="shared" si="4"/>
        <v>153|Bergen</v>
      </c>
      <c r="E154" t="str">
        <f t="shared" si="5"/>
        <v>Bergen</v>
      </c>
      <c r="G154" t="s">
        <v>4805</v>
      </c>
    </row>
    <row r="155" spans="1:7" x14ac:dyDescent="0.25">
      <c r="A155" s="1">
        <v>154</v>
      </c>
      <c r="B155" s="1" t="s">
        <v>4806</v>
      </c>
      <c r="C155" s="11" t="str">
        <f t="shared" si="4"/>
        <v>154|Berkeley</v>
      </c>
      <c r="E155" t="str">
        <f t="shared" si="5"/>
        <v>Berkeley</v>
      </c>
      <c r="G155" t="s">
        <v>4806</v>
      </c>
    </row>
    <row r="156" spans="1:7" x14ac:dyDescent="0.25">
      <c r="A156" s="1">
        <v>155</v>
      </c>
      <c r="B156" s="1" t="s">
        <v>4807</v>
      </c>
      <c r="C156" s="11" t="str">
        <f t="shared" si="4"/>
        <v>155|Berks</v>
      </c>
      <c r="E156" t="str">
        <f t="shared" si="5"/>
        <v>Berks</v>
      </c>
      <c r="G156" t="s">
        <v>4807</v>
      </c>
    </row>
    <row r="157" spans="1:7" x14ac:dyDescent="0.25">
      <c r="A157" s="1">
        <v>156</v>
      </c>
      <c r="B157" s="1" t="s">
        <v>4808</v>
      </c>
      <c r="C157" s="11" t="str">
        <f t="shared" si="4"/>
        <v>156|Berkshire</v>
      </c>
      <c r="E157" t="str">
        <f t="shared" si="5"/>
        <v>Berkshire</v>
      </c>
      <c r="G157" t="s">
        <v>4808</v>
      </c>
    </row>
    <row r="158" spans="1:7" x14ac:dyDescent="0.25">
      <c r="A158" s="1">
        <v>157</v>
      </c>
      <c r="B158" s="1" t="s">
        <v>4809</v>
      </c>
      <c r="C158" s="11" t="str">
        <f t="shared" si="4"/>
        <v>157|Bernalillo</v>
      </c>
      <c r="E158" t="str">
        <f t="shared" si="5"/>
        <v>Bernalillo</v>
      </c>
      <c r="G158" t="s">
        <v>4809</v>
      </c>
    </row>
    <row r="159" spans="1:7" x14ac:dyDescent="0.25">
      <c r="A159" s="1">
        <v>158</v>
      </c>
      <c r="B159" s="1" t="s">
        <v>4810</v>
      </c>
      <c r="C159" s="11" t="str">
        <f t="shared" si="4"/>
        <v>158|Berrien</v>
      </c>
      <c r="E159" t="str">
        <f t="shared" si="5"/>
        <v>Berrien</v>
      </c>
      <c r="G159" t="s">
        <v>4810</v>
      </c>
    </row>
    <row r="160" spans="1:7" x14ac:dyDescent="0.25">
      <c r="A160" s="1">
        <v>159</v>
      </c>
      <c r="B160" s="1" t="s">
        <v>4811</v>
      </c>
      <c r="C160" s="11" t="str">
        <f t="shared" si="4"/>
        <v>159|Bertie</v>
      </c>
      <c r="E160" t="str">
        <f t="shared" si="5"/>
        <v>Bertie</v>
      </c>
      <c r="G160" t="s">
        <v>4811</v>
      </c>
    </row>
    <row r="161" spans="1:7" x14ac:dyDescent="0.25">
      <c r="A161" s="1">
        <v>160</v>
      </c>
      <c r="B161" s="1" t="s">
        <v>4452</v>
      </c>
      <c r="C161" s="11" t="str">
        <f t="shared" si="4"/>
        <v>160|Bethel Census Area</v>
      </c>
      <c r="E161" t="str">
        <f t="shared" si="5"/>
        <v>Bethel Census Area</v>
      </c>
      <c r="G161" t="s">
        <v>4452</v>
      </c>
    </row>
    <row r="162" spans="1:7" x14ac:dyDescent="0.25">
      <c r="A162" s="1">
        <v>161</v>
      </c>
      <c r="B162" s="1" t="s">
        <v>4812</v>
      </c>
      <c r="C162" s="11" t="str">
        <f t="shared" si="4"/>
        <v>161|Bexar</v>
      </c>
      <c r="E162" t="str">
        <f t="shared" si="5"/>
        <v>Bexar</v>
      </c>
      <c r="G162" t="s">
        <v>4812</v>
      </c>
    </row>
    <row r="163" spans="1:7" x14ac:dyDescent="0.25">
      <c r="A163" s="1">
        <v>162</v>
      </c>
      <c r="B163" s="1" t="s">
        <v>4813</v>
      </c>
      <c r="C163" s="11" t="str">
        <f t="shared" si="4"/>
        <v>162|Bibb</v>
      </c>
      <c r="E163" t="str">
        <f t="shared" si="5"/>
        <v>Bibb</v>
      </c>
      <c r="G163" t="s">
        <v>4813</v>
      </c>
    </row>
    <row r="164" spans="1:7" x14ac:dyDescent="0.25">
      <c r="A164" s="1">
        <v>163</v>
      </c>
      <c r="B164" s="1" t="s">
        <v>4485</v>
      </c>
      <c r="C164" s="11" t="str">
        <f t="shared" si="4"/>
        <v>163|Bienville Parish</v>
      </c>
      <c r="E164" t="str">
        <f t="shared" si="5"/>
        <v>Bienville Parish</v>
      </c>
      <c r="G164" t="s">
        <v>4485</v>
      </c>
    </row>
    <row r="165" spans="1:7" x14ac:dyDescent="0.25">
      <c r="A165" s="1">
        <v>164</v>
      </c>
      <c r="B165" s="1" t="s">
        <v>4814</v>
      </c>
      <c r="C165" s="11" t="str">
        <f t="shared" si="4"/>
        <v>164|Big Horn</v>
      </c>
      <c r="E165" t="str">
        <f t="shared" si="5"/>
        <v>Big Horn</v>
      </c>
      <c r="G165" t="s">
        <v>4814</v>
      </c>
    </row>
    <row r="166" spans="1:7" x14ac:dyDescent="0.25">
      <c r="A166" s="1">
        <v>165</v>
      </c>
      <c r="B166" s="1" t="s">
        <v>4815</v>
      </c>
      <c r="C166" s="11" t="str">
        <f t="shared" si="4"/>
        <v>165|Big Stone</v>
      </c>
      <c r="E166" t="str">
        <f t="shared" si="5"/>
        <v>Big Stone</v>
      </c>
      <c r="G166" t="s">
        <v>4815</v>
      </c>
    </row>
    <row r="167" spans="1:7" x14ac:dyDescent="0.25">
      <c r="A167" s="1">
        <v>166</v>
      </c>
      <c r="B167" s="1" t="s">
        <v>4816</v>
      </c>
      <c r="C167" s="11" t="str">
        <f t="shared" si="4"/>
        <v>166|Billings</v>
      </c>
      <c r="E167" t="str">
        <f t="shared" si="5"/>
        <v>Billings</v>
      </c>
      <c r="G167" t="s">
        <v>4816</v>
      </c>
    </row>
    <row r="168" spans="1:7" x14ac:dyDescent="0.25">
      <c r="A168" s="1">
        <v>167</v>
      </c>
      <c r="B168" s="1" t="s">
        <v>4817</v>
      </c>
      <c r="C168" s="11" t="str">
        <f t="shared" si="4"/>
        <v>167|Bingham</v>
      </c>
      <c r="E168" t="str">
        <f t="shared" si="5"/>
        <v>Bingham</v>
      </c>
      <c r="G168" t="s">
        <v>4817</v>
      </c>
    </row>
    <row r="169" spans="1:7" x14ac:dyDescent="0.25">
      <c r="A169" s="1">
        <v>168</v>
      </c>
      <c r="B169" s="1" t="s">
        <v>4818</v>
      </c>
      <c r="C169" s="11" t="str">
        <f t="shared" si="4"/>
        <v>168|Black Hawk</v>
      </c>
      <c r="E169" t="str">
        <f t="shared" si="5"/>
        <v>Black Hawk</v>
      </c>
      <c r="G169" t="s">
        <v>4818</v>
      </c>
    </row>
    <row r="170" spans="1:7" x14ac:dyDescent="0.25">
      <c r="A170" s="1">
        <v>169</v>
      </c>
      <c r="B170" s="1" t="s">
        <v>4819</v>
      </c>
      <c r="C170" s="11" t="str">
        <f t="shared" si="4"/>
        <v>169|Blackford</v>
      </c>
      <c r="E170" t="str">
        <f t="shared" si="5"/>
        <v>Blackford</v>
      </c>
      <c r="G170" t="s">
        <v>4819</v>
      </c>
    </row>
    <row r="171" spans="1:7" x14ac:dyDescent="0.25">
      <c r="A171" s="1">
        <v>170</v>
      </c>
      <c r="B171" s="1" t="s">
        <v>4820</v>
      </c>
      <c r="C171" s="11" t="str">
        <f t="shared" si="4"/>
        <v>170|Bladen</v>
      </c>
      <c r="E171" t="str">
        <f t="shared" si="5"/>
        <v>Bladen</v>
      </c>
      <c r="G171" t="s">
        <v>4820</v>
      </c>
    </row>
    <row r="172" spans="1:7" x14ac:dyDescent="0.25">
      <c r="A172" s="1">
        <v>171</v>
      </c>
      <c r="B172" s="1" t="s">
        <v>4821</v>
      </c>
      <c r="C172" s="11" t="str">
        <f t="shared" si="4"/>
        <v>171|Blaine</v>
      </c>
      <c r="E172" t="str">
        <f t="shared" si="5"/>
        <v>Blaine</v>
      </c>
      <c r="G172" t="s">
        <v>4821</v>
      </c>
    </row>
    <row r="173" spans="1:7" x14ac:dyDescent="0.25">
      <c r="A173" s="1">
        <v>172</v>
      </c>
      <c r="B173" s="1" t="s">
        <v>4822</v>
      </c>
      <c r="C173" s="11" t="str">
        <f t="shared" si="4"/>
        <v>172|Blair</v>
      </c>
      <c r="E173" t="str">
        <f t="shared" si="5"/>
        <v>Blair</v>
      </c>
      <c r="G173" t="s">
        <v>4822</v>
      </c>
    </row>
    <row r="174" spans="1:7" x14ac:dyDescent="0.25">
      <c r="A174" s="1">
        <v>173</v>
      </c>
      <c r="B174" s="1" t="s">
        <v>4823</v>
      </c>
      <c r="C174" s="11" t="str">
        <f t="shared" si="4"/>
        <v>173|Blanco</v>
      </c>
      <c r="E174" t="str">
        <f t="shared" si="5"/>
        <v>Blanco</v>
      </c>
      <c r="G174" t="s">
        <v>4823</v>
      </c>
    </row>
    <row r="175" spans="1:7" x14ac:dyDescent="0.25">
      <c r="A175" s="1">
        <v>174</v>
      </c>
      <c r="B175" s="1" t="s">
        <v>4824</v>
      </c>
      <c r="C175" s="11" t="str">
        <f t="shared" si="4"/>
        <v>174|Bland</v>
      </c>
      <c r="E175" t="str">
        <f t="shared" si="5"/>
        <v>Bland</v>
      </c>
      <c r="G175" t="s">
        <v>4824</v>
      </c>
    </row>
    <row r="176" spans="1:7" x14ac:dyDescent="0.25">
      <c r="A176" s="1">
        <v>175</v>
      </c>
      <c r="B176" s="1" t="s">
        <v>4825</v>
      </c>
      <c r="C176" s="11" t="str">
        <f t="shared" si="4"/>
        <v>175|Bleckley</v>
      </c>
      <c r="E176" t="str">
        <f t="shared" si="5"/>
        <v>Bleckley</v>
      </c>
      <c r="G176" t="s">
        <v>4825</v>
      </c>
    </row>
    <row r="177" spans="1:7" x14ac:dyDescent="0.25">
      <c r="A177" s="1">
        <v>176</v>
      </c>
      <c r="B177" s="1" t="s">
        <v>4826</v>
      </c>
      <c r="C177" s="11" t="str">
        <f t="shared" si="4"/>
        <v>176|Bledsoe</v>
      </c>
      <c r="E177" t="str">
        <f t="shared" si="5"/>
        <v>Bledsoe</v>
      </c>
      <c r="G177" t="s">
        <v>4826</v>
      </c>
    </row>
    <row r="178" spans="1:7" x14ac:dyDescent="0.25">
      <c r="A178" s="1">
        <v>177</v>
      </c>
      <c r="B178" s="1" t="s">
        <v>4827</v>
      </c>
      <c r="C178" s="11" t="str">
        <f t="shared" si="4"/>
        <v>177|Blount</v>
      </c>
      <c r="E178" t="str">
        <f t="shared" si="5"/>
        <v>Blount</v>
      </c>
      <c r="G178" t="s">
        <v>4827</v>
      </c>
    </row>
    <row r="179" spans="1:7" x14ac:dyDescent="0.25">
      <c r="A179" s="1">
        <v>178</v>
      </c>
      <c r="B179" s="1" t="s">
        <v>4828</v>
      </c>
      <c r="C179" s="11" t="str">
        <f t="shared" si="4"/>
        <v>178|Blue Earth</v>
      </c>
      <c r="E179" t="str">
        <f t="shared" si="5"/>
        <v>Blue Earth</v>
      </c>
      <c r="G179" t="s">
        <v>4828</v>
      </c>
    </row>
    <row r="180" spans="1:7" x14ac:dyDescent="0.25">
      <c r="A180" s="1">
        <v>179</v>
      </c>
      <c r="B180" s="1" t="s">
        <v>4829</v>
      </c>
      <c r="C180" s="11" t="str">
        <f t="shared" si="4"/>
        <v>179|Boise</v>
      </c>
      <c r="E180" t="str">
        <f t="shared" si="5"/>
        <v>Boise</v>
      </c>
      <c r="G180" t="s">
        <v>4829</v>
      </c>
    </row>
    <row r="181" spans="1:7" x14ac:dyDescent="0.25">
      <c r="A181" s="1">
        <v>180</v>
      </c>
      <c r="B181" s="1" t="s">
        <v>4830</v>
      </c>
      <c r="C181" s="11" t="str">
        <f t="shared" si="4"/>
        <v>180|Bolivar</v>
      </c>
      <c r="E181" t="str">
        <f t="shared" si="5"/>
        <v>Bolivar</v>
      </c>
      <c r="G181" t="s">
        <v>4830</v>
      </c>
    </row>
    <row r="182" spans="1:7" x14ac:dyDescent="0.25">
      <c r="A182" s="1">
        <v>181</v>
      </c>
      <c r="B182" s="1" t="s">
        <v>4831</v>
      </c>
      <c r="C182" s="11" t="str">
        <f t="shared" si="4"/>
        <v>181|Bollinger</v>
      </c>
      <c r="E182" t="str">
        <f t="shared" si="5"/>
        <v>Bollinger</v>
      </c>
      <c r="G182" t="s">
        <v>4831</v>
      </c>
    </row>
    <row r="183" spans="1:7" x14ac:dyDescent="0.25">
      <c r="A183" s="1">
        <v>182</v>
      </c>
      <c r="B183" s="1" t="s">
        <v>4832</v>
      </c>
      <c r="C183" s="11" t="str">
        <f t="shared" si="4"/>
        <v>182|Bon Homme</v>
      </c>
      <c r="E183" t="str">
        <f t="shared" si="5"/>
        <v>Bon Homme</v>
      </c>
      <c r="G183" t="s">
        <v>4832</v>
      </c>
    </row>
    <row r="184" spans="1:7" x14ac:dyDescent="0.25">
      <c r="A184" s="1">
        <v>183</v>
      </c>
      <c r="B184" s="1" t="s">
        <v>4833</v>
      </c>
      <c r="C184" s="11" t="str">
        <f t="shared" si="4"/>
        <v>183|Bond</v>
      </c>
      <c r="E184" t="str">
        <f t="shared" si="5"/>
        <v>Bond</v>
      </c>
      <c r="G184" t="s">
        <v>4833</v>
      </c>
    </row>
    <row r="185" spans="1:7" x14ac:dyDescent="0.25">
      <c r="A185" s="1">
        <v>184</v>
      </c>
      <c r="B185" s="1" t="s">
        <v>4834</v>
      </c>
      <c r="C185" s="11" t="str">
        <f t="shared" si="4"/>
        <v>184|Bonner</v>
      </c>
      <c r="E185" t="str">
        <f t="shared" si="5"/>
        <v>Bonner</v>
      </c>
      <c r="G185" t="s">
        <v>4834</v>
      </c>
    </row>
    <row r="186" spans="1:7" x14ac:dyDescent="0.25">
      <c r="A186" s="1">
        <v>185</v>
      </c>
      <c r="B186" s="1" t="s">
        <v>4835</v>
      </c>
      <c r="C186" s="11" t="str">
        <f t="shared" si="4"/>
        <v>185|Bonneville</v>
      </c>
      <c r="E186" t="str">
        <f t="shared" si="5"/>
        <v>Bonneville</v>
      </c>
      <c r="G186" t="s">
        <v>4835</v>
      </c>
    </row>
    <row r="187" spans="1:7" x14ac:dyDescent="0.25">
      <c r="A187" s="1">
        <v>186</v>
      </c>
      <c r="B187" s="1" t="s">
        <v>4836</v>
      </c>
      <c r="C187" s="11" t="str">
        <f t="shared" si="4"/>
        <v>186|Boone</v>
      </c>
      <c r="E187" t="str">
        <f t="shared" si="5"/>
        <v>Boone</v>
      </c>
      <c r="G187" t="s">
        <v>4836</v>
      </c>
    </row>
    <row r="188" spans="1:7" x14ac:dyDescent="0.25">
      <c r="A188" s="1">
        <v>187</v>
      </c>
      <c r="B188" s="1" t="s">
        <v>4837</v>
      </c>
      <c r="C188" s="11" t="str">
        <f t="shared" si="4"/>
        <v>187|Borden</v>
      </c>
      <c r="E188" t="str">
        <f t="shared" si="5"/>
        <v>Borden</v>
      </c>
      <c r="G188" t="s">
        <v>4837</v>
      </c>
    </row>
    <row r="189" spans="1:7" x14ac:dyDescent="0.25">
      <c r="A189" s="1">
        <v>188</v>
      </c>
      <c r="B189" s="1" t="s">
        <v>4838</v>
      </c>
      <c r="C189" s="11" t="str">
        <f t="shared" si="4"/>
        <v>188|Bosque</v>
      </c>
      <c r="E189" t="str">
        <f t="shared" si="5"/>
        <v>Bosque</v>
      </c>
      <c r="G189" t="s">
        <v>4838</v>
      </c>
    </row>
    <row r="190" spans="1:7" x14ac:dyDescent="0.25">
      <c r="A190" s="1">
        <v>189</v>
      </c>
      <c r="B190" s="1" t="s">
        <v>4486</v>
      </c>
      <c r="C190" s="11" t="str">
        <f t="shared" si="4"/>
        <v>189|Bossier Parish</v>
      </c>
      <c r="E190" t="str">
        <f t="shared" si="5"/>
        <v>Bossier Parish</v>
      </c>
      <c r="G190" t="s">
        <v>4486</v>
      </c>
    </row>
    <row r="191" spans="1:7" x14ac:dyDescent="0.25">
      <c r="A191" s="1">
        <v>190</v>
      </c>
      <c r="B191" s="1" t="s">
        <v>4839</v>
      </c>
      <c r="C191" s="11" t="str">
        <f t="shared" si="4"/>
        <v>190|Botetourt</v>
      </c>
      <c r="E191" t="str">
        <f t="shared" si="5"/>
        <v>Botetourt</v>
      </c>
      <c r="G191" t="s">
        <v>4839</v>
      </c>
    </row>
    <row r="192" spans="1:7" x14ac:dyDescent="0.25">
      <c r="A192" s="1">
        <v>191</v>
      </c>
      <c r="B192" s="1" t="s">
        <v>4840</v>
      </c>
      <c r="C192" s="11" t="str">
        <f t="shared" si="4"/>
        <v>191|Bottineau</v>
      </c>
      <c r="E192" t="str">
        <f t="shared" si="5"/>
        <v>Bottineau</v>
      </c>
      <c r="G192" t="s">
        <v>4840</v>
      </c>
    </row>
    <row r="193" spans="1:7" x14ac:dyDescent="0.25">
      <c r="A193" s="1">
        <v>192</v>
      </c>
      <c r="B193" s="1" t="s">
        <v>4841</v>
      </c>
      <c r="C193" s="11" t="str">
        <f t="shared" si="4"/>
        <v>192|Boulder</v>
      </c>
      <c r="E193" t="str">
        <f t="shared" si="5"/>
        <v>Boulder</v>
      </c>
      <c r="G193" t="s">
        <v>4841</v>
      </c>
    </row>
    <row r="194" spans="1:7" x14ac:dyDescent="0.25">
      <c r="A194" s="1">
        <v>193</v>
      </c>
      <c r="B194" s="1" t="s">
        <v>4842</v>
      </c>
      <c r="C194" s="11" t="str">
        <f t="shared" ref="C194:C257" si="6">A194&amp;"|"&amp;B194</f>
        <v>193|Boundary</v>
      </c>
      <c r="E194" t="str">
        <f t="shared" si="5"/>
        <v>Boundary</v>
      </c>
      <c r="G194" t="s">
        <v>4842</v>
      </c>
    </row>
    <row r="195" spans="1:7" x14ac:dyDescent="0.25">
      <c r="A195" s="1">
        <v>194</v>
      </c>
      <c r="B195" s="1" t="s">
        <v>4843</v>
      </c>
      <c r="C195" s="11" t="str">
        <f t="shared" si="6"/>
        <v>194|Bourbon</v>
      </c>
      <c r="E195" t="str">
        <f t="shared" ref="E195:E258" si="7">SUBSTITUTE(B195," County","")</f>
        <v>Bourbon</v>
      </c>
      <c r="G195" t="s">
        <v>4843</v>
      </c>
    </row>
    <row r="196" spans="1:7" x14ac:dyDescent="0.25">
      <c r="A196" s="1">
        <v>195</v>
      </c>
      <c r="B196" s="1" t="s">
        <v>4844</v>
      </c>
      <c r="C196" s="11" t="str">
        <f t="shared" si="6"/>
        <v>195|Bowie</v>
      </c>
      <c r="E196" t="str">
        <f t="shared" si="7"/>
        <v>Bowie</v>
      </c>
      <c r="G196" t="s">
        <v>4844</v>
      </c>
    </row>
    <row r="197" spans="1:7" x14ac:dyDescent="0.25">
      <c r="A197" s="1">
        <v>196</v>
      </c>
      <c r="B197" s="1" t="s">
        <v>4845</v>
      </c>
      <c r="C197" s="11" t="str">
        <f t="shared" si="6"/>
        <v>196|Bowman</v>
      </c>
      <c r="E197" t="str">
        <f t="shared" si="7"/>
        <v>Bowman</v>
      </c>
      <c r="G197" t="s">
        <v>4845</v>
      </c>
    </row>
    <row r="198" spans="1:7" x14ac:dyDescent="0.25">
      <c r="A198" s="1">
        <v>197</v>
      </c>
      <c r="B198" s="1" t="s">
        <v>4846</v>
      </c>
      <c r="C198" s="11" t="str">
        <f t="shared" si="6"/>
        <v>197|Box Butte</v>
      </c>
      <c r="E198" t="str">
        <f t="shared" si="7"/>
        <v>Box Butte</v>
      </c>
      <c r="G198" t="s">
        <v>4846</v>
      </c>
    </row>
    <row r="199" spans="1:7" x14ac:dyDescent="0.25">
      <c r="A199" s="1">
        <v>198</v>
      </c>
      <c r="B199" s="1" t="s">
        <v>4847</v>
      </c>
      <c r="C199" s="11" t="str">
        <f t="shared" si="6"/>
        <v>198|Box Elder</v>
      </c>
      <c r="E199" t="str">
        <f t="shared" si="7"/>
        <v>Box Elder</v>
      </c>
      <c r="G199" t="s">
        <v>4847</v>
      </c>
    </row>
    <row r="200" spans="1:7" x14ac:dyDescent="0.25">
      <c r="A200" s="1">
        <v>199</v>
      </c>
      <c r="B200" s="1" t="s">
        <v>4848</v>
      </c>
      <c r="C200" s="11" t="str">
        <f t="shared" si="6"/>
        <v>199|Boyd</v>
      </c>
      <c r="E200" t="str">
        <f t="shared" si="7"/>
        <v>Boyd</v>
      </c>
      <c r="G200" t="s">
        <v>4848</v>
      </c>
    </row>
    <row r="201" spans="1:7" x14ac:dyDescent="0.25">
      <c r="A201" s="1">
        <v>200</v>
      </c>
      <c r="B201" s="1" t="s">
        <v>4849</v>
      </c>
      <c r="C201" s="11" t="str">
        <f t="shared" si="6"/>
        <v>200|Boyle</v>
      </c>
      <c r="E201" t="str">
        <f t="shared" si="7"/>
        <v>Boyle</v>
      </c>
      <c r="G201" t="s">
        <v>4849</v>
      </c>
    </row>
    <row r="202" spans="1:7" x14ac:dyDescent="0.25">
      <c r="A202" s="1">
        <v>201</v>
      </c>
      <c r="B202" s="1" t="s">
        <v>4850</v>
      </c>
      <c r="C202" s="11" t="str">
        <f t="shared" si="6"/>
        <v>201|Bracken</v>
      </c>
      <c r="E202" t="str">
        <f t="shared" si="7"/>
        <v>Bracken</v>
      </c>
      <c r="G202" t="s">
        <v>4850</v>
      </c>
    </row>
    <row r="203" spans="1:7" x14ac:dyDescent="0.25">
      <c r="A203" s="1">
        <v>202</v>
      </c>
      <c r="B203" s="1" t="s">
        <v>4851</v>
      </c>
      <c r="C203" s="11" t="str">
        <f t="shared" si="6"/>
        <v>202|Bradford</v>
      </c>
      <c r="E203" t="str">
        <f t="shared" si="7"/>
        <v>Bradford</v>
      </c>
      <c r="G203" t="s">
        <v>4851</v>
      </c>
    </row>
    <row r="204" spans="1:7" x14ac:dyDescent="0.25">
      <c r="A204" s="1">
        <v>203</v>
      </c>
      <c r="B204" s="1" t="s">
        <v>4852</v>
      </c>
      <c r="C204" s="11" t="str">
        <f t="shared" si="6"/>
        <v>203|Bradley</v>
      </c>
      <c r="E204" t="str">
        <f t="shared" si="7"/>
        <v>Bradley</v>
      </c>
      <c r="G204" t="s">
        <v>4852</v>
      </c>
    </row>
    <row r="205" spans="1:7" x14ac:dyDescent="0.25">
      <c r="A205" s="1">
        <v>204</v>
      </c>
      <c r="B205" s="1" t="s">
        <v>4853</v>
      </c>
      <c r="C205" s="11" t="str">
        <f t="shared" si="6"/>
        <v>204|Branch</v>
      </c>
      <c r="E205" t="str">
        <f t="shared" si="7"/>
        <v>Branch</v>
      </c>
      <c r="G205" t="s">
        <v>4853</v>
      </c>
    </row>
    <row r="206" spans="1:7" x14ac:dyDescent="0.25">
      <c r="A206" s="1">
        <v>205</v>
      </c>
      <c r="B206" s="1" t="s">
        <v>4854</v>
      </c>
      <c r="C206" s="11" t="str">
        <f t="shared" si="6"/>
        <v>205|Brantley</v>
      </c>
      <c r="E206" t="str">
        <f t="shared" si="7"/>
        <v>Brantley</v>
      </c>
      <c r="G206" t="s">
        <v>4854</v>
      </c>
    </row>
    <row r="207" spans="1:7" x14ac:dyDescent="0.25">
      <c r="A207" s="1">
        <v>206</v>
      </c>
      <c r="B207" s="1" t="s">
        <v>4855</v>
      </c>
      <c r="C207" s="11" t="str">
        <f t="shared" si="6"/>
        <v>206|Braxton</v>
      </c>
      <c r="E207" t="str">
        <f t="shared" si="7"/>
        <v>Braxton</v>
      </c>
      <c r="G207" t="s">
        <v>4855</v>
      </c>
    </row>
    <row r="208" spans="1:7" x14ac:dyDescent="0.25">
      <c r="A208" s="1">
        <v>207</v>
      </c>
      <c r="B208" s="1" t="s">
        <v>4856</v>
      </c>
      <c r="C208" s="11" t="str">
        <f t="shared" si="6"/>
        <v>207|Brazoria</v>
      </c>
      <c r="E208" t="str">
        <f t="shared" si="7"/>
        <v>Brazoria</v>
      </c>
      <c r="G208" t="s">
        <v>4856</v>
      </c>
    </row>
    <row r="209" spans="1:7" x14ac:dyDescent="0.25">
      <c r="A209" s="1">
        <v>208</v>
      </c>
      <c r="B209" s="1" t="s">
        <v>4857</v>
      </c>
      <c r="C209" s="11" t="str">
        <f t="shared" si="6"/>
        <v>208|Brazos</v>
      </c>
      <c r="E209" t="str">
        <f t="shared" si="7"/>
        <v>Brazos</v>
      </c>
      <c r="G209" t="s">
        <v>4857</v>
      </c>
    </row>
    <row r="210" spans="1:7" x14ac:dyDescent="0.25">
      <c r="A210" s="1">
        <v>209</v>
      </c>
      <c r="B210" s="1" t="s">
        <v>4858</v>
      </c>
      <c r="C210" s="11" t="str">
        <f t="shared" si="6"/>
        <v>209|Breathitt</v>
      </c>
      <c r="E210" t="str">
        <f t="shared" si="7"/>
        <v>Breathitt</v>
      </c>
      <c r="G210" t="s">
        <v>4858</v>
      </c>
    </row>
    <row r="211" spans="1:7" x14ac:dyDescent="0.25">
      <c r="A211" s="1">
        <v>210</v>
      </c>
      <c r="B211" s="1" t="s">
        <v>4859</v>
      </c>
      <c r="C211" s="11" t="str">
        <f t="shared" si="6"/>
        <v>210|Breckinridge</v>
      </c>
      <c r="E211" t="str">
        <f t="shared" si="7"/>
        <v>Breckinridge</v>
      </c>
      <c r="G211" t="s">
        <v>4859</v>
      </c>
    </row>
    <row r="212" spans="1:7" x14ac:dyDescent="0.25">
      <c r="A212" s="1">
        <v>211</v>
      </c>
      <c r="B212" s="1" t="s">
        <v>4860</v>
      </c>
      <c r="C212" s="11" t="str">
        <f t="shared" si="6"/>
        <v>211|Bremer</v>
      </c>
      <c r="E212" t="str">
        <f t="shared" si="7"/>
        <v>Bremer</v>
      </c>
      <c r="G212" t="s">
        <v>4860</v>
      </c>
    </row>
    <row r="213" spans="1:7" x14ac:dyDescent="0.25">
      <c r="A213" s="1">
        <v>212</v>
      </c>
      <c r="B213" s="1" t="s">
        <v>4861</v>
      </c>
      <c r="C213" s="11" t="str">
        <f t="shared" si="6"/>
        <v>212|Brevard</v>
      </c>
      <c r="E213" t="str">
        <f t="shared" si="7"/>
        <v>Brevard</v>
      </c>
      <c r="G213" t="s">
        <v>4861</v>
      </c>
    </row>
    <row r="214" spans="1:7" x14ac:dyDescent="0.25">
      <c r="A214" s="1">
        <v>213</v>
      </c>
      <c r="B214" s="1" t="s">
        <v>4862</v>
      </c>
      <c r="C214" s="11" t="str">
        <f t="shared" si="6"/>
        <v>213|Brewster</v>
      </c>
      <c r="E214" t="str">
        <f t="shared" si="7"/>
        <v>Brewster</v>
      </c>
      <c r="G214" t="s">
        <v>4862</v>
      </c>
    </row>
    <row r="215" spans="1:7" x14ac:dyDescent="0.25">
      <c r="A215" s="1">
        <v>214</v>
      </c>
      <c r="B215" s="1" t="s">
        <v>4863</v>
      </c>
      <c r="C215" s="11" t="str">
        <f t="shared" si="6"/>
        <v>214|Briscoe</v>
      </c>
      <c r="E215" t="str">
        <f t="shared" si="7"/>
        <v>Briscoe</v>
      </c>
      <c r="G215" t="s">
        <v>4863</v>
      </c>
    </row>
    <row r="216" spans="1:7" x14ac:dyDescent="0.25">
      <c r="A216" s="1">
        <v>215</v>
      </c>
      <c r="B216" s="1" t="s">
        <v>4453</v>
      </c>
      <c r="C216" s="11" t="str">
        <f t="shared" si="6"/>
        <v>215|Bristol Bay Borough</v>
      </c>
      <c r="E216" t="str">
        <f t="shared" si="7"/>
        <v>Bristol Bay Borough</v>
      </c>
      <c r="G216" t="s">
        <v>4453</v>
      </c>
    </row>
    <row r="217" spans="1:7" x14ac:dyDescent="0.25">
      <c r="A217" s="1">
        <v>216</v>
      </c>
      <c r="B217" s="1" t="s">
        <v>4548</v>
      </c>
      <c r="C217" s="11" t="str">
        <f t="shared" si="6"/>
        <v>216|Bristol city</v>
      </c>
      <c r="E217" t="str">
        <f t="shared" si="7"/>
        <v>Bristol city</v>
      </c>
      <c r="G217" t="s">
        <v>4548</v>
      </c>
    </row>
    <row r="218" spans="1:7" x14ac:dyDescent="0.25">
      <c r="A218" s="1">
        <v>217</v>
      </c>
      <c r="B218" s="1" t="s">
        <v>4864</v>
      </c>
      <c r="C218" s="11" t="str">
        <f t="shared" si="6"/>
        <v>217|Bristol</v>
      </c>
      <c r="E218" t="str">
        <f t="shared" si="7"/>
        <v>Bristol</v>
      </c>
      <c r="G218" t="s">
        <v>4864</v>
      </c>
    </row>
    <row r="219" spans="1:7" x14ac:dyDescent="0.25">
      <c r="A219" s="1">
        <v>218</v>
      </c>
      <c r="B219" s="1" t="s">
        <v>4865</v>
      </c>
      <c r="C219" s="11" t="str">
        <f t="shared" si="6"/>
        <v>218|Broadwater</v>
      </c>
      <c r="E219" t="str">
        <f t="shared" si="7"/>
        <v>Broadwater</v>
      </c>
      <c r="G219" t="s">
        <v>4865</v>
      </c>
    </row>
    <row r="220" spans="1:7" x14ac:dyDescent="0.25">
      <c r="A220" s="1">
        <v>219</v>
      </c>
      <c r="B220" s="1" t="s">
        <v>4866</v>
      </c>
      <c r="C220" s="11" t="str">
        <f t="shared" si="6"/>
        <v>219|Bronx</v>
      </c>
      <c r="E220" t="str">
        <f t="shared" si="7"/>
        <v>Bronx</v>
      </c>
      <c r="G220" t="s">
        <v>4866</v>
      </c>
    </row>
    <row r="221" spans="1:7" x14ac:dyDescent="0.25">
      <c r="A221" s="1">
        <v>220</v>
      </c>
      <c r="B221" s="1" t="s">
        <v>4867</v>
      </c>
      <c r="C221" s="11" t="str">
        <f t="shared" si="6"/>
        <v>220|Brooke</v>
      </c>
      <c r="E221" t="str">
        <f t="shared" si="7"/>
        <v>Brooke</v>
      </c>
      <c r="G221" t="s">
        <v>4867</v>
      </c>
    </row>
    <row r="222" spans="1:7" x14ac:dyDescent="0.25">
      <c r="A222" s="1">
        <v>221</v>
      </c>
      <c r="B222" s="1" t="s">
        <v>4868</v>
      </c>
      <c r="C222" s="11" t="str">
        <f t="shared" si="6"/>
        <v>221|Brookings</v>
      </c>
      <c r="E222" t="str">
        <f t="shared" si="7"/>
        <v>Brookings</v>
      </c>
      <c r="G222" t="s">
        <v>4868</v>
      </c>
    </row>
    <row r="223" spans="1:7" x14ac:dyDescent="0.25">
      <c r="A223" s="1">
        <v>222</v>
      </c>
      <c r="B223" s="1" t="s">
        <v>4869</v>
      </c>
      <c r="C223" s="11" t="str">
        <f t="shared" si="6"/>
        <v>222|Brooks</v>
      </c>
      <c r="E223" t="str">
        <f t="shared" si="7"/>
        <v>Brooks</v>
      </c>
      <c r="G223" t="s">
        <v>4869</v>
      </c>
    </row>
    <row r="224" spans="1:7" x14ac:dyDescent="0.25">
      <c r="A224" s="1">
        <v>223</v>
      </c>
      <c r="B224" s="1" t="s">
        <v>4870</v>
      </c>
      <c r="C224" s="11" t="str">
        <f t="shared" si="6"/>
        <v>223|Broome</v>
      </c>
      <c r="E224" t="str">
        <f t="shared" si="7"/>
        <v>Broome</v>
      </c>
      <c r="G224" t="s">
        <v>4870</v>
      </c>
    </row>
    <row r="225" spans="1:7" x14ac:dyDescent="0.25">
      <c r="A225" s="1">
        <v>224</v>
      </c>
      <c r="B225" s="1" t="s">
        <v>4871</v>
      </c>
      <c r="C225" s="11" t="str">
        <f t="shared" si="6"/>
        <v>224|Broomfield</v>
      </c>
      <c r="E225" t="str">
        <f t="shared" si="7"/>
        <v>Broomfield</v>
      </c>
      <c r="G225" t="s">
        <v>4871</v>
      </c>
    </row>
    <row r="226" spans="1:7" x14ac:dyDescent="0.25">
      <c r="A226" s="1">
        <v>225</v>
      </c>
      <c r="B226" s="1" t="s">
        <v>4872</v>
      </c>
      <c r="C226" s="11" t="str">
        <f t="shared" si="6"/>
        <v>225|Broward</v>
      </c>
      <c r="E226" t="str">
        <f t="shared" si="7"/>
        <v>Broward</v>
      </c>
      <c r="G226" t="s">
        <v>4872</v>
      </c>
    </row>
    <row r="227" spans="1:7" x14ac:dyDescent="0.25">
      <c r="A227" s="1">
        <v>226</v>
      </c>
      <c r="B227" s="1" t="s">
        <v>4873</v>
      </c>
      <c r="C227" s="11" t="str">
        <f t="shared" si="6"/>
        <v>226|Brown</v>
      </c>
      <c r="E227" t="str">
        <f t="shared" si="7"/>
        <v>Brown</v>
      </c>
      <c r="G227" t="s">
        <v>4873</v>
      </c>
    </row>
    <row r="228" spans="1:7" x14ac:dyDescent="0.25">
      <c r="A228" s="1">
        <v>227</v>
      </c>
      <c r="B228" s="1" t="s">
        <v>4874</v>
      </c>
      <c r="C228" s="11" t="str">
        <f t="shared" si="6"/>
        <v>227|Brule</v>
      </c>
      <c r="E228" t="str">
        <f t="shared" si="7"/>
        <v>Brule</v>
      </c>
      <c r="G228" t="s">
        <v>4874</v>
      </c>
    </row>
    <row r="229" spans="1:7" x14ac:dyDescent="0.25">
      <c r="A229" s="1">
        <v>228</v>
      </c>
      <c r="B229" s="1" t="s">
        <v>4875</v>
      </c>
      <c r="C229" s="11" t="str">
        <f t="shared" si="6"/>
        <v>228|Brunswick</v>
      </c>
      <c r="E229" t="str">
        <f t="shared" si="7"/>
        <v>Brunswick</v>
      </c>
      <c r="G229" t="s">
        <v>4875</v>
      </c>
    </row>
    <row r="230" spans="1:7" x14ac:dyDescent="0.25">
      <c r="A230" s="1">
        <v>229</v>
      </c>
      <c r="B230" s="1" t="s">
        <v>4876</v>
      </c>
      <c r="C230" s="11" t="str">
        <f t="shared" si="6"/>
        <v>229|Bryan</v>
      </c>
      <c r="E230" t="str">
        <f t="shared" si="7"/>
        <v>Bryan</v>
      </c>
      <c r="G230" t="s">
        <v>4876</v>
      </c>
    </row>
    <row r="231" spans="1:7" x14ac:dyDescent="0.25">
      <c r="A231" s="1">
        <v>230</v>
      </c>
      <c r="B231" s="1" t="s">
        <v>4877</v>
      </c>
      <c r="C231" s="11" t="str">
        <f t="shared" si="6"/>
        <v>230|Buchanan</v>
      </c>
      <c r="E231" t="str">
        <f t="shared" si="7"/>
        <v>Buchanan</v>
      </c>
      <c r="G231" t="s">
        <v>4877</v>
      </c>
    </row>
    <row r="232" spans="1:7" x14ac:dyDescent="0.25">
      <c r="A232" s="1">
        <v>231</v>
      </c>
      <c r="B232" s="1" t="s">
        <v>4878</v>
      </c>
      <c r="C232" s="11" t="str">
        <f t="shared" si="6"/>
        <v>231|Buckingham</v>
      </c>
      <c r="E232" t="str">
        <f t="shared" si="7"/>
        <v>Buckingham</v>
      </c>
      <c r="G232" t="s">
        <v>4878</v>
      </c>
    </row>
    <row r="233" spans="1:7" x14ac:dyDescent="0.25">
      <c r="A233" s="1">
        <v>232</v>
      </c>
      <c r="B233" s="1" t="s">
        <v>4879</v>
      </c>
      <c r="C233" s="11" t="str">
        <f t="shared" si="6"/>
        <v>232|Bucks</v>
      </c>
      <c r="E233" t="str">
        <f t="shared" si="7"/>
        <v>Bucks</v>
      </c>
      <c r="G233" t="s">
        <v>4879</v>
      </c>
    </row>
    <row r="234" spans="1:7" x14ac:dyDescent="0.25">
      <c r="A234" s="1">
        <v>233</v>
      </c>
      <c r="B234" s="1" t="s">
        <v>4549</v>
      </c>
      <c r="C234" s="11" t="str">
        <f t="shared" si="6"/>
        <v>233|Buena Vista city</v>
      </c>
      <c r="E234" t="str">
        <f t="shared" si="7"/>
        <v>Buena Vista city</v>
      </c>
      <c r="G234" t="s">
        <v>4549</v>
      </c>
    </row>
    <row r="235" spans="1:7" x14ac:dyDescent="0.25">
      <c r="A235" s="1">
        <v>234</v>
      </c>
      <c r="B235" s="1" t="s">
        <v>4880</v>
      </c>
      <c r="C235" s="11" t="str">
        <f t="shared" si="6"/>
        <v>234|Buena Vista</v>
      </c>
      <c r="E235" t="str">
        <f t="shared" si="7"/>
        <v>Buena Vista</v>
      </c>
      <c r="G235" t="s">
        <v>4880</v>
      </c>
    </row>
    <row r="236" spans="1:7" x14ac:dyDescent="0.25">
      <c r="A236" s="1">
        <v>235</v>
      </c>
      <c r="B236" s="1" t="s">
        <v>4881</v>
      </c>
      <c r="C236" s="11" t="str">
        <f t="shared" si="6"/>
        <v>235|Buffalo</v>
      </c>
      <c r="E236" t="str">
        <f t="shared" si="7"/>
        <v>Buffalo</v>
      </c>
      <c r="G236" t="s">
        <v>4881</v>
      </c>
    </row>
    <row r="237" spans="1:7" x14ac:dyDescent="0.25">
      <c r="A237" s="1">
        <v>236</v>
      </c>
      <c r="B237" s="1" t="s">
        <v>4882</v>
      </c>
      <c r="C237" s="11" t="str">
        <f t="shared" si="6"/>
        <v>236|Bullitt</v>
      </c>
      <c r="E237" t="str">
        <f t="shared" si="7"/>
        <v>Bullitt</v>
      </c>
      <c r="G237" t="s">
        <v>4882</v>
      </c>
    </row>
    <row r="238" spans="1:7" x14ac:dyDescent="0.25">
      <c r="A238" s="1">
        <v>237</v>
      </c>
      <c r="B238" s="1" t="s">
        <v>4883</v>
      </c>
      <c r="C238" s="11" t="str">
        <f t="shared" si="6"/>
        <v>237|Bulloch</v>
      </c>
      <c r="E238" t="str">
        <f t="shared" si="7"/>
        <v>Bulloch</v>
      </c>
      <c r="G238" t="s">
        <v>4883</v>
      </c>
    </row>
    <row r="239" spans="1:7" x14ac:dyDescent="0.25">
      <c r="A239" s="1">
        <v>238</v>
      </c>
      <c r="B239" s="1" t="s">
        <v>4884</v>
      </c>
      <c r="C239" s="11" t="str">
        <f t="shared" si="6"/>
        <v>238|Bullock</v>
      </c>
      <c r="E239" t="str">
        <f t="shared" si="7"/>
        <v>Bullock</v>
      </c>
      <c r="G239" t="s">
        <v>4884</v>
      </c>
    </row>
    <row r="240" spans="1:7" x14ac:dyDescent="0.25">
      <c r="A240" s="1">
        <v>239</v>
      </c>
      <c r="B240" s="1" t="s">
        <v>4885</v>
      </c>
      <c r="C240" s="11" t="str">
        <f t="shared" si="6"/>
        <v>239|Buncombe</v>
      </c>
      <c r="E240" t="str">
        <f t="shared" si="7"/>
        <v>Buncombe</v>
      </c>
      <c r="G240" t="s">
        <v>4885</v>
      </c>
    </row>
    <row r="241" spans="1:7" x14ac:dyDescent="0.25">
      <c r="A241" s="1">
        <v>240</v>
      </c>
      <c r="B241" s="1" t="s">
        <v>4886</v>
      </c>
      <c r="C241" s="11" t="str">
        <f t="shared" si="6"/>
        <v>240|Bureau</v>
      </c>
      <c r="E241" t="str">
        <f t="shared" si="7"/>
        <v>Bureau</v>
      </c>
      <c r="G241" t="s">
        <v>4886</v>
      </c>
    </row>
    <row r="242" spans="1:7" x14ac:dyDescent="0.25">
      <c r="A242" s="1">
        <v>241</v>
      </c>
      <c r="B242" s="1" t="s">
        <v>4887</v>
      </c>
      <c r="C242" s="11" t="str">
        <f t="shared" si="6"/>
        <v>241|Burke</v>
      </c>
      <c r="E242" t="str">
        <f t="shared" si="7"/>
        <v>Burke</v>
      </c>
      <c r="G242" t="s">
        <v>4887</v>
      </c>
    </row>
    <row r="243" spans="1:7" x14ac:dyDescent="0.25">
      <c r="A243" s="1">
        <v>242</v>
      </c>
      <c r="B243" s="1" t="s">
        <v>4888</v>
      </c>
      <c r="C243" s="11" t="str">
        <f t="shared" si="6"/>
        <v>242|Burleigh</v>
      </c>
      <c r="E243" t="str">
        <f t="shared" si="7"/>
        <v>Burleigh</v>
      </c>
      <c r="G243" t="s">
        <v>4888</v>
      </c>
    </row>
    <row r="244" spans="1:7" x14ac:dyDescent="0.25">
      <c r="A244" s="1">
        <v>243</v>
      </c>
      <c r="B244" s="1" t="s">
        <v>4889</v>
      </c>
      <c r="C244" s="11" t="str">
        <f t="shared" si="6"/>
        <v>243|Burleson</v>
      </c>
      <c r="E244" t="str">
        <f t="shared" si="7"/>
        <v>Burleson</v>
      </c>
      <c r="G244" t="s">
        <v>4889</v>
      </c>
    </row>
    <row r="245" spans="1:7" x14ac:dyDescent="0.25">
      <c r="A245" s="1">
        <v>244</v>
      </c>
      <c r="B245" s="1" t="s">
        <v>4890</v>
      </c>
      <c r="C245" s="11" t="str">
        <f t="shared" si="6"/>
        <v>244|Burlington</v>
      </c>
      <c r="E245" t="str">
        <f t="shared" si="7"/>
        <v>Burlington</v>
      </c>
      <c r="G245" t="s">
        <v>4890</v>
      </c>
    </row>
    <row r="246" spans="1:7" x14ac:dyDescent="0.25">
      <c r="A246" s="1">
        <v>245</v>
      </c>
      <c r="B246" s="1" t="s">
        <v>4891</v>
      </c>
      <c r="C246" s="11" t="str">
        <f t="shared" si="6"/>
        <v>245|Burnet</v>
      </c>
      <c r="E246" t="str">
        <f t="shared" si="7"/>
        <v>Burnet</v>
      </c>
      <c r="G246" t="s">
        <v>4891</v>
      </c>
    </row>
    <row r="247" spans="1:7" x14ac:dyDescent="0.25">
      <c r="A247" s="1">
        <v>246</v>
      </c>
      <c r="B247" s="1" t="s">
        <v>4892</v>
      </c>
      <c r="C247" s="11" t="str">
        <f t="shared" si="6"/>
        <v>246|Burnett</v>
      </c>
      <c r="E247" t="str">
        <f t="shared" si="7"/>
        <v>Burnett</v>
      </c>
      <c r="G247" t="s">
        <v>4892</v>
      </c>
    </row>
    <row r="248" spans="1:7" x14ac:dyDescent="0.25">
      <c r="A248" s="1">
        <v>247</v>
      </c>
      <c r="B248" s="1" t="s">
        <v>4893</v>
      </c>
      <c r="C248" s="11" t="str">
        <f t="shared" si="6"/>
        <v>247|Burt</v>
      </c>
      <c r="E248" t="str">
        <f t="shared" si="7"/>
        <v>Burt</v>
      </c>
      <c r="G248" t="s">
        <v>4893</v>
      </c>
    </row>
    <row r="249" spans="1:7" x14ac:dyDescent="0.25">
      <c r="A249" s="1">
        <v>248</v>
      </c>
      <c r="B249" s="1" t="s">
        <v>4894</v>
      </c>
      <c r="C249" s="11" t="str">
        <f t="shared" si="6"/>
        <v>248|Butler</v>
      </c>
      <c r="E249" t="str">
        <f t="shared" si="7"/>
        <v>Butler</v>
      </c>
      <c r="G249" t="s">
        <v>4894</v>
      </c>
    </row>
    <row r="250" spans="1:7" x14ac:dyDescent="0.25">
      <c r="A250" s="1">
        <v>249</v>
      </c>
      <c r="B250" s="1" t="s">
        <v>4895</v>
      </c>
      <c r="C250" s="11" t="str">
        <f t="shared" si="6"/>
        <v>249|Butte</v>
      </c>
      <c r="E250" t="str">
        <f t="shared" si="7"/>
        <v>Butte</v>
      </c>
      <c r="G250" t="s">
        <v>4895</v>
      </c>
    </row>
    <row r="251" spans="1:7" x14ac:dyDescent="0.25">
      <c r="A251" s="1">
        <v>250</v>
      </c>
      <c r="B251" s="1" t="s">
        <v>4896</v>
      </c>
      <c r="C251" s="11" t="str">
        <f t="shared" si="6"/>
        <v>250|Butts</v>
      </c>
      <c r="E251" t="str">
        <f t="shared" si="7"/>
        <v>Butts</v>
      </c>
      <c r="G251" t="s">
        <v>4896</v>
      </c>
    </row>
    <row r="252" spans="1:7" x14ac:dyDescent="0.25">
      <c r="A252" s="1">
        <v>251</v>
      </c>
      <c r="B252" s="1" t="s">
        <v>4897</v>
      </c>
      <c r="C252" s="11" t="str">
        <f t="shared" si="6"/>
        <v>251|Cabarrus</v>
      </c>
      <c r="E252" t="str">
        <f t="shared" si="7"/>
        <v>Cabarrus</v>
      </c>
      <c r="G252" t="s">
        <v>4897</v>
      </c>
    </row>
    <row r="253" spans="1:7" x14ac:dyDescent="0.25">
      <c r="A253" s="1">
        <v>252</v>
      </c>
      <c r="B253" s="1" t="s">
        <v>4898</v>
      </c>
      <c r="C253" s="11" t="str">
        <f t="shared" si="6"/>
        <v>252|Cabell</v>
      </c>
      <c r="E253" t="str">
        <f t="shared" si="7"/>
        <v>Cabell</v>
      </c>
      <c r="G253" t="s">
        <v>4898</v>
      </c>
    </row>
    <row r="254" spans="1:7" x14ac:dyDescent="0.25">
      <c r="A254" s="1">
        <v>253</v>
      </c>
      <c r="B254" s="1" t="s">
        <v>4606</v>
      </c>
      <c r="C254" s="11" t="str">
        <f t="shared" si="6"/>
        <v>253|Cabo Rojo Municipio</v>
      </c>
      <c r="E254" t="str">
        <f t="shared" si="7"/>
        <v>Cabo Rojo Municipio</v>
      </c>
      <c r="G254" t="s">
        <v>4606</v>
      </c>
    </row>
    <row r="255" spans="1:7" x14ac:dyDescent="0.25">
      <c r="A255" s="1">
        <v>254</v>
      </c>
      <c r="B255" s="1" t="s">
        <v>4899</v>
      </c>
      <c r="C255" s="11" t="str">
        <f t="shared" si="6"/>
        <v>254|Cache</v>
      </c>
      <c r="E255" t="str">
        <f t="shared" si="7"/>
        <v>Cache</v>
      </c>
      <c r="G255" t="s">
        <v>4899</v>
      </c>
    </row>
    <row r="256" spans="1:7" x14ac:dyDescent="0.25">
      <c r="A256" s="1">
        <v>255</v>
      </c>
      <c r="B256" s="1" t="s">
        <v>4900</v>
      </c>
      <c r="C256" s="11" t="str">
        <f t="shared" si="6"/>
        <v>255|Caddo</v>
      </c>
      <c r="E256" t="str">
        <f t="shared" si="7"/>
        <v>Caddo</v>
      </c>
      <c r="G256" t="s">
        <v>4900</v>
      </c>
    </row>
    <row r="257" spans="1:7" x14ac:dyDescent="0.25">
      <c r="A257" s="1">
        <v>256</v>
      </c>
      <c r="B257" s="1" t="s">
        <v>4487</v>
      </c>
      <c r="C257" s="11" t="str">
        <f t="shared" si="6"/>
        <v>256|Caddo Parish</v>
      </c>
      <c r="E257" t="str">
        <f t="shared" si="7"/>
        <v>Caddo Parish</v>
      </c>
      <c r="G257" t="s">
        <v>4487</v>
      </c>
    </row>
    <row r="258" spans="1:7" x14ac:dyDescent="0.25">
      <c r="A258" s="1">
        <v>257</v>
      </c>
      <c r="B258" s="1" t="s">
        <v>4607</v>
      </c>
      <c r="C258" s="11" t="str">
        <f t="shared" ref="C258:C321" si="8">A258&amp;"|"&amp;B258</f>
        <v>257|Caguas Municipio</v>
      </c>
      <c r="E258" t="str">
        <f t="shared" si="7"/>
        <v>Caguas Municipio</v>
      </c>
      <c r="G258" t="s">
        <v>4607</v>
      </c>
    </row>
    <row r="259" spans="1:7" x14ac:dyDescent="0.25">
      <c r="A259" s="1">
        <v>258</v>
      </c>
      <c r="B259" s="1" t="s">
        <v>4901</v>
      </c>
      <c r="C259" s="11" t="str">
        <f t="shared" si="8"/>
        <v>258|Calaveras</v>
      </c>
      <c r="E259" t="str">
        <f t="shared" ref="E259:E322" si="9">SUBSTITUTE(B259," County","")</f>
        <v>Calaveras</v>
      </c>
      <c r="G259" t="s">
        <v>4901</v>
      </c>
    </row>
    <row r="260" spans="1:7" x14ac:dyDescent="0.25">
      <c r="A260" s="1">
        <v>259</v>
      </c>
      <c r="B260" s="1" t="s">
        <v>4488</v>
      </c>
      <c r="C260" s="11" t="str">
        <f t="shared" si="8"/>
        <v>259|Calcasieu Parish</v>
      </c>
      <c r="E260" t="str">
        <f t="shared" si="9"/>
        <v>Calcasieu Parish</v>
      </c>
      <c r="G260" t="s">
        <v>4488</v>
      </c>
    </row>
    <row r="261" spans="1:7" x14ac:dyDescent="0.25">
      <c r="A261" s="1">
        <v>260</v>
      </c>
      <c r="B261" s="1" t="s">
        <v>4902</v>
      </c>
      <c r="C261" s="11" t="str">
        <f t="shared" si="8"/>
        <v>260|Caldwell</v>
      </c>
      <c r="E261" t="str">
        <f t="shared" si="9"/>
        <v>Caldwell</v>
      </c>
      <c r="G261" t="s">
        <v>4902</v>
      </c>
    </row>
    <row r="262" spans="1:7" x14ac:dyDescent="0.25">
      <c r="A262" s="1">
        <v>261</v>
      </c>
      <c r="B262" s="1" t="s">
        <v>4489</v>
      </c>
      <c r="C262" s="11" t="str">
        <f t="shared" si="8"/>
        <v>261|Caldwell Parish</v>
      </c>
      <c r="E262" t="str">
        <f t="shared" si="9"/>
        <v>Caldwell Parish</v>
      </c>
      <c r="G262" t="s">
        <v>4489</v>
      </c>
    </row>
    <row r="263" spans="1:7" x14ac:dyDescent="0.25">
      <c r="A263" s="1">
        <v>262</v>
      </c>
      <c r="B263" s="1" t="s">
        <v>4903</v>
      </c>
      <c r="C263" s="11" t="str">
        <f t="shared" si="8"/>
        <v>262|Caledonia</v>
      </c>
      <c r="E263" t="str">
        <f t="shared" si="9"/>
        <v>Caledonia</v>
      </c>
      <c r="G263" t="s">
        <v>4903</v>
      </c>
    </row>
    <row r="264" spans="1:7" x14ac:dyDescent="0.25">
      <c r="A264" s="1">
        <v>263</v>
      </c>
      <c r="B264" s="1" t="s">
        <v>4904</v>
      </c>
      <c r="C264" s="11" t="str">
        <f t="shared" si="8"/>
        <v>263|Calhoun</v>
      </c>
      <c r="E264" t="str">
        <f t="shared" si="9"/>
        <v>Calhoun</v>
      </c>
      <c r="G264" t="s">
        <v>4904</v>
      </c>
    </row>
    <row r="265" spans="1:7" x14ac:dyDescent="0.25">
      <c r="A265" s="1">
        <v>264</v>
      </c>
      <c r="B265" s="1" t="s">
        <v>4905</v>
      </c>
      <c r="C265" s="11" t="str">
        <f t="shared" si="8"/>
        <v>264|Callahan</v>
      </c>
      <c r="E265" t="str">
        <f t="shared" si="9"/>
        <v>Callahan</v>
      </c>
      <c r="G265" t="s">
        <v>4905</v>
      </c>
    </row>
    <row r="266" spans="1:7" x14ac:dyDescent="0.25">
      <c r="A266" s="1">
        <v>265</v>
      </c>
      <c r="B266" s="1" t="s">
        <v>4906</v>
      </c>
      <c r="C266" s="11" t="str">
        <f t="shared" si="8"/>
        <v>265|Callaway</v>
      </c>
      <c r="E266" t="str">
        <f t="shared" si="9"/>
        <v>Callaway</v>
      </c>
      <c r="G266" t="s">
        <v>4906</v>
      </c>
    </row>
    <row r="267" spans="1:7" x14ac:dyDescent="0.25">
      <c r="A267" s="1">
        <v>266</v>
      </c>
      <c r="B267" s="1" t="s">
        <v>4907</v>
      </c>
      <c r="C267" s="11" t="str">
        <f t="shared" si="8"/>
        <v>266|Calloway</v>
      </c>
      <c r="E267" t="str">
        <f t="shared" si="9"/>
        <v>Calloway</v>
      </c>
      <c r="G267" t="s">
        <v>4907</v>
      </c>
    </row>
    <row r="268" spans="1:7" x14ac:dyDescent="0.25">
      <c r="A268" s="1">
        <v>267</v>
      </c>
      <c r="B268" s="1" t="s">
        <v>4908</v>
      </c>
      <c r="C268" s="11" t="str">
        <f t="shared" si="8"/>
        <v>267|Calumet</v>
      </c>
      <c r="E268" t="str">
        <f t="shared" si="9"/>
        <v>Calumet</v>
      </c>
      <c r="G268" t="s">
        <v>4908</v>
      </c>
    </row>
    <row r="269" spans="1:7" x14ac:dyDescent="0.25">
      <c r="A269" s="1">
        <v>268</v>
      </c>
      <c r="B269" s="1" t="s">
        <v>4909</v>
      </c>
      <c r="C269" s="11" t="str">
        <f t="shared" si="8"/>
        <v>268|Calvert</v>
      </c>
      <c r="E269" t="str">
        <f t="shared" si="9"/>
        <v>Calvert</v>
      </c>
      <c r="G269" t="s">
        <v>4909</v>
      </c>
    </row>
    <row r="270" spans="1:7" x14ac:dyDescent="0.25">
      <c r="A270" s="1">
        <v>269</v>
      </c>
      <c r="B270" s="1" t="s">
        <v>4910</v>
      </c>
      <c r="C270" s="11" t="str">
        <f t="shared" si="8"/>
        <v>269|Camas</v>
      </c>
      <c r="E270" t="str">
        <f t="shared" si="9"/>
        <v>Camas</v>
      </c>
      <c r="G270" t="s">
        <v>4910</v>
      </c>
    </row>
    <row r="271" spans="1:7" x14ac:dyDescent="0.25">
      <c r="A271" s="1">
        <v>270</v>
      </c>
      <c r="B271" s="1" t="s">
        <v>4911</v>
      </c>
      <c r="C271" s="11" t="str">
        <f t="shared" si="8"/>
        <v>270|Cambria</v>
      </c>
      <c r="E271" t="str">
        <f t="shared" si="9"/>
        <v>Cambria</v>
      </c>
      <c r="G271" t="s">
        <v>4911</v>
      </c>
    </row>
    <row r="272" spans="1:7" x14ac:dyDescent="0.25">
      <c r="A272" s="1">
        <v>271</v>
      </c>
      <c r="B272" s="1" t="s">
        <v>4912</v>
      </c>
      <c r="C272" s="11" t="str">
        <f t="shared" si="8"/>
        <v>271|Camden</v>
      </c>
      <c r="E272" t="str">
        <f t="shared" si="9"/>
        <v>Camden</v>
      </c>
      <c r="G272" t="s">
        <v>4912</v>
      </c>
    </row>
    <row r="273" spans="1:7" x14ac:dyDescent="0.25">
      <c r="A273" s="1">
        <v>272</v>
      </c>
      <c r="B273" s="1" t="s">
        <v>4913</v>
      </c>
      <c r="C273" s="11" t="str">
        <f t="shared" si="8"/>
        <v>272|Cameron</v>
      </c>
      <c r="E273" t="str">
        <f t="shared" si="9"/>
        <v>Cameron</v>
      </c>
      <c r="G273" t="s">
        <v>4913</v>
      </c>
    </row>
    <row r="274" spans="1:7" x14ac:dyDescent="0.25">
      <c r="A274" s="1">
        <v>273</v>
      </c>
      <c r="B274" s="1" t="s">
        <v>4490</v>
      </c>
      <c r="C274" s="11" t="str">
        <f t="shared" si="8"/>
        <v>273|Cameron Parish</v>
      </c>
      <c r="E274" t="str">
        <f t="shared" si="9"/>
        <v>Cameron Parish</v>
      </c>
      <c r="G274" t="s">
        <v>4490</v>
      </c>
    </row>
    <row r="275" spans="1:7" x14ac:dyDescent="0.25">
      <c r="A275" s="1">
        <v>274</v>
      </c>
      <c r="B275" s="1" t="s">
        <v>4914</v>
      </c>
      <c r="C275" s="11" t="str">
        <f t="shared" si="8"/>
        <v>274|Camp</v>
      </c>
      <c r="E275" t="str">
        <f t="shared" si="9"/>
        <v>Camp</v>
      </c>
      <c r="G275" t="s">
        <v>4914</v>
      </c>
    </row>
    <row r="276" spans="1:7" x14ac:dyDescent="0.25">
      <c r="A276" s="1">
        <v>275</v>
      </c>
      <c r="B276" s="1" t="s">
        <v>4915</v>
      </c>
      <c r="C276" s="11" t="str">
        <f t="shared" si="8"/>
        <v>275|Campbell</v>
      </c>
      <c r="E276" t="str">
        <f t="shared" si="9"/>
        <v>Campbell</v>
      </c>
      <c r="G276" t="s">
        <v>4915</v>
      </c>
    </row>
    <row r="277" spans="1:7" x14ac:dyDescent="0.25">
      <c r="A277" s="1">
        <v>276</v>
      </c>
      <c r="B277" s="1" t="s">
        <v>4608</v>
      </c>
      <c r="C277" s="11" t="str">
        <f t="shared" si="8"/>
        <v>276|Camuy Municipio</v>
      </c>
      <c r="E277" t="str">
        <f t="shared" si="9"/>
        <v>Camuy Municipio</v>
      </c>
      <c r="G277" t="s">
        <v>4608</v>
      </c>
    </row>
    <row r="278" spans="1:7" x14ac:dyDescent="0.25">
      <c r="A278" s="1">
        <v>277</v>
      </c>
      <c r="B278" s="1" t="s">
        <v>4916</v>
      </c>
      <c r="C278" s="11" t="str">
        <f t="shared" si="8"/>
        <v>277|Canadian</v>
      </c>
      <c r="E278" t="str">
        <f t="shared" si="9"/>
        <v>Canadian</v>
      </c>
      <c r="G278" t="s">
        <v>4916</v>
      </c>
    </row>
    <row r="279" spans="1:7" x14ac:dyDescent="0.25">
      <c r="A279" s="1">
        <v>278</v>
      </c>
      <c r="B279" s="1" t="s">
        <v>4917</v>
      </c>
      <c r="C279" s="11" t="str">
        <f t="shared" si="8"/>
        <v>278|Candler</v>
      </c>
      <c r="E279" t="str">
        <f t="shared" si="9"/>
        <v>Candler</v>
      </c>
      <c r="G279" t="s">
        <v>4917</v>
      </c>
    </row>
    <row r="280" spans="1:7" x14ac:dyDescent="0.25">
      <c r="A280" s="1">
        <v>279</v>
      </c>
      <c r="B280" s="1" t="s">
        <v>4918</v>
      </c>
      <c r="C280" s="11" t="str">
        <f t="shared" si="8"/>
        <v>279|Cannon</v>
      </c>
      <c r="E280" t="str">
        <f t="shared" si="9"/>
        <v>Cannon</v>
      </c>
      <c r="G280" t="s">
        <v>4918</v>
      </c>
    </row>
    <row r="281" spans="1:7" x14ac:dyDescent="0.25">
      <c r="A281" s="1">
        <v>280</v>
      </c>
      <c r="B281" s="1" t="s">
        <v>4609</v>
      </c>
      <c r="C281" s="11" t="str">
        <f t="shared" si="8"/>
        <v>280|Canovanas Municipio</v>
      </c>
      <c r="E281" t="str">
        <f t="shared" si="9"/>
        <v>Canovanas Municipio</v>
      </c>
      <c r="G281" t="s">
        <v>4609</v>
      </c>
    </row>
    <row r="282" spans="1:7" x14ac:dyDescent="0.25">
      <c r="A282" s="1">
        <v>281</v>
      </c>
      <c r="B282" s="1" t="s">
        <v>4919</v>
      </c>
      <c r="C282" s="11" t="str">
        <f t="shared" si="8"/>
        <v>281|Canyon</v>
      </c>
      <c r="E282" t="str">
        <f t="shared" si="9"/>
        <v>Canyon</v>
      </c>
      <c r="G282" t="s">
        <v>4919</v>
      </c>
    </row>
    <row r="283" spans="1:7" x14ac:dyDescent="0.25">
      <c r="A283" s="1">
        <v>282</v>
      </c>
      <c r="B283" s="1" t="s">
        <v>4920</v>
      </c>
      <c r="C283" s="11" t="str">
        <f t="shared" si="8"/>
        <v>282|Cape Girardeau</v>
      </c>
      <c r="E283" t="str">
        <f t="shared" si="9"/>
        <v>Cape Girardeau</v>
      </c>
      <c r="G283" t="s">
        <v>4920</v>
      </c>
    </row>
    <row r="284" spans="1:7" x14ac:dyDescent="0.25">
      <c r="A284" s="1">
        <v>283</v>
      </c>
      <c r="B284" s="1" t="s">
        <v>4921</v>
      </c>
      <c r="C284" s="11" t="str">
        <f t="shared" si="8"/>
        <v>283|Cape May</v>
      </c>
      <c r="E284" t="str">
        <f t="shared" si="9"/>
        <v>Cape May</v>
      </c>
      <c r="G284" t="s">
        <v>4921</v>
      </c>
    </row>
    <row r="285" spans="1:7" x14ac:dyDescent="0.25">
      <c r="A285" s="1">
        <v>284</v>
      </c>
      <c r="B285" s="1" t="s">
        <v>4922</v>
      </c>
      <c r="C285" s="11" t="str">
        <f t="shared" si="8"/>
        <v>284|Carbon</v>
      </c>
      <c r="E285" t="str">
        <f t="shared" si="9"/>
        <v>Carbon</v>
      </c>
      <c r="G285" t="s">
        <v>4922</v>
      </c>
    </row>
    <row r="286" spans="1:7" x14ac:dyDescent="0.25">
      <c r="A286" s="1">
        <v>285</v>
      </c>
      <c r="B286" s="1" t="s">
        <v>4923</v>
      </c>
      <c r="C286" s="11" t="str">
        <f t="shared" si="8"/>
        <v>285|Caribou</v>
      </c>
      <c r="E286" t="str">
        <f t="shared" si="9"/>
        <v>Caribou</v>
      </c>
      <c r="G286" t="s">
        <v>4923</v>
      </c>
    </row>
    <row r="287" spans="1:7" x14ac:dyDescent="0.25">
      <c r="A287" s="1">
        <v>286</v>
      </c>
      <c r="B287" s="1" t="s">
        <v>4924</v>
      </c>
      <c r="C287" s="11" t="str">
        <f t="shared" si="8"/>
        <v>286|Carlisle</v>
      </c>
      <c r="E287" t="str">
        <f t="shared" si="9"/>
        <v>Carlisle</v>
      </c>
      <c r="G287" t="s">
        <v>4924</v>
      </c>
    </row>
    <row r="288" spans="1:7" x14ac:dyDescent="0.25">
      <c r="A288" s="1">
        <v>287</v>
      </c>
      <c r="B288" s="1" t="s">
        <v>4925</v>
      </c>
      <c r="C288" s="11" t="str">
        <f t="shared" si="8"/>
        <v>287|Carlton</v>
      </c>
      <c r="E288" t="str">
        <f t="shared" si="9"/>
        <v>Carlton</v>
      </c>
      <c r="G288" t="s">
        <v>4925</v>
      </c>
    </row>
    <row r="289" spans="1:7" x14ac:dyDescent="0.25">
      <c r="A289" s="1">
        <v>288</v>
      </c>
      <c r="B289" s="1" t="s">
        <v>4610</v>
      </c>
      <c r="C289" s="11" t="str">
        <f t="shared" si="8"/>
        <v>288|Carolina Municipio</v>
      </c>
      <c r="E289" t="str">
        <f t="shared" si="9"/>
        <v>Carolina Municipio</v>
      </c>
      <c r="G289" t="s">
        <v>4610</v>
      </c>
    </row>
    <row r="290" spans="1:7" x14ac:dyDescent="0.25">
      <c r="A290" s="1">
        <v>289</v>
      </c>
      <c r="B290" s="1" t="s">
        <v>4926</v>
      </c>
      <c r="C290" s="11" t="str">
        <f t="shared" si="8"/>
        <v>289|Caroline</v>
      </c>
      <c r="E290" t="str">
        <f t="shared" si="9"/>
        <v>Caroline</v>
      </c>
      <c r="G290" t="s">
        <v>4926</v>
      </c>
    </row>
    <row r="291" spans="1:7" x14ac:dyDescent="0.25">
      <c r="A291" s="1">
        <v>290</v>
      </c>
      <c r="B291" s="1" t="s">
        <v>4927</v>
      </c>
      <c r="C291" s="11" t="str">
        <f t="shared" si="8"/>
        <v>290|Carroll</v>
      </c>
      <c r="E291" t="str">
        <f t="shared" si="9"/>
        <v>Carroll</v>
      </c>
      <c r="G291" t="s">
        <v>4927</v>
      </c>
    </row>
    <row r="292" spans="1:7" x14ac:dyDescent="0.25">
      <c r="A292" s="1">
        <v>291</v>
      </c>
      <c r="B292" s="1" t="s">
        <v>4545</v>
      </c>
      <c r="C292" s="11" t="str">
        <f t="shared" si="8"/>
        <v>291|Carson City</v>
      </c>
      <c r="E292" t="str">
        <f t="shared" si="9"/>
        <v>Carson City</v>
      </c>
      <c r="G292" t="s">
        <v>4545</v>
      </c>
    </row>
    <row r="293" spans="1:7" x14ac:dyDescent="0.25">
      <c r="A293" s="1">
        <v>292</v>
      </c>
      <c r="B293" s="1" t="s">
        <v>4928</v>
      </c>
      <c r="C293" s="11" t="str">
        <f t="shared" si="8"/>
        <v>292|Carson</v>
      </c>
      <c r="E293" t="str">
        <f t="shared" si="9"/>
        <v>Carson</v>
      </c>
      <c r="G293" t="s">
        <v>4928</v>
      </c>
    </row>
    <row r="294" spans="1:7" x14ac:dyDescent="0.25">
      <c r="A294" s="1">
        <v>293</v>
      </c>
      <c r="B294" s="1" t="s">
        <v>4929</v>
      </c>
      <c r="C294" s="11" t="str">
        <f t="shared" si="8"/>
        <v>293|Carter</v>
      </c>
      <c r="E294" t="str">
        <f t="shared" si="9"/>
        <v>Carter</v>
      </c>
      <c r="G294" t="s">
        <v>4929</v>
      </c>
    </row>
    <row r="295" spans="1:7" x14ac:dyDescent="0.25">
      <c r="A295" s="1">
        <v>294</v>
      </c>
      <c r="B295" s="1" t="s">
        <v>4930</v>
      </c>
      <c r="C295" s="11" t="str">
        <f t="shared" si="8"/>
        <v>294|Carteret</v>
      </c>
      <c r="E295" t="str">
        <f t="shared" si="9"/>
        <v>Carteret</v>
      </c>
      <c r="G295" t="s">
        <v>4930</v>
      </c>
    </row>
    <row r="296" spans="1:7" x14ac:dyDescent="0.25">
      <c r="A296" s="1">
        <v>295</v>
      </c>
      <c r="B296" s="1" t="s">
        <v>4931</v>
      </c>
      <c r="C296" s="11" t="str">
        <f t="shared" si="8"/>
        <v>295|Carver</v>
      </c>
      <c r="E296" t="str">
        <f t="shared" si="9"/>
        <v>Carver</v>
      </c>
      <c r="G296" t="s">
        <v>4931</v>
      </c>
    </row>
    <row r="297" spans="1:7" x14ac:dyDescent="0.25">
      <c r="A297" s="1">
        <v>296</v>
      </c>
      <c r="B297" s="1" t="s">
        <v>4932</v>
      </c>
      <c r="C297" s="11" t="str">
        <f t="shared" si="8"/>
        <v>296|Cascade</v>
      </c>
      <c r="E297" t="str">
        <f t="shared" si="9"/>
        <v>Cascade</v>
      </c>
      <c r="G297" t="s">
        <v>4932</v>
      </c>
    </row>
    <row r="298" spans="1:7" x14ac:dyDescent="0.25">
      <c r="A298" s="1">
        <v>297</v>
      </c>
      <c r="B298" s="1" t="s">
        <v>4933</v>
      </c>
      <c r="C298" s="11" t="str">
        <f t="shared" si="8"/>
        <v>297|Casey</v>
      </c>
      <c r="E298" t="str">
        <f t="shared" si="9"/>
        <v>Casey</v>
      </c>
      <c r="G298" t="s">
        <v>4933</v>
      </c>
    </row>
    <row r="299" spans="1:7" x14ac:dyDescent="0.25">
      <c r="A299" s="1">
        <v>298</v>
      </c>
      <c r="B299" s="1" t="s">
        <v>4934</v>
      </c>
      <c r="C299" s="11" t="str">
        <f t="shared" si="8"/>
        <v>298|Cass</v>
      </c>
      <c r="E299" t="str">
        <f t="shared" si="9"/>
        <v>Cass</v>
      </c>
      <c r="G299" t="s">
        <v>4934</v>
      </c>
    </row>
    <row r="300" spans="1:7" x14ac:dyDescent="0.25">
      <c r="A300" s="1">
        <v>299</v>
      </c>
      <c r="B300" s="1" t="s">
        <v>4935</v>
      </c>
      <c r="C300" s="11" t="str">
        <f t="shared" si="8"/>
        <v>299|Cassia</v>
      </c>
      <c r="E300" t="str">
        <f t="shared" si="9"/>
        <v>Cassia</v>
      </c>
      <c r="G300" t="s">
        <v>4935</v>
      </c>
    </row>
    <row r="301" spans="1:7" x14ac:dyDescent="0.25">
      <c r="A301" s="1">
        <v>300</v>
      </c>
      <c r="B301" s="1" t="s">
        <v>4936</v>
      </c>
      <c r="C301" s="11" t="str">
        <f t="shared" si="8"/>
        <v>300|Castro</v>
      </c>
      <c r="E301" t="str">
        <f t="shared" si="9"/>
        <v>Castro</v>
      </c>
      <c r="G301" t="s">
        <v>4936</v>
      </c>
    </row>
    <row r="302" spans="1:7" x14ac:dyDescent="0.25">
      <c r="A302" s="1">
        <v>301</v>
      </c>
      <c r="B302" s="1" t="s">
        <v>4937</v>
      </c>
      <c r="C302" s="11" t="str">
        <f t="shared" si="8"/>
        <v>301|Caswell</v>
      </c>
      <c r="E302" t="str">
        <f t="shared" si="9"/>
        <v>Caswell</v>
      </c>
      <c r="G302" t="s">
        <v>4937</v>
      </c>
    </row>
    <row r="303" spans="1:7" x14ac:dyDescent="0.25">
      <c r="A303" s="1">
        <v>302</v>
      </c>
      <c r="B303" s="1" t="s">
        <v>4491</v>
      </c>
      <c r="C303" s="11" t="str">
        <f t="shared" si="8"/>
        <v>302|Catahoula Parish</v>
      </c>
      <c r="E303" t="str">
        <f t="shared" si="9"/>
        <v>Catahoula Parish</v>
      </c>
      <c r="G303" t="s">
        <v>4491</v>
      </c>
    </row>
    <row r="304" spans="1:7" x14ac:dyDescent="0.25">
      <c r="A304" s="1">
        <v>303</v>
      </c>
      <c r="B304" s="1" t="s">
        <v>4611</v>
      </c>
      <c r="C304" s="11" t="str">
        <f t="shared" si="8"/>
        <v>303|Catano Municipio</v>
      </c>
      <c r="E304" t="str">
        <f t="shared" si="9"/>
        <v>Catano Municipio</v>
      </c>
      <c r="G304" t="s">
        <v>4611</v>
      </c>
    </row>
    <row r="305" spans="1:7" x14ac:dyDescent="0.25">
      <c r="A305" s="1">
        <v>304</v>
      </c>
      <c r="B305" s="1" t="s">
        <v>4938</v>
      </c>
      <c r="C305" s="11" t="str">
        <f t="shared" si="8"/>
        <v>304|Catawba</v>
      </c>
      <c r="E305" t="str">
        <f t="shared" si="9"/>
        <v>Catawba</v>
      </c>
      <c r="G305" t="s">
        <v>4938</v>
      </c>
    </row>
    <row r="306" spans="1:7" x14ac:dyDescent="0.25">
      <c r="A306" s="1">
        <v>305</v>
      </c>
      <c r="B306" s="1" t="s">
        <v>4939</v>
      </c>
      <c r="C306" s="11" t="str">
        <f t="shared" si="8"/>
        <v>305|Catoosa</v>
      </c>
      <c r="E306" t="str">
        <f t="shared" si="9"/>
        <v>Catoosa</v>
      </c>
      <c r="G306" t="s">
        <v>4939</v>
      </c>
    </row>
    <row r="307" spans="1:7" x14ac:dyDescent="0.25">
      <c r="A307" s="1">
        <v>306</v>
      </c>
      <c r="B307" s="1" t="s">
        <v>4940</v>
      </c>
      <c r="C307" s="11" t="str">
        <f t="shared" si="8"/>
        <v>306|Catron</v>
      </c>
      <c r="E307" t="str">
        <f t="shared" si="9"/>
        <v>Catron</v>
      </c>
      <c r="G307" t="s">
        <v>4940</v>
      </c>
    </row>
    <row r="308" spans="1:7" x14ac:dyDescent="0.25">
      <c r="A308" s="1">
        <v>307</v>
      </c>
      <c r="B308" s="1" t="s">
        <v>4941</v>
      </c>
      <c r="C308" s="11" t="str">
        <f t="shared" si="8"/>
        <v>307|Cattaraugus</v>
      </c>
      <c r="E308" t="str">
        <f t="shared" si="9"/>
        <v>Cattaraugus</v>
      </c>
      <c r="G308" t="s">
        <v>4941</v>
      </c>
    </row>
    <row r="309" spans="1:7" x14ac:dyDescent="0.25">
      <c r="A309" s="1">
        <v>308</v>
      </c>
      <c r="B309" s="1" t="s">
        <v>4942</v>
      </c>
      <c r="C309" s="11" t="str">
        <f t="shared" si="8"/>
        <v>308|Cavalier</v>
      </c>
      <c r="E309" t="str">
        <f t="shared" si="9"/>
        <v>Cavalier</v>
      </c>
      <c r="G309" t="s">
        <v>4942</v>
      </c>
    </row>
    <row r="310" spans="1:7" x14ac:dyDescent="0.25">
      <c r="A310" s="1">
        <v>309</v>
      </c>
      <c r="B310" s="1" t="s">
        <v>4612</v>
      </c>
      <c r="C310" s="11" t="str">
        <f t="shared" si="8"/>
        <v>309|Cayey Municipio</v>
      </c>
      <c r="E310" t="str">
        <f t="shared" si="9"/>
        <v>Cayey Municipio</v>
      </c>
      <c r="G310" t="s">
        <v>4612</v>
      </c>
    </row>
    <row r="311" spans="1:7" x14ac:dyDescent="0.25">
      <c r="A311" s="1">
        <v>310</v>
      </c>
      <c r="B311" s="1" t="s">
        <v>4943</v>
      </c>
      <c r="C311" s="11" t="str">
        <f t="shared" si="8"/>
        <v>310|Cayuga</v>
      </c>
      <c r="E311" t="str">
        <f t="shared" si="9"/>
        <v>Cayuga</v>
      </c>
      <c r="G311" t="s">
        <v>4943</v>
      </c>
    </row>
    <row r="312" spans="1:7" x14ac:dyDescent="0.25">
      <c r="A312" s="1">
        <v>311</v>
      </c>
      <c r="B312" s="1" t="s">
        <v>4944</v>
      </c>
      <c r="C312" s="11" t="str">
        <f t="shared" si="8"/>
        <v>311|Cecil</v>
      </c>
      <c r="E312" t="str">
        <f t="shared" si="9"/>
        <v>Cecil</v>
      </c>
      <c r="G312" t="s">
        <v>4944</v>
      </c>
    </row>
    <row r="313" spans="1:7" x14ac:dyDescent="0.25">
      <c r="A313" s="1">
        <v>312</v>
      </c>
      <c r="B313" s="1" t="s">
        <v>4945</v>
      </c>
      <c r="C313" s="11" t="str">
        <f t="shared" si="8"/>
        <v>312|Cedar</v>
      </c>
      <c r="E313" t="str">
        <f t="shared" si="9"/>
        <v>Cedar</v>
      </c>
      <c r="G313" t="s">
        <v>4945</v>
      </c>
    </row>
    <row r="314" spans="1:7" x14ac:dyDescent="0.25">
      <c r="A314" s="1">
        <v>313</v>
      </c>
      <c r="B314" s="1" t="s">
        <v>4613</v>
      </c>
      <c r="C314" s="11" t="str">
        <f t="shared" si="8"/>
        <v>313|Ceiba Municipio</v>
      </c>
      <c r="E314" t="str">
        <f t="shared" si="9"/>
        <v>Ceiba Municipio</v>
      </c>
      <c r="G314" t="s">
        <v>4613</v>
      </c>
    </row>
    <row r="315" spans="1:7" x14ac:dyDescent="0.25">
      <c r="A315" s="1">
        <v>314</v>
      </c>
      <c r="B315" s="1" t="s">
        <v>4946</v>
      </c>
      <c r="C315" s="11" t="str">
        <f t="shared" si="8"/>
        <v>314|Centre</v>
      </c>
      <c r="E315" t="str">
        <f t="shared" si="9"/>
        <v>Centre</v>
      </c>
      <c r="G315" t="s">
        <v>4946</v>
      </c>
    </row>
    <row r="316" spans="1:7" x14ac:dyDescent="0.25">
      <c r="A316" s="1">
        <v>315</v>
      </c>
      <c r="B316" s="1" t="s">
        <v>4947</v>
      </c>
      <c r="C316" s="11" t="str">
        <f t="shared" si="8"/>
        <v>315|Cerro Gordo</v>
      </c>
      <c r="E316" t="str">
        <f t="shared" si="9"/>
        <v>Cerro Gordo</v>
      </c>
      <c r="G316" t="s">
        <v>4947</v>
      </c>
    </row>
    <row r="317" spans="1:7" x14ac:dyDescent="0.25">
      <c r="A317" s="1">
        <v>316</v>
      </c>
      <c r="B317" s="1" t="s">
        <v>4948</v>
      </c>
      <c r="C317" s="11" t="str">
        <f t="shared" si="8"/>
        <v>316|Chaffee</v>
      </c>
      <c r="E317" t="str">
        <f t="shared" si="9"/>
        <v>Chaffee</v>
      </c>
      <c r="G317" t="s">
        <v>4948</v>
      </c>
    </row>
    <row r="318" spans="1:7" x14ac:dyDescent="0.25">
      <c r="A318" s="1">
        <v>317</v>
      </c>
      <c r="B318" s="1" t="s">
        <v>4949</v>
      </c>
      <c r="C318" s="11" t="str">
        <f t="shared" si="8"/>
        <v>317|Chambers</v>
      </c>
      <c r="E318" t="str">
        <f t="shared" si="9"/>
        <v>Chambers</v>
      </c>
      <c r="G318" t="s">
        <v>4949</v>
      </c>
    </row>
    <row r="319" spans="1:7" x14ac:dyDescent="0.25">
      <c r="A319" s="1">
        <v>318</v>
      </c>
      <c r="B319" s="1" t="s">
        <v>4950</v>
      </c>
      <c r="C319" s="11" t="str">
        <f t="shared" si="8"/>
        <v>318|Champaign</v>
      </c>
      <c r="E319" t="str">
        <f t="shared" si="9"/>
        <v>Champaign</v>
      </c>
      <c r="G319" t="s">
        <v>4950</v>
      </c>
    </row>
    <row r="320" spans="1:7" x14ac:dyDescent="0.25">
      <c r="A320" s="1">
        <v>319</v>
      </c>
      <c r="B320" s="1" t="s">
        <v>4951</v>
      </c>
      <c r="C320" s="11" t="str">
        <f t="shared" si="8"/>
        <v>319|Chariton</v>
      </c>
      <c r="E320" t="str">
        <f t="shared" si="9"/>
        <v>Chariton</v>
      </c>
      <c r="G320" t="s">
        <v>4951</v>
      </c>
    </row>
    <row r="321" spans="1:7" x14ac:dyDescent="0.25">
      <c r="A321" s="1">
        <v>320</v>
      </c>
      <c r="B321" s="1" t="s">
        <v>4952</v>
      </c>
      <c r="C321" s="11" t="str">
        <f t="shared" si="8"/>
        <v>320|Charles City</v>
      </c>
      <c r="E321" t="str">
        <f t="shared" si="9"/>
        <v>Charles City</v>
      </c>
      <c r="G321" t="s">
        <v>4952</v>
      </c>
    </row>
    <row r="322" spans="1:7" x14ac:dyDescent="0.25">
      <c r="A322" s="1">
        <v>321</v>
      </c>
      <c r="B322" s="1" t="s">
        <v>4953</v>
      </c>
      <c r="C322" s="11" t="str">
        <f t="shared" ref="C322:C385" si="10">A322&amp;"|"&amp;B322</f>
        <v>321|Charles</v>
      </c>
      <c r="E322" t="str">
        <f t="shared" si="9"/>
        <v>Charles</v>
      </c>
      <c r="G322" t="s">
        <v>4953</v>
      </c>
    </row>
    <row r="323" spans="1:7" x14ac:dyDescent="0.25">
      <c r="A323" s="1">
        <v>322</v>
      </c>
      <c r="B323" s="1" t="s">
        <v>4954</v>
      </c>
      <c r="C323" s="11" t="str">
        <f t="shared" si="10"/>
        <v>322|Charles Mix</v>
      </c>
      <c r="E323" t="str">
        <f t="shared" ref="E323:E386" si="11">SUBSTITUTE(B323," County","")</f>
        <v>Charles Mix</v>
      </c>
      <c r="G323" t="s">
        <v>4954</v>
      </c>
    </row>
    <row r="324" spans="1:7" x14ac:dyDescent="0.25">
      <c r="A324" s="1">
        <v>323</v>
      </c>
      <c r="B324" s="1" t="s">
        <v>4955</v>
      </c>
      <c r="C324" s="11" t="str">
        <f t="shared" si="10"/>
        <v>323|Charleston</v>
      </c>
      <c r="E324" t="str">
        <f t="shared" si="11"/>
        <v>Charleston</v>
      </c>
      <c r="G324" t="s">
        <v>4955</v>
      </c>
    </row>
    <row r="325" spans="1:7" x14ac:dyDescent="0.25">
      <c r="A325" s="1">
        <v>324</v>
      </c>
      <c r="B325" s="1" t="s">
        <v>4956</v>
      </c>
      <c r="C325" s="11" t="str">
        <f t="shared" si="10"/>
        <v>324|Charlevoix</v>
      </c>
      <c r="E325" t="str">
        <f t="shared" si="11"/>
        <v>Charlevoix</v>
      </c>
      <c r="G325" t="s">
        <v>4956</v>
      </c>
    </row>
    <row r="326" spans="1:7" x14ac:dyDescent="0.25">
      <c r="A326" s="1">
        <v>325</v>
      </c>
      <c r="B326" s="1" t="s">
        <v>4957</v>
      </c>
      <c r="C326" s="11" t="str">
        <f t="shared" si="10"/>
        <v>325|Charlotte</v>
      </c>
      <c r="E326" t="str">
        <f t="shared" si="11"/>
        <v>Charlotte</v>
      </c>
      <c r="G326" t="s">
        <v>4957</v>
      </c>
    </row>
    <row r="327" spans="1:7" x14ac:dyDescent="0.25">
      <c r="A327" s="1">
        <v>326</v>
      </c>
      <c r="B327" s="1" t="s">
        <v>4550</v>
      </c>
      <c r="C327" s="11" t="str">
        <f t="shared" si="10"/>
        <v>326|Charlottesville city</v>
      </c>
      <c r="E327" t="str">
        <f t="shared" si="11"/>
        <v>Charlottesville city</v>
      </c>
      <c r="G327" t="s">
        <v>4550</v>
      </c>
    </row>
    <row r="328" spans="1:7" x14ac:dyDescent="0.25">
      <c r="A328" s="1">
        <v>327</v>
      </c>
      <c r="B328" s="1" t="s">
        <v>4958</v>
      </c>
      <c r="C328" s="11" t="str">
        <f t="shared" si="10"/>
        <v>327|Charlton</v>
      </c>
      <c r="E328" t="str">
        <f t="shared" si="11"/>
        <v>Charlton</v>
      </c>
      <c r="G328" t="s">
        <v>4958</v>
      </c>
    </row>
    <row r="329" spans="1:7" x14ac:dyDescent="0.25">
      <c r="A329" s="1">
        <v>328</v>
      </c>
      <c r="B329" s="1" t="s">
        <v>4959</v>
      </c>
      <c r="C329" s="11" t="str">
        <f t="shared" si="10"/>
        <v>328|Chase</v>
      </c>
      <c r="E329" t="str">
        <f t="shared" si="11"/>
        <v>Chase</v>
      </c>
      <c r="G329" t="s">
        <v>4959</v>
      </c>
    </row>
    <row r="330" spans="1:7" x14ac:dyDescent="0.25">
      <c r="A330" s="1">
        <v>329</v>
      </c>
      <c r="B330" s="1" t="s">
        <v>4960</v>
      </c>
      <c r="C330" s="11" t="str">
        <f t="shared" si="10"/>
        <v>329|Chatham</v>
      </c>
      <c r="E330" t="str">
        <f t="shared" si="11"/>
        <v>Chatham</v>
      </c>
      <c r="G330" t="s">
        <v>4960</v>
      </c>
    </row>
    <row r="331" spans="1:7" x14ac:dyDescent="0.25">
      <c r="A331" s="1">
        <v>330</v>
      </c>
      <c r="B331" s="1" t="s">
        <v>4961</v>
      </c>
      <c r="C331" s="11" t="str">
        <f t="shared" si="10"/>
        <v>330|Chattahoochee</v>
      </c>
      <c r="E331" t="str">
        <f t="shared" si="11"/>
        <v>Chattahoochee</v>
      </c>
      <c r="G331" t="s">
        <v>4961</v>
      </c>
    </row>
    <row r="332" spans="1:7" x14ac:dyDescent="0.25">
      <c r="A332" s="1">
        <v>331</v>
      </c>
      <c r="B332" s="1" t="s">
        <v>4962</v>
      </c>
      <c r="C332" s="11" t="str">
        <f t="shared" si="10"/>
        <v>331|Chattooga</v>
      </c>
      <c r="E332" t="str">
        <f t="shared" si="11"/>
        <v>Chattooga</v>
      </c>
      <c r="G332" t="s">
        <v>4962</v>
      </c>
    </row>
    <row r="333" spans="1:7" x14ac:dyDescent="0.25">
      <c r="A333" s="1">
        <v>332</v>
      </c>
      <c r="B333" s="1" t="s">
        <v>4963</v>
      </c>
      <c r="C333" s="11" t="str">
        <f t="shared" si="10"/>
        <v>332|Chautauqua</v>
      </c>
      <c r="E333" t="str">
        <f t="shared" si="11"/>
        <v>Chautauqua</v>
      </c>
      <c r="G333" t="s">
        <v>4963</v>
      </c>
    </row>
    <row r="334" spans="1:7" x14ac:dyDescent="0.25">
      <c r="A334" s="1">
        <v>333</v>
      </c>
      <c r="B334" s="1" t="s">
        <v>4964</v>
      </c>
      <c r="C334" s="11" t="str">
        <f t="shared" si="10"/>
        <v>333|Chaves</v>
      </c>
      <c r="E334" t="str">
        <f t="shared" si="11"/>
        <v>Chaves</v>
      </c>
      <c r="G334" t="s">
        <v>4964</v>
      </c>
    </row>
    <row r="335" spans="1:7" x14ac:dyDescent="0.25">
      <c r="A335" s="1">
        <v>334</v>
      </c>
      <c r="B335" s="1" t="s">
        <v>4965</v>
      </c>
      <c r="C335" s="11" t="str">
        <f t="shared" si="10"/>
        <v>334|Cheatham</v>
      </c>
      <c r="E335" t="str">
        <f t="shared" si="11"/>
        <v>Cheatham</v>
      </c>
      <c r="G335" t="s">
        <v>4965</v>
      </c>
    </row>
    <row r="336" spans="1:7" x14ac:dyDescent="0.25">
      <c r="A336" s="1">
        <v>335</v>
      </c>
      <c r="B336" s="1" t="s">
        <v>4966</v>
      </c>
      <c r="C336" s="11" t="str">
        <f t="shared" si="10"/>
        <v>335|Cheboygan</v>
      </c>
      <c r="E336" t="str">
        <f t="shared" si="11"/>
        <v>Cheboygan</v>
      </c>
      <c r="G336" t="s">
        <v>4966</v>
      </c>
    </row>
    <row r="337" spans="1:7" x14ac:dyDescent="0.25">
      <c r="A337" s="1">
        <v>336</v>
      </c>
      <c r="B337" s="1" t="s">
        <v>4967</v>
      </c>
      <c r="C337" s="11" t="str">
        <f t="shared" si="10"/>
        <v>336|Chelan</v>
      </c>
      <c r="E337" t="str">
        <f t="shared" si="11"/>
        <v>Chelan</v>
      </c>
      <c r="G337" t="s">
        <v>4967</v>
      </c>
    </row>
    <row r="338" spans="1:7" x14ac:dyDescent="0.25">
      <c r="A338" s="1">
        <v>337</v>
      </c>
      <c r="B338" s="1" t="s">
        <v>4968</v>
      </c>
      <c r="C338" s="11" t="str">
        <f t="shared" si="10"/>
        <v>337|Chemung</v>
      </c>
      <c r="E338" t="str">
        <f t="shared" si="11"/>
        <v>Chemung</v>
      </c>
      <c r="G338" t="s">
        <v>4968</v>
      </c>
    </row>
    <row r="339" spans="1:7" x14ac:dyDescent="0.25">
      <c r="A339" s="1">
        <v>338</v>
      </c>
      <c r="B339" s="1" t="s">
        <v>4969</v>
      </c>
      <c r="C339" s="11" t="str">
        <f t="shared" si="10"/>
        <v>338|Chenango</v>
      </c>
      <c r="E339" t="str">
        <f t="shared" si="11"/>
        <v>Chenango</v>
      </c>
      <c r="G339" t="s">
        <v>4969</v>
      </c>
    </row>
    <row r="340" spans="1:7" x14ac:dyDescent="0.25">
      <c r="A340" s="1">
        <v>339</v>
      </c>
      <c r="B340" s="1" t="s">
        <v>4970</v>
      </c>
      <c r="C340" s="11" t="str">
        <f t="shared" si="10"/>
        <v>339|Cherokee</v>
      </c>
      <c r="E340" t="str">
        <f t="shared" si="11"/>
        <v>Cherokee</v>
      </c>
      <c r="G340" t="s">
        <v>4970</v>
      </c>
    </row>
    <row r="341" spans="1:7" x14ac:dyDescent="0.25">
      <c r="A341" s="1">
        <v>340</v>
      </c>
      <c r="B341" s="1" t="s">
        <v>4971</v>
      </c>
      <c r="C341" s="11" t="str">
        <f t="shared" si="10"/>
        <v>340|Cherry</v>
      </c>
      <c r="E341" t="str">
        <f t="shared" si="11"/>
        <v>Cherry</v>
      </c>
      <c r="G341" t="s">
        <v>4971</v>
      </c>
    </row>
    <row r="342" spans="1:7" x14ac:dyDescent="0.25">
      <c r="A342" s="1">
        <v>341</v>
      </c>
      <c r="B342" s="1" t="s">
        <v>4551</v>
      </c>
      <c r="C342" s="11" t="str">
        <f t="shared" si="10"/>
        <v>341|Chesapeake city</v>
      </c>
      <c r="E342" t="str">
        <f t="shared" si="11"/>
        <v>Chesapeake city</v>
      </c>
      <c r="G342" t="s">
        <v>4551</v>
      </c>
    </row>
    <row r="343" spans="1:7" x14ac:dyDescent="0.25">
      <c r="A343" s="1">
        <v>342</v>
      </c>
      <c r="B343" s="1" t="s">
        <v>4972</v>
      </c>
      <c r="C343" s="11" t="str">
        <f t="shared" si="10"/>
        <v>342|Cheshire</v>
      </c>
      <c r="E343" t="str">
        <f t="shared" si="11"/>
        <v>Cheshire</v>
      </c>
      <c r="G343" t="s">
        <v>4972</v>
      </c>
    </row>
    <row r="344" spans="1:7" x14ac:dyDescent="0.25">
      <c r="A344" s="1">
        <v>343</v>
      </c>
      <c r="B344" s="1" t="s">
        <v>4973</v>
      </c>
      <c r="C344" s="11" t="str">
        <f t="shared" si="10"/>
        <v>343|Chester</v>
      </c>
      <c r="E344" t="str">
        <f t="shared" si="11"/>
        <v>Chester</v>
      </c>
      <c r="G344" t="s">
        <v>4973</v>
      </c>
    </row>
    <row r="345" spans="1:7" x14ac:dyDescent="0.25">
      <c r="A345" s="1">
        <v>344</v>
      </c>
      <c r="B345" s="1" t="s">
        <v>4974</v>
      </c>
      <c r="C345" s="11" t="str">
        <f t="shared" si="10"/>
        <v>344|Chesterfield</v>
      </c>
      <c r="E345" t="str">
        <f t="shared" si="11"/>
        <v>Chesterfield</v>
      </c>
      <c r="G345" t="s">
        <v>4974</v>
      </c>
    </row>
    <row r="346" spans="1:7" x14ac:dyDescent="0.25">
      <c r="A346" s="1">
        <v>345</v>
      </c>
      <c r="B346" s="1" t="s">
        <v>4975</v>
      </c>
      <c r="C346" s="11" t="str">
        <f t="shared" si="10"/>
        <v>345|Cheyenne</v>
      </c>
      <c r="E346" t="str">
        <f t="shared" si="11"/>
        <v>Cheyenne</v>
      </c>
      <c r="G346" t="s">
        <v>4975</v>
      </c>
    </row>
    <row r="347" spans="1:7" x14ac:dyDescent="0.25">
      <c r="A347" s="1">
        <v>346</v>
      </c>
      <c r="B347" s="1" t="s">
        <v>4976</v>
      </c>
      <c r="C347" s="11" t="str">
        <f t="shared" si="10"/>
        <v>346|Chickasaw</v>
      </c>
      <c r="E347" t="str">
        <f t="shared" si="11"/>
        <v>Chickasaw</v>
      </c>
      <c r="G347" t="s">
        <v>4976</v>
      </c>
    </row>
    <row r="348" spans="1:7" x14ac:dyDescent="0.25">
      <c r="A348" s="1">
        <v>347</v>
      </c>
      <c r="B348" s="1" t="s">
        <v>4977</v>
      </c>
      <c r="C348" s="11" t="str">
        <f t="shared" si="10"/>
        <v>347|Chicot</v>
      </c>
      <c r="E348" t="str">
        <f t="shared" si="11"/>
        <v>Chicot</v>
      </c>
      <c r="G348" t="s">
        <v>4977</v>
      </c>
    </row>
    <row r="349" spans="1:7" x14ac:dyDescent="0.25">
      <c r="A349" s="1">
        <v>348</v>
      </c>
      <c r="B349" s="1" t="s">
        <v>4978</v>
      </c>
      <c r="C349" s="11" t="str">
        <f t="shared" si="10"/>
        <v>348|Childress</v>
      </c>
      <c r="E349" t="str">
        <f t="shared" si="11"/>
        <v>Childress</v>
      </c>
      <c r="G349" t="s">
        <v>4978</v>
      </c>
    </row>
    <row r="350" spans="1:7" x14ac:dyDescent="0.25">
      <c r="A350" s="1">
        <v>349</v>
      </c>
      <c r="B350" s="1" t="s">
        <v>4979</v>
      </c>
      <c r="C350" s="11" t="str">
        <f t="shared" si="10"/>
        <v>349|Chilton</v>
      </c>
      <c r="E350" t="str">
        <f t="shared" si="11"/>
        <v>Chilton</v>
      </c>
      <c r="G350" t="s">
        <v>4979</v>
      </c>
    </row>
    <row r="351" spans="1:7" x14ac:dyDescent="0.25">
      <c r="A351" s="1">
        <v>350</v>
      </c>
      <c r="B351" s="1" t="s">
        <v>4980</v>
      </c>
      <c r="C351" s="11" t="str">
        <f t="shared" si="10"/>
        <v>350|Chippewa</v>
      </c>
      <c r="E351" t="str">
        <f t="shared" si="11"/>
        <v>Chippewa</v>
      </c>
      <c r="G351" t="s">
        <v>4980</v>
      </c>
    </row>
    <row r="352" spans="1:7" x14ac:dyDescent="0.25">
      <c r="A352" s="1">
        <v>351</v>
      </c>
      <c r="B352" s="1" t="s">
        <v>4981</v>
      </c>
      <c r="C352" s="11" t="str">
        <f t="shared" si="10"/>
        <v>351|Chisago</v>
      </c>
      <c r="E352" t="str">
        <f t="shared" si="11"/>
        <v>Chisago</v>
      </c>
      <c r="G352" t="s">
        <v>4981</v>
      </c>
    </row>
    <row r="353" spans="1:7" x14ac:dyDescent="0.25">
      <c r="A353" s="1">
        <v>352</v>
      </c>
      <c r="B353" s="1" t="s">
        <v>4982</v>
      </c>
      <c r="C353" s="11" t="str">
        <f t="shared" si="10"/>
        <v>352|Chittenden</v>
      </c>
      <c r="E353" t="str">
        <f t="shared" si="11"/>
        <v>Chittenden</v>
      </c>
      <c r="G353" t="s">
        <v>4982</v>
      </c>
    </row>
    <row r="354" spans="1:7" x14ac:dyDescent="0.25">
      <c r="A354" s="1">
        <v>353</v>
      </c>
      <c r="B354" s="1" t="s">
        <v>4983</v>
      </c>
      <c r="C354" s="11" t="str">
        <f t="shared" si="10"/>
        <v>353|Choctaw</v>
      </c>
      <c r="E354" t="str">
        <f t="shared" si="11"/>
        <v>Choctaw</v>
      </c>
      <c r="G354" t="s">
        <v>4983</v>
      </c>
    </row>
    <row r="355" spans="1:7" x14ac:dyDescent="0.25">
      <c r="A355" s="1">
        <v>354</v>
      </c>
      <c r="B355" s="1" t="s">
        <v>4984</v>
      </c>
      <c r="C355" s="11" t="str">
        <f t="shared" si="10"/>
        <v>354|Chouteau</v>
      </c>
      <c r="E355" t="str">
        <f t="shared" si="11"/>
        <v>Chouteau</v>
      </c>
      <c r="G355" t="s">
        <v>4984</v>
      </c>
    </row>
    <row r="356" spans="1:7" x14ac:dyDescent="0.25">
      <c r="A356" s="1">
        <v>355</v>
      </c>
      <c r="B356" s="1" t="s">
        <v>4985</v>
      </c>
      <c r="C356" s="11" t="str">
        <f t="shared" si="10"/>
        <v>355|Chowan</v>
      </c>
      <c r="E356" t="str">
        <f t="shared" si="11"/>
        <v>Chowan</v>
      </c>
      <c r="G356" t="s">
        <v>4985</v>
      </c>
    </row>
    <row r="357" spans="1:7" x14ac:dyDescent="0.25">
      <c r="A357" s="1">
        <v>356</v>
      </c>
      <c r="B357" s="1" t="s">
        <v>4986</v>
      </c>
      <c r="C357" s="11" t="str">
        <f t="shared" si="10"/>
        <v>356|Christian</v>
      </c>
      <c r="E357" t="str">
        <f t="shared" si="11"/>
        <v>Christian</v>
      </c>
      <c r="G357" t="s">
        <v>4986</v>
      </c>
    </row>
    <row r="358" spans="1:7" x14ac:dyDescent="0.25">
      <c r="A358" s="1">
        <v>357</v>
      </c>
      <c r="B358" s="1" t="s">
        <v>4987</v>
      </c>
      <c r="C358" s="11" t="str">
        <f t="shared" si="10"/>
        <v>357|Churchill</v>
      </c>
      <c r="E358" t="str">
        <f t="shared" si="11"/>
        <v>Churchill</v>
      </c>
      <c r="G358" t="s">
        <v>4987</v>
      </c>
    </row>
    <row r="359" spans="1:7" x14ac:dyDescent="0.25">
      <c r="A359" s="1">
        <v>358</v>
      </c>
      <c r="B359" s="1" t="s">
        <v>4614</v>
      </c>
      <c r="C359" s="11" t="str">
        <f t="shared" si="10"/>
        <v>358|Ciales Municipio</v>
      </c>
      <c r="E359" t="str">
        <f t="shared" si="11"/>
        <v>Ciales Municipio</v>
      </c>
      <c r="G359" t="s">
        <v>4614</v>
      </c>
    </row>
    <row r="360" spans="1:7" x14ac:dyDescent="0.25">
      <c r="A360" s="1">
        <v>359</v>
      </c>
      <c r="B360" s="1" t="s">
        <v>4988</v>
      </c>
      <c r="C360" s="11" t="str">
        <f t="shared" si="10"/>
        <v>359|Cibola</v>
      </c>
      <c r="E360" t="str">
        <f t="shared" si="11"/>
        <v>Cibola</v>
      </c>
      <c r="G360" t="s">
        <v>4988</v>
      </c>
    </row>
    <row r="361" spans="1:7" x14ac:dyDescent="0.25">
      <c r="A361" s="1">
        <v>360</v>
      </c>
      <c r="B361" s="1" t="s">
        <v>4615</v>
      </c>
      <c r="C361" s="11" t="str">
        <f t="shared" si="10"/>
        <v>360|Cidra Municipio</v>
      </c>
      <c r="E361" t="str">
        <f t="shared" si="11"/>
        <v>Cidra Municipio</v>
      </c>
      <c r="G361" t="s">
        <v>4615</v>
      </c>
    </row>
    <row r="362" spans="1:7" x14ac:dyDescent="0.25">
      <c r="A362" s="1">
        <v>361</v>
      </c>
      <c r="B362" s="1" t="s">
        <v>4989</v>
      </c>
      <c r="C362" s="11" t="str">
        <f t="shared" si="10"/>
        <v>361|Cimarron</v>
      </c>
      <c r="E362" t="str">
        <f t="shared" si="11"/>
        <v>Cimarron</v>
      </c>
      <c r="G362" t="s">
        <v>4989</v>
      </c>
    </row>
    <row r="363" spans="1:7" x14ac:dyDescent="0.25">
      <c r="A363" s="1">
        <v>362</v>
      </c>
      <c r="B363" s="1" t="s">
        <v>4990</v>
      </c>
      <c r="C363" s="11" t="str">
        <f t="shared" si="10"/>
        <v>362|Citrus</v>
      </c>
      <c r="E363" t="str">
        <f t="shared" si="11"/>
        <v>Citrus</v>
      </c>
      <c r="G363" t="s">
        <v>4990</v>
      </c>
    </row>
    <row r="364" spans="1:7" x14ac:dyDescent="0.25">
      <c r="A364" s="1">
        <v>363</v>
      </c>
      <c r="B364" s="1" t="s">
        <v>4991</v>
      </c>
      <c r="C364" s="11" t="str">
        <f t="shared" si="10"/>
        <v>363|Clackamas</v>
      </c>
      <c r="E364" t="str">
        <f t="shared" si="11"/>
        <v>Clackamas</v>
      </c>
      <c r="G364" t="s">
        <v>4991</v>
      </c>
    </row>
    <row r="365" spans="1:7" x14ac:dyDescent="0.25">
      <c r="A365" s="1">
        <v>364</v>
      </c>
      <c r="B365" s="1" t="s">
        <v>4992</v>
      </c>
      <c r="C365" s="11" t="str">
        <f t="shared" si="10"/>
        <v>364|Claiborne</v>
      </c>
      <c r="E365" t="str">
        <f t="shared" si="11"/>
        <v>Claiborne</v>
      </c>
      <c r="G365" t="s">
        <v>4992</v>
      </c>
    </row>
    <row r="366" spans="1:7" x14ac:dyDescent="0.25">
      <c r="A366" s="1">
        <v>365</v>
      </c>
      <c r="B366" s="1" t="s">
        <v>4492</v>
      </c>
      <c r="C366" s="11" t="str">
        <f t="shared" si="10"/>
        <v>365|Claiborne Parish</v>
      </c>
      <c r="E366" t="str">
        <f t="shared" si="11"/>
        <v>Claiborne Parish</v>
      </c>
      <c r="G366" t="s">
        <v>4492</v>
      </c>
    </row>
    <row r="367" spans="1:7" x14ac:dyDescent="0.25">
      <c r="A367" s="1">
        <v>366</v>
      </c>
      <c r="B367" s="1" t="s">
        <v>4993</v>
      </c>
      <c r="C367" s="11" t="str">
        <f t="shared" si="10"/>
        <v>366|Clallam</v>
      </c>
      <c r="E367" t="str">
        <f t="shared" si="11"/>
        <v>Clallam</v>
      </c>
      <c r="G367" t="s">
        <v>4993</v>
      </c>
    </row>
    <row r="368" spans="1:7" x14ac:dyDescent="0.25">
      <c r="A368" s="1">
        <v>367</v>
      </c>
      <c r="B368" s="1" t="s">
        <v>4994</v>
      </c>
      <c r="C368" s="11" t="str">
        <f t="shared" si="10"/>
        <v>367|Clare</v>
      </c>
      <c r="E368" t="str">
        <f t="shared" si="11"/>
        <v>Clare</v>
      </c>
      <c r="G368" t="s">
        <v>4994</v>
      </c>
    </row>
    <row r="369" spans="1:7" x14ac:dyDescent="0.25">
      <c r="A369" s="1">
        <v>368</v>
      </c>
      <c r="B369" s="1" t="s">
        <v>4995</v>
      </c>
      <c r="C369" s="11" t="str">
        <f t="shared" si="10"/>
        <v>368|Clarendon</v>
      </c>
      <c r="E369" t="str">
        <f t="shared" si="11"/>
        <v>Clarendon</v>
      </c>
      <c r="G369" t="s">
        <v>4995</v>
      </c>
    </row>
    <row r="370" spans="1:7" x14ac:dyDescent="0.25">
      <c r="A370" s="1">
        <v>369</v>
      </c>
      <c r="B370" s="1" t="s">
        <v>4996</v>
      </c>
      <c r="C370" s="11" t="str">
        <f t="shared" si="10"/>
        <v>369|Clarion</v>
      </c>
      <c r="E370" t="str">
        <f t="shared" si="11"/>
        <v>Clarion</v>
      </c>
      <c r="G370" t="s">
        <v>4996</v>
      </c>
    </row>
    <row r="371" spans="1:7" x14ac:dyDescent="0.25">
      <c r="A371" s="1">
        <v>370</v>
      </c>
      <c r="B371" s="1" t="s">
        <v>4997</v>
      </c>
      <c r="C371" s="11" t="str">
        <f t="shared" si="10"/>
        <v>370|Clark</v>
      </c>
      <c r="E371" t="str">
        <f t="shared" si="11"/>
        <v>Clark</v>
      </c>
      <c r="G371" t="s">
        <v>4997</v>
      </c>
    </row>
    <row r="372" spans="1:7" x14ac:dyDescent="0.25">
      <c r="A372" s="1">
        <v>371</v>
      </c>
      <c r="B372" s="1" t="s">
        <v>4998</v>
      </c>
      <c r="C372" s="11" t="str">
        <f t="shared" si="10"/>
        <v>371|Clarke</v>
      </c>
      <c r="E372" t="str">
        <f t="shared" si="11"/>
        <v>Clarke</v>
      </c>
      <c r="G372" t="s">
        <v>4998</v>
      </c>
    </row>
    <row r="373" spans="1:7" x14ac:dyDescent="0.25">
      <c r="A373" s="1">
        <v>372</v>
      </c>
      <c r="B373" s="1" t="s">
        <v>4999</v>
      </c>
      <c r="C373" s="11" t="str">
        <f t="shared" si="10"/>
        <v>372|Clatsop</v>
      </c>
      <c r="E373" t="str">
        <f t="shared" si="11"/>
        <v>Clatsop</v>
      </c>
      <c r="G373" t="s">
        <v>4999</v>
      </c>
    </row>
    <row r="374" spans="1:7" x14ac:dyDescent="0.25">
      <c r="A374" s="1">
        <v>373</v>
      </c>
      <c r="B374" s="1" t="s">
        <v>5000</v>
      </c>
      <c r="C374" s="11" t="str">
        <f t="shared" si="10"/>
        <v>373|Clay</v>
      </c>
      <c r="E374" t="str">
        <f t="shared" si="11"/>
        <v>Clay</v>
      </c>
      <c r="G374" t="s">
        <v>5000</v>
      </c>
    </row>
    <row r="375" spans="1:7" x14ac:dyDescent="0.25">
      <c r="A375" s="1">
        <v>374</v>
      </c>
      <c r="B375" s="1" t="s">
        <v>5001</v>
      </c>
      <c r="C375" s="11" t="str">
        <f t="shared" si="10"/>
        <v>374|Clayton</v>
      </c>
      <c r="E375" t="str">
        <f t="shared" si="11"/>
        <v>Clayton</v>
      </c>
      <c r="G375" t="s">
        <v>5001</v>
      </c>
    </row>
    <row r="376" spans="1:7" x14ac:dyDescent="0.25">
      <c r="A376" s="1">
        <v>375</v>
      </c>
      <c r="B376" s="1" t="s">
        <v>5002</v>
      </c>
      <c r="C376" s="11" t="str">
        <f t="shared" si="10"/>
        <v>375|Clear Creek</v>
      </c>
      <c r="E376" t="str">
        <f t="shared" si="11"/>
        <v>Clear Creek</v>
      </c>
      <c r="G376" t="s">
        <v>5002</v>
      </c>
    </row>
    <row r="377" spans="1:7" x14ac:dyDescent="0.25">
      <c r="A377" s="1">
        <v>376</v>
      </c>
      <c r="B377" s="1" t="s">
        <v>5003</v>
      </c>
      <c r="C377" s="11" t="str">
        <f t="shared" si="10"/>
        <v>376|Clearfield</v>
      </c>
      <c r="E377" t="str">
        <f t="shared" si="11"/>
        <v>Clearfield</v>
      </c>
      <c r="G377" t="s">
        <v>5003</v>
      </c>
    </row>
    <row r="378" spans="1:7" x14ac:dyDescent="0.25">
      <c r="A378" s="1">
        <v>377</v>
      </c>
      <c r="B378" s="1" t="s">
        <v>5004</v>
      </c>
      <c r="C378" s="11" t="str">
        <f t="shared" si="10"/>
        <v>377|Clearwater</v>
      </c>
      <c r="E378" t="str">
        <f t="shared" si="11"/>
        <v>Clearwater</v>
      </c>
      <c r="G378" t="s">
        <v>5004</v>
      </c>
    </row>
    <row r="379" spans="1:7" x14ac:dyDescent="0.25">
      <c r="A379" s="1">
        <v>378</v>
      </c>
      <c r="B379" s="1" t="s">
        <v>5005</v>
      </c>
      <c r="C379" s="11" t="str">
        <f t="shared" si="10"/>
        <v>378|Cleburne</v>
      </c>
      <c r="E379" t="str">
        <f t="shared" si="11"/>
        <v>Cleburne</v>
      </c>
      <c r="G379" t="s">
        <v>5005</v>
      </c>
    </row>
    <row r="380" spans="1:7" x14ac:dyDescent="0.25">
      <c r="A380" s="1">
        <v>379</v>
      </c>
      <c r="B380" s="1" t="s">
        <v>5006</v>
      </c>
      <c r="C380" s="11" t="str">
        <f t="shared" si="10"/>
        <v>379|Clermont</v>
      </c>
      <c r="E380" t="str">
        <f t="shared" si="11"/>
        <v>Clermont</v>
      </c>
      <c r="G380" t="s">
        <v>5006</v>
      </c>
    </row>
    <row r="381" spans="1:7" x14ac:dyDescent="0.25">
      <c r="A381" s="1">
        <v>380</v>
      </c>
      <c r="B381" s="1" t="s">
        <v>5007</v>
      </c>
      <c r="C381" s="11" t="str">
        <f t="shared" si="10"/>
        <v>380|Cleveland</v>
      </c>
      <c r="E381" t="str">
        <f t="shared" si="11"/>
        <v>Cleveland</v>
      </c>
      <c r="G381" t="s">
        <v>5007</v>
      </c>
    </row>
    <row r="382" spans="1:7" x14ac:dyDescent="0.25">
      <c r="A382" s="1">
        <v>381</v>
      </c>
      <c r="B382" s="1" t="s">
        <v>5008</v>
      </c>
      <c r="C382" s="11" t="str">
        <f t="shared" si="10"/>
        <v>381|Clinch</v>
      </c>
      <c r="E382" t="str">
        <f t="shared" si="11"/>
        <v>Clinch</v>
      </c>
      <c r="G382" t="s">
        <v>5008</v>
      </c>
    </row>
    <row r="383" spans="1:7" x14ac:dyDescent="0.25">
      <c r="A383" s="1">
        <v>382</v>
      </c>
      <c r="B383" s="1" t="s">
        <v>5009</v>
      </c>
      <c r="C383" s="11" t="str">
        <f t="shared" si="10"/>
        <v>382|Clinton</v>
      </c>
      <c r="E383" t="str">
        <f t="shared" si="11"/>
        <v>Clinton</v>
      </c>
      <c r="G383" t="s">
        <v>5009</v>
      </c>
    </row>
    <row r="384" spans="1:7" x14ac:dyDescent="0.25">
      <c r="A384" s="1">
        <v>383</v>
      </c>
      <c r="B384" s="1" t="s">
        <v>5010</v>
      </c>
      <c r="C384" s="11" t="str">
        <f t="shared" si="10"/>
        <v>383|Cloud</v>
      </c>
      <c r="E384" t="str">
        <f t="shared" si="11"/>
        <v>Cloud</v>
      </c>
      <c r="G384" t="s">
        <v>5010</v>
      </c>
    </row>
    <row r="385" spans="1:7" x14ac:dyDescent="0.25">
      <c r="A385" s="1">
        <v>384</v>
      </c>
      <c r="B385" s="1" t="s">
        <v>5011</v>
      </c>
      <c r="C385" s="11" t="str">
        <f t="shared" si="10"/>
        <v>384|Coahoma</v>
      </c>
      <c r="E385" t="str">
        <f t="shared" si="11"/>
        <v>Coahoma</v>
      </c>
      <c r="G385" t="s">
        <v>5011</v>
      </c>
    </row>
    <row r="386" spans="1:7" x14ac:dyDescent="0.25">
      <c r="A386" s="1">
        <v>385</v>
      </c>
      <c r="B386" s="1" t="s">
        <v>5012</v>
      </c>
      <c r="C386" s="11" t="str">
        <f t="shared" ref="C386:C449" si="12">A386&amp;"|"&amp;B386</f>
        <v>385|Coal</v>
      </c>
      <c r="E386" t="str">
        <f t="shared" si="11"/>
        <v>Coal</v>
      </c>
      <c r="G386" t="s">
        <v>5012</v>
      </c>
    </row>
    <row r="387" spans="1:7" x14ac:dyDescent="0.25">
      <c r="A387" s="1">
        <v>386</v>
      </c>
      <c r="B387" s="1" t="s">
        <v>4616</v>
      </c>
      <c r="C387" s="11" t="str">
        <f t="shared" si="12"/>
        <v>386|Coamo Municipio</v>
      </c>
      <c r="E387" t="str">
        <f t="shared" ref="E387:E450" si="13">SUBSTITUTE(B387," County","")</f>
        <v>Coamo Municipio</v>
      </c>
      <c r="G387" t="s">
        <v>4616</v>
      </c>
    </row>
    <row r="388" spans="1:7" x14ac:dyDescent="0.25">
      <c r="A388" s="1">
        <v>387</v>
      </c>
      <c r="B388" s="1" t="s">
        <v>5013</v>
      </c>
      <c r="C388" s="11" t="str">
        <f t="shared" si="12"/>
        <v>387|Cobb</v>
      </c>
      <c r="E388" t="str">
        <f t="shared" si="13"/>
        <v>Cobb</v>
      </c>
      <c r="G388" t="s">
        <v>5013</v>
      </c>
    </row>
    <row r="389" spans="1:7" x14ac:dyDescent="0.25">
      <c r="A389" s="1">
        <v>388</v>
      </c>
      <c r="B389" s="1" t="s">
        <v>5014</v>
      </c>
      <c r="C389" s="11" t="str">
        <f t="shared" si="12"/>
        <v>388|Cochise</v>
      </c>
      <c r="E389" t="str">
        <f t="shared" si="13"/>
        <v>Cochise</v>
      </c>
      <c r="G389" t="s">
        <v>5014</v>
      </c>
    </row>
    <row r="390" spans="1:7" x14ac:dyDescent="0.25">
      <c r="A390" s="1">
        <v>389</v>
      </c>
      <c r="B390" s="1" t="s">
        <v>5015</v>
      </c>
      <c r="C390" s="11" t="str">
        <f t="shared" si="12"/>
        <v>389|Cochran</v>
      </c>
      <c r="E390" t="str">
        <f t="shared" si="13"/>
        <v>Cochran</v>
      </c>
      <c r="G390" t="s">
        <v>5015</v>
      </c>
    </row>
    <row r="391" spans="1:7" x14ac:dyDescent="0.25">
      <c r="A391" s="1">
        <v>390</v>
      </c>
      <c r="B391" s="1" t="s">
        <v>5016</v>
      </c>
      <c r="C391" s="11" t="str">
        <f t="shared" si="12"/>
        <v>390|Cocke</v>
      </c>
      <c r="E391" t="str">
        <f t="shared" si="13"/>
        <v>Cocke</v>
      </c>
      <c r="G391" t="s">
        <v>5016</v>
      </c>
    </row>
    <row r="392" spans="1:7" x14ac:dyDescent="0.25">
      <c r="A392" s="1">
        <v>391</v>
      </c>
      <c r="B392" s="1" t="s">
        <v>5017</v>
      </c>
      <c r="C392" s="11" t="str">
        <f t="shared" si="12"/>
        <v>391|Coconino</v>
      </c>
      <c r="E392" t="str">
        <f t="shared" si="13"/>
        <v>Coconino</v>
      </c>
      <c r="G392" t="s">
        <v>5017</v>
      </c>
    </row>
    <row r="393" spans="1:7" x14ac:dyDescent="0.25">
      <c r="A393" s="1">
        <v>392</v>
      </c>
      <c r="B393" s="1" t="s">
        <v>5018</v>
      </c>
      <c r="C393" s="11" t="str">
        <f t="shared" si="12"/>
        <v>392|Codington</v>
      </c>
      <c r="E393" t="str">
        <f t="shared" si="13"/>
        <v>Codington</v>
      </c>
      <c r="G393" t="s">
        <v>5018</v>
      </c>
    </row>
    <row r="394" spans="1:7" x14ac:dyDescent="0.25">
      <c r="A394" s="1">
        <v>393</v>
      </c>
      <c r="B394" s="1" t="s">
        <v>5019</v>
      </c>
      <c r="C394" s="11" t="str">
        <f t="shared" si="12"/>
        <v>393|Coffee</v>
      </c>
      <c r="E394" t="str">
        <f t="shared" si="13"/>
        <v>Coffee</v>
      </c>
      <c r="G394" t="s">
        <v>5019</v>
      </c>
    </row>
    <row r="395" spans="1:7" x14ac:dyDescent="0.25">
      <c r="A395" s="1">
        <v>394</v>
      </c>
      <c r="B395" s="1" t="s">
        <v>5020</v>
      </c>
      <c r="C395" s="11" t="str">
        <f t="shared" si="12"/>
        <v>394|Coffey</v>
      </c>
      <c r="E395" t="str">
        <f t="shared" si="13"/>
        <v>Coffey</v>
      </c>
      <c r="G395" t="s">
        <v>5020</v>
      </c>
    </row>
    <row r="396" spans="1:7" x14ac:dyDescent="0.25">
      <c r="A396" s="1">
        <v>395</v>
      </c>
      <c r="B396" s="1" t="s">
        <v>5021</v>
      </c>
      <c r="C396" s="11" t="str">
        <f t="shared" si="12"/>
        <v>395|Coke</v>
      </c>
      <c r="E396" t="str">
        <f t="shared" si="13"/>
        <v>Coke</v>
      </c>
      <c r="G396" t="s">
        <v>5021</v>
      </c>
    </row>
    <row r="397" spans="1:7" x14ac:dyDescent="0.25">
      <c r="A397" s="1">
        <v>396</v>
      </c>
      <c r="B397" s="1" t="s">
        <v>5022</v>
      </c>
      <c r="C397" s="11" t="str">
        <f t="shared" si="12"/>
        <v>396|Colbert</v>
      </c>
      <c r="E397" t="str">
        <f t="shared" si="13"/>
        <v>Colbert</v>
      </c>
      <c r="G397" t="s">
        <v>5022</v>
      </c>
    </row>
    <row r="398" spans="1:7" x14ac:dyDescent="0.25">
      <c r="A398" s="1">
        <v>397</v>
      </c>
      <c r="B398" s="1" t="s">
        <v>5023</v>
      </c>
      <c r="C398" s="11" t="str">
        <f t="shared" si="12"/>
        <v>397|Cole</v>
      </c>
      <c r="E398" t="str">
        <f t="shared" si="13"/>
        <v>Cole</v>
      </c>
      <c r="G398" t="s">
        <v>5023</v>
      </c>
    </row>
    <row r="399" spans="1:7" x14ac:dyDescent="0.25">
      <c r="A399" s="1">
        <v>398</v>
      </c>
      <c r="B399" s="1" t="s">
        <v>5024</v>
      </c>
      <c r="C399" s="11" t="str">
        <f t="shared" si="12"/>
        <v>398|Coleman</v>
      </c>
      <c r="E399" t="str">
        <f t="shared" si="13"/>
        <v>Coleman</v>
      </c>
      <c r="G399" t="s">
        <v>5024</v>
      </c>
    </row>
    <row r="400" spans="1:7" x14ac:dyDescent="0.25">
      <c r="A400" s="1">
        <v>399</v>
      </c>
      <c r="B400" s="1" t="s">
        <v>5025</v>
      </c>
      <c r="C400" s="11" t="str">
        <f t="shared" si="12"/>
        <v>399|Coles</v>
      </c>
      <c r="E400" t="str">
        <f t="shared" si="13"/>
        <v>Coles</v>
      </c>
      <c r="G400" t="s">
        <v>5025</v>
      </c>
    </row>
    <row r="401" spans="1:7" x14ac:dyDescent="0.25">
      <c r="A401" s="1">
        <v>400</v>
      </c>
      <c r="B401" s="1" t="s">
        <v>5026</v>
      </c>
      <c r="C401" s="11" t="str">
        <f t="shared" si="12"/>
        <v>400|Colfax</v>
      </c>
      <c r="E401" t="str">
        <f t="shared" si="13"/>
        <v>Colfax</v>
      </c>
      <c r="G401" t="s">
        <v>5026</v>
      </c>
    </row>
    <row r="402" spans="1:7" x14ac:dyDescent="0.25">
      <c r="A402" s="1">
        <v>401</v>
      </c>
      <c r="B402" s="1" t="s">
        <v>5027</v>
      </c>
      <c r="C402" s="11" t="str">
        <f t="shared" si="12"/>
        <v>401|Colleton</v>
      </c>
      <c r="E402" t="str">
        <f t="shared" si="13"/>
        <v>Colleton</v>
      </c>
      <c r="G402" t="s">
        <v>5027</v>
      </c>
    </row>
    <row r="403" spans="1:7" x14ac:dyDescent="0.25">
      <c r="A403" s="1">
        <v>402</v>
      </c>
      <c r="B403" s="1" t="s">
        <v>5028</v>
      </c>
      <c r="C403" s="11" t="str">
        <f t="shared" si="12"/>
        <v>402|Collier</v>
      </c>
      <c r="E403" t="str">
        <f t="shared" si="13"/>
        <v>Collier</v>
      </c>
      <c r="G403" t="s">
        <v>5028</v>
      </c>
    </row>
    <row r="404" spans="1:7" x14ac:dyDescent="0.25">
      <c r="A404" s="1">
        <v>403</v>
      </c>
      <c r="B404" s="1" t="s">
        <v>5029</v>
      </c>
      <c r="C404" s="11" t="str">
        <f t="shared" si="12"/>
        <v>403|Collin</v>
      </c>
      <c r="E404" t="str">
        <f t="shared" si="13"/>
        <v>Collin</v>
      </c>
      <c r="G404" t="s">
        <v>5029</v>
      </c>
    </row>
    <row r="405" spans="1:7" x14ac:dyDescent="0.25">
      <c r="A405" s="1">
        <v>404</v>
      </c>
      <c r="B405" s="1" t="s">
        <v>5030</v>
      </c>
      <c r="C405" s="11" t="str">
        <f t="shared" si="12"/>
        <v>404|Collingsworth</v>
      </c>
      <c r="E405" t="str">
        <f t="shared" si="13"/>
        <v>Collingsworth</v>
      </c>
      <c r="G405" t="s">
        <v>5030</v>
      </c>
    </row>
    <row r="406" spans="1:7" x14ac:dyDescent="0.25">
      <c r="A406" s="1">
        <v>405</v>
      </c>
      <c r="B406" s="1" t="s">
        <v>4552</v>
      </c>
      <c r="C406" s="11" t="str">
        <f t="shared" si="12"/>
        <v>405|Colonial Heights city</v>
      </c>
      <c r="E406" t="str">
        <f t="shared" si="13"/>
        <v>Colonial Heights city</v>
      </c>
      <c r="G406" t="s">
        <v>4552</v>
      </c>
    </row>
    <row r="407" spans="1:7" x14ac:dyDescent="0.25">
      <c r="A407" s="1">
        <v>406</v>
      </c>
      <c r="B407" s="1" t="s">
        <v>530</v>
      </c>
      <c r="C407" s="11" t="str">
        <f t="shared" si="12"/>
        <v>406|Colorado</v>
      </c>
      <c r="E407" t="str">
        <f t="shared" si="13"/>
        <v>Colorado</v>
      </c>
      <c r="G407" t="s">
        <v>530</v>
      </c>
    </row>
    <row r="408" spans="1:7" x14ac:dyDescent="0.25">
      <c r="A408" s="1">
        <v>407</v>
      </c>
      <c r="B408" s="1" t="s">
        <v>5031</v>
      </c>
      <c r="C408" s="11" t="str">
        <f t="shared" si="12"/>
        <v>407|Colquitt</v>
      </c>
      <c r="E408" t="str">
        <f t="shared" si="13"/>
        <v>Colquitt</v>
      </c>
      <c r="G408" t="s">
        <v>5031</v>
      </c>
    </row>
    <row r="409" spans="1:7" x14ac:dyDescent="0.25">
      <c r="A409" s="1">
        <v>408</v>
      </c>
      <c r="B409" s="1" t="s">
        <v>5032</v>
      </c>
      <c r="C409" s="11" t="str">
        <f t="shared" si="12"/>
        <v>408|Columbia</v>
      </c>
      <c r="E409" t="str">
        <f t="shared" si="13"/>
        <v>Columbia</v>
      </c>
      <c r="G409" t="s">
        <v>5032</v>
      </c>
    </row>
    <row r="410" spans="1:7" x14ac:dyDescent="0.25">
      <c r="A410" s="1">
        <v>409</v>
      </c>
      <c r="B410" s="1" t="s">
        <v>5033</v>
      </c>
      <c r="C410" s="11" t="str">
        <f t="shared" si="12"/>
        <v>409|Columbiana</v>
      </c>
      <c r="E410" t="str">
        <f t="shared" si="13"/>
        <v>Columbiana</v>
      </c>
      <c r="G410" t="s">
        <v>5033</v>
      </c>
    </row>
    <row r="411" spans="1:7" x14ac:dyDescent="0.25">
      <c r="A411" s="1">
        <v>410</v>
      </c>
      <c r="B411" s="1" t="s">
        <v>5034</v>
      </c>
      <c r="C411" s="11" t="str">
        <f t="shared" si="12"/>
        <v>410|Columbus</v>
      </c>
      <c r="E411" t="str">
        <f t="shared" si="13"/>
        <v>Columbus</v>
      </c>
      <c r="G411" t="s">
        <v>5034</v>
      </c>
    </row>
    <row r="412" spans="1:7" x14ac:dyDescent="0.25">
      <c r="A412" s="1">
        <v>411</v>
      </c>
      <c r="B412" s="1" t="s">
        <v>5035</v>
      </c>
      <c r="C412" s="11" t="str">
        <f t="shared" si="12"/>
        <v>411|Colusa</v>
      </c>
      <c r="E412" t="str">
        <f t="shared" si="13"/>
        <v>Colusa</v>
      </c>
      <c r="G412" t="s">
        <v>5035</v>
      </c>
    </row>
    <row r="413" spans="1:7" x14ac:dyDescent="0.25">
      <c r="A413" s="1">
        <v>412</v>
      </c>
      <c r="B413" s="1" t="s">
        <v>5036</v>
      </c>
      <c r="C413" s="11" t="str">
        <f t="shared" si="12"/>
        <v>412|Comal</v>
      </c>
      <c r="E413" t="str">
        <f t="shared" si="13"/>
        <v>Comal</v>
      </c>
      <c r="G413" t="s">
        <v>5036</v>
      </c>
    </row>
    <row r="414" spans="1:7" x14ac:dyDescent="0.25">
      <c r="A414" s="1">
        <v>413</v>
      </c>
      <c r="B414" s="1" t="s">
        <v>5037</v>
      </c>
      <c r="C414" s="11" t="str">
        <f t="shared" si="12"/>
        <v>413|Comanche</v>
      </c>
      <c r="E414" t="str">
        <f t="shared" si="13"/>
        <v>Comanche</v>
      </c>
      <c r="G414" t="s">
        <v>5037</v>
      </c>
    </row>
    <row r="415" spans="1:7" x14ac:dyDescent="0.25">
      <c r="A415" s="1">
        <v>414</v>
      </c>
      <c r="B415" s="1" t="s">
        <v>4617</v>
      </c>
      <c r="C415" s="11" t="str">
        <f t="shared" si="12"/>
        <v>414|Comerio Municipio</v>
      </c>
      <c r="E415" t="str">
        <f t="shared" si="13"/>
        <v>Comerio Municipio</v>
      </c>
      <c r="G415" t="s">
        <v>4617</v>
      </c>
    </row>
    <row r="416" spans="1:7" x14ac:dyDescent="0.25">
      <c r="A416" s="1">
        <v>415</v>
      </c>
      <c r="B416" s="1" t="s">
        <v>5038</v>
      </c>
      <c r="C416" s="11" t="str">
        <f t="shared" si="12"/>
        <v>415|Concho</v>
      </c>
      <c r="E416" t="str">
        <f t="shared" si="13"/>
        <v>Concho</v>
      </c>
      <c r="G416" t="s">
        <v>5038</v>
      </c>
    </row>
    <row r="417" spans="1:7" x14ac:dyDescent="0.25">
      <c r="A417" s="1">
        <v>416</v>
      </c>
      <c r="B417" s="1" t="s">
        <v>4493</v>
      </c>
      <c r="C417" s="11" t="str">
        <f t="shared" si="12"/>
        <v>416|Concordia Parish</v>
      </c>
      <c r="E417" t="str">
        <f t="shared" si="13"/>
        <v>Concordia Parish</v>
      </c>
      <c r="G417" t="s">
        <v>4493</v>
      </c>
    </row>
    <row r="418" spans="1:7" x14ac:dyDescent="0.25">
      <c r="A418" s="1">
        <v>417</v>
      </c>
      <c r="B418" s="1" t="s">
        <v>5039</v>
      </c>
      <c r="C418" s="11" t="str">
        <f t="shared" si="12"/>
        <v>417|Conecuh</v>
      </c>
      <c r="E418" t="str">
        <f t="shared" si="13"/>
        <v>Conecuh</v>
      </c>
      <c r="G418" t="s">
        <v>5039</v>
      </c>
    </row>
    <row r="419" spans="1:7" x14ac:dyDescent="0.25">
      <c r="A419" s="1">
        <v>418</v>
      </c>
      <c r="B419" s="1" t="s">
        <v>5040</v>
      </c>
      <c r="C419" s="11" t="str">
        <f t="shared" si="12"/>
        <v>418|Conejos</v>
      </c>
      <c r="E419" t="str">
        <f t="shared" si="13"/>
        <v>Conejos</v>
      </c>
      <c r="G419" t="s">
        <v>5040</v>
      </c>
    </row>
    <row r="420" spans="1:7" x14ac:dyDescent="0.25">
      <c r="A420" s="1">
        <v>419</v>
      </c>
      <c r="B420" s="1" t="s">
        <v>5041</v>
      </c>
      <c r="C420" s="11" t="str">
        <f t="shared" si="12"/>
        <v>419|Contra Costa</v>
      </c>
      <c r="E420" t="str">
        <f t="shared" si="13"/>
        <v>Contra Costa</v>
      </c>
      <c r="G420" t="s">
        <v>5041</v>
      </c>
    </row>
    <row r="421" spans="1:7" x14ac:dyDescent="0.25">
      <c r="A421" s="1">
        <v>420</v>
      </c>
      <c r="B421" s="1" t="s">
        <v>5042</v>
      </c>
      <c r="C421" s="11" t="str">
        <f t="shared" si="12"/>
        <v>420|Converse</v>
      </c>
      <c r="E421" t="str">
        <f t="shared" si="13"/>
        <v>Converse</v>
      </c>
      <c r="G421" t="s">
        <v>5042</v>
      </c>
    </row>
    <row r="422" spans="1:7" x14ac:dyDescent="0.25">
      <c r="A422" s="1">
        <v>421</v>
      </c>
      <c r="B422" s="1" t="s">
        <v>5043</v>
      </c>
      <c r="C422" s="11" t="str">
        <f t="shared" si="12"/>
        <v>421|Conway</v>
      </c>
      <c r="E422" t="str">
        <f t="shared" si="13"/>
        <v>Conway</v>
      </c>
      <c r="G422" t="s">
        <v>5043</v>
      </c>
    </row>
    <row r="423" spans="1:7" x14ac:dyDescent="0.25">
      <c r="A423" s="1">
        <v>422</v>
      </c>
      <c r="B423" s="1" t="s">
        <v>5044</v>
      </c>
      <c r="C423" s="11" t="str">
        <f t="shared" si="12"/>
        <v>422|Cook</v>
      </c>
      <c r="E423" t="str">
        <f t="shared" si="13"/>
        <v>Cook</v>
      </c>
      <c r="G423" t="s">
        <v>5044</v>
      </c>
    </row>
    <row r="424" spans="1:7" x14ac:dyDescent="0.25">
      <c r="A424" s="1">
        <v>423</v>
      </c>
      <c r="B424" s="1" t="s">
        <v>5045</v>
      </c>
      <c r="C424" s="11" t="str">
        <f t="shared" si="12"/>
        <v>423|Cooke</v>
      </c>
      <c r="E424" t="str">
        <f t="shared" si="13"/>
        <v>Cooke</v>
      </c>
      <c r="G424" t="s">
        <v>5045</v>
      </c>
    </row>
    <row r="425" spans="1:7" x14ac:dyDescent="0.25">
      <c r="A425" s="1">
        <v>424</v>
      </c>
      <c r="B425" s="1" t="s">
        <v>5046</v>
      </c>
      <c r="C425" s="11" t="str">
        <f t="shared" si="12"/>
        <v>424|Cooper</v>
      </c>
      <c r="E425" t="str">
        <f t="shared" si="13"/>
        <v>Cooper</v>
      </c>
      <c r="G425" t="s">
        <v>5046</v>
      </c>
    </row>
    <row r="426" spans="1:7" x14ac:dyDescent="0.25">
      <c r="A426" s="1">
        <v>425</v>
      </c>
      <c r="B426" s="1" t="s">
        <v>5047</v>
      </c>
      <c r="C426" s="11" t="str">
        <f t="shared" si="12"/>
        <v>425|Coos</v>
      </c>
      <c r="E426" t="str">
        <f t="shared" si="13"/>
        <v>Coos</v>
      </c>
      <c r="G426" t="s">
        <v>5047</v>
      </c>
    </row>
    <row r="427" spans="1:7" x14ac:dyDescent="0.25">
      <c r="A427" s="1">
        <v>426</v>
      </c>
      <c r="B427" s="1" t="s">
        <v>5048</v>
      </c>
      <c r="C427" s="11" t="str">
        <f t="shared" si="12"/>
        <v>426|Coosa</v>
      </c>
      <c r="E427" t="str">
        <f t="shared" si="13"/>
        <v>Coosa</v>
      </c>
      <c r="G427" t="s">
        <v>5048</v>
      </c>
    </row>
    <row r="428" spans="1:7" x14ac:dyDescent="0.25">
      <c r="A428" s="1">
        <v>427</v>
      </c>
      <c r="B428" s="1" t="s">
        <v>5049</v>
      </c>
      <c r="C428" s="11" t="str">
        <f t="shared" si="12"/>
        <v>427|Copiah</v>
      </c>
      <c r="E428" t="str">
        <f t="shared" si="13"/>
        <v>Copiah</v>
      </c>
      <c r="G428" t="s">
        <v>5049</v>
      </c>
    </row>
    <row r="429" spans="1:7" x14ac:dyDescent="0.25">
      <c r="A429" s="1">
        <v>428</v>
      </c>
      <c r="B429" s="1" t="s">
        <v>4618</v>
      </c>
      <c r="C429" s="11" t="str">
        <f t="shared" si="12"/>
        <v>428|Corozal Municipio</v>
      </c>
      <c r="E429" t="str">
        <f t="shared" si="13"/>
        <v>Corozal Municipio</v>
      </c>
      <c r="G429" t="s">
        <v>4618</v>
      </c>
    </row>
    <row r="430" spans="1:7" x14ac:dyDescent="0.25">
      <c r="A430" s="1">
        <v>429</v>
      </c>
      <c r="B430" s="1" t="s">
        <v>5050</v>
      </c>
      <c r="C430" s="11" t="str">
        <f t="shared" si="12"/>
        <v>429|Corson</v>
      </c>
      <c r="E430" t="str">
        <f t="shared" si="13"/>
        <v>Corson</v>
      </c>
      <c r="G430" t="s">
        <v>5050</v>
      </c>
    </row>
    <row r="431" spans="1:7" x14ac:dyDescent="0.25">
      <c r="A431" s="1">
        <v>430</v>
      </c>
      <c r="B431" s="1" t="s">
        <v>5051</v>
      </c>
      <c r="C431" s="11" t="str">
        <f t="shared" si="12"/>
        <v>430|Cortland</v>
      </c>
      <c r="E431" t="str">
        <f t="shared" si="13"/>
        <v>Cortland</v>
      </c>
      <c r="G431" t="s">
        <v>5051</v>
      </c>
    </row>
    <row r="432" spans="1:7" x14ac:dyDescent="0.25">
      <c r="A432" s="1">
        <v>431</v>
      </c>
      <c r="B432" s="1" t="s">
        <v>5052</v>
      </c>
      <c r="C432" s="11" t="str">
        <f t="shared" si="12"/>
        <v>431|Coryell</v>
      </c>
      <c r="E432" t="str">
        <f t="shared" si="13"/>
        <v>Coryell</v>
      </c>
      <c r="G432" t="s">
        <v>5052</v>
      </c>
    </row>
    <row r="433" spans="1:7" x14ac:dyDescent="0.25">
      <c r="A433" s="1">
        <v>432</v>
      </c>
      <c r="B433" s="1" t="s">
        <v>5053</v>
      </c>
      <c r="C433" s="11" t="str">
        <f t="shared" si="12"/>
        <v>432|Coshocton</v>
      </c>
      <c r="E433" t="str">
        <f t="shared" si="13"/>
        <v>Coshocton</v>
      </c>
      <c r="G433" t="s">
        <v>5053</v>
      </c>
    </row>
    <row r="434" spans="1:7" x14ac:dyDescent="0.25">
      <c r="A434" s="1">
        <v>433</v>
      </c>
      <c r="B434" s="1" t="s">
        <v>5054</v>
      </c>
      <c r="C434" s="11" t="str">
        <f t="shared" si="12"/>
        <v>433|Costilla</v>
      </c>
      <c r="E434" t="str">
        <f t="shared" si="13"/>
        <v>Costilla</v>
      </c>
      <c r="G434" t="s">
        <v>5054</v>
      </c>
    </row>
    <row r="435" spans="1:7" x14ac:dyDescent="0.25">
      <c r="A435" s="1">
        <v>434</v>
      </c>
      <c r="B435" s="1" t="s">
        <v>5055</v>
      </c>
      <c r="C435" s="11" t="str">
        <f t="shared" si="12"/>
        <v>434|Cottle</v>
      </c>
      <c r="E435" t="str">
        <f t="shared" si="13"/>
        <v>Cottle</v>
      </c>
      <c r="G435" t="s">
        <v>5055</v>
      </c>
    </row>
    <row r="436" spans="1:7" x14ac:dyDescent="0.25">
      <c r="A436" s="1">
        <v>435</v>
      </c>
      <c r="B436" s="1" t="s">
        <v>5056</v>
      </c>
      <c r="C436" s="11" t="str">
        <f t="shared" si="12"/>
        <v>435|Cotton</v>
      </c>
      <c r="E436" t="str">
        <f t="shared" si="13"/>
        <v>Cotton</v>
      </c>
      <c r="G436" t="s">
        <v>5056</v>
      </c>
    </row>
    <row r="437" spans="1:7" x14ac:dyDescent="0.25">
      <c r="A437" s="1">
        <v>436</v>
      </c>
      <c r="B437" s="1" t="s">
        <v>5057</v>
      </c>
      <c r="C437" s="11" t="str">
        <f t="shared" si="12"/>
        <v>436|Cottonwood</v>
      </c>
      <c r="E437" t="str">
        <f t="shared" si="13"/>
        <v>Cottonwood</v>
      </c>
      <c r="G437" t="s">
        <v>5057</v>
      </c>
    </row>
    <row r="438" spans="1:7" x14ac:dyDescent="0.25">
      <c r="A438" s="1">
        <v>437</v>
      </c>
      <c r="B438" s="1" t="s">
        <v>4553</v>
      </c>
      <c r="C438" s="11" t="str">
        <f t="shared" si="12"/>
        <v>437|Covington city</v>
      </c>
      <c r="E438" t="str">
        <f t="shared" si="13"/>
        <v>Covington city</v>
      </c>
      <c r="G438" t="s">
        <v>4553</v>
      </c>
    </row>
    <row r="439" spans="1:7" x14ac:dyDescent="0.25">
      <c r="A439" s="1">
        <v>438</v>
      </c>
      <c r="B439" s="1" t="s">
        <v>5058</v>
      </c>
      <c r="C439" s="11" t="str">
        <f t="shared" si="12"/>
        <v>438|Covington</v>
      </c>
      <c r="E439" t="str">
        <f t="shared" si="13"/>
        <v>Covington</v>
      </c>
      <c r="G439" t="s">
        <v>5058</v>
      </c>
    </row>
    <row r="440" spans="1:7" x14ac:dyDescent="0.25">
      <c r="A440" s="1">
        <v>439</v>
      </c>
      <c r="B440" s="1" t="s">
        <v>5059</v>
      </c>
      <c r="C440" s="11" t="str">
        <f t="shared" si="12"/>
        <v>439|Coweta</v>
      </c>
      <c r="E440" t="str">
        <f t="shared" si="13"/>
        <v>Coweta</v>
      </c>
      <c r="G440" t="s">
        <v>5059</v>
      </c>
    </row>
    <row r="441" spans="1:7" x14ac:dyDescent="0.25">
      <c r="A441" s="1">
        <v>440</v>
      </c>
      <c r="B441" s="1" t="s">
        <v>5060</v>
      </c>
      <c r="C441" s="11" t="str">
        <f t="shared" si="12"/>
        <v>440|Cowley</v>
      </c>
      <c r="E441" t="str">
        <f t="shared" si="13"/>
        <v>Cowley</v>
      </c>
      <c r="G441" t="s">
        <v>5060</v>
      </c>
    </row>
    <row r="442" spans="1:7" x14ac:dyDescent="0.25">
      <c r="A442" s="1">
        <v>441</v>
      </c>
      <c r="B442" s="1" t="s">
        <v>5061</v>
      </c>
      <c r="C442" s="11" t="str">
        <f t="shared" si="12"/>
        <v>441|Cowlitz</v>
      </c>
      <c r="E442" t="str">
        <f t="shared" si="13"/>
        <v>Cowlitz</v>
      </c>
      <c r="G442" t="s">
        <v>5061</v>
      </c>
    </row>
    <row r="443" spans="1:7" x14ac:dyDescent="0.25">
      <c r="A443" s="1">
        <v>442</v>
      </c>
      <c r="B443" s="1" t="s">
        <v>5062</v>
      </c>
      <c r="C443" s="11" t="str">
        <f t="shared" si="12"/>
        <v>442|Craig</v>
      </c>
      <c r="E443" t="str">
        <f t="shared" si="13"/>
        <v>Craig</v>
      </c>
      <c r="G443" t="s">
        <v>5062</v>
      </c>
    </row>
    <row r="444" spans="1:7" x14ac:dyDescent="0.25">
      <c r="A444" s="1">
        <v>443</v>
      </c>
      <c r="B444" s="1" t="s">
        <v>5063</v>
      </c>
      <c r="C444" s="11" t="str">
        <f t="shared" si="12"/>
        <v>443|Craighead</v>
      </c>
      <c r="E444" t="str">
        <f t="shared" si="13"/>
        <v>Craighead</v>
      </c>
      <c r="G444" t="s">
        <v>5063</v>
      </c>
    </row>
    <row r="445" spans="1:7" x14ac:dyDescent="0.25">
      <c r="A445" s="1">
        <v>444</v>
      </c>
      <c r="B445" s="1" t="s">
        <v>5064</v>
      </c>
      <c r="C445" s="11" t="str">
        <f t="shared" si="12"/>
        <v>444|Crane</v>
      </c>
      <c r="E445" t="str">
        <f t="shared" si="13"/>
        <v>Crane</v>
      </c>
      <c r="G445" t="s">
        <v>5064</v>
      </c>
    </row>
    <row r="446" spans="1:7" x14ac:dyDescent="0.25">
      <c r="A446" s="1">
        <v>445</v>
      </c>
      <c r="B446" s="1" t="s">
        <v>5065</v>
      </c>
      <c r="C446" s="11" t="str">
        <f t="shared" si="12"/>
        <v>445|Craven</v>
      </c>
      <c r="E446" t="str">
        <f t="shared" si="13"/>
        <v>Craven</v>
      </c>
      <c r="G446" t="s">
        <v>5065</v>
      </c>
    </row>
    <row r="447" spans="1:7" x14ac:dyDescent="0.25">
      <c r="A447" s="1">
        <v>446</v>
      </c>
      <c r="B447" s="1" t="s">
        <v>5066</v>
      </c>
      <c r="C447" s="11" t="str">
        <f t="shared" si="12"/>
        <v>446|Crawford</v>
      </c>
      <c r="E447" t="str">
        <f t="shared" si="13"/>
        <v>Crawford</v>
      </c>
      <c r="G447" t="s">
        <v>5066</v>
      </c>
    </row>
    <row r="448" spans="1:7" x14ac:dyDescent="0.25">
      <c r="A448" s="1">
        <v>447</v>
      </c>
      <c r="B448" s="1" t="s">
        <v>5067</v>
      </c>
      <c r="C448" s="11" t="str">
        <f t="shared" si="12"/>
        <v>447|Creek</v>
      </c>
      <c r="E448" t="str">
        <f t="shared" si="13"/>
        <v>Creek</v>
      </c>
      <c r="G448" t="s">
        <v>5067</v>
      </c>
    </row>
    <row r="449" spans="1:7" x14ac:dyDescent="0.25">
      <c r="A449" s="1">
        <v>448</v>
      </c>
      <c r="B449" s="1" t="s">
        <v>5068</v>
      </c>
      <c r="C449" s="11" t="str">
        <f t="shared" si="12"/>
        <v>448|Crenshaw</v>
      </c>
      <c r="E449" t="str">
        <f t="shared" si="13"/>
        <v>Crenshaw</v>
      </c>
      <c r="G449" t="s">
        <v>5068</v>
      </c>
    </row>
    <row r="450" spans="1:7" x14ac:dyDescent="0.25">
      <c r="A450" s="1">
        <v>449</v>
      </c>
      <c r="B450" s="1" t="s">
        <v>5069</v>
      </c>
      <c r="C450" s="11" t="str">
        <f t="shared" ref="C450:C513" si="14">A450&amp;"|"&amp;B450</f>
        <v>449|Crisp</v>
      </c>
      <c r="E450" t="str">
        <f t="shared" si="13"/>
        <v>Crisp</v>
      </c>
      <c r="G450" t="s">
        <v>5069</v>
      </c>
    </row>
    <row r="451" spans="1:7" x14ac:dyDescent="0.25">
      <c r="A451" s="1">
        <v>450</v>
      </c>
      <c r="B451" s="1" t="s">
        <v>5070</v>
      </c>
      <c r="C451" s="11" t="str">
        <f t="shared" si="14"/>
        <v>450|Crittenden</v>
      </c>
      <c r="E451" t="str">
        <f t="shared" ref="E451:E514" si="15">SUBSTITUTE(B451," County","")</f>
        <v>Crittenden</v>
      </c>
      <c r="G451" t="s">
        <v>5070</v>
      </c>
    </row>
    <row r="452" spans="1:7" x14ac:dyDescent="0.25">
      <c r="A452" s="1">
        <v>451</v>
      </c>
      <c r="B452" s="1" t="s">
        <v>5071</v>
      </c>
      <c r="C452" s="11" t="str">
        <f t="shared" si="14"/>
        <v>451|Crockett</v>
      </c>
      <c r="E452" t="str">
        <f t="shared" si="15"/>
        <v>Crockett</v>
      </c>
      <c r="G452" t="s">
        <v>5071</v>
      </c>
    </row>
    <row r="453" spans="1:7" x14ac:dyDescent="0.25">
      <c r="A453" s="1">
        <v>452</v>
      </c>
      <c r="B453" s="1" t="s">
        <v>5072</v>
      </c>
      <c r="C453" s="11" t="str">
        <f t="shared" si="14"/>
        <v>452|Crook</v>
      </c>
      <c r="E453" t="str">
        <f t="shared" si="15"/>
        <v>Crook</v>
      </c>
      <c r="G453" t="s">
        <v>5072</v>
      </c>
    </row>
    <row r="454" spans="1:7" x14ac:dyDescent="0.25">
      <c r="A454" s="1">
        <v>453</v>
      </c>
      <c r="B454" s="1" t="s">
        <v>5073</v>
      </c>
      <c r="C454" s="11" t="str">
        <f t="shared" si="14"/>
        <v>453|Crosby</v>
      </c>
      <c r="E454" t="str">
        <f t="shared" si="15"/>
        <v>Crosby</v>
      </c>
      <c r="G454" t="s">
        <v>5073</v>
      </c>
    </row>
    <row r="455" spans="1:7" x14ac:dyDescent="0.25">
      <c r="A455" s="1">
        <v>454</v>
      </c>
      <c r="B455" s="1" t="s">
        <v>5074</v>
      </c>
      <c r="C455" s="11" t="str">
        <f t="shared" si="14"/>
        <v>454|Cross</v>
      </c>
      <c r="E455" t="str">
        <f t="shared" si="15"/>
        <v>Cross</v>
      </c>
      <c r="G455" t="s">
        <v>5074</v>
      </c>
    </row>
    <row r="456" spans="1:7" x14ac:dyDescent="0.25">
      <c r="A456" s="1">
        <v>455</v>
      </c>
      <c r="B456" s="1" t="s">
        <v>5075</v>
      </c>
      <c r="C456" s="11" t="str">
        <f t="shared" si="14"/>
        <v>455|Crow Wing</v>
      </c>
      <c r="E456" t="str">
        <f t="shared" si="15"/>
        <v>Crow Wing</v>
      </c>
      <c r="G456" t="s">
        <v>5075</v>
      </c>
    </row>
    <row r="457" spans="1:7" x14ac:dyDescent="0.25">
      <c r="A457" s="1">
        <v>456</v>
      </c>
      <c r="B457" s="1" t="s">
        <v>5076</v>
      </c>
      <c r="C457" s="11" t="str">
        <f t="shared" si="14"/>
        <v>456|Crowley</v>
      </c>
      <c r="E457" t="str">
        <f t="shared" si="15"/>
        <v>Crowley</v>
      </c>
      <c r="G457" t="s">
        <v>5076</v>
      </c>
    </row>
    <row r="458" spans="1:7" x14ac:dyDescent="0.25">
      <c r="A458" s="1">
        <v>457</v>
      </c>
      <c r="B458" s="1" t="s">
        <v>5077</v>
      </c>
      <c r="C458" s="11" t="str">
        <f t="shared" si="14"/>
        <v>457|Culberson</v>
      </c>
      <c r="E458" t="str">
        <f t="shared" si="15"/>
        <v>Culberson</v>
      </c>
      <c r="G458" t="s">
        <v>5077</v>
      </c>
    </row>
    <row r="459" spans="1:7" x14ac:dyDescent="0.25">
      <c r="A459" s="1">
        <v>458</v>
      </c>
      <c r="B459" s="1" t="s">
        <v>4619</v>
      </c>
      <c r="C459" s="11" t="str">
        <f t="shared" si="14"/>
        <v>458|Culebra Municipio</v>
      </c>
      <c r="E459" t="str">
        <f t="shared" si="15"/>
        <v>Culebra Municipio</v>
      </c>
      <c r="G459" t="s">
        <v>4619</v>
      </c>
    </row>
    <row r="460" spans="1:7" x14ac:dyDescent="0.25">
      <c r="A460" s="1">
        <v>459</v>
      </c>
      <c r="B460" s="1" t="s">
        <v>5078</v>
      </c>
      <c r="C460" s="11" t="str">
        <f t="shared" si="14"/>
        <v>459|Cullman</v>
      </c>
      <c r="E460" t="str">
        <f t="shared" si="15"/>
        <v>Cullman</v>
      </c>
      <c r="G460" t="s">
        <v>5078</v>
      </c>
    </row>
    <row r="461" spans="1:7" x14ac:dyDescent="0.25">
      <c r="A461" s="1">
        <v>460</v>
      </c>
      <c r="B461" s="1" t="s">
        <v>5079</v>
      </c>
      <c r="C461" s="11" t="str">
        <f t="shared" si="14"/>
        <v>460|Culpeper</v>
      </c>
      <c r="E461" t="str">
        <f t="shared" si="15"/>
        <v>Culpeper</v>
      </c>
      <c r="G461" t="s">
        <v>5079</v>
      </c>
    </row>
    <row r="462" spans="1:7" x14ac:dyDescent="0.25">
      <c r="A462" s="1">
        <v>461</v>
      </c>
      <c r="B462" s="1" t="s">
        <v>5080</v>
      </c>
      <c r="C462" s="11" t="str">
        <f t="shared" si="14"/>
        <v>461|Cumberland</v>
      </c>
      <c r="E462" t="str">
        <f t="shared" si="15"/>
        <v>Cumberland</v>
      </c>
      <c r="G462" t="s">
        <v>5080</v>
      </c>
    </row>
    <row r="463" spans="1:7" x14ac:dyDescent="0.25">
      <c r="A463" s="1">
        <v>462</v>
      </c>
      <c r="B463" s="1" t="s">
        <v>5081</v>
      </c>
      <c r="C463" s="11" t="str">
        <f t="shared" si="14"/>
        <v>462|Cuming</v>
      </c>
      <c r="E463" t="str">
        <f t="shared" si="15"/>
        <v>Cuming</v>
      </c>
      <c r="G463" t="s">
        <v>5081</v>
      </c>
    </row>
    <row r="464" spans="1:7" x14ac:dyDescent="0.25">
      <c r="A464" s="1">
        <v>463</v>
      </c>
      <c r="B464" s="1" t="s">
        <v>5082</v>
      </c>
      <c r="C464" s="11" t="str">
        <f t="shared" si="14"/>
        <v>463|Currituck</v>
      </c>
      <c r="E464" t="str">
        <f t="shared" si="15"/>
        <v>Currituck</v>
      </c>
      <c r="G464" t="s">
        <v>5082</v>
      </c>
    </row>
    <row r="465" spans="1:7" x14ac:dyDescent="0.25">
      <c r="A465" s="1">
        <v>464</v>
      </c>
      <c r="B465" s="1" t="s">
        <v>5083</v>
      </c>
      <c r="C465" s="11" t="str">
        <f t="shared" si="14"/>
        <v>464|Curry</v>
      </c>
      <c r="E465" t="str">
        <f t="shared" si="15"/>
        <v>Curry</v>
      </c>
      <c r="G465" t="s">
        <v>5083</v>
      </c>
    </row>
    <row r="466" spans="1:7" x14ac:dyDescent="0.25">
      <c r="A466" s="1">
        <v>465</v>
      </c>
      <c r="B466" s="1" t="s">
        <v>5084</v>
      </c>
      <c r="C466" s="11" t="str">
        <f t="shared" si="14"/>
        <v>465|Custer</v>
      </c>
      <c r="E466" t="str">
        <f t="shared" si="15"/>
        <v>Custer</v>
      </c>
      <c r="G466" t="s">
        <v>5084</v>
      </c>
    </row>
    <row r="467" spans="1:7" x14ac:dyDescent="0.25">
      <c r="A467" s="1">
        <v>466</v>
      </c>
      <c r="B467" s="1" t="s">
        <v>5085</v>
      </c>
      <c r="C467" s="11" t="str">
        <f t="shared" si="14"/>
        <v>466|Cuyahoga</v>
      </c>
      <c r="E467" t="str">
        <f t="shared" si="15"/>
        <v>Cuyahoga</v>
      </c>
      <c r="G467" t="s">
        <v>5085</v>
      </c>
    </row>
    <row r="468" spans="1:7" x14ac:dyDescent="0.25">
      <c r="A468" s="1">
        <v>467</v>
      </c>
      <c r="B468" s="1" t="s">
        <v>5086</v>
      </c>
      <c r="C468" s="11" t="str">
        <f t="shared" si="14"/>
        <v>467|Dade</v>
      </c>
      <c r="E468" t="str">
        <f t="shared" si="15"/>
        <v>Dade</v>
      </c>
      <c r="G468" t="s">
        <v>5086</v>
      </c>
    </row>
    <row r="469" spans="1:7" x14ac:dyDescent="0.25">
      <c r="A469" s="1">
        <v>468</v>
      </c>
      <c r="B469" s="1" t="s">
        <v>5087</v>
      </c>
      <c r="C469" s="11" t="str">
        <f t="shared" si="14"/>
        <v>468|Daggett</v>
      </c>
      <c r="E469" t="str">
        <f t="shared" si="15"/>
        <v>Daggett</v>
      </c>
      <c r="G469" t="s">
        <v>5087</v>
      </c>
    </row>
    <row r="470" spans="1:7" x14ac:dyDescent="0.25">
      <c r="A470" s="1">
        <v>469</v>
      </c>
      <c r="B470" s="1" t="s">
        <v>5088</v>
      </c>
      <c r="C470" s="11" t="str">
        <f t="shared" si="14"/>
        <v>469|Dakota</v>
      </c>
      <c r="E470" t="str">
        <f t="shared" si="15"/>
        <v>Dakota</v>
      </c>
      <c r="G470" t="s">
        <v>5088</v>
      </c>
    </row>
    <row r="471" spans="1:7" x14ac:dyDescent="0.25">
      <c r="A471" s="1">
        <v>470</v>
      </c>
      <c r="B471" s="1" t="s">
        <v>5089</v>
      </c>
      <c r="C471" s="11" t="str">
        <f t="shared" si="14"/>
        <v>470|Dale</v>
      </c>
      <c r="E471" t="str">
        <f t="shared" si="15"/>
        <v>Dale</v>
      </c>
      <c r="G471" t="s">
        <v>5089</v>
      </c>
    </row>
    <row r="472" spans="1:7" x14ac:dyDescent="0.25">
      <c r="A472" s="1">
        <v>471</v>
      </c>
      <c r="B472" s="1" t="s">
        <v>5090</v>
      </c>
      <c r="C472" s="11" t="str">
        <f t="shared" si="14"/>
        <v>471|Dallam</v>
      </c>
      <c r="E472" t="str">
        <f t="shared" si="15"/>
        <v>Dallam</v>
      </c>
      <c r="G472" t="s">
        <v>5090</v>
      </c>
    </row>
    <row r="473" spans="1:7" x14ac:dyDescent="0.25">
      <c r="A473" s="1">
        <v>472</v>
      </c>
      <c r="B473" s="1" t="s">
        <v>5091</v>
      </c>
      <c r="C473" s="11" t="str">
        <f t="shared" si="14"/>
        <v>472|Dallas</v>
      </c>
      <c r="E473" t="str">
        <f t="shared" si="15"/>
        <v>Dallas</v>
      </c>
      <c r="G473" t="s">
        <v>5091</v>
      </c>
    </row>
    <row r="474" spans="1:7" x14ac:dyDescent="0.25">
      <c r="A474" s="1">
        <v>473</v>
      </c>
      <c r="B474" s="1" t="s">
        <v>5092</v>
      </c>
      <c r="C474" s="11" t="str">
        <f t="shared" si="14"/>
        <v>473|Dane</v>
      </c>
      <c r="E474" t="str">
        <f t="shared" si="15"/>
        <v>Dane</v>
      </c>
      <c r="G474" t="s">
        <v>5092</v>
      </c>
    </row>
    <row r="475" spans="1:7" x14ac:dyDescent="0.25">
      <c r="A475" s="1">
        <v>474</v>
      </c>
      <c r="B475" s="1" t="s">
        <v>5093</v>
      </c>
      <c r="C475" s="11" t="str">
        <f t="shared" si="14"/>
        <v>474|Daniels</v>
      </c>
      <c r="E475" t="str">
        <f t="shared" si="15"/>
        <v>Daniels</v>
      </c>
      <c r="G475" t="s">
        <v>5093</v>
      </c>
    </row>
    <row r="476" spans="1:7" x14ac:dyDescent="0.25">
      <c r="A476" s="1">
        <v>475</v>
      </c>
      <c r="B476" s="1" t="s">
        <v>4554</v>
      </c>
      <c r="C476" s="11" t="str">
        <f t="shared" si="14"/>
        <v>475|Danville city</v>
      </c>
      <c r="E476" t="str">
        <f t="shared" si="15"/>
        <v>Danville city</v>
      </c>
      <c r="G476" t="s">
        <v>4554</v>
      </c>
    </row>
    <row r="477" spans="1:7" x14ac:dyDescent="0.25">
      <c r="A477" s="1">
        <v>476</v>
      </c>
      <c r="B477" s="1" t="s">
        <v>5094</v>
      </c>
      <c r="C477" s="11" t="str">
        <f t="shared" si="14"/>
        <v>476|Dare</v>
      </c>
      <c r="E477" t="str">
        <f t="shared" si="15"/>
        <v>Dare</v>
      </c>
      <c r="G477" t="s">
        <v>5094</v>
      </c>
    </row>
    <row r="478" spans="1:7" x14ac:dyDescent="0.25">
      <c r="A478" s="1">
        <v>477</v>
      </c>
      <c r="B478" s="1" t="s">
        <v>5095</v>
      </c>
      <c r="C478" s="11" t="str">
        <f t="shared" si="14"/>
        <v>477|Darke</v>
      </c>
      <c r="E478" t="str">
        <f t="shared" si="15"/>
        <v>Darke</v>
      </c>
      <c r="G478" t="s">
        <v>5095</v>
      </c>
    </row>
    <row r="479" spans="1:7" x14ac:dyDescent="0.25">
      <c r="A479" s="1">
        <v>478</v>
      </c>
      <c r="B479" s="1" t="s">
        <v>5096</v>
      </c>
      <c r="C479" s="11" t="str">
        <f t="shared" si="14"/>
        <v>478|Darlington</v>
      </c>
      <c r="E479" t="str">
        <f t="shared" si="15"/>
        <v>Darlington</v>
      </c>
      <c r="G479" t="s">
        <v>5096</v>
      </c>
    </row>
    <row r="480" spans="1:7" x14ac:dyDescent="0.25">
      <c r="A480" s="1">
        <v>479</v>
      </c>
      <c r="B480" s="1" t="s">
        <v>5097</v>
      </c>
      <c r="C480" s="11" t="str">
        <f t="shared" si="14"/>
        <v>479|Dauphin</v>
      </c>
      <c r="E480" t="str">
        <f t="shared" si="15"/>
        <v>Dauphin</v>
      </c>
      <c r="G480" t="s">
        <v>5097</v>
      </c>
    </row>
    <row r="481" spans="1:7" x14ac:dyDescent="0.25">
      <c r="A481" s="1">
        <v>480</v>
      </c>
      <c r="B481" s="1" t="s">
        <v>5098</v>
      </c>
      <c r="C481" s="11" t="str">
        <f t="shared" si="14"/>
        <v>480|Davidson</v>
      </c>
      <c r="E481" t="str">
        <f t="shared" si="15"/>
        <v>Davidson</v>
      </c>
      <c r="G481" t="s">
        <v>5098</v>
      </c>
    </row>
    <row r="482" spans="1:7" x14ac:dyDescent="0.25">
      <c r="A482" s="1">
        <v>481</v>
      </c>
      <c r="B482" s="1" t="s">
        <v>5099</v>
      </c>
      <c r="C482" s="11" t="str">
        <f t="shared" si="14"/>
        <v>481|Davie</v>
      </c>
      <c r="E482" t="str">
        <f t="shared" si="15"/>
        <v>Davie</v>
      </c>
      <c r="G482" t="s">
        <v>5099</v>
      </c>
    </row>
    <row r="483" spans="1:7" x14ac:dyDescent="0.25">
      <c r="A483" s="1">
        <v>482</v>
      </c>
      <c r="B483" s="1" t="s">
        <v>5100</v>
      </c>
      <c r="C483" s="11" t="str">
        <f t="shared" si="14"/>
        <v>482|Daviess</v>
      </c>
      <c r="E483" t="str">
        <f t="shared" si="15"/>
        <v>Daviess</v>
      </c>
      <c r="G483" t="s">
        <v>5100</v>
      </c>
    </row>
    <row r="484" spans="1:7" x14ac:dyDescent="0.25">
      <c r="A484" s="1">
        <v>483</v>
      </c>
      <c r="B484" s="1" t="s">
        <v>5101</v>
      </c>
      <c r="C484" s="11" t="str">
        <f t="shared" si="14"/>
        <v>483|Davis</v>
      </c>
      <c r="E484" t="str">
        <f t="shared" si="15"/>
        <v>Davis</v>
      </c>
      <c r="G484" t="s">
        <v>5101</v>
      </c>
    </row>
    <row r="485" spans="1:7" x14ac:dyDescent="0.25">
      <c r="A485" s="1">
        <v>484</v>
      </c>
      <c r="B485" s="1" t="s">
        <v>5102</v>
      </c>
      <c r="C485" s="11" t="str">
        <f t="shared" si="14"/>
        <v>484|Davison</v>
      </c>
      <c r="E485" t="str">
        <f t="shared" si="15"/>
        <v>Davison</v>
      </c>
      <c r="G485" t="s">
        <v>5102</v>
      </c>
    </row>
    <row r="486" spans="1:7" x14ac:dyDescent="0.25">
      <c r="A486" s="1">
        <v>485</v>
      </c>
      <c r="B486" s="1" t="s">
        <v>5103</v>
      </c>
      <c r="C486" s="11" t="str">
        <f t="shared" si="14"/>
        <v>485|Dawes</v>
      </c>
      <c r="E486" t="str">
        <f t="shared" si="15"/>
        <v>Dawes</v>
      </c>
      <c r="G486" t="s">
        <v>5103</v>
      </c>
    </row>
    <row r="487" spans="1:7" x14ac:dyDescent="0.25">
      <c r="A487" s="1">
        <v>486</v>
      </c>
      <c r="B487" s="1" t="s">
        <v>5104</v>
      </c>
      <c r="C487" s="11" t="str">
        <f t="shared" si="14"/>
        <v>486|Dawson</v>
      </c>
      <c r="E487" t="str">
        <f t="shared" si="15"/>
        <v>Dawson</v>
      </c>
      <c r="G487" t="s">
        <v>5104</v>
      </c>
    </row>
    <row r="488" spans="1:7" x14ac:dyDescent="0.25">
      <c r="A488" s="1">
        <v>487</v>
      </c>
      <c r="B488" s="1" t="s">
        <v>5105</v>
      </c>
      <c r="C488" s="11" t="str">
        <f t="shared" si="14"/>
        <v>487|Day</v>
      </c>
      <c r="E488" t="str">
        <f t="shared" si="15"/>
        <v>Day</v>
      </c>
      <c r="G488" t="s">
        <v>5105</v>
      </c>
    </row>
    <row r="489" spans="1:7" x14ac:dyDescent="0.25">
      <c r="A489" s="1">
        <v>488</v>
      </c>
      <c r="B489" s="1" t="s">
        <v>5106</v>
      </c>
      <c r="C489" s="11" t="str">
        <f t="shared" si="14"/>
        <v>488|De Baca</v>
      </c>
      <c r="E489" t="str">
        <f t="shared" si="15"/>
        <v>De Baca</v>
      </c>
      <c r="G489" t="s">
        <v>5106</v>
      </c>
    </row>
    <row r="490" spans="1:7" x14ac:dyDescent="0.25">
      <c r="A490" s="1">
        <v>489</v>
      </c>
      <c r="B490" s="1" t="s">
        <v>4494</v>
      </c>
      <c r="C490" s="11" t="str">
        <f t="shared" si="14"/>
        <v>489|De Soto Parish</v>
      </c>
      <c r="E490" t="str">
        <f t="shared" si="15"/>
        <v>De Soto Parish</v>
      </c>
      <c r="G490" t="s">
        <v>4494</v>
      </c>
    </row>
    <row r="491" spans="1:7" x14ac:dyDescent="0.25">
      <c r="A491" s="1">
        <v>490</v>
      </c>
      <c r="B491" s="1" t="s">
        <v>5107</v>
      </c>
      <c r="C491" s="11" t="str">
        <f t="shared" si="14"/>
        <v>490|De Witt</v>
      </c>
      <c r="E491" t="str">
        <f t="shared" si="15"/>
        <v>De Witt</v>
      </c>
      <c r="G491" t="s">
        <v>5107</v>
      </c>
    </row>
    <row r="492" spans="1:7" x14ac:dyDescent="0.25">
      <c r="A492" s="1">
        <v>491</v>
      </c>
      <c r="B492" s="1" t="s">
        <v>5108</v>
      </c>
      <c r="C492" s="11" t="str">
        <f t="shared" si="14"/>
        <v>491|Deaf Smith</v>
      </c>
      <c r="E492" t="str">
        <f t="shared" si="15"/>
        <v>Deaf Smith</v>
      </c>
      <c r="G492" t="s">
        <v>5108</v>
      </c>
    </row>
    <row r="493" spans="1:7" x14ac:dyDescent="0.25">
      <c r="A493" s="1">
        <v>492</v>
      </c>
      <c r="B493" s="1" t="s">
        <v>5109</v>
      </c>
      <c r="C493" s="11" t="str">
        <f t="shared" si="14"/>
        <v>492|Dearborn</v>
      </c>
      <c r="E493" t="str">
        <f t="shared" si="15"/>
        <v>Dearborn</v>
      </c>
      <c r="G493" t="s">
        <v>5109</v>
      </c>
    </row>
    <row r="494" spans="1:7" x14ac:dyDescent="0.25">
      <c r="A494" s="1">
        <v>493</v>
      </c>
      <c r="B494" s="1" t="s">
        <v>5110</v>
      </c>
      <c r="C494" s="11" t="str">
        <f t="shared" si="14"/>
        <v>493|Decatur</v>
      </c>
      <c r="E494" t="str">
        <f t="shared" si="15"/>
        <v>Decatur</v>
      </c>
      <c r="G494" t="s">
        <v>5110</v>
      </c>
    </row>
    <row r="495" spans="1:7" x14ac:dyDescent="0.25">
      <c r="A495" s="1">
        <v>494</v>
      </c>
      <c r="B495" s="1" t="s">
        <v>5111</v>
      </c>
      <c r="C495" s="11" t="str">
        <f t="shared" si="14"/>
        <v>494|Deer Lodge</v>
      </c>
      <c r="E495" t="str">
        <f t="shared" si="15"/>
        <v>Deer Lodge</v>
      </c>
      <c r="G495" t="s">
        <v>5111</v>
      </c>
    </row>
    <row r="496" spans="1:7" x14ac:dyDescent="0.25">
      <c r="A496" s="1">
        <v>495</v>
      </c>
      <c r="B496" s="1" t="s">
        <v>5112</v>
      </c>
      <c r="C496" s="11" t="str">
        <f t="shared" si="14"/>
        <v>495|Defiance</v>
      </c>
      <c r="E496" t="str">
        <f t="shared" si="15"/>
        <v>Defiance</v>
      </c>
      <c r="G496" t="s">
        <v>5112</v>
      </c>
    </row>
    <row r="497" spans="1:7" x14ac:dyDescent="0.25">
      <c r="A497" s="1">
        <v>496</v>
      </c>
      <c r="B497" s="1" t="s">
        <v>5113</v>
      </c>
      <c r="C497" s="11" t="str">
        <f t="shared" si="14"/>
        <v>496|DeKalb</v>
      </c>
      <c r="E497" t="str">
        <f t="shared" si="15"/>
        <v>DeKalb</v>
      </c>
      <c r="G497" t="s">
        <v>5113</v>
      </c>
    </row>
    <row r="498" spans="1:7" x14ac:dyDescent="0.25">
      <c r="A498" s="1">
        <v>497</v>
      </c>
      <c r="B498" s="1" t="s">
        <v>5114</v>
      </c>
      <c r="C498" s="11" t="str">
        <f t="shared" si="14"/>
        <v>497|Del Norte</v>
      </c>
      <c r="E498" t="str">
        <f t="shared" si="15"/>
        <v>Del Norte</v>
      </c>
      <c r="G498" t="s">
        <v>5114</v>
      </c>
    </row>
    <row r="499" spans="1:7" x14ac:dyDescent="0.25">
      <c r="A499" s="1">
        <v>498</v>
      </c>
      <c r="B499" s="1" t="s">
        <v>532</v>
      </c>
      <c r="C499" s="11" t="str">
        <f t="shared" si="14"/>
        <v>498|Delaware</v>
      </c>
      <c r="E499" t="str">
        <f t="shared" si="15"/>
        <v>Delaware</v>
      </c>
      <c r="G499" t="s">
        <v>532</v>
      </c>
    </row>
    <row r="500" spans="1:7" x14ac:dyDescent="0.25">
      <c r="A500" s="1">
        <v>499</v>
      </c>
      <c r="B500" s="1" t="s">
        <v>5115</v>
      </c>
      <c r="C500" s="11" t="str">
        <f t="shared" si="14"/>
        <v>499|Delta</v>
      </c>
      <c r="E500" t="str">
        <f t="shared" si="15"/>
        <v>Delta</v>
      </c>
      <c r="G500" t="s">
        <v>5115</v>
      </c>
    </row>
    <row r="501" spans="1:7" x14ac:dyDescent="0.25">
      <c r="A501" s="1">
        <v>500</v>
      </c>
      <c r="B501" s="1" t="s">
        <v>4454</v>
      </c>
      <c r="C501" s="11" t="str">
        <f t="shared" si="14"/>
        <v>500|Denali Borough</v>
      </c>
      <c r="E501" t="str">
        <f t="shared" si="15"/>
        <v>Denali Borough</v>
      </c>
      <c r="G501" t="s">
        <v>4454</v>
      </c>
    </row>
    <row r="502" spans="1:7" x14ac:dyDescent="0.25">
      <c r="A502" s="1">
        <v>501</v>
      </c>
      <c r="B502" s="1" t="s">
        <v>5116</v>
      </c>
      <c r="C502" s="11" t="str">
        <f t="shared" si="14"/>
        <v>501|Dent</v>
      </c>
      <c r="E502" t="str">
        <f t="shared" si="15"/>
        <v>Dent</v>
      </c>
      <c r="G502" t="s">
        <v>5116</v>
      </c>
    </row>
    <row r="503" spans="1:7" x14ac:dyDescent="0.25">
      <c r="A503" s="1">
        <v>502</v>
      </c>
      <c r="B503" s="1" t="s">
        <v>5117</v>
      </c>
      <c r="C503" s="11" t="str">
        <f t="shared" si="14"/>
        <v>502|Denton</v>
      </c>
      <c r="E503" t="str">
        <f t="shared" si="15"/>
        <v>Denton</v>
      </c>
      <c r="G503" t="s">
        <v>5117</v>
      </c>
    </row>
    <row r="504" spans="1:7" x14ac:dyDescent="0.25">
      <c r="A504" s="1">
        <v>503</v>
      </c>
      <c r="B504" s="1" t="s">
        <v>5118</v>
      </c>
      <c r="C504" s="11" t="str">
        <f t="shared" si="14"/>
        <v>503|Denver</v>
      </c>
      <c r="E504" t="str">
        <f t="shared" si="15"/>
        <v>Denver</v>
      </c>
      <c r="G504" t="s">
        <v>5118</v>
      </c>
    </row>
    <row r="505" spans="1:7" x14ac:dyDescent="0.25">
      <c r="A505" s="1">
        <v>504</v>
      </c>
      <c r="B505" s="1" t="s">
        <v>5119</v>
      </c>
      <c r="C505" s="11" t="str">
        <f t="shared" si="14"/>
        <v>504|Des Moines</v>
      </c>
      <c r="E505" t="str">
        <f t="shared" si="15"/>
        <v>Des Moines</v>
      </c>
      <c r="G505" t="s">
        <v>5119</v>
      </c>
    </row>
    <row r="506" spans="1:7" x14ac:dyDescent="0.25">
      <c r="A506" s="1">
        <v>505</v>
      </c>
      <c r="B506" s="1" t="s">
        <v>5120</v>
      </c>
      <c r="C506" s="11" t="str">
        <f t="shared" si="14"/>
        <v>505|Deschutes</v>
      </c>
      <c r="E506" t="str">
        <f t="shared" si="15"/>
        <v>Deschutes</v>
      </c>
      <c r="G506" t="s">
        <v>5120</v>
      </c>
    </row>
    <row r="507" spans="1:7" x14ac:dyDescent="0.25">
      <c r="A507" s="1">
        <v>506</v>
      </c>
      <c r="B507" s="1" t="s">
        <v>5121</v>
      </c>
      <c r="C507" s="11" t="str">
        <f t="shared" si="14"/>
        <v>506|Desha</v>
      </c>
      <c r="E507" t="str">
        <f t="shared" si="15"/>
        <v>Desha</v>
      </c>
      <c r="G507" t="s">
        <v>5121</v>
      </c>
    </row>
    <row r="508" spans="1:7" x14ac:dyDescent="0.25">
      <c r="A508" s="1">
        <v>507</v>
      </c>
      <c r="B508" s="1" t="s">
        <v>5122</v>
      </c>
      <c r="C508" s="11" t="str">
        <f t="shared" si="14"/>
        <v>507|DeSoto</v>
      </c>
      <c r="E508" t="str">
        <f t="shared" si="15"/>
        <v>DeSoto</v>
      </c>
      <c r="G508" t="s">
        <v>5122</v>
      </c>
    </row>
    <row r="509" spans="1:7" x14ac:dyDescent="0.25">
      <c r="A509" s="1">
        <v>508</v>
      </c>
      <c r="B509" s="1" t="s">
        <v>5123</v>
      </c>
      <c r="C509" s="11" t="str">
        <f t="shared" si="14"/>
        <v>508|Deuel</v>
      </c>
      <c r="E509" t="str">
        <f t="shared" si="15"/>
        <v>Deuel</v>
      </c>
      <c r="G509" t="s">
        <v>5123</v>
      </c>
    </row>
    <row r="510" spans="1:7" x14ac:dyDescent="0.25">
      <c r="A510" s="1">
        <v>509</v>
      </c>
      <c r="B510" s="1" t="s">
        <v>5124</v>
      </c>
      <c r="C510" s="11" t="str">
        <f t="shared" si="14"/>
        <v>509|Dewey</v>
      </c>
      <c r="E510" t="str">
        <f t="shared" si="15"/>
        <v>Dewey</v>
      </c>
      <c r="G510" t="s">
        <v>5124</v>
      </c>
    </row>
    <row r="511" spans="1:7" x14ac:dyDescent="0.25">
      <c r="A511" s="1">
        <v>510</v>
      </c>
      <c r="B511" s="1" t="s">
        <v>5125</v>
      </c>
      <c r="C511" s="11" t="str">
        <f t="shared" si="14"/>
        <v>510|DeWitt</v>
      </c>
      <c r="E511" t="str">
        <f t="shared" si="15"/>
        <v>DeWitt</v>
      </c>
      <c r="G511" t="s">
        <v>5125</v>
      </c>
    </row>
    <row r="512" spans="1:7" x14ac:dyDescent="0.25">
      <c r="A512" s="1">
        <v>511</v>
      </c>
      <c r="B512" s="1" t="s">
        <v>5126</v>
      </c>
      <c r="C512" s="11" t="str">
        <f t="shared" si="14"/>
        <v>511|Dickens</v>
      </c>
      <c r="E512" t="str">
        <f t="shared" si="15"/>
        <v>Dickens</v>
      </c>
      <c r="G512" t="s">
        <v>5126</v>
      </c>
    </row>
    <row r="513" spans="1:7" x14ac:dyDescent="0.25">
      <c r="A513" s="1">
        <v>512</v>
      </c>
      <c r="B513" s="1" t="s">
        <v>5127</v>
      </c>
      <c r="C513" s="11" t="str">
        <f t="shared" si="14"/>
        <v>512|Dickenson</v>
      </c>
      <c r="E513" t="str">
        <f t="shared" si="15"/>
        <v>Dickenson</v>
      </c>
      <c r="G513" t="s">
        <v>5127</v>
      </c>
    </row>
    <row r="514" spans="1:7" x14ac:dyDescent="0.25">
      <c r="A514" s="1">
        <v>513</v>
      </c>
      <c r="B514" s="1" t="s">
        <v>5128</v>
      </c>
      <c r="C514" s="11" t="str">
        <f t="shared" ref="C514:C577" si="16">A514&amp;"|"&amp;B514</f>
        <v>513|Dickey</v>
      </c>
      <c r="E514" t="str">
        <f t="shared" si="15"/>
        <v>Dickey</v>
      </c>
      <c r="G514" t="s">
        <v>5128</v>
      </c>
    </row>
    <row r="515" spans="1:7" x14ac:dyDescent="0.25">
      <c r="A515" s="1">
        <v>514</v>
      </c>
      <c r="B515" s="1" t="s">
        <v>5129</v>
      </c>
      <c r="C515" s="11" t="str">
        <f t="shared" si="16"/>
        <v>514|Dickinson</v>
      </c>
      <c r="E515" t="str">
        <f t="shared" ref="E515:E578" si="17">SUBSTITUTE(B515," County","")</f>
        <v>Dickinson</v>
      </c>
      <c r="G515" t="s">
        <v>5129</v>
      </c>
    </row>
    <row r="516" spans="1:7" x14ac:dyDescent="0.25">
      <c r="A516" s="1">
        <v>515</v>
      </c>
      <c r="B516" s="1" t="s">
        <v>5130</v>
      </c>
      <c r="C516" s="11" t="str">
        <f t="shared" si="16"/>
        <v>515|Dickson</v>
      </c>
      <c r="E516" t="str">
        <f t="shared" si="17"/>
        <v>Dickson</v>
      </c>
      <c r="G516" t="s">
        <v>5130</v>
      </c>
    </row>
    <row r="517" spans="1:7" x14ac:dyDescent="0.25">
      <c r="A517" s="1">
        <v>516</v>
      </c>
      <c r="B517" s="1" t="s">
        <v>4455</v>
      </c>
      <c r="C517" s="11" t="str">
        <f t="shared" si="16"/>
        <v>516|Dillingham Census Area</v>
      </c>
      <c r="E517" t="str">
        <f t="shared" si="17"/>
        <v>Dillingham Census Area</v>
      </c>
      <c r="G517" t="s">
        <v>4455</v>
      </c>
    </row>
    <row r="518" spans="1:7" x14ac:dyDescent="0.25">
      <c r="A518" s="1">
        <v>517</v>
      </c>
      <c r="B518" s="1" t="s">
        <v>5131</v>
      </c>
      <c r="C518" s="11" t="str">
        <f t="shared" si="16"/>
        <v>517|Dillon</v>
      </c>
      <c r="E518" t="str">
        <f t="shared" si="17"/>
        <v>Dillon</v>
      </c>
      <c r="G518" t="s">
        <v>5131</v>
      </c>
    </row>
    <row r="519" spans="1:7" x14ac:dyDescent="0.25">
      <c r="A519" s="1">
        <v>518</v>
      </c>
      <c r="B519" s="1" t="s">
        <v>5132</v>
      </c>
      <c r="C519" s="11" t="str">
        <f t="shared" si="16"/>
        <v>518|Dimmit</v>
      </c>
      <c r="E519" t="str">
        <f t="shared" si="17"/>
        <v>Dimmit</v>
      </c>
      <c r="G519" t="s">
        <v>5132</v>
      </c>
    </row>
    <row r="520" spans="1:7" x14ac:dyDescent="0.25">
      <c r="A520" s="1">
        <v>519</v>
      </c>
      <c r="B520" s="1" t="s">
        <v>5133</v>
      </c>
      <c r="C520" s="11" t="str">
        <f t="shared" si="16"/>
        <v>519|Dinwiddie</v>
      </c>
      <c r="E520" t="str">
        <f t="shared" si="17"/>
        <v>Dinwiddie</v>
      </c>
      <c r="G520" t="s">
        <v>5133</v>
      </c>
    </row>
    <row r="521" spans="1:7" x14ac:dyDescent="0.25">
      <c r="A521" s="1">
        <v>520</v>
      </c>
      <c r="B521" s="1" t="s">
        <v>4478</v>
      </c>
      <c r="C521" s="11" t="str">
        <f t="shared" si="16"/>
        <v>520|District of Columbia</v>
      </c>
      <c r="E521" t="str">
        <f t="shared" si="17"/>
        <v>District of Columbia</v>
      </c>
      <c r="G521" t="s">
        <v>4478</v>
      </c>
    </row>
    <row r="522" spans="1:7" x14ac:dyDescent="0.25">
      <c r="A522" s="1">
        <v>521</v>
      </c>
      <c r="B522" s="1" t="s">
        <v>5134</v>
      </c>
      <c r="C522" s="11" t="str">
        <f t="shared" si="16"/>
        <v>521|Divide</v>
      </c>
      <c r="E522" t="str">
        <f t="shared" si="17"/>
        <v>Divide</v>
      </c>
      <c r="G522" t="s">
        <v>5134</v>
      </c>
    </row>
    <row r="523" spans="1:7" x14ac:dyDescent="0.25">
      <c r="A523" s="1">
        <v>522</v>
      </c>
      <c r="B523" s="1" t="s">
        <v>5135</v>
      </c>
      <c r="C523" s="11" t="str">
        <f t="shared" si="16"/>
        <v>522|Dixie</v>
      </c>
      <c r="E523" t="str">
        <f t="shared" si="17"/>
        <v>Dixie</v>
      </c>
      <c r="G523" t="s">
        <v>5135</v>
      </c>
    </row>
    <row r="524" spans="1:7" x14ac:dyDescent="0.25">
      <c r="A524" s="1">
        <v>523</v>
      </c>
      <c r="B524" s="1" t="s">
        <v>5136</v>
      </c>
      <c r="C524" s="11" t="str">
        <f t="shared" si="16"/>
        <v>523|Dixon</v>
      </c>
      <c r="E524" t="str">
        <f t="shared" si="17"/>
        <v>Dixon</v>
      </c>
      <c r="G524" t="s">
        <v>5136</v>
      </c>
    </row>
    <row r="525" spans="1:7" x14ac:dyDescent="0.25">
      <c r="A525" s="1">
        <v>524</v>
      </c>
      <c r="B525" s="1" t="s">
        <v>5137</v>
      </c>
      <c r="C525" s="11" t="str">
        <f t="shared" si="16"/>
        <v>524|Doddridge</v>
      </c>
      <c r="E525" t="str">
        <f t="shared" si="17"/>
        <v>Doddridge</v>
      </c>
      <c r="G525" t="s">
        <v>5137</v>
      </c>
    </row>
    <row r="526" spans="1:7" x14ac:dyDescent="0.25">
      <c r="A526" s="1">
        <v>525</v>
      </c>
      <c r="B526" s="1" t="s">
        <v>5138</v>
      </c>
      <c r="C526" s="11" t="str">
        <f t="shared" si="16"/>
        <v>525|Dodge</v>
      </c>
      <c r="E526" t="str">
        <f t="shared" si="17"/>
        <v>Dodge</v>
      </c>
      <c r="G526" t="s">
        <v>5138</v>
      </c>
    </row>
    <row r="527" spans="1:7" x14ac:dyDescent="0.25">
      <c r="A527" s="1">
        <v>526</v>
      </c>
      <c r="B527" s="1" t="s">
        <v>5139</v>
      </c>
      <c r="C527" s="11" t="str">
        <f t="shared" si="16"/>
        <v>526|Dolores</v>
      </c>
      <c r="E527" t="str">
        <f t="shared" si="17"/>
        <v>Dolores</v>
      </c>
      <c r="G527" t="s">
        <v>5139</v>
      </c>
    </row>
    <row r="528" spans="1:7" x14ac:dyDescent="0.25">
      <c r="A528" s="1">
        <v>527</v>
      </c>
      <c r="B528" s="1" t="s">
        <v>5140</v>
      </c>
      <c r="C528" s="11" t="str">
        <f t="shared" si="16"/>
        <v>527|Dona Ana</v>
      </c>
      <c r="E528" t="str">
        <f t="shared" si="17"/>
        <v>Dona Ana</v>
      </c>
      <c r="G528" t="s">
        <v>5140</v>
      </c>
    </row>
    <row r="529" spans="1:7" x14ac:dyDescent="0.25">
      <c r="A529" s="1">
        <v>528</v>
      </c>
      <c r="B529" s="1" t="s">
        <v>5141</v>
      </c>
      <c r="C529" s="11" t="str">
        <f t="shared" si="16"/>
        <v>528|Doniphan</v>
      </c>
      <c r="E529" t="str">
        <f t="shared" si="17"/>
        <v>Doniphan</v>
      </c>
      <c r="G529" t="s">
        <v>5141</v>
      </c>
    </row>
    <row r="530" spans="1:7" x14ac:dyDescent="0.25">
      <c r="A530" s="1">
        <v>529</v>
      </c>
      <c r="B530" s="1" t="s">
        <v>5142</v>
      </c>
      <c r="C530" s="11" t="str">
        <f t="shared" si="16"/>
        <v>529|Donley</v>
      </c>
      <c r="E530" t="str">
        <f t="shared" si="17"/>
        <v>Donley</v>
      </c>
      <c r="G530" t="s">
        <v>5142</v>
      </c>
    </row>
    <row r="531" spans="1:7" x14ac:dyDescent="0.25">
      <c r="A531" s="1">
        <v>530</v>
      </c>
      <c r="B531" s="1" t="s">
        <v>5143</v>
      </c>
      <c r="C531" s="11" t="str">
        <f t="shared" si="16"/>
        <v>530|Dooly</v>
      </c>
      <c r="E531" t="str">
        <f t="shared" si="17"/>
        <v>Dooly</v>
      </c>
      <c r="G531" t="s">
        <v>5143</v>
      </c>
    </row>
    <row r="532" spans="1:7" x14ac:dyDescent="0.25">
      <c r="A532" s="1">
        <v>531</v>
      </c>
      <c r="B532" s="1" t="s">
        <v>5144</v>
      </c>
      <c r="C532" s="11" t="str">
        <f t="shared" si="16"/>
        <v>531|Door</v>
      </c>
      <c r="E532" t="str">
        <f t="shared" si="17"/>
        <v>Door</v>
      </c>
      <c r="G532" t="s">
        <v>5144</v>
      </c>
    </row>
    <row r="533" spans="1:7" x14ac:dyDescent="0.25">
      <c r="A533" s="1">
        <v>532</v>
      </c>
      <c r="B533" s="1" t="s">
        <v>4620</v>
      </c>
      <c r="C533" s="11" t="str">
        <f t="shared" si="16"/>
        <v>532|Dorado Municipio</v>
      </c>
      <c r="E533" t="str">
        <f t="shared" si="17"/>
        <v>Dorado Municipio</v>
      </c>
      <c r="G533" t="s">
        <v>4620</v>
      </c>
    </row>
    <row r="534" spans="1:7" x14ac:dyDescent="0.25">
      <c r="A534" s="1">
        <v>533</v>
      </c>
      <c r="B534" s="1" t="s">
        <v>5145</v>
      </c>
      <c r="C534" s="11" t="str">
        <f t="shared" si="16"/>
        <v>533|Dorchester</v>
      </c>
      <c r="E534" t="str">
        <f t="shared" si="17"/>
        <v>Dorchester</v>
      </c>
      <c r="G534" t="s">
        <v>5145</v>
      </c>
    </row>
    <row r="535" spans="1:7" x14ac:dyDescent="0.25">
      <c r="A535" s="1">
        <v>534</v>
      </c>
      <c r="B535" s="1" t="s">
        <v>5146</v>
      </c>
      <c r="C535" s="11" t="str">
        <f t="shared" si="16"/>
        <v>534|Dougherty</v>
      </c>
      <c r="E535" t="str">
        <f t="shared" si="17"/>
        <v>Dougherty</v>
      </c>
      <c r="G535" t="s">
        <v>5146</v>
      </c>
    </row>
    <row r="536" spans="1:7" x14ac:dyDescent="0.25">
      <c r="A536" s="1">
        <v>535</v>
      </c>
      <c r="B536" s="1" t="s">
        <v>5147</v>
      </c>
      <c r="C536" s="11" t="str">
        <f t="shared" si="16"/>
        <v>535|Douglas</v>
      </c>
      <c r="E536" t="str">
        <f t="shared" si="17"/>
        <v>Douglas</v>
      </c>
      <c r="G536" t="s">
        <v>5147</v>
      </c>
    </row>
    <row r="537" spans="1:7" x14ac:dyDescent="0.25">
      <c r="A537" s="1">
        <v>536</v>
      </c>
      <c r="B537" s="1" t="s">
        <v>5148</v>
      </c>
      <c r="C537" s="11" t="str">
        <f t="shared" si="16"/>
        <v>536|Drew</v>
      </c>
      <c r="E537" t="str">
        <f t="shared" si="17"/>
        <v>Drew</v>
      </c>
      <c r="G537" t="s">
        <v>5148</v>
      </c>
    </row>
    <row r="538" spans="1:7" x14ac:dyDescent="0.25">
      <c r="A538" s="1">
        <v>537</v>
      </c>
      <c r="B538" s="1" t="s">
        <v>5149</v>
      </c>
      <c r="C538" s="11" t="str">
        <f t="shared" si="16"/>
        <v>537|Dubois</v>
      </c>
      <c r="E538" t="str">
        <f t="shared" si="17"/>
        <v>Dubois</v>
      </c>
      <c r="G538" t="s">
        <v>5149</v>
      </c>
    </row>
    <row r="539" spans="1:7" x14ac:dyDescent="0.25">
      <c r="A539" s="1">
        <v>538</v>
      </c>
      <c r="B539" s="1" t="s">
        <v>5150</v>
      </c>
      <c r="C539" s="11" t="str">
        <f t="shared" si="16"/>
        <v>538|Dubuque</v>
      </c>
      <c r="E539" t="str">
        <f t="shared" si="17"/>
        <v>Dubuque</v>
      </c>
      <c r="G539" t="s">
        <v>5150</v>
      </c>
    </row>
    <row r="540" spans="1:7" x14ac:dyDescent="0.25">
      <c r="A540" s="1">
        <v>539</v>
      </c>
      <c r="B540" s="1" t="s">
        <v>5151</v>
      </c>
      <c r="C540" s="11" t="str">
        <f t="shared" si="16"/>
        <v>539|Duchesne</v>
      </c>
      <c r="E540" t="str">
        <f t="shared" si="17"/>
        <v>Duchesne</v>
      </c>
      <c r="G540" t="s">
        <v>5151</v>
      </c>
    </row>
    <row r="541" spans="1:7" x14ac:dyDescent="0.25">
      <c r="A541" s="1">
        <v>540</v>
      </c>
      <c r="B541" s="1" t="s">
        <v>5152</v>
      </c>
      <c r="C541" s="11" t="str">
        <f t="shared" si="16"/>
        <v>540|Dukes</v>
      </c>
      <c r="E541" t="str">
        <f t="shared" si="17"/>
        <v>Dukes</v>
      </c>
      <c r="G541" t="s">
        <v>5152</v>
      </c>
    </row>
    <row r="542" spans="1:7" x14ac:dyDescent="0.25">
      <c r="A542" s="1">
        <v>541</v>
      </c>
      <c r="B542" s="1" t="s">
        <v>5153</v>
      </c>
      <c r="C542" s="11" t="str">
        <f t="shared" si="16"/>
        <v>541|Dundy</v>
      </c>
      <c r="E542" t="str">
        <f t="shared" si="17"/>
        <v>Dundy</v>
      </c>
      <c r="G542" t="s">
        <v>5153</v>
      </c>
    </row>
    <row r="543" spans="1:7" x14ac:dyDescent="0.25">
      <c r="A543" s="1">
        <v>542</v>
      </c>
      <c r="B543" s="1" t="s">
        <v>5154</v>
      </c>
      <c r="C543" s="11" t="str">
        <f t="shared" si="16"/>
        <v>542|Dunklin</v>
      </c>
      <c r="E543" t="str">
        <f t="shared" si="17"/>
        <v>Dunklin</v>
      </c>
      <c r="G543" t="s">
        <v>5154</v>
      </c>
    </row>
    <row r="544" spans="1:7" x14ac:dyDescent="0.25">
      <c r="A544" s="1">
        <v>543</v>
      </c>
      <c r="B544" s="1" t="s">
        <v>5155</v>
      </c>
      <c r="C544" s="11" t="str">
        <f t="shared" si="16"/>
        <v>543|Dunn</v>
      </c>
      <c r="E544" t="str">
        <f t="shared" si="17"/>
        <v>Dunn</v>
      </c>
      <c r="G544" t="s">
        <v>5155</v>
      </c>
    </row>
    <row r="545" spans="1:7" x14ac:dyDescent="0.25">
      <c r="A545" s="1">
        <v>544</v>
      </c>
      <c r="B545" s="1" t="s">
        <v>5156</v>
      </c>
      <c r="C545" s="11" t="str">
        <f t="shared" si="16"/>
        <v>544|DuPage</v>
      </c>
      <c r="E545" t="str">
        <f t="shared" si="17"/>
        <v>DuPage</v>
      </c>
      <c r="G545" t="s">
        <v>5156</v>
      </c>
    </row>
    <row r="546" spans="1:7" x14ac:dyDescent="0.25">
      <c r="A546" s="1">
        <v>545</v>
      </c>
      <c r="B546" s="1" t="s">
        <v>5157</v>
      </c>
      <c r="C546" s="11" t="str">
        <f t="shared" si="16"/>
        <v>545|Duplin</v>
      </c>
      <c r="E546" t="str">
        <f t="shared" si="17"/>
        <v>Duplin</v>
      </c>
      <c r="G546" t="s">
        <v>5157</v>
      </c>
    </row>
    <row r="547" spans="1:7" x14ac:dyDescent="0.25">
      <c r="A547" s="1">
        <v>546</v>
      </c>
      <c r="B547" s="1" t="s">
        <v>5158</v>
      </c>
      <c r="C547" s="11" t="str">
        <f t="shared" si="16"/>
        <v>546|Durham</v>
      </c>
      <c r="E547" t="str">
        <f t="shared" si="17"/>
        <v>Durham</v>
      </c>
      <c r="G547" t="s">
        <v>5158</v>
      </c>
    </row>
    <row r="548" spans="1:7" x14ac:dyDescent="0.25">
      <c r="A548" s="1">
        <v>547</v>
      </c>
      <c r="B548" s="1" t="s">
        <v>5159</v>
      </c>
      <c r="C548" s="11" t="str">
        <f t="shared" si="16"/>
        <v>547|Dutchess</v>
      </c>
      <c r="E548" t="str">
        <f t="shared" si="17"/>
        <v>Dutchess</v>
      </c>
      <c r="G548" t="s">
        <v>5159</v>
      </c>
    </row>
    <row r="549" spans="1:7" x14ac:dyDescent="0.25">
      <c r="A549" s="1">
        <v>548</v>
      </c>
      <c r="B549" s="1" t="s">
        <v>5160</v>
      </c>
      <c r="C549" s="11" t="str">
        <f t="shared" si="16"/>
        <v>548|Duval</v>
      </c>
      <c r="E549" t="str">
        <f t="shared" si="17"/>
        <v>Duval</v>
      </c>
      <c r="G549" t="s">
        <v>5160</v>
      </c>
    </row>
    <row r="550" spans="1:7" x14ac:dyDescent="0.25">
      <c r="A550" s="1">
        <v>549</v>
      </c>
      <c r="B550" s="1" t="s">
        <v>5161</v>
      </c>
      <c r="C550" s="11" t="str">
        <f t="shared" si="16"/>
        <v>549|Dyer</v>
      </c>
      <c r="E550" t="str">
        <f t="shared" si="17"/>
        <v>Dyer</v>
      </c>
      <c r="G550" t="s">
        <v>5161</v>
      </c>
    </row>
    <row r="551" spans="1:7" x14ac:dyDescent="0.25">
      <c r="A551" s="1">
        <v>550</v>
      </c>
      <c r="B551" s="1" t="s">
        <v>5162</v>
      </c>
      <c r="C551" s="11" t="str">
        <f t="shared" si="16"/>
        <v>550|Eagle</v>
      </c>
      <c r="E551" t="str">
        <f t="shared" si="17"/>
        <v>Eagle</v>
      </c>
      <c r="G551" t="s">
        <v>5162</v>
      </c>
    </row>
    <row r="552" spans="1:7" x14ac:dyDescent="0.25">
      <c r="A552" s="1">
        <v>551</v>
      </c>
      <c r="B552" s="1" t="s">
        <v>5163</v>
      </c>
      <c r="C552" s="11" t="str">
        <f t="shared" si="16"/>
        <v>551|Early</v>
      </c>
      <c r="E552" t="str">
        <f t="shared" si="17"/>
        <v>Early</v>
      </c>
      <c r="G552" t="s">
        <v>5163</v>
      </c>
    </row>
    <row r="553" spans="1:7" x14ac:dyDescent="0.25">
      <c r="A553" s="1">
        <v>552</v>
      </c>
      <c r="B553" s="1" t="s">
        <v>4495</v>
      </c>
      <c r="C553" s="11" t="str">
        <f t="shared" si="16"/>
        <v>552|East Baton Rouge Parish</v>
      </c>
      <c r="E553" t="str">
        <f t="shared" si="17"/>
        <v>East Baton Rouge Parish</v>
      </c>
      <c r="G553" t="s">
        <v>4495</v>
      </c>
    </row>
    <row r="554" spans="1:7" x14ac:dyDescent="0.25">
      <c r="A554" s="1">
        <v>553</v>
      </c>
      <c r="B554" s="1" t="s">
        <v>4496</v>
      </c>
      <c r="C554" s="11" t="str">
        <f t="shared" si="16"/>
        <v>553|East Carroll Parish</v>
      </c>
      <c r="E554" t="str">
        <f t="shared" si="17"/>
        <v>East Carroll Parish</v>
      </c>
      <c r="G554" t="s">
        <v>4496</v>
      </c>
    </row>
    <row r="555" spans="1:7" x14ac:dyDescent="0.25">
      <c r="A555" s="1">
        <v>554</v>
      </c>
      <c r="B555" s="1" t="s">
        <v>4497</v>
      </c>
      <c r="C555" s="11" t="str">
        <f t="shared" si="16"/>
        <v>554|East Feliciana Parish</v>
      </c>
      <c r="E555" t="str">
        <f t="shared" si="17"/>
        <v>East Feliciana Parish</v>
      </c>
      <c r="G555" t="s">
        <v>4497</v>
      </c>
    </row>
    <row r="556" spans="1:7" x14ac:dyDescent="0.25">
      <c r="A556" s="1">
        <v>555</v>
      </c>
      <c r="B556" s="1" t="s">
        <v>4585</v>
      </c>
      <c r="C556" s="11" t="str">
        <f t="shared" si="16"/>
        <v>555|Eastern District</v>
      </c>
      <c r="E556" t="str">
        <f t="shared" si="17"/>
        <v>Eastern District</v>
      </c>
      <c r="G556" t="s">
        <v>4585</v>
      </c>
    </row>
    <row r="557" spans="1:7" x14ac:dyDescent="0.25">
      <c r="A557" s="1">
        <v>556</v>
      </c>
      <c r="B557" s="1" t="s">
        <v>5164</v>
      </c>
      <c r="C557" s="11" t="str">
        <f t="shared" si="16"/>
        <v>556|Eastland</v>
      </c>
      <c r="E557" t="str">
        <f t="shared" si="17"/>
        <v>Eastland</v>
      </c>
      <c r="G557" t="s">
        <v>5164</v>
      </c>
    </row>
    <row r="558" spans="1:7" x14ac:dyDescent="0.25">
      <c r="A558" s="1">
        <v>557</v>
      </c>
      <c r="B558" s="1" t="s">
        <v>5165</v>
      </c>
      <c r="C558" s="11" t="str">
        <f t="shared" si="16"/>
        <v>557|Eaton</v>
      </c>
      <c r="E558" t="str">
        <f t="shared" si="17"/>
        <v>Eaton</v>
      </c>
      <c r="G558" t="s">
        <v>5165</v>
      </c>
    </row>
    <row r="559" spans="1:7" x14ac:dyDescent="0.25">
      <c r="A559" s="1">
        <v>558</v>
      </c>
      <c r="B559" s="1" t="s">
        <v>5166</v>
      </c>
      <c r="C559" s="11" t="str">
        <f t="shared" si="16"/>
        <v>558|Eau Claire</v>
      </c>
      <c r="E559" t="str">
        <f t="shared" si="17"/>
        <v>Eau Claire</v>
      </c>
      <c r="G559" t="s">
        <v>5166</v>
      </c>
    </row>
    <row r="560" spans="1:7" x14ac:dyDescent="0.25">
      <c r="A560" s="1">
        <v>559</v>
      </c>
      <c r="B560" s="1" t="s">
        <v>5167</v>
      </c>
      <c r="C560" s="11" t="str">
        <f t="shared" si="16"/>
        <v>559|Echols</v>
      </c>
      <c r="E560" t="str">
        <f t="shared" si="17"/>
        <v>Echols</v>
      </c>
      <c r="G560" t="s">
        <v>5167</v>
      </c>
    </row>
    <row r="561" spans="1:7" x14ac:dyDescent="0.25">
      <c r="A561" s="1">
        <v>560</v>
      </c>
      <c r="B561" s="1" t="s">
        <v>5168</v>
      </c>
      <c r="C561" s="11" t="str">
        <f t="shared" si="16"/>
        <v>560|Ector</v>
      </c>
      <c r="E561" t="str">
        <f t="shared" si="17"/>
        <v>Ector</v>
      </c>
      <c r="G561" t="s">
        <v>5168</v>
      </c>
    </row>
    <row r="562" spans="1:7" x14ac:dyDescent="0.25">
      <c r="A562" s="1">
        <v>561</v>
      </c>
      <c r="B562" s="1" t="s">
        <v>5169</v>
      </c>
      <c r="C562" s="11" t="str">
        <f t="shared" si="16"/>
        <v>561|Eddy</v>
      </c>
      <c r="E562" t="str">
        <f t="shared" si="17"/>
        <v>Eddy</v>
      </c>
      <c r="G562" t="s">
        <v>5169</v>
      </c>
    </row>
    <row r="563" spans="1:7" x14ac:dyDescent="0.25">
      <c r="A563" s="1">
        <v>562</v>
      </c>
      <c r="B563" s="1" t="s">
        <v>5170</v>
      </c>
      <c r="C563" s="11" t="str">
        <f t="shared" si="16"/>
        <v>562|Edgar</v>
      </c>
      <c r="E563" t="str">
        <f t="shared" si="17"/>
        <v>Edgar</v>
      </c>
      <c r="G563" t="s">
        <v>5170</v>
      </c>
    </row>
    <row r="564" spans="1:7" x14ac:dyDescent="0.25">
      <c r="A564" s="1">
        <v>563</v>
      </c>
      <c r="B564" s="1" t="s">
        <v>5171</v>
      </c>
      <c r="C564" s="11" t="str">
        <f t="shared" si="16"/>
        <v>563|Edgecombe</v>
      </c>
      <c r="E564" t="str">
        <f t="shared" si="17"/>
        <v>Edgecombe</v>
      </c>
      <c r="G564" t="s">
        <v>5171</v>
      </c>
    </row>
    <row r="565" spans="1:7" x14ac:dyDescent="0.25">
      <c r="A565" s="1">
        <v>564</v>
      </c>
      <c r="B565" s="1" t="s">
        <v>5172</v>
      </c>
      <c r="C565" s="11" t="str">
        <f t="shared" si="16"/>
        <v>564|Edgefield</v>
      </c>
      <c r="E565" t="str">
        <f t="shared" si="17"/>
        <v>Edgefield</v>
      </c>
      <c r="G565" t="s">
        <v>5172</v>
      </c>
    </row>
    <row r="566" spans="1:7" x14ac:dyDescent="0.25">
      <c r="A566" s="1">
        <v>565</v>
      </c>
      <c r="B566" s="1" t="s">
        <v>5173</v>
      </c>
      <c r="C566" s="11" t="str">
        <f t="shared" si="16"/>
        <v>565|Edmonson</v>
      </c>
      <c r="E566" t="str">
        <f t="shared" si="17"/>
        <v>Edmonson</v>
      </c>
      <c r="G566" t="s">
        <v>5173</v>
      </c>
    </row>
    <row r="567" spans="1:7" x14ac:dyDescent="0.25">
      <c r="A567" s="1">
        <v>566</v>
      </c>
      <c r="B567" s="1" t="s">
        <v>5174</v>
      </c>
      <c r="C567" s="11" t="str">
        <f t="shared" si="16"/>
        <v>566|Edmunds</v>
      </c>
      <c r="E567" t="str">
        <f t="shared" si="17"/>
        <v>Edmunds</v>
      </c>
      <c r="G567" t="s">
        <v>5174</v>
      </c>
    </row>
    <row r="568" spans="1:7" x14ac:dyDescent="0.25">
      <c r="A568" s="1">
        <v>567</v>
      </c>
      <c r="B568" s="1" t="s">
        <v>5175</v>
      </c>
      <c r="C568" s="11" t="str">
        <f t="shared" si="16"/>
        <v>567|Edwards</v>
      </c>
      <c r="E568" t="str">
        <f t="shared" si="17"/>
        <v>Edwards</v>
      </c>
      <c r="G568" t="s">
        <v>5175</v>
      </c>
    </row>
    <row r="569" spans="1:7" x14ac:dyDescent="0.25">
      <c r="A569" s="1">
        <v>568</v>
      </c>
      <c r="B569" s="1" t="s">
        <v>5176</v>
      </c>
      <c r="C569" s="11" t="str">
        <f t="shared" si="16"/>
        <v>568|Effingham</v>
      </c>
      <c r="E569" t="str">
        <f t="shared" si="17"/>
        <v>Effingham</v>
      </c>
      <c r="G569" t="s">
        <v>5176</v>
      </c>
    </row>
    <row r="570" spans="1:7" x14ac:dyDescent="0.25">
      <c r="A570" s="1">
        <v>569</v>
      </c>
      <c r="B570" s="1" t="s">
        <v>5177</v>
      </c>
      <c r="C570" s="11" t="str">
        <f t="shared" si="16"/>
        <v>569|El Dorado</v>
      </c>
      <c r="E570" t="str">
        <f t="shared" si="17"/>
        <v>El Dorado</v>
      </c>
      <c r="G570" t="s">
        <v>5177</v>
      </c>
    </row>
    <row r="571" spans="1:7" x14ac:dyDescent="0.25">
      <c r="A571" s="1">
        <v>570</v>
      </c>
      <c r="B571" s="1" t="s">
        <v>5178</v>
      </c>
      <c r="C571" s="11" t="str">
        <f t="shared" si="16"/>
        <v>570|El Paso</v>
      </c>
      <c r="E571" t="str">
        <f t="shared" si="17"/>
        <v>El Paso</v>
      </c>
      <c r="G571" t="s">
        <v>5178</v>
      </c>
    </row>
    <row r="572" spans="1:7" x14ac:dyDescent="0.25">
      <c r="A572" s="1">
        <v>571</v>
      </c>
      <c r="B572" s="1" t="s">
        <v>5179</v>
      </c>
      <c r="C572" s="11" t="str">
        <f t="shared" si="16"/>
        <v>571|Elbert</v>
      </c>
      <c r="E572" t="str">
        <f t="shared" si="17"/>
        <v>Elbert</v>
      </c>
      <c r="G572" t="s">
        <v>5179</v>
      </c>
    </row>
    <row r="573" spans="1:7" x14ac:dyDescent="0.25">
      <c r="A573" s="1">
        <v>572</v>
      </c>
      <c r="B573" s="1" t="s">
        <v>5180</v>
      </c>
      <c r="C573" s="11" t="str">
        <f t="shared" si="16"/>
        <v>572|Elk</v>
      </c>
      <c r="E573" t="str">
        <f t="shared" si="17"/>
        <v>Elk</v>
      </c>
      <c r="G573" t="s">
        <v>5180</v>
      </c>
    </row>
    <row r="574" spans="1:7" x14ac:dyDescent="0.25">
      <c r="A574" s="1">
        <v>573</v>
      </c>
      <c r="B574" s="1" t="s">
        <v>5181</v>
      </c>
      <c r="C574" s="11" t="str">
        <f t="shared" si="16"/>
        <v>573|Elkhart</v>
      </c>
      <c r="E574" t="str">
        <f t="shared" si="17"/>
        <v>Elkhart</v>
      </c>
      <c r="G574" t="s">
        <v>5181</v>
      </c>
    </row>
    <row r="575" spans="1:7" x14ac:dyDescent="0.25">
      <c r="A575" s="1">
        <v>574</v>
      </c>
      <c r="B575" s="1" t="s">
        <v>5182</v>
      </c>
      <c r="C575" s="11" t="str">
        <f t="shared" si="16"/>
        <v>574|Elko</v>
      </c>
      <c r="E575" t="str">
        <f t="shared" si="17"/>
        <v>Elko</v>
      </c>
      <c r="G575" t="s">
        <v>5182</v>
      </c>
    </row>
    <row r="576" spans="1:7" x14ac:dyDescent="0.25">
      <c r="A576" s="1">
        <v>575</v>
      </c>
      <c r="B576" s="1" t="s">
        <v>5183</v>
      </c>
      <c r="C576" s="11" t="str">
        <f t="shared" si="16"/>
        <v>575|Elliott</v>
      </c>
      <c r="E576" t="str">
        <f t="shared" si="17"/>
        <v>Elliott</v>
      </c>
      <c r="G576" t="s">
        <v>5183</v>
      </c>
    </row>
    <row r="577" spans="1:7" x14ac:dyDescent="0.25">
      <c r="A577" s="1">
        <v>576</v>
      </c>
      <c r="B577" s="1" t="s">
        <v>5184</v>
      </c>
      <c r="C577" s="11" t="str">
        <f t="shared" si="16"/>
        <v>576|Ellis</v>
      </c>
      <c r="E577" t="str">
        <f t="shared" si="17"/>
        <v>Ellis</v>
      </c>
      <c r="G577" t="s">
        <v>5184</v>
      </c>
    </row>
    <row r="578" spans="1:7" x14ac:dyDescent="0.25">
      <c r="A578" s="1">
        <v>577</v>
      </c>
      <c r="B578" s="1" t="s">
        <v>5185</v>
      </c>
      <c r="C578" s="11" t="str">
        <f t="shared" ref="C578:C641" si="18">A578&amp;"|"&amp;B578</f>
        <v>577|Ellsworth</v>
      </c>
      <c r="E578" t="str">
        <f t="shared" si="17"/>
        <v>Ellsworth</v>
      </c>
      <c r="G578" t="s">
        <v>5185</v>
      </c>
    </row>
    <row r="579" spans="1:7" x14ac:dyDescent="0.25">
      <c r="A579" s="1">
        <v>578</v>
      </c>
      <c r="B579" s="1" t="s">
        <v>5186</v>
      </c>
      <c r="C579" s="11" t="str">
        <f t="shared" si="18"/>
        <v>578|Elmore</v>
      </c>
      <c r="E579" t="str">
        <f t="shared" ref="E579:E642" si="19">SUBSTITUTE(B579," County","")</f>
        <v>Elmore</v>
      </c>
      <c r="G579" t="s">
        <v>5186</v>
      </c>
    </row>
    <row r="580" spans="1:7" x14ac:dyDescent="0.25">
      <c r="A580" s="1">
        <v>579</v>
      </c>
      <c r="B580" s="1" t="s">
        <v>5187</v>
      </c>
      <c r="C580" s="11" t="str">
        <f t="shared" si="18"/>
        <v>579|Emanuel</v>
      </c>
      <c r="E580" t="str">
        <f t="shared" si="19"/>
        <v>Emanuel</v>
      </c>
      <c r="G580" t="s">
        <v>5187</v>
      </c>
    </row>
    <row r="581" spans="1:7" x14ac:dyDescent="0.25">
      <c r="A581" s="1">
        <v>580</v>
      </c>
      <c r="B581" s="1" t="s">
        <v>5188</v>
      </c>
      <c r="C581" s="11" t="str">
        <f t="shared" si="18"/>
        <v>580|Emery</v>
      </c>
      <c r="E581" t="str">
        <f t="shared" si="19"/>
        <v>Emery</v>
      </c>
      <c r="G581" t="s">
        <v>5188</v>
      </c>
    </row>
    <row r="582" spans="1:7" x14ac:dyDescent="0.25">
      <c r="A582" s="1">
        <v>581</v>
      </c>
      <c r="B582" s="1" t="s">
        <v>5189</v>
      </c>
      <c r="C582" s="11" t="str">
        <f t="shared" si="18"/>
        <v>581|Emmet</v>
      </c>
      <c r="E582" t="str">
        <f t="shared" si="19"/>
        <v>Emmet</v>
      </c>
      <c r="G582" t="s">
        <v>5189</v>
      </c>
    </row>
    <row r="583" spans="1:7" x14ac:dyDescent="0.25">
      <c r="A583" s="1">
        <v>582</v>
      </c>
      <c r="B583" s="1" t="s">
        <v>5190</v>
      </c>
      <c r="C583" s="11" t="str">
        <f t="shared" si="18"/>
        <v>582|Emmons</v>
      </c>
      <c r="E583" t="str">
        <f t="shared" si="19"/>
        <v>Emmons</v>
      </c>
      <c r="G583" t="s">
        <v>5190</v>
      </c>
    </row>
    <row r="584" spans="1:7" x14ac:dyDescent="0.25">
      <c r="A584" s="1">
        <v>583</v>
      </c>
      <c r="B584" s="1" t="s">
        <v>4555</v>
      </c>
      <c r="C584" s="11" t="str">
        <f t="shared" si="18"/>
        <v>583|Emporia city</v>
      </c>
      <c r="E584" t="str">
        <f t="shared" si="19"/>
        <v>Emporia city</v>
      </c>
      <c r="G584" t="s">
        <v>4555</v>
      </c>
    </row>
    <row r="585" spans="1:7" x14ac:dyDescent="0.25">
      <c r="A585" s="1">
        <v>584</v>
      </c>
      <c r="B585" s="1" t="s">
        <v>5191</v>
      </c>
      <c r="C585" s="11" t="str">
        <f t="shared" si="18"/>
        <v>584|Erath</v>
      </c>
      <c r="E585" t="str">
        <f t="shared" si="19"/>
        <v>Erath</v>
      </c>
      <c r="G585" t="s">
        <v>5191</v>
      </c>
    </row>
    <row r="586" spans="1:7" x14ac:dyDescent="0.25">
      <c r="A586" s="1">
        <v>585</v>
      </c>
      <c r="B586" s="1" t="s">
        <v>5192</v>
      </c>
      <c r="C586" s="11" t="str">
        <f t="shared" si="18"/>
        <v>585|Erie</v>
      </c>
      <c r="E586" t="str">
        <f t="shared" si="19"/>
        <v>Erie</v>
      </c>
      <c r="G586" t="s">
        <v>5192</v>
      </c>
    </row>
    <row r="587" spans="1:7" x14ac:dyDescent="0.25">
      <c r="A587" s="1">
        <v>586</v>
      </c>
      <c r="B587" s="1" t="s">
        <v>5193</v>
      </c>
      <c r="C587" s="11" t="str">
        <f t="shared" si="18"/>
        <v>586|Escambia</v>
      </c>
      <c r="E587" t="str">
        <f t="shared" si="19"/>
        <v>Escambia</v>
      </c>
      <c r="G587" t="s">
        <v>5193</v>
      </c>
    </row>
    <row r="588" spans="1:7" x14ac:dyDescent="0.25">
      <c r="A588" s="1">
        <v>587</v>
      </c>
      <c r="B588" s="1" t="s">
        <v>5194</v>
      </c>
      <c r="C588" s="11" t="str">
        <f t="shared" si="18"/>
        <v>587|Esmeralda</v>
      </c>
      <c r="E588" t="str">
        <f t="shared" si="19"/>
        <v>Esmeralda</v>
      </c>
      <c r="G588" t="s">
        <v>5194</v>
      </c>
    </row>
    <row r="589" spans="1:7" x14ac:dyDescent="0.25">
      <c r="A589" s="1">
        <v>588</v>
      </c>
      <c r="B589" s="1" t="s">
        <v>5195</v>
      </c>
      <c r="C589" s="11" t="str">
        <f t="shared" si="18"/>
        <v>588|Essex</v>
      </c>
      <c r="E589" t="str">
        <f t="shared" si="19"/>
        <v>Essex</v>
      </c>
      <c r="G589" t="s">
        <v>5195</v>
      </c>
    </row>
    <row r="590" spans="1:7" x14ac:dyDescent="0.25">
      <c r="A590" s="1">
        <v>589</v>
      </c>
      <c r="B590" s="1" t="s">
        <v>5196</v>
      </c>
      <c r="C590" s="11" t="str">
        <f t="shared" si="18"/>
        <v>589|Estill</v>
      </c>
      <c r="E590" t="str">
        <f t="shared" si="19"/>
        <v>Estill</v>
      </c>
      <c r="G590" t="s">
        <v>5196</v>
      </c>
    </row>
    <row r="591" spans="1:7" x14ac:dyDescent="0.25">
      <c r="A591" s="1">
        <v>590</v>
      </c>
      <c r="B591" s="1" t="s">
        <v>5197</v>
      </c>
      <c r="C591" s="11" t="str">
        <f t="shared" si="18"/>
        <v>590|Etowah</v>
      </c>
      <c r="E591" t="str">
        <f t="shared" si="19"/>
        <v>Etowah</v>
      </c>
      <c r="G591" t="s">
        <v>5197</v>
      </c>
    </row>
    <row r="592" spans="1:7" x14ac:dyDescent="0.25">
      <c r="A592" s="1">
        <v>591</v>
      </c>
      <c r="B592" s="1" t="s">
        <v>5198</v>
      </c>
      <c r="C592" s="11" t="str">
        <f t="shared" si="18"/>
        <v>591|Eureka</v>
      </c>
      <c r="E592" t="str">
        <f t="shared" si="19"/>
        <v>Eureka</v>
      </c>
      <c r="G592" t="s">
        <v>5198</v>
      </c>
    </row>
    <row r="593" spans="1:7" x14ac:dyDescent="0.25">
      <c r="A593" s="1">
        <v>592</v>
      </c>
      <c r="B593" s="1" t="s">
        <v>4498</v>
      </c>
      <c r="C593" s="11" t="str">
        <f t="shared" si="18"/>
        <v>592|Evangeline Parish</v>
      </c>
      <c r="E593" t="str">
        <f t="shared" si="19"/>
        <v>Evangeline Parish</v>
      </c>
      <c r="G593" t="s">
        <v>4498</v>
      </c>
    </row>
    <row r="594" spans="1:7" x14ac:dyDescent="0.25">
      <c r="A594" s="1">
        <v>593</v>
      </c>
      <c r="B594" s="1" t="s">
        <v>5199</v>
      </c>
      <c r="C594" s="11" t="str">
        <f t="shared" si="18"/>
        <v>593|Evans</v>
      </c>
      <c r="E594" t="str">
        <f t="shared" si="19"/>
        <v>Evans</v>
      </c>
      <c r="G594" t="s">
        <v>5199</v>
      </c>
    </row>
    <row r="595" spans="1:7" x14ac:dyDescent="0.25">
      <c r="A595" s="1">
        <v>594</v>
      </c>
      <c r="B595" s="1" t="s">
        <v>4456</v>
      </c>
      <c r="C595" s="11" t="str">
        <f t="shared" si="18"/>
        <v>594|Fairbanks North Star Borough</v>
      </c>
      <c r="E595" t="str">
        <f t="shared" si="19"/>
        <v>Fairbanks North Star Borough</v>
      </c>
      <c r="G595" t="s">
        <v>4456</v>
      </c>
    </row>
    <row r="596" spans="1:7" x14ac:dyDescent="0.25">
      <c r="A596" s="1">
        <v>595</v>
      </c>
      <c r="B596" s="1" t="s">
        <v>4556</v>
      </c>
      <c r="C596" s="11" t="str">
        <f t="shared" si="18"/>
        <v>595|Fairfax city</v>
      </c>
      <c r="E596" t="str">
        <f t="shared" si="19"/>
        <v>Fairfax city</v>
      </c>
      <c r="G596" t="s">
        <v>4556</v>
      </c>
    </row>
    <row r="597" spans="1:7" x14ac:dyDescent="0.25">
      <c r="A597" s="1">
        <v>596</v>
      </c>
      <c r="B597" s="1" t="s">
        <v>5200</v>
      </c>
      <c r="C597" s="11" t="str">
        <f t="shared" si="18"/>
        <v>596|Fairfax</v>
      </c>
      <c r="E597" t="str">
        <f t="shared" si="19"/>
        <v>Fairfax</v>
      </c>
      <c r="G597" t="s">
        <v>5200</v>
      </c>
    </row>
    <row r="598" spans="1:7" x14ac:dyDescent="0.25">
      <c r="A598" s="1">
        <v>597</v>
      </c>
      <c r="B598" s="1" t="s">
        <v>5201</v>
      </c>
      <c r="C598" s="11" t="str">
        <f t="shared" si="18"/>
        <v>597|Fairfield</v>
      </c>
      <c r="E598" t="str">
        <f t="shared" si="19"/>
        <v>Fairfield</v>
      </c>
      <c r="G598" t="s">
        <v>5201</v>
      </c>
    </row>
    <row r="599" spans="1:7" x14ac:dyDescent="0.25">
      <c r="A599" s="1">
        <v>598</v>
      </c>
      <c r="B599" s="1" t="s">
        <v>4621</v>
      </c>
      <c r="C599" s="11" t="str">
        <f t="shared" si="18"/>
        <v>598|Fajardo Municipio</v>
      </c>
      <c r="E599" t="str">
        <f t="shared" si="19"/>
        <v>Fajardo Municipio</v>
      </c>
      <c r="G599" t="s">
        <v>4621</v>
      </c>
    </row>
    <row r="600" spans="1:7" x14ac:dyDescent="0.25">
      <c r="A600" s="1">
        <v>599</v>
      </c>
      <c r="B600" s="1" t="s">
        <v>5202</v>
      </c>
      <c r="C600" s="11" t="str">
        <f t="shared" si="18"/>
        <v>599|Fall River</v>
      </c>
      <c r="E600" t="str">
        <f t="shared" si="19"/>
        <v>Fall River</v>
      </c>
      <c r="G600" t="s">
        <v>5202</v>
      </c>
    </row>
    <row r="601" spans="1:7" x14ac:dyDescent="0.25">
      <c r="A601" s="1">
        <v>600</v>
      </c>
      <c r="B601" s="1" t="s">
        <v>5203</v>
      </c>
      <c r="C601" s="11" t="str">
        <f t="shared" si="18"/>
        <v>600|Fallon</v>
      </c>
      <c r="E601" t="str">
        <f t="shared" si="19"/>
        <v>Fallon</v>
      </c>
      <c r="G601" t="s">
        <v>5203</v>
      </c>
    </row>
    <row r="602" spans="1:7" x14ac:dyDescent="0.25">
      <c r="A602" s="1">
        <v>601</v>
      </c>
      <c r="B602" s="1" t="s">
        <v>4557</v>
      </c>
      <c r="C602" s="11" t="str">
        <f t="shared" si="18"/>
        <v>601|Falls Church city</v>
      </c>
      <c r="E602" t="str">
        <f t="shared" si="19"/>
        <v>Falls Church city</v>
      </c>
      <c r="G602" t="s">
        <v>4557</v>
      </c>
    </row>
    <row r="603" spans="1:7" x14ac:dyDescent="0.25">
      <c r="A603" s="1">
        <v>602</v>
      </c>
      <c r="B603" s="1" t="s">
        <v>5204</v>
      </c>
      <c r="C603" s="11" t="str">
        <f t="shared" si="18"/>
        <v>602|Falls</v>
      </c>
      <c r="E603" t="str">
        <f t="shared" si="19"/>
        <v>Falls</v>
      </c>
      <c r="G603" t="s">
        <v>5204</v>
      </c>
    </row>
    <row r="604" spans="1:7" x14ac:dyDescent="0.25">
      <c r="A604" s="1">
        <v>603</v>
      </c>
      <c r="B604" s="1" t="s">
        <v>5205</v>
      </c>
      <c r="C604" s="11" t="str">
        <f t="shared" si="18"/>
        <v>603|Fannin</v>
      </c>
      <c r="E604" t="str">
        <f t="shared" si="19"/>
        <v>Fannin</v>
      </c>
      <c r="G604" t="s">
        <v>5205</v>
      </c>
    </row>
    <row r="605" spans="1:7" x14ac:dyDescent="0.25">
      <c r="A605" s="1">
        <v>604</v>
      </c>
      <c r="B605" s="1" t="s">
        <v>5206</v>
      </c>
      <c r="C605" s="11" t="str">
        <f t="shared" si="18"/>
        <v>604|Faribault</v>
      </c>
      <c r="E605" t="str">
        <f t="shared" si="19"/>
        <v>Faribault</v>
      </c>
      <c r="G605" t="s">
        <v>5206</v>
      </c>
    </row>
    <row r="606" spans="1:7" x14ac:dyDescent="0.25">
      <c r="A606" s="1">
        <v>605</v>
      </c>
      <c r="B606" s="1" t="s">
        <v>5207</v>
      </c>
      <c r="C606" s="11" t="str">
        <f t="shared" si="18"/>
        <v>605|Faulk</v>
      </c>
      <c r="E606" t="str">
        <f t="shared" si="19"/>
        <v>Faulk</v>
      </c>
      <c r="G606" t="s">
        <v>5207</v>
      </c>
    </row>
    <row r="607" spans="1:7" x14ac:dyDescent="0.25">
      <c r="A607" s="1">
        <v>606</v>
      </c>
      <c r="B607" s="1" t="s">
        <v>5208</v>
      </c>
      <c r="C607" s="11" t="str">
        <f t="shared" si="18"/>
        <v>606|Faulkner</v>
      </c>
      <c r="E607" t="str">
        <f t="shared" si="19"/>
        <v>Faulkner</v>
      </c>
      <c r="G607" t="s">
        <v>5208</v>
      </c>
    </row>
    <row r="608" spans="1:7" x14ac:dyDescent="0.25">
      <c r="A608" s="1">
        <v>607</v>
      </c>
      <c r="B608" s="1" t="s">
        <v>5209</v>
      </c>
      <c r="C608" s="11" t="str">
        <f t="shared" si="18"/>
        <v>607|Fauquier</v>
      </c>
      <c r="E608" t="str">
        <f t="shared" si="19"/>
        <v>Fauquier</v>
      </c>
      <c r="G608" t="s">
        <v>5209</v>
      </c>
    </row>
    <row r="609" spans="1:7" x14ac:dyDescent="0.25">
      <c r="A609" s="1">
        <v>608</v>
      </c>
      <c r="B609" s="1" t="s">
        <v>5210</v>
      </c>
      <c r="C609" s="11" t="str">
        <f t="shared" si="18"/>
        <v>608|Fayette</v>
      </c>
      <c r="E609" t="str">
        <f t="shared" si="19"/>
        <v>Fayette</v>
      </c>
      <c r="G609" t="s">
        <v>5210</v>
      </c>
    </row>
    <row r="610" spans="1:7" x14ac:dyDescent="0.25">
      <c r="A610" s="1">
        <v>609</v>
      </c>
      <c r="B610" s="1" t="s">
        <v>5211</v>
      </c>
      <c r="C610" s="11" t="str">
        <f t="shared" si="18"/>
        <v>609|Fentress</v>
      </c>
      <c r="E610" t="str">
        <f t="shared" si="19"/>
        <v>Fentress</v>
      </c>
      <c r="G610" t="s">
        <v>5211</v>
      </c>
    </row>
    <row r="611" spans="1:7" x14ac:dyDescent="0.25">
      <c r="A611" s="1">
        <v>610</v>
      </c>
      <c r="B611" s="1" t="s">
        <v>5212</v>
      </c>
      <c r="C611" s="11" t="str">
        <f t="shared" si="18"/>
        <v>610|Fergus</v>
      </c>
      <c r="E611" t="str">
        <f t="shared" si="19"/>
        <v>Fergus</v>
      </c>
      <c r="G611" t="s">
        <v>5212</v>
      </c>
    </row>
    <row r="612" spans="1:7" x14ac:dyDescent="0.25">
      <c r="A612" s="1">
        <v>611</v>
      </c>
      <c r="B612" s="1" t="s">
        <v>5213</v>
      </c>
      <c r="C612" s="11" t="str">
        <f t="shared" si="18"/>
        <v>611|Ferry</v>
      </c>
      <c r="E612" t="str">
        <f t="shared" si="19"/>
        <v>Ferry</v>
      </c>
      <c r="G612" t="s">
        <v>5213</v>
      </c>
    </row>
    <row r="613" spans="1:7" x14ac:dyDescent="0.25">
      <c r="A613" s="1">
        <v>612</v>
      </c>
      <c r="B613" s="1" t="s">
        <v>5214</v>
      </c>
      <c r="C613" s="11" t="str">
        <f t="shared" si="18"/>
        <v>612|Fillmore</v>
      </c>
      <c r="E613" t="str">
        <f t="shared" si="19"/>
        <v>Fillmore</v>
      </c>
      <c r="G613" t="s">
        <v>5214</v>
      </c>
    </row>
    <row r="614" spans="1:7" x14ac:dyDescent="0.25">
      <c r="A614" s="1">
        <v>613</v>
      </c>
      <c r="B614" s="1" t="s">
        <v>5215</v>
      </c>
      <c r="C614" s="11" t="str">
        <f t="shared" si="18"/>
        <v>613|Finney</v>
      </c>
      <c r="E614" t="str">
        <f t="shared" si="19"/>
        <v>Finney</v>
      </c>
      <c r="G614" t="s">
        <v>5215</v>
      </c>
    </row>
    <row r="615" spans="1:7" x14ac:dyDescent="0.25">
      <c r="A615" s="1">
        <v>614</v>
      </c>
      <c r="B615" s="1" t="s">
        <v>5216</v>
      </c>
      <c r="C615" s="11" t="str">
        <f t="shared" si="18"/>
        <v>614|Fisher</v>
      </c>
      <c r="E615" t="str">
        <f t="shared" si="19"/>
        <v>Fisher</v>
      </c>
      <c r="G615" t="s">
        <v>5216</v>
      </c>
    </row>
    <row r="616" spans="1:7" x14ac:dyDescent="0.25">
      <c r="A616" s="1">
        <v>615</v>
      </c>
      <c r="B616" s="1" t="s">
        <v>5217</v>
      </c>
      <c r="C616" s="11" t="str">
        <f t="shared" si="18"/>
        <v>615|Flagler</v>
      </c>
      <c r="E616" t="str">
        <f t="shared" si="19"/>
        <v>Flagler</v>
      </c>
      <c r="G616" t="s">
        <v>5217</v>
      </c>
    </row>
    <row r="617" spans="1:7" x14ac:dyDescent="0.25">
      <c r="A617" s="1">
        <v>616</v>
      </c>
      <c r="B617" s="1" t="s">
        <v>5218</v>
      </c>
      <c r="C617" s="11" t="str">
        <f t="shared" si="18"/>
        <v>616|Flathead</v>
      </c>
      <c r="E617" t="str">
        <f t="shared" si="19"/>
        <v>Flathead</v>
      </c>
      <c r="G617" t="s">
        <v>5218</v>
      </c>
    </row>
    <row r="618" spans="1:7" x14ac:dyDescent="0.25">
      <c r="A618" s="1">
        <v>617</v>
      </c>
      <c r="B618" s="1" t="s">
        <v>5219</v>
      </c>
      <c r="C618" s="11" t="str">
        <f t="shared" si="18"/>
        <v>617|Fleming</v>
      </c>
      <c r="E618" t="str">
        <f t="shared" si="19"/>
        <v>Fleming</v>
      </c>
      <c r="G618" t="s">
        <v>5219</v>
      </c>
    </row>
    <row r="619" spans="1:7" x14ac:dyDescent="0.25">
      <c r="A619" s="1">
        <v>618</v>
      </c>
      <c r="B619" s="1" t="s">
        <v>5220</v>
      </c>
      <c r="C619" s="11" t="str">
        <f t="shared" si="18"/>
        <v>618|Florence</v>
      </c>
      <c r="E619" t="str">
        <f t="shared" si="19"/>
        <v>Florence</v>
      </c>
      <c r="G619" t="s">
        <v>5220</v>
      </c>
    </row>
    <row r="620" spans="1:7" x14ac:dyDescent="0.25">
      <c r="A620" s="1">
        <v>619</v>
      </c>
      <c r="B620" s="1" t="s">
        <v>4622</v>
      </c>
      <c r="C620" s="11" t="str">
        <f t="shared" si="18"/>
        <v>619|Florida Municipio</v>
      </c>
      <c r="E620" t="str">
        <f t="shared" si="19"/>
        <v>Florida Municipio</v>
      </c>
      <c r="G620" t="s">
        <v>4622</v>
      </c>
    </row>
    <row r="621" spans="1:7" x14ac:dyDescent="0.25">
      <c r="A621" s="1">
        <v>620</v>
      </c>
      <c r="B621" s="1" t="s">
        <v>5221</v>
      </c>
      <c r="C621" s="11" t="str">
        <f t="shared" si="18"/>
        <v>620|Floyd</v>
      </c>
      <c r="E621" t="str">
        <f t="shared" si="19"/>
        <v>Floyd</v>
      </c>
      <c r="G621" t="s">
        <v>5221</v>
      </c>
    </row>
    <row r="622" spans="1:7" x14ac:dyDescent="0.25">
      <c r="A622" s="1">
        <v>621</v>
      </c>
      <c r="B622" s="1" t="s">
        <v>5222</v>
      </c>
      <c r="C622" s="11" t="str">
        <f t="shared" si="18"/>
        <v>621|Fluvanna</v>
      </c>
      <c r="E622" t="str">
        <f t="shared" si="19"/>
        <v>Fluvanna</v>
      </c>
      <c r="G622" t="s">
        <v>5222</v>
      </c>
    </row>
    <row r="623" spans="1:7" x14ac:dyDescent="0.25">
      <c r="A623" s="1">
        <v>622</v>
      </c>
      <c r="B623" s="1" t="s">
        <v>5223</v>
      </c>
      <c r="C623" s="11" t="str">
        <f t="shared" si="18"/>
        <v>622|Foard</v>
      </c>
      <c r="E623" t="str">
        <f t="shared" si="19"/>
        <v>Foard</v>
      </c>
      <c r="G623" t="s">
        <v>5223</v>
      </c>
    </row>
    <row r="624" spans="1:7" x14ac:dyDescent="0.25">
      <c r="A624" s="1">
        <v>623</v>
      </c>
      <c r="B624" s="1" t="s">
        <v>5224</v>
      </c>
      <c r="C624" s="11" t="str">
        <f t="shared" si="18"/>
        <v>623|Fond du Lac</v>
      </c>
      <c r="E624" t="str">
        <f t="shared" si="19"/>
        <v>Fond du Lac</v>
      </c>
      <c r="G624" t="s">
        <v>5224</v>
      </c>
    </row>
    <row r="625" spans="1:7" x14ac:dyDescent="0.25">
      <c r="A625" s="1">
        <v>624</v>
      </c>
      <c r="B625" s="1" t="s">
        <v>5225</v>
      </c>
      <c r="C625" s="11" t="str">
        <f t="shared" si="18"/>
        <v>624|Ford</v>
      </c>
      <c r="E625" t="str">
        <f t="shared" si="19"/>
        <v>Ford</v>
      </c>
      <c r="G625" t="s">
        <v>5225</v>
      </c>
    </row>
    <row r="626" spans="1:7" x14ac:dyDescent="0.25">
      <c r="A626" s="1">
        <v>625</v>
      </c>
      <c r="B626" s="1" t="s">
        <v>5226</v>
      </c>
      <c r="C626" s="11" t="str">
        <f t="shared" si="18"/>
        <v>625|Forest</v>
      </c>
      <c r="E626" t="str">
        <f t="shared" si="19"/>
        <v>Forest</v>
      </c>
      <c r="G626" t="s">
        <v>5226</v>
      </c>
    </row>
    <row r="627" spans="1:7" x14ac:dyDescent="0.25">
      <c r="A627" s="1">
        <v>626</v>
      </c>
      <c r="B627" s="1" t="s">
        <v>5227</v>
      </c>
      <c r="C627" s="11" t="str">
        <f t="shared" si="18"/>
        <v>626|Forrest</v>
      </c>
      <c r="E627" t="str">
        <f t="shared" si="19"/>
        <v>Forrest</v>
      </c>
      <c r="G627" t="s">
        <v>5227</v>
      </c>
    </row>
    <row r="628" spans="1:7" x14ac:dyDescent="0.25">
      <c r="A628" s="1">
        <v>627</v>
      </c>
      <c r="B628" s="1" t="s">
        <v>5228</v>
      </c>
      <c r="C628" s="11" t="str">
        <f t="shared" si="18"/>
        <v>627|Forsyth</v>
      </c>
      <c r="E628" t="str">
        <f t="shared" si="19"/>
        <v>Forsyth</v>
      </c>
      <c r="G628" t="s">
        <v>5228</v>
      </c>
    </row>
    <row r="629" spans="1:7" x14ac:dyDescent="0.25">
      <c r="A629" s="1">
        <v>628</v>
      </c>
      <c r="B629" s="1" t="s">
        <v>5229</v>
      </c>
      <c r="C629" s="11" t="str">
        <f t="shared" si="18"/>
        <v>628|Fort Bend</v>
      </c>
      <c r="E629" t="str">
        <f t="shared" si="19"/>
        <v>Fort Bend</v>
      </c>
      <c r="G629" t="s">
        <v>5229</v>
      </c>
    </row>
    <row r="630" spans="1:7" x14ac:dyDescent="0.25">
      <c r="A630" s="1">
        <v>629</v>
      </c>
      <c r="B630" s="1" t="s">
        <v>5230</v>
      </c>
      <c r="C630" s="11" t="str">
        <f t="shared" si="18"/>
        <v>629|Foster</v>
      </c>
      <c r="E630" t="str">
        <f t="shared" si="19"/>
        <v>Foster</v>
      </c>
      <c r="G630" t="s">
        <v>5230</v>
      </c>
    </row>
    <row r="631" spans="1:7" x14ac:dyDescent="0.25">
      <c r="A631" s="1">
        <v>630</v>
      </c>
      <c r="B631" s="1" t="s">
        <v>5231</v>
      </c>
      <c r="C631" s="11" t="str">
        <f t="shared" si="18"/>
        <v>630|Fountain</v>
      </c>
      <c r="E631" t="str">
        <f t="shared" si="19"/>
        <v>Fountain</v>
      </c>
      <c r="G631" t="s">
        <v>5231</v>
      </c>
    </row>
    <row r="632" spans="1:7" x14ac:dyDescent="0.25">
      <c r="A632" s="1">
        <v>631</v>
      </c>
      <c r="B632" s="1" t="s">
        <v>4558</v>
      </c>
      <c r="C632" s="11" t="str">
        <f t="shared" si="18"/>
        <v>631|Franklin city</v>
      </c>
      <c r="E632" t="str">
        <f t="shared" si="19"/>
        <v>Franklin city</v>
      </c>
      <c r="G632" t="s">
        <v>4558</v>
      </c>
    </row>
    <row r="633" spans="1:7" x14ac:dyDescent="0.25">
      <c r="A633" s="1">
        <v>632</v>
      </c>
      <c r="B633" s="1" t="s">
        <v>5232</v>
      </c>
      <c r="C633" s="11" t="str">
        <f t="shared" si="18"/>
        <v>632|Franklin</v>
      </c>
      <c r="E633" t="str">
        <f t="shared" si="19"/>
        <v>Franklin</v>
      </c>
      <c r="G633" t="s">
        <v>5232</v>
      </c>
    </row>
    <row r="634" spans="1:7" x14ac:dyDescent="0.25">
      <c r="A634" s="1">
        <v>633</v>
      </c>
      <c r="B634" s="1" t="s">
        <v>4499</v>
      </c>
      <c r="C634" s="11" t="str">
        <f t="shared" si="18"/>
        <v>633|Franklin Parish</v>
      </c>
      <c r="E634" t="str">
        <f t="shared" si="19"/>
        <v>Franklin Parish</v>
      </c>
      <c r="G634" t="s">
        <v>4499</v>
      </c>
    </row>
    <row r="635" spans="1:7" x14ac:dyDescent="0.25">
      <c r="A635" s="1">
        <v>634</v>
      </c>
      <c r="B635" s="1" t="s">
        <v>5233</v>
      </c>
      <c r="C635" s="11" t="str">
        <f t="shared" si="18"/>
        <v>634|Frederick</v>
      </c>
      <c r="E635" t="str">
        <f t="shared" si="19"/>
        <v>Frederick</v>
      </c>
      <c r="G635" t="s">
        <v>5233</v>
      </c>
    </row>
    <row r="636" spans="1:7" x14ac:dyDescent="0.25">
      <c r="A636" s="1">
        <v>635</v>
      </c>
      <c r="B636" s="1" t="s">
        <v>4559</v>
      </c>
      <c r="C636" s="11" t="str">
        <f t="shared" si="18"/>
        <v>635|Fredericksburg city</v>
      </c>
      <c r="E636" t="str">
        <f t="shared" si="19"/>
        <v>Fredericksburg city</v>
      </c>
      <c r="G636" t="s">
        <v>4559</v>
      </c>
    </row>
    <row r="637" spans="1:7" x14ac:dyDescent="0.25">
      <c r="A637" s="1">
        <v>636</v>
      </c>
      <c r="B637" s="1" t="s">
        <v>5234</v>
      </c>
      <c r="C637" s="11" t="str">
        <f t="shared" si="18"/>
        <v>636|Freeborn</v>
      </c>
      <c r="E637" t="str">
        <f t="shared" si="19"/>
        <v>Freeborn</v>
      </c>
      <c r="G637" t="s">
        <v>5234</v>
      </c>
    </row>
    <row r="638" spans="1:7" x14ac:dyDescent="0.25">
      <c r="A638" s="1">
        <v>637</v>
      </c>
      <c r="B638" s="1" t="s">
        <v>5235</v>
      </c>
      <c r="C638" s="11" t="str">
        <f t="shared" si="18"/>
        <v>637|Freestone</v>
      </c>
      <c r="E638" t="str">
        <f t="shared" si="19"/>
        <v>Freestone</v>
      </c>
      <c r="G638" t="s">
        <v>5235</v>
      </c>
    </row>
    <row r="639" spans="1:7" x14ac:dyDescent="0.25">
      <c r="A639" s="1">
        <v>638</v>
      </c>
      <c r="B639" s="1" t="s">
        <v>5236</v>
      </c>
      <c r="C639" s="11" t="str">
        <f t="shared" si="18"/>
        <v>638|Fremont</v>
      </c>
      <c r="E639" t="str">
        <f t="shared" si="19"/>
        <v>Fremont</v>
      </c>
      <c r="G639" t="s">
        <v>5236</v>
      </c>
    </row>
    <row r="640" spans="1:7" x14ac:dyDescent="0.25">
      <c r="A640" s="1">
        <v>639</v>
      </c>
      <c r="B640" s="1" t="s">
        <v>5237</v>
      </c>
      <c r="C640" s="11" t="str">
        <f t="shared" si="18"/>
        <v>639|Fresno</v>
      </c>
      <c r="E640" t="str">
        <f t="shared" si="19"/>
        <v>Fresno</v>
      </c>
      <c r="G640" t="s">
        <v>5237</v>
      </c>
    </row>
    <row r="641" spans="1:7" x14ac:dyDescent="0.25">
      <c r="A641" s="1">
        <v>640</v>
      </c>
      <c r="B641" s="1" t="s">
        <v>5238</v>
      </c>
      <c r="C641" s="11" t="str">
        <f t="shared" si="18"/>
        <v>640|Frio</v>
      </c>
      <c r="E641" t="str">
        <f t="shared" si="19"/>
        <v>Frio</v>
      </c>
      <c r="G641" t="s">
        <v>5238</v>
      </c>
    </row>
    <row r="642" spans="1:7" x14ac:dyDescent="0.25">
      <c r="A642" s="1">
        <v>641</v>
      </c>
      <c r="B642" s="1" t="s">
        <v>5239</v>
      </c>
      <c r="C642" s="11" t="str">
        <f t="shared" ref="C642:C705" si="20">A642&amp;"|"&amp;B642</f>
        <v>641|Frontier</v>
      </c>
      <c r="E642" t="str">
        <f t="shared" si="19"/>
        <v>Frontier</v>
      </c>
      <c r="G642" t="s">
        <v>5239</v>
      </c>
    </row>
    <row r="643" spans="1:7" x14ac:dyDescent="0.25">
      <c r="A643" s="1">
        <v>642</v>
      </c>
      <c r="B643" s="1" t="s">
        <v>5240</v>
      </c>
      <c r="C643" s="11" t="str">
        <f t="shared" si="20"/>
        <v>642|Fulton</v>
      </c>
      <c r="E643" t="str">
        <f t="shared" ref="E643:E706" si="21">SUBSTITUTE(B643," County","")</f>
        <v>Fulton</v>
      </c>
      <c r="G643" t="s">
        <v>5240</v>
      </c>
    </row>
    <row r="644" spans="1:7" x14ac:dyDescent="0.25">
      <c r="A644" s="1">
        <v>643</v>
      </c>
      <c r="B644" s="1" t="s">
        <v>5241</v>
      </c>
      <c r="C644" s="11" t="str">
        <f t="shared" si="20"/>
        <v>643|Furnas</v>
      </c>
      <c r="E644" t="str">
        <f t="shared" si="21"/>
        <v>Furnas</v>
      </c>
      <c r="G644" t="s">
        <v>5241</v>
      </c>
    </row>
    <row r="645" spans="1:7" x14ac:dyDescent="0.25">
      <c r="A645" s="1">
        <v>644</v>
      </c>
      <c r="B645" s="1" t="s">
        <v>5242</v>
      </c>
      <c r="C645" s="11" t="str">
        <f t="shared" si="20"/>
        <v>644|Gadsden</v>
      </c>
      <c r="E645" t="str">
        <f t="shared" si="21"/>
        <v>Gadsden</v>
      </c>
      <c r="G645" t="s">
        <v>5242</v>
      </c>
    </row>
    <row r="646" spans="1:7" x14ac:dyDescent="0.25">
      <c r="A646" s="1">
        <v>645</v>
      </c>
      <c r="B646" s="1" t="s">
        <v>5243</v>
      </c>
      <c r="C646" s="11" t="str">
        <f t="shared" si="20"/>
        <v>645|Gage</v>
      </c>
      <c r="E646" t="str">
        <f t="shared" si="21"/>
        <v>Gage</v>
      </c>
      <c r="G646" t="s">
        <v>5243</v>
      </c>
    </row>
    <row r="647" spans="1:7" x14ac:dyDescent="0.25">
      <c r="A647" s="1">
        <v>646</v>
      </c>
      <c r="B647" s="1" t="s">
        <v>5244</v>
      </c>
      <c r="C647" s="11" t="str">
        <f t="shared" si="20"/>
        <v>646|Gaines</v>
      </c>
      <c r="E647" t="str">
        <f t="shared" si="21"/>
        <v>Gaines</v>
      </c>
      <c r="G647" t="s">
        <v>5244</v>
      </c>
    </row>
    <row r="648" spans="1:7" x14ac:dyDescent="0.25">
      <c r="A648" s="1">
        <v>647</v>
      </c>
      <c r="B648" s="1" t="s">
        <v>4560</v>
      </c>
      <c r="C648" s="11" t="str">
        <f t="shared" si="20"/>
        <v>647|Galax city</v>
      </c>
      <c r="E648" t="str">
        <f t="shared" si="21"/>
        <v>Galax city</v>
      </c>
      <c r="G648" t="s">
        <v>4560</v>
      </c>
    </row>
    <row r="649" spans="1:7" x14ac:dyDescent="0.25">
      <c r="A649" s="1">
        <v>648</v>
      </c>
      <c r="B649" s="1" t="s">
        <v>5245</v>
      </c>
      <c r="C649" s="11" t="str">
        <f t="shared" si="20"/>
        <v>648|Gallatin</v>
      </c>
      <c r="E649" t="str">
        <f t="shared" si="21"/>
        <v>Gallatin</v>
      </c>
      <c r="G649" t="s">
        <v>5245</v>
      </c>
    </row>
    <row r="650" spans="1:7" x14ac:dyDescent="0.25">
      <c r="A650" s="1">
        <v>649</v>
      </c>
      <c r="B650" s="1" t="s">
        <v>5246</v>
      </c>
      <c r="C650" s="11" t="str">
        <f t="shared" si="20"/>
        <v>649|Gallia</v>
      </c>
      <c r="E650" t="str">
        <f t="shared" si="21"/>
        <v>Gallia</v>
      </c>
      <c r="G650" t="s">
        <v>5246</v>
      </c>
    </row>
    <row r="651" spans="1:7" x14ac:dyDescent="0.25">
      <c r="A651" s="1">
        <v>650</v>
      </c>
      <c r="B651" s="1" t="s">
        <v>5247</v>
      </c>
      <c r="C651" s="11" t="str">
        <f t="shared" si="20"/>
        <v>650|Galveston</v>
      </c>
      <c r="E651" t="str">
        <f t="shared" si="21"/>
        <v>Galveston</v>
      </c>
      <c r="G651" t="s">
        <v>5247</v>
      </c>
    </row>
    <row r="652" spans="1:7" x14ac:dyDescent="0.25">
      <c r="A652" s="1">
        <v>651</v>
      </c>
      <c r="B652" s="1" t="s">
        <v>5248</v>
      </c>
      <c r="C652" s="11" t="str">
        <f t="shared" si="20"/>
        <v>651|Garden</v>
      </c>
      <c r="E652" t="str">
        <f t="shared" si="21"/>
        <v>Garden</v>
      </c>
      <c r="G652" t="s">
        <v>5248</v>
      </c>
    </row>
    <row r="653" spans="1:7" x14ac:dyDescent="0.25">
      <c r="A653" s="1">
        <v>652</v>
      </c>
      <c r="B653" s="1" t="s">
        <v>5249</v>
      </c>
      <c r="C653" s="11" t="str">
        <f t="shared" si="20"/>
        <v>652|Garfield</v>
      </c>
      <c r="E653" t="str">
        <f t="shared" si="21"/>
        <v>Garfield</v>
      </c>
      <c r="G653" t="s">
        <v>5249</v>
      </c>
    </row>
    <row r="654" spans="1:7" x14ac:dyDescent="0.25">
      <c r="A654" s="1">
        <v>653</v>
      </c>
      <c r="B654" s="1" t="s">
        <v>5250</v>
      </c>
      <c r="C654" s="11" t="str">
        <f t="shared" si="20"/>
        <v>653|Garland</v>
      </c>
      <c r="E654" t="str">
        <f t="shared" si="21"/>
        <v>Garland</v>
      </c>
      <c r="G654" t="s">
        <v>5250</v>
      </c>
    </row>
    <row r="655" spans="1:7" x14ac:dyDescent="0.25">
      <c r="A655" s="1">
        <v>654</v>
      </c>
      <c r="B655" s="1" t="s">
        <v>5251</v>
      </c>
      <c r="C655" s="11" t="str">
        <f t="shared" si="20"/>
        <v>654|Garrard</v>
      </c>
      <c r="E655" t="str">
        <f t="shared" si="21"/>
        <v>Garrard</v>
      </c>
      <c r="G655" t="s">
        <v>5251</v>
      </c>
    </row>
    <row r="656" spans="1:7" x14ac:dyDescent="0.25">
      <c r="A656" s="1">
        <v>655</v>
      </c>
      <c r="B656" s="1" t="s">
        <v>5252</v>
      </c>
      <c r="C656" s="11" t="str">
        <f t="shared" si="20"/>
        <v>655|Garrett</v>
      </c>
      <c r="E656" t="str">
        <f t="shared" si="21"/>
        <v>Garrett</v>
      </c>
      <c r="G656" t="s">
        <v>5252</v>
      </c>
    </row>
    <row r="657" spans="1:7" x14ac:dyDescent="0.25">
      <c r="A657" s="1">
        <v>656</v>
      </c>
      <c r="B657" s="1" t="s">
        <v>5253</v>
      </c>
      <c r="C657" s="11" t="str">
        <f t="shared" si="20"/>
        <v>656|Garvin</v>
      </c>
      <c r="E657" t="str">
        <f t="shared" si="21"/>
        <v>Garvin</v>
      </c>
      <c r="G657" t="s">
        <v>5253</v>
      </c>
    </row>
    <row r="658" spans="1:7" x14ac:dyDescent="0.25">
      <c r="A658" s="1">
        <v>657</v>
      </c>
      <c r="B658" s="1" t="s">
        <v>5254</v>
      </c>
      <c r="C658" s="11" t="str">
        <f t="shared" si="20"/>
        <v>657|Garza</v>
      </c>
      <c r="E658" t="str">
        <f t="shared" si="21"/>
        <v>Garza</v>
      </c>
      <c r="G658" t="s">
        <v>5254</v>
      </c>
    </row>
    <row r="659" spans="1:7" x14ac:dyDescent="0.25">
      <c r="A659" s="1">
        <v>658</v>
      </c>
      <c r="B659" s="1" t="s">
        <v>5255</v>
      </c>
      <c r="C659" s="11" t="str">
        <f t="shared" si="20"/>
        <v>658|Gasconade</v>
      </c>
      <c r="E659" t="str">
        <f t="shared" si="21"/>
        <v>Gasconade</v>
      </c>
      <c r="G659" t="s">
        <v>5255</v>
      </c>
    </row>
    <row r="660" spans="1:7" x14ac:dyDescent="0.25">
      <c r="A660" s="1">
        <v>659</v>
      </c>
      <c r="B660" s="1" t="s">
        <v>5256</v>
      </c>
      <c r="C660" s="11" t="str">
        <f t="shared" si="20"/>
        <v>659|Gaston</v>
      </c>
      <c r="E660" t="str">
        <f t="shared" si="21"/>
        <v>Gaston</v>
      </c>
      <c r="G660" t="s">
        <v>5256</v>
      </c>
    </row>
    <row r="661" spans="1:7" x14ac:dyDescent="0.25">
      <c r="A661" s="1">
        <v>660</v>
      </c>
      <c r="B661" s="1" t="s">
        <v>5257</v>
      </c>
      <c r="C661" s="11" t="str">
        <f t="shared" si="20"/>
        <v>660|Gates</v>
      </c>
      <c r="E661" t="str">
        <f t="shared" si="21"/>
        <v>Gates</v>
      </c>
      <c r="G661" t="s">
        <v>5257</v>
      </c>
    </row>
    <row r="662" spans="1:7" x14ac:dyDescent="0.25">
      <c r="A662" s="1">
        <v>661</v>
      </c>
      <c r="B662" s="1" t="s">
        <v>5258</v>
      </c>
      <c r="C662" s="11" t="str">
        <f t="shared" si="20"/>
        <v>661|Geary</v>
      </c>
      <c r="E662" t="str">
        <f t="shared" si="21"/>
        <v>Geary</v>
      </c>
      <c r="G662" t="s">
        <v>5258</v>
      </c>
    </row>
    <row r="663" spans="1:7" x14ac:dyDescent="0.25">
      <c r="A663" s="1">
        <v>662</v>
      </c>
      <c r="B663" s="1" t="s">
        <v>5259</v>
      </c>
      <c r="C663" s="11" t="str">
        <f t="shared" si="20"/>
        <v>662|Geauga</v>
      </c>
      <c r="E663" t="str">
        <f t="shared" si="21"/>
        <v>Geauga</v>
      </c>
      <c r="G663" t="s">
        <v>5259</v>
      </c>
    </row>
    <row r="664" spans="1:7" x14ac:dyDescent="0.25">
      <c r="A664" s="1">
        <v>663</v>
      </c>
      <c r="B664" s="1" t="s">
        <v>5260</v>
      </c>
      <c r="C664" s="11" t="str">
        <f t="shared" si="20"/>
        <v>663|Gem</v>
      </c>
      <c r="E664" t="str">
        <f t="shared" si="21"/>
        <v>Gem</v>
      </c>
      <c r="G664" t="s">
        <v>5260</v>
      </c>
    </row>
    <row r="665" spans="1:7" x14ac:dyDescent="0.25">
      <c r="A665" s="1">
        <v>664</v>
      </c>
      <c r="B665" s="1" t="s">
        <v>5261</v>
      </c>
      <c r="C665" s="11" t="str">
        <f t="shared" si="20"/>
        <v>664|Genesee</v>
      </c>
      <c r="E665" t="str">
        <f t="shared" si="21"/>
        <v>Genesee</v>
      </c>
      <c r="G665" t="s">
        <v>5261</v>
      </c>
    </row>
    <row r="666" spans="1:7" x14ac:dyDescent="0.25">
      <c r="A666" s="1">
        <v>665</v>
      </c>
      <c r="B666" s="1" t="s">
        <v>5262</v>
      </c>
      <c r="C666" s="11" t="str">
        <f t="shared" si="20"/>
        <v>665|Geneva</v>
      </c>
      <c r="E666" t="str">
        <f t="shared" si="21"/>
        <v>Geneva</v>
      </c>
      <c r="G666" t="s">
        <v>5262</v>
      </c>
    </row>
    <row r="667" spans="1:7" x14ac:dyDescent="0.25">
      <c r="A667" s="1">
        <v>666</v>
      </c>
      <c r="B667" s="1" t="s">
        <v>5263</v>
      </c>
      <c r="C667" s="11" t="str">
        <f t="shared" si="20"/>
        <v>666|Gentry</v>
      </c>
      <c r="E667" t="str">
        <f t="shared" si="21"/>
        <v>Gentry</v>
      </c>
      <c r="G667" t="s">
        <v>5263</v>
      </c>
    </row>
    <row r="668" spans="1:7" x14ac:dyDescent="0.25">
      <c r="A668" s="1">
        <v>667</v>
      </c>
      <c r="B668" s="1" t="s">
        <v>5264</v>
      </c>
      <c r="C668" s="11" t="str">
        <f t="shared" si="20"/>
        <v>667|George</v>
      </c>
      <c r="E668" t="str">
        <f t="shared" si="21"/>
        <v>George</v>
      </c>
      <c r="G668" t="s">
        <v>5264</v>
      </c>
    </row>
    <row r="669" spans="1:7" x14ac:dyDescent="0.25">
      <c r="A669" s="1">
        <v>668</v>
      </c>
      <c r="B669" s="1" t="s">
        <v>5265</v>
      </c>
      <c r="C669" s="11" t="str">
        <f t="shared" si="20"/>
        <v>668|Georgetown</v>
      </c>
      <c r="E669" t="str">
        <f t="shared" si="21"/>
        <v>Georgetown</v>
      </c>
      <c r="G669" t="s">
        <v>5265</v>
      </c>
    </row>
    <row r="670" spans="1:7" x14ac:dyDescent="0.25">
      <c r="A670" s="1">
        <v>669</v>
      </c>
      <c r="B670" s="1" t="s">
        <v>5266</v>
      </c>
      <c r="C670" s="11" t="str">
        <f t="shared" si="20"/>
        <v>669|Gibson</v>
      </c>
      <c r="E670" t="str">
        <f t="shared" si="21"/>
        <v>Gibson</v>
      </c>
      <c r="G670" t="s">
        <v>5266</v>
      </c>
    </row>
    <row r="671" spans="1:7" x14ac:dyDescent="0.25">
      <c r="A671" s="1">
        <v>670</v>
      </c>
      <c r="B671" s="1" t="s">
        <v>5267</v>
      </c>
      <c r="C671" s="11" t="str">
        <f t="shared" si="20"/>
        <v>670|Gila</v>
      </c>
      <c r="E671" t="str">
        <f t="shared" si="21"/>
        <v>Gila</v>
      </c>
      <c r="G671" t="s">
        <v>5267</v>
      </c>
    </row>
    <row r="672" spans="1:7" x14ac:dyDescent="0.25">
      <c r="A672" s="1">
        <v>671</v>
      </c>
      <c r="B672" s="1" t="s">
        <v>5268</v>
      </c>
      <c r="C672" s="11" t="str">
        <f t="shared" si="20"/>
        <v>671|Gilchrist</v>
      </c>
      <c r="E672" t="str">
        <f t="shared" si="21"/>
        <v>Gilchrist</v>
      </c>
      <c r="G672" t="s">
        <v>5268</v>
      </c>
    </row>
    <row r="673" spans="1:7" x14ac:dyDescent="0.25">
      <c r="A673" s="1">
        <v>672</v>
      </c>
      <c r="B673" s="1" t="s">
        <v>5269</v>
      </c>
      <c r="C673" s="11" t="str">
        <f t="shared" si="20"/>
        <v>672|Giles</v>
      </c>
      <c r="E673" t="str">
        <f t="shared" si="21"/>
        <v>Giles</v>
      </c>
      <c r="G673" t="s">
        <v>5269</v>
      </c>
    </row>
    <row r="674" spans="1:7" x14ac:dyDescent="0.25">
      <c r="A674" s="1">
        <v>673</v>
      </c>
      <c r="B674" s="1" t="s">
        <v>5270</v>
      </c>
      <c r="C674" s="11" t="str">
        <f t="shared" si="20"/>
        <v>673|Gillespie</v>
      </c>
      <c r="E674" t="str">
        <f t="shared" si="21"/>
        <v>Gillespie</v>
      </c>
      <c r="G674" t="s">
        <v>5270</v>
      </c>
    </row>
    <row r="675" spans="1:7" x14ac:dyDescent="0.25">
      <c r="A675" s="1">
        <v>674</v>
      </c>
      <c r="B675" s="1" t="s">
        <v>5271</v>
      </c>
      <c r="C675" s="11" t="str">
        <f t="shared" si="20"/>
        <v>674|Gilliam</v>
      </c>
      <c r="E675" t="str">
        <f t="shared" si="21"/>
        <v>Gilliam</v>
      </c>
      <c r="G675" t="s">
        <v>5271</v>
      </c>
    </row>
    <row r="676" spans="1:7" x14ac:dyDescent="0.25">
      <c r="A676" s="1">
        <v>675</v>
      </c>
      <c r="B676" s="1" t="s">
        <v>5272</v>
      </c>
      <c r="C676" s="11" t="str">
        <f t="shared" si="20"/>
        <v>675|Gilmer</v>
      </c>
      <c r="E676" t="str">
        <f t="shared" si="21"/>
        <v>Gilmer</v>
      </c>
      <c r="G676" t="s">
        <v>5272</v>
      </c>
    </row>
    <row r="677" spans="1:7" x14ac:dyDescent="0.25">
      <c r="A677" s="1">
        <v>676</v>
      </c>
      <c r="B677" s="1" t="s">
        <v>5273</v>
      </c>
      <c r="C677" s="11" t="str">
        <f t="shared" si="20"/>
        <v>676|Gilpin</v>
      </c>
      <c r="E677" t="str">
        <f t="shared" si="21"/>
        <v>Gilpin</v>
      </c>
      <c r="G677" t="s">
        <v>5273</v>
      </c>
    </row>
    <row r="678" spans="1:7" x14ac:dyDescent="0.25">
      <c r="A678" s="1">
        <v>677</v>
      </c>
      <c r="B678" s="1" t="s">
        <v>5274</v>
      </c>
      <c r="C678" s="11" t="str">
        <f t="shared" si="20"/>
        <v>677|Glacier</v>
      </c>
      <c r="E678" t="str">
        <f t="shared" si="21"/>
        <v>Glacier</v>
      </c>
      <c r="G678" t="s">
        <v>5274</v>
      </c>
    </row>
    <row r="679" spans="1:7" x14ac:dyDescent="0.25">
      <c r="A679" s="1">
        <v>678</v>
      </c>
      <c r="B679" s="1" t="s">
        <v>5275</v>
      </c>
      <c r="C679" s="11" t="str">
        <f t="shared" si="20"/>
        <v>678|Glades</v>
      </c>
      <c r="E679" t="str">
        <f t="shared" si="21"/>
        <v>Glades</v>
      </c>
      <c r="G679" t="s">
        <v>5275</v>
      </c>
    </row>
    <row r="680" spans="1:7" x14ac:dyDescent="0.25">
      <c r="A680" s="1">
        <v>679</v>
      </c>
      <c r="B680" s="1" t="s">
        <v>5276</v>
      </c>
      <c r="C680" s="11" t="str">
        <f t="shared" si="20"/>
        <v>679|Gladwin</v>
      </c>
      <c r="E680" t="str">
        <f t="shared" si="21"/>
        <v>Gladwin</v>
      </c>
      <c r="G680" t="s">
        <v>5276</v>
      </c>
    </row>
    <row r="681" spans="1:7" x14ac:dyDescent="0.25">
      <c r="A681" s="1">
        <v>680</v>
      </c>
      <c r="B681" s="1" t="s">
        <v>5277</v>
      </c>
      <c r="C681" s="11" t="str">
        <f t="shared" si="20"/>
        <v>680|Glascock</v>
      </c>
      <c r="E681" t="str">
        <f t="shared" si="21"/>
        <v>Glascock</v>
      </c>
      <c r="G681" t="s">
        <v>5277</v>
      </c>
    </row>
    <row r="682" spans="1:7" x14ac:dyDescent="0.25">
      <c r="A682" s="1">
        <v>681</v>
      </c>
      <c r="B682" s="1" t="s">
        <v>5278</v>
      </c>
      <c r="C682" s="11" t="str">
        <f t="shared" si="20"/>
        <v>681|Glasscock</v>
      </c>
      <c r="E682" t="str">
        <f t="shared" si="21"/>
        <v>Glasscock</v>
      </c>
      <c r="G682" t="s">
        <v>5278</v>
      </c>
    </row>
    <row r="683" spans="1:7" x14ac:dyDescent="0.25">
      <c r="A683" s="1">
        <v>682</v>
      </c>
      <c r="B683" s="1" t="s">
        <v>5279</v>
      </c>
      <c r="C683" s="11" t="str">
        <f t="shared" si="20"/>
        <v>682|Glenn</v>
      </c>
      <c r="E683" t="str">
        <f t="shared" si="21"/>
        <v>Glenn</v>
      </c>
      <c r="G683" t="s">
        <v>5279</v>
      </c>
    </row>
    <row r="684" spans="1:7" x14ac:dyDescent="0.25">
      <c r="A684" s="1">
        <v>683</v>
      </c>
      <c r="B684" s="1" t="s">
        <v>5280</v>
      </c>
      <c r="C684" s="11" t="str">
        <f t="shared" si="20"/>
        <v>683|Gloucester</v>
      </c>
      <c r="E684" t="str">
        <f t="shared" si="21"/>
        <v>Gloucester</v>
      </c>
      <c r="G684" t="s">
        <v>5280</v>
      </c>
    </row>
    <row r="685" spans="1:7" x14ac:dyDescent="0.25">
      <c r="A685" s="1">
        <v>684</v>
      </c>
      <c r="B685" s="1" t="s">
        <v>5281</v>
      </c>
      <c r="C685" s="11" t="str">
        <f t="shared" si="20"/>
        <v>684|Glynn</v>
      </c>
      <c r="E685" t="str">
        <f t="shared" si="21"/>
        <v>Glynn</v>
      </c>
      <c r="G685" t="s">
        <v>5281</v>
      </c>
    </row>
    <row r="686" spans="1:7" x14ac:dyDescent="0.25">
      <c r="A686" s="1">
        <v>685</v>
      </c>
      <c r="B686" s="1" t="s">
        <v>5282</v>
      </c>
      <c r="C686" s="11" t="str">
        <f t="shared" si="20"/>
        <v>685|Gogebic</v>
      </c>
      <c r="E686" t="str">
        <f t="shared" si="21"/>
        <v>Gogebic</v>
      </c>
      <c r="G686" t="s">
        <v>5282</v>
      </c>
    </row>
    <row r="687" spans="1:7" x14ac:dyDescent="0.25">
      <c r="A687" s="1">
        <v>686</v>
      </c>
      <c r="B687" s="1" t="s">
        <v>5283</v>
      </c>
      <c r="C687" s="11" t="str">
        <f t="shared" si="20"/>
        <v>686|Golden Valley</v>
      </c>
      <c r="E687" t="str">
        <f t="shared" si="21"/>
        <v>Golden Valley</v>
      </c>
      <c r="G687" t="s">
        <v>5283</v>
      </c>
    </row>
    <row r="688" spans="1:7" x14ac:dyDescent="0.25">
      <c r="A688" s="1">
        <v>687</v>
      </c>
      <c r="B688" s="1" t="s">
        <v>5284</v>
      </c>
      <c r="C688" s="11" t="str">
        <f t="shared" si="20"/>
        <v>687|Goliad</v>
      </c>
      <c r="E688" t="str">
        <f t="shared" si="21"/>
        <v>Goliad</v>
      </c>
      <c r="G688" t="s">
        <v>5284</v>
      </c>
    </row>
    <row r="689" spans="1:7" x14ac:dyDescent="0.25">
      <c r="A689" s="1">
        <v>688</v>
      </c>
      <c r="B689" s="1" t="s">
        <v>5285</v>
      </c>
      <c r="C689" s="11" t="str">
        <f t="shared" si="20"/>
        <v>688|Gonzales</v>
      </c>
      <c r="E689" t="str">
        <f t="shared" si="21"/>
        <v>Gonzales</v>
      </c>
      <c r="G689" t="s">
        <v>5285</v>
      </c>
    </row>
    <row r="690" spans="1:7" x14ac:dyDescent="0.25">
      <c r="A690" s="1">
        <v>689</v>
      </c>
      <c r="B690" s="1" t="s">
        <v>5286</v>
      </c>
      <c r="C690" s="11" t="str">
        <f t="shared" si="20"/>
        <v>689|Goochland</v>
      </c>
      <c r="E690" t="str">
        <f t="shared" si="21"/>
        <v>Goochland</v>
      </c>
      <c r="G690" t="s">
        <v>5286</v>
      </c>
    </row>
    <row r="691" spans="1:7" x14ac:dyDescent="0.25">
      <c r="A691" s="1">
        <v>690</v>
      </c>
      <c r="B691" s="1" t="s">
        <v>5287</v>
      </c>
      <c r="C691" s="11" t="str">
        <f t="shared" si="20"/>
        <v>690|Goodhue</v>
      </c>
      <c r="E691" t="str">
        <f t="shared" si="21"/>
        <v>Goodhue</v>
      </c>
      <c r="G691" t="s">
        <v>5287</v>
      </c>
    </row>
    <row r="692" spans="1:7" x14ac:dyDescent="0.25">
      <c r="A692" s="1">
        <v>691</v>
      </c>
      <c r="B692" s="1" t="s">
        <v>5288</v>
      </c>
      <c r="C692" s="11" t="str">
        <f t="shared" si="20"/>
        <v>691|Gooding</v>
      </c>
      <c r="E692" t="str">
        <f t="shared" si="21"/>
        <v>Gooding</v>
      </c>
      <c r="G692" t="s">
        <v>5288</v>
      </c>
    </row>
    <row r="693" spans="1:7" x14ac:dyDescent="0.25">
      <c r="A693" s="1">
        <v>692</v>
      </c>
      <c r="B693" s="1" t="s">
        <v>5289</v>
      </c>
      <c r="C693" s="11" t="str">
        <f t="shared" si="20"/>
        <v>692|Gordon</v>
      </c>
      <c r="E693" t="str">
        <f t="shared" si="21"/>
        <v>Gordon</v>
      </c>
      <c r="G693" t="s">
        <v>5289</v>
      </c>
    </row>
    <row r="694" spans="1:7" x14ac:dyDescent="0.25">
      <c r="A694" s="1">
        <v>693</v>
      </c>
      <c r="B694" s="1" t="s">
        <v>5290</v>
      </c>
      <c r="C694" s="11" t="str">
        <f t="shared" si="20"/>
        <v>693|Goshen</v>
      </c>
      <c r="E694" t="str">
        <f t="shared" si="21"/>
        <v>Goshen</v>
      </c>
      <c r="G694" t="s">
        <v>5290</v>
      </c>
    </row>
    <row r="695" spans="1:7" x14ac:dyDescent="0.25">
      <c r="A695" s="1">
        <v>694</v>
      </c>
      <c r="B695" s="1" t="s">
        <v>5291</v>
      </c>
      <c r="C695" s="11" t="str">
        <f t="shared" si="20"/>
        <v>694|Gosper</v>
      </c>
      <c r="E695" t="str">
        <f t="shared" si="21"/>
        <v>Gosper</v>
      </c>
      <c r="G695" t="s">
        <v>5291</v>
      </c>
    </row>
    <row r="696" spans="1:7" x14ac:dyDescent="0.25">
      <c r="A696" s="1">
        <v>695</v>
      </c>
      <c r="B696" s="1" t="s">
        <v>5292</v>
      </c>
      <c r="C696" s="11" t="str">
        <f t="shared" si="20"/>
        <v>695|Gove</v>
      </c>
      <c r="E696" t="str">
        <f t="shared" si="21"/>
        <v>Gove</v>
      </c>
      <c r="G696" t="s">
        <v>5292</v>
      </c>
    </row>
    <row r="697" spans="1:7" x14ac:dyDescent="0.25">
      <c r="A697" s="1">
        <v>696</v>
      </c>
      <c r="B697" s="1" t="s">
        <v>5293</v>
      </c>
      <c r="C697" s="11" t="str">
        <f t="shared" si="20"/>
        <v>696|Grady</v>
      </c>
      <c r="E697" t="str">
        <f t="shared" si="21"/>
        <v>Grady</v>
      </c>
      <c r="G697" t="s">
        <v>5293</v>
      </c>
    </row>
    <row r="698" spans="1:7" x14ac:dyDescent="0.25">
      <c r="A698" s="1">
        <v>697</v>
      </c>
      <c r="B698" s="1" t="s">
        <v>5294</v>
      </c>
      <c r="C698" s="11" t="str">
        <f t="shared" si="20"/>
        <v>697|Grafton</v>
      </c>
      <c r="E698" t="str">
        <f t="shared" si="21"/>
        <v>Grafton</v>
      </c>
      <c r="G698" t="s">
        <v>5294</v>
      </c>
    </row>
    <row r="699" spans="1:7" x14ac:dyDescent="0.25">
      <c r="A699" s="1">
        <v>698</v>
      </c>
      <c r="B699" s="1" t="s">
        <v>5295</v>
      </c>
      <c r="C699" s="11" t="str">
        <f t="shared" si="20"/>
        <v>698|Graham</v>
      </c>
      <c r="E699" t="str">
        <f t="shared" si="21"/>
        <v>Graham</v>
      </c>
      <c r="G699" t="s">
        <v>5295</v>
      </c>
    </row>
    <row r="700" spans="1:7" x14ac:dyDescent="0.25">
      <c r="A700" s="1">
        <v>699</v>
      </c>
      <c r="B700" s="1" t="s">
        <v>5296</v>
      </c>
      <c r="C700" s="11" t="str">
        <f t="shared" si="20"/>
        <v>699|Grainger</v>
      </c>
      <c r="E700" t="str">
        <f t="shared" si="21"/>
        <v>Grainger</v>
      </c>
      <c r="G700" t="s">
        <v>5296</v>
      </c>
    </row>
    <row r="701" spans="1:7" x14ac:dyDescent="0.25">
      <c r="A701" s="1">
        <v>700</v>
      </c>
      <c r="B701" s="1" t="s">
        <v>5297</v>
      </c>
      <c r="C701" s="11" t="str">
        <f t="shared" si="20"/>
        <v>700|Grand</v>
      </c>
      <c r="E701" t="str">
        <f t="shared" si="21"/>
        <v>Grand</v>
      </c>
      <c r="G701" t="s">
        <v>5297</v>
      </c>
    </row>
    <row r="702" spans="1:7" x14ac:dyDescent="0.25">
      <c r="A702" s="1">
        <v>701</v>
      </c>
      <c r="B702" s="1" t="s">
        <v>5298</v>
      </c>
      <c r="C702" s="11" t="str">
        <f t="shared" si="20"/>
        <v>701|Grand Forks</v>
      </c>
      <c r="E702" t="str">
        <f t="shared" si="21"/>
        <v>Grand Forks</v>
      </c>
      <c r="G702" t="s">
        <v>5298</v>
      </c>
    </row>
    <row r="703" spans="1:7" x14ac:dyDescent="0.25">
      <c r="A703" s="1">
        <v>702</v>
      </c>
      <c r="B703" s="1" t="s">
        <v>5299</v>
      </c>
      <c r="C703" s="11" t="str">
        <f t="shared" si="20"/>
        <v>702|Grand Isle</v>
      </c>
      <c r="E703" t="str">
        <f t="shared" si="21"/>
        <v>Grand Isle</v>
      </c>
      <c r="G703" t="s">
        <v>5299</v>
      </c>
    </row>
    <row r="704" spans="1:7" x14ac:dyDescent="0.25">
      <c r="A704" s="1">
        <v>703</v>
      </c>
      <c r="B704" s="1" t="s">
        <v>5300</v>
      </c>
      <c r="C704" s="11" t="str">
        <f t="shared" si="20"/>
        <v>703|Grand Traverse</v>
      </c>
      <c r="E704" t="str">
        <f t="shared" si="21"/>
        <v>Grand Traverse</v>
      </c>
      <c r="G704" t="s">
        <v>5300</v>
      </c>
    </row>
    <row r="705" spans="1:7" x14ac:dyDescent="0.25">
      <c r="A705" s="1">
        <v>704</v>
      </c>
      <c r="B705" s="1" t="s">
        <v>5301</v>
      </c>
      <c r="C705" s="11" t="str">
        <f t="shared" si="20"/>
        <v>704|Granite</v>
      </c>
      <c r="E705" t="str">
        <f t="shared" si="21"/>
        <v>Granite</v>
      </c>
      <c r="G705" t="s">
        <v>5301</v>
      </c>
    </row>
    <row r="706" spans="1:7" x14ac:dyDescent="0.25">
      <c r="A706" s="1">
        <v>705</v>
      </c>
      <c r="B706" s="1" t="s">
        <v>5302</v>
      </c>
      <c r="C706" s="11" t="str">
        <f t="shared" ref="C706:C769" si="22">A706&amp;"|"&amp;B706</f>
        <v>705|Grant</v>
      </c>
      <c r="E706" t="str">
        <f t="shared" si="21"/>
        <v>Grant</v>
      </c>
      <c r="G706" t="s">
        <v>5302</v>
      </c>
    </row>
    <row r="707" spans="1:7" x14ac:dyDescent="0.25">
      <c r="A707" s="1">
        <v>706</v>
      </c>
      <c r="B707" s="1" t="s">
        <v>4500</v>
      </c>
      <c r="C707" s="11" t="str">
        <f t="shared" si="22"/>
        <v>706|Grant Parish</v>
      </c>
      <c r="E707" t="str">
        <f t="shared" ref="E707:E770" si="23">SUBSTITUTE(B707," County","")</f>
        <v>Grant Parish</v>
      </c>
      <c r="G707" t="s">
        <v>4500</v>
      </c>
    </row>
    <row r="708" spans="1:7" x14ac:dyDescent="0.25">
      <c r="A708" s="1">
        <v>707</v>
      </c>
      <c r="B708" s="1" t="s">
        <v>5303</v>
      </c>
      <c r="C708" s="11" t="str">
        <f t="shared" si="22"/>
        <v>707|Granville</v>
      </c>
      <c r="E708" t="str">
        <f t="shared" si="23"/>
        <v>Granville</v>
      </c>
      <c r="G708" t="s">
        <v>5303</v>
      </c>
    </row>
    <row r="709" spans="1:7" x14ac:dyDescent="0.25">
      <c r="A709" s="1">
        <v>708</v>
      </c>
      <c r="B709" s="1" t="s">
        <v>5304</v>
      </c>
      <c r="C709" s="11" t="str">
        <f t="shared" si="22"/>
        <v>708|Gratiot</v>
      </c>
      <c r="E709" t="str">
        <f t="shared" si="23"/>
        <v>Gratiot</v>
      </c>
      <c r="G709" t="s">
        <v>5304</v>
      </c>
    </row>
    <row r="710" spans="1:7" x14ac:dyDescent="0.25">
      <c r="A710" s="1">
        <v>709</v>
      </c>
      <c r="B710" s="1" t="s">
        <v>5305</v>
      </c>
      <c r="C710" s="11" t="str">
        <f t="shared" si="22"/>
        <v>709|Graves</v>
      </c>
      <c r="E710" t="str">
        <f t="shared" si="23"/>
        <v>Graves</v>
      </c>
      <c r="G710" t="s">
        <v>5305</v>
      </c>
    </row>
    <row r="711" spans="1:7" x14ac:dyDescent="0.25">
      <c r="A711" s="1">
        <v>710</v>
      </c>
      <c r="B711" s="1" t="s">
        <v>5306</v>
      </c>
      <c r="C711" s="11" t="str">
        <f t="shared" si="22"/>
        <v>710|Gray</v>
      </c>
      <c r="E711" t="str">
        <f t="shared" si="23"/>
        <v>Gray</v>
      </c>
      <c r="G711" t="s">
        <v>5306</v>
      </c>
    </row>
    <row r="712" spans="1:7" x14ac:dyDescent="0.25">
      <c r="A712" s="1">
        <v>711</v>
      </c>
      <c r="B712" s="1" t="s">
        <v>5307</v>
      </c>
      <c r="C712" s="11" t="str">
        <f t="shared" si="22"/>
        <v>711|Grays Harbor</v>
      </c>
      <c r="E712" t="str">
        <f t="shared" si="23"/>
        <v>Grays Harbor</v>
      </c>
      <c r="G712" t="s">
        <v>5307</v>
      </c>
    </row>
    <row r="713" spans="1:7" x14ac:dyDescent="0.25">
      <c r="A713" s="1">
        <v>712</v>
      </c>
      <c r="B713" s="1" t="s">
        <v>5308</v>
      </c>
      <c r="C713" s="11" t="str">
        <f t="shared" si="22"/>
        <v>712|Grayson</v>
      </c>
      <c r="E713" t="str">
        <f t="shared" si="23"/>
        <v>Grayson</v>
      </c>
      <c r="G713" t="s">
        <v>5308</v>
      </c>
    </row>
    <row r="714" spans="1:7" x14ac:dyDescent="0.25">
      <c r="A714" s="1">
        <v>713</v>
      </c>
      <c r="B714" s="1" t="s">
        <v>5309</v>
      </c>
      <c r="C714" s="11" t="str">
        <f t="shared" si="22"/>
        <v>713|Greeley</v>
      </c>
      <c r="E714" t="str">
        <f t="shared" si="23"/>
        <v>Greeley</v>
      </c>
      <c r="G714" t="s">
        <v>5309</v>
      </c>
    </row>
    <row r="715" spans="1:7" x14ac:dyDescent="0.25">
      <c r="A715" s="1">
        <v>714</v>
      </c>
      <c r="B715" s="1" t="s">
        <v>5310</v>
      </c>
      <c r="C715" s="11" t="str">
        <f t="shared" si="22"/>
        <v>714|Green</v>
      </c>
      <c r="E715" t="str">
        <f t="shared" si="23"/>
        <v>Green</v>
      </c>
      <c r="G715" t="s">
        <v>5310</v>
      </c>
    </row>
    <row r="716" spans="1:7" x14ac:dyDescent="0.25">
      <c r="A716" s="1">
        <v>715</v>
      </c>
      <c r="B716" s="1" t="s">
        <v>5311</v>
      </c>
      <c r="C716" s="11" t="str">
        <f t="shared" si="22"/>
        <v>715|Green Lake</v>
      </c>
      <c r="E716" t="str">
        <f t="shared" si="23"/>
        <v>Green Lake</v>
      </c>
      <c r="G716" t="s">
        <v>5311</v>
      </c>
    </row>
    <row r="717" spans="1:7" x14ac:dyDescent="0.25">
      <c r="A717" s="1">
        <v>716</v>
      </c>
      <c r="B717" s="1" t="s">
        <v>5312</v>
      </c>
      <c r="C717" s="11" t="str">
        <f t="shared" si="22"/>
        <v>716|Greenbrier</v>
      </c>
      <c r="E717" t="str">
        <f t="shared" si="23"/>
        <v>Greenbrier</v>
      </c>
      <c r="G717" t="s">
        <v>5312</v>
      </c>
    </row>
    <row r="718" spans="1:7" x14ac:dyDescent="0.25">
      <c r="A718" s="1">
        <v>717</v>
      </c>
      <c r="B718" s="1" t="s">
        <v>5313</v>
      </c>
      <c r="C718" s="11" t="str">
        <f t="shared" si="22"/>
        <v>717|Greene</v>
      </c>
      <c r="E718" t="str">
        <f t="shared" si="23"/>
        <v>Greene</v>
      </c>
      <c r="G718" t="s">
        <v>5313</v>
      </c>
    </row>
    <row r="719" spans="1:7" x14ac:dyDescent="0.25">
      <c r="A719" s="1">
        <v>718</v>
      </c>
      <c r="B719" s="1" t="s">
        <v>5314</v>
      </c>
      <c r="C719" s="11" t="str">
        <f t="shared" si="22"/>
        <v>718|Greenlee</v>
      </c>
      <c r="E719" t="str">
        <f t="shared" si="23"/>
        <v>Greenlee</v>
      </c>
      <c r="G719" t="s">
        <v>5314</v>
      </c>
    </row>
    <row r="720" spans="1:7" x14ac:dyDescent="0.25">
      <c r="A720" s="1">
        <v>719</v>
      </c>
      <c r="B720" s="1" t="s">
        <v>5315</v>
      </c>
      <c r="C720" s="11" t="str">
        <f t="shared" si="22"/>
        <v>719|Greensville</v>
      </c>
      <c r="E720" t="str">
        <f t="shared" si="23"/>
        <v>Greensville</v>
      </c>
      <c r="G720" t="s">
        <v>5315</v>
      </c>
    </row>
    <row r="721" spans="1:7" x14ac:dyDescent="0.25">
      <c r="A721" s="1">
        <v>720</v>
      </c>
      <c r="B721" s="1" t="s">
        <v>5316</v>
      </c>
      <c r="C721" s="11" t="str">
        <f t="shared" si="22"/>
        <v>720|Greenup</v>
      </c>
      <c r="E721" t="str">
        <f t="shared" si="23"/>
        <v>Greenup</v>
      </c>
      <c r="G721" t="s">
        <v>5316</v>
      </c>
    </row>
    <row r="722" spans="1:7" x14ac:dyDescent="0.25">
      <c r="A722" s="1">
        <v>721</v>
      </c>
      <c r="B722" s="1" t="s">
        <v>5317</v>
      </c>
      <c r="C722" s="11" t="str">
        <f t="shared" si="22"/>
        <v>721|Greenville</v>
      </c>
      <c r="E722" t="str">
        <f t="shared" si="23"/>
        <v>Greenville</v>
      </c>
      <c r="G722" t="s">
        <v>5317</v>
      </c>
    </row>
    <row r="723" spans="1:7" x14ac:dyDescent="0.25">
      <c r="A723" s="1">
        <v>722</v>
      </c>
      <c r="B723" s="1" t="s">
        <v>5318</v>
      </c>
      <c r="C723" s="11" t="str">
        <f t="shared" si="22"/>
        <v>722|Greenwood</v>
      </c>
      <c r="E723" t="str">
        <f t="shared" si="23"/>
        <v>Greenwood</v>
      </c>
      <c r="G723" t="s">
        <v>5318</v>
      </c>
    </row>
    <row r="724" spans="1:7" x14ac:dyDescent="0.25">
      <c r="A724" s="1">
        <v>723</v>
      </c>
      <c r="B724" s="1" t="s">
        <v>5319</v>
      </c>
      <c r="C724" s="11" t="str">
        <f t="shared" si="22"/>
        <v>723|Greer</v>
      </c>
      <c r="E724" t="str">
        <f t="shared" si="23"/>
        <v>Greer</v>
      </c>
      <c r="G724" t="s">
        <v>5319</v>
      </c>
    </row>
    <row r="725" spans="1:7" x14ac:dyDescent="0.25">
      <c r="A725" s="1">
        <v>724</v>
      </c>
      <c r="B725" s="1" t="s">
        <v>5320</v>
      </c>
      <c r="C725" s="11" t="str">
        <f t="shared" si="22"/>
        <v>724|Gregg</v>
      </c>
      <c r="E725" t="str">
        <f t="shared" si="23"/>
        <v>Gregg</v>
      </c>
      <c r="G725" t="s">
        <v>5320</v>
      </c>
    </row>
    <row r="726" spans="1:7" x14ac:dyDescent="0.25">
      <c r="A726" s="1">
        <v>725</v>
      </c>
      <c r="B726" s="1" t="s">
        <v>5321</v>
      </c>
      <c r="C726" s="11" t="str">
        <f t="shared" si="22"/>
        <v>725|Gregory</v>
      </c>
      <c r="E726" t="str">
        <f t="shared" si="23"/>
        <v>Gregory</v>
      </c>
      <c r="G726" t="s">
        <v>5321</v>
      </c>
    </row>
    <row r="727" spans="1:7" x14ac:dyDescent="0.25">
      <c r="A727" s="1">
        <v>726</v>
      </c>
      <c r="B727" s="1" t="s">
        <v>5322</v>
      </c>
      <c r="C727" s="11" t="str">
        <f t="shared" si="22"/>
        <v>726|Grenada</v>
      </c>
      <c r="E727" t="str">
        <f t="shared" si="23"/>
        <v>Grenada</v>
      </c>
      <c r="G727" t="s">
        <v>5322</v>
      </c>
    </row>
    <row r="728" spans="1:7" x14ac:dyDescent="0.25">
      <c r="A728" s="1">
        <v>727</v>
      </c>
      <c r="B728" s="1" t="s">
        <v>5323</v>
      </c>
      <c r="C728" s="11" t="str">
        <f t="shared" si="22"/>
        <v>727|Griggs</v>
      </c>
      <c r="E728" t="str">
        <f t="shared" si="23"/>
        <v>Griggs</v>
      </c>
      <c r="G728" t="s">
        <v>5323</v>
      </c>
    </row>
    <row r="729" spans="1:7" x14ac:dyDescent="0.25">
      <c r="A729" s="1">
        <v>728</v>
      </c>
      <c r="B729" s="1" t="s">
        <v>5324</v>
      </c>
      <c r="C729" s="11" t="str">
        <f t="shared" si="22"/>
        <v>728|Grimes</v>
      </c>
      <c r="E729" t="str">
        <f t="shared" si="23"/>
        <v>Grimes</v>
      </c>
      <c r="G729" t="s">
        <v>5324</v>
      </c>
    </row>
    <row r="730" spans="1:7" x14ac:dyDescent="0.25">
      <c r="A730" s="1">
        <v>729</v>
      </c>
      <c r="B730" s="1" t="s">
        <v>5325</v>
      </c>
      <c r="C730" s="11" t="str">
        <f t="shared" si="22"/>
        <v>729|Grundy</v>
      </c>
      <c r="E730" t="str">
        <f t="shared" si="23"/>
        <v>Grundy</v>
      </c>
      <c r="G730" t="s">
        <v>5325</v>
      </c>
    </row>
    <row r="731" spans="1:7" x14ac:dyDescent="0.25">
      <c r="A731" s="1">
        <v>730</v>
      </c>
      <c r="B731" s="1" t="s">
        <v>5326</v>
      </c>
      <c r="C731" s="11" t="str">
        <f t="shared" si="22"/>
        <v>730|Guadalupe</v>
      </c>
      <c r="E731" t="str">
        <f t="shared" si="23"/>
        <v>Guadalupe</v>
      </c>
      <c r="G731" t="s">
        <v>5326</v>
      </c>
    </row>
    <row r="732" spans="1:7" x14ac:dyDescent="0.25">
      <c r="A732" s="1">
        <v>731</v>
      </c>
      <c r="B732" s="1" t="s">
        <v>4590</v>
      </c>
      <c r="C732" s="11" t="str">
        <f t="shared" si="22"/>
        <v>731|Guam</v>
      </c>
      <c r="E732" t="str">
        <f t="shared" si="23"/>
        <v>Guam</v>
      </c>
      <c r="G732" t="s">
        <v>4590</v>
      </c>
    </row>
    <row r="733" spans="1:7" x14ac:dyDescent="0.25">
      <c r="A733" s="1">
        <v>732</v>
      </c>
      <c r="B733" s="1" t="s">
        <v>4623</v>
      </c>
      <c r="C733" s="11" t="str">
        <f t="shared" si="22"/>
        <v>732|Guanica Municipio</v>
      </c>
      <c r="E733" t="str">
        <f t="shared" si="23"/>
        <v>Guanica Municipio</v>
      </c>
      <c r="G733" t="s">
        <v>4623</v>
      </c>
    </row>
    <row r="734" spans="1:7" x14ac:dyDescent="0.25">
      <c r="A734" s="1">
        <v>733</v>
      </c>
      <c r="B734" s="1" t="s">
        <v>4624</v>
      </c>
      <c r="C734" s="11" t="str">
        <f t="shared" si="22"/>
        <v>733|Guayama Municipio</v>
      </c>
      <c r="E734" t="str">
        <f t="shared" si="23"/>
        <v>Guayama Municipio</v>
      </c>
      <c r="G734" t="s">
        <v>4624</v>
      </c>
    </row>
    <row r="735" spans="1:7" x14ac:dyDescent="0.25">
      <c r="A735" s="1">
        <v>734</v>
      </c>
      <c r="B735" s="1" t="s">
        <v>4625</v>
      </c>
      <c r="C735" s="11" t="str">
        <f t="shared" si="22"/>
        <v>734|Guayanilla Municipio</v>
      </c>
      <c r="E735" t="str">
        <f t="shared" si="23"/>
        <v>Guayanilla Municipio</v>
      </c>
      <c r="G735" t="s">
        <v>4625</v>
      </c>
    </row>
    <row r="736" spans="1:7" x14ac:dyDescent="0.25">
      <c r="A736" s="1">
        <v>735</v>
      </c>
      <c r="B736" s="1" t="s">
        <v>4626</v>
      </c>
      <c r="C736" s="11" t="str">
        <f t="shared" si="22"/>
        <v>735|Guaynabo Municipio</v>
      </c>
      <c r="E736" t="str">
        <f t="shared" si="23"/>
        <v>Guaynabo Municipio</v>
      </c>
      <c r="G736" t="s">
        <v>4626</v>
      </c>
    </row>
    <row r="737" spans="1:7" x14ac:dyDescent="0.25">
      <c r="A737" s="1">
        <v>736</v>
      </c>
      <c r="B737" s="1" t="s">
        <v>5327</v>
      </c>
      <c r="C737" s="11" t="str">
        <f t="shared" si="22"/>
        <v>736|Guernsey</v>
      </c>
      <c r="E737" t="str">
        <f t="shared" si="23"/>
        <v>Guernsey</v>
      </c>
      <c r="G737" t="s">
        <v>5327</v>
      </c>
    </row>
    <row r="738" spans="1:7" x14ac:dyDescent="0.25">
      <c r="A738" s="1">
        <v>737</v>
      </c>
      <c r="B738" s="1" t="s">
        <v>5328</v>
      </c>
      <c r="C738" s="11" t="str">
        <f t="shared" si="22"/>
        <v>737|Guilford</v>
      </c>
      <c r="E738" t="str">
        <f t="shared" si="23"/>
        <v>Guilford</v>
      </c>
      <c r="G738" t="s">
        <v>5328</v>
      </c>
    </row>
    <row r="739" spans="1:7" x14ac:dyDescent="0.25">
      <c r="A739" s="1">
        <v>738</v>
      </c>
      <c r="B739" s="1" t="s">
        <v>5329</v>
      </c>
      <c r="C739" s="11" t="str">
        <f t="shared" si="22"/>
        <v>738|Gulf</v>
      </c>
      <c r="E739" t="str">
        <f t="shared" si="23"/>
        <v>Gulf</v>
      </c>
      <c r="G739" t="s">
        <v>5329</v>
      </c>
    </row>
    <row r="740" spans="1:7" x14ac:dyDescent="0.25">
      <c r="A740" s="1">
        <v>739</v>
      </c>
      <c r="B740" s="1" t="s">
        <v>5330</v>
      </c>
      <c r="C740" s="11" t="str">
        <f t="shared" si="22"/>
        <v>739|Gunnison</v>
      </c>
      <c r="E740" t="str">
        <f t="shared" si="23"/>
        <v>Gunnison</v>
      </c>
      <c r="G740" t="s">
        <v>5330</v>
      </c>
    </row>
    <row r="741" spans="1:7" x14ac:dyDescent="0.25">
      <c r="A741" s="1">
        <v>740</v>
      </c>
      <c r="B741" s="1" t="s">
        <v>4627</v>
      </c>
      <c r="C741" s="11" t="str">
        <f t="shared" si="22"/>
        <v>740|Gurabo Municipio</v>
      </c>
      <c r="E741" t="str">
        <f t="shared" si="23"/>
        <v>Gurabo Municipio</v>
      </c>
      <c r="G741" t="s">
        <v>4627</v>
      </c>
    </row>
    <row r="742" spans="1:7" x14ac:dyDescent="0.25">
      <c r="A742" s="1">
        <v>741</v>
      </c>
      <c r="B742" s="1" t="s">
        <v>5331</v>
      </c>
      <c r="C742" s="11" t="str">
        <f t="shared" si="22"/>
        <v>741|Guthrie</v>
      </c>
      <c r="E742" t="str">
        <f t="shared" si="23"/>
        <v>Guthrie</v>
      </c>
      <c r="G742" t="s">
        <v>5331</v>
      </c>
    </row>
    <row r="743" spans="1:7" x14ac:dyDescent="0.25">
      <c r="A743" s="1">
        <v>742</v>
      </c>
      <c r="B743" s="1" t="s">
        <v>5332</v>
      </c>
      <c r="C743" s="11" t="str">
        <f t="shared" si="22"/>
        <v>742|Gwinnett</v>
      </c>
      <c r="E743" t="str">
        <f t="shared" si="23"/>
        <v>Gwinnett</v>
      </c>
      <c r="G743" t="s">
        <v>5332</v>
      </c>
    </row>
    <row r="744" spans="1:7" x14ac:dyDescent="0.25">
      <c r="A744" s="1">
        <v>743</v>
      </c>
      <c r="B744" s="1" t="s">
        <v>5333</v>
      </c>
      <c r="C744" s="11" t="str">
        <f t="shared" si="22"/>
        <v>743|Haakon</v>
      </c>
      <c r="E744" t="str">
        <f t="shared" si="23"/>
        <v>Haakon</v>
      </c>
      <c r="G744" t="s">
        <v>5333</v>
      </c>
    </row>
    <row r="745" spans="1:7" x14ac:dyDescent="0.25">
      <c r="A745" s="1">
        <v>744</v>
      </c>
      <c r="B745" s="1" t="s">
        <v>5334</v>
      </c>
      <c r="C745" s="11" t="str">
        <f t="shared" si="22"/>
        <v>744|Habersham</v>
      </c>
      <c r="E745" t="str">
        <f t="shared" si="23"/>
        <v>Habersham</v>
      </c>
      <c r="G745" t="s">
        <v>5334</v>
      </c>
    </row>
    <row r="746" spans="1:7" x14ac:dyDescent="0.25">
      <c r="A746" s="1">
        <v>745</v>
      </c>
      <c r="B746" s="1" t="s">
        <v>4457</v>
      </c>
      <c r="C746" s="11" t="str">
        <f t="shared" si="22"/>
        <v>745|Haines Borough</v>
      </c>
      <c r="E746" t="str">
        <f t="shared" si="23"/>
        <v>Haines Borough</v>
      </c>
      <c r="G746" t="s">
        <v>4457</v>
      </c>
    </row>
    <row r="747" spans="1:7" x14ac:dyDescent="0.25">
      <c r="A747" s="1">
        <v>746</v>
      </c>
      <c r="B747" s="1" t="s">
        <v>5335</v>
      </c>
      <c r="C747" s="11" t="str">
        <f t="shared" si="22"/>
        <v>746|Hale</v>
      </c>
      <c r="E747" t="str">
        <f t="shared" si="23"/>
        <v>Hale</v>
      </c>
      <c r="G747" t="s">
        <v>5335</v>
      </c>
    </row>
    <row r="748" spans="1:7" x14ac:dyDescent="0.25">
      <c r="A748" s="1">
        <v>747</v>
      </c>
      <c r="B748" s="1" t="s">
        <v>5336</v>
      </c>
      <c r="C748" s="11" t="str">
        <f t="shared" si="22"/>
        <v>747|Halifax</v>
      </c>
      <c r="E748" t="str">
        <f t="shared" si="23"/>
        <v>Halifax</v>
      </c>
      <c r="G748" t="s">
        <v>5336</v>
      </c>
    </row>
    <row r="749" spans="1:7" x14ac:dyDescent="0.25">
      <c r="A749" s="1">
        <v>748</v>
      </c>
      <c r="B749" s="1" t="s">
        <v>5337</v>
      </c>
      <c r="C749" s="11" t="str">
        <f t="shared" si="22"/>
        <v>748|Hall</v>
      </c>
      <c r="E749" t="str">
        <f t="shared" si="23"/>
        <v>Hall</v>
      </c>
      <c r="G749" t="s">
        <v>5337</v>
      </c>
    </row>
    <row r="750" spans="1:7" x14ac:dyDescent="0.25">
      <c r="A750" s="1">
        <v>749</v>
      </c>
      <c r="B750" s="1" t="s">
        <v>5338</v>
      </c>
      <c r="C750" s="11" t="str">
        <f t="shared" si="22"/>
        <v>749|Hamblen</v>
      </c>
      <c r="E750" t="str">
        <f t="shared" si="23"/>
        <v>Hamblen</v>
      </c>
      <c r="G750" t="s">
        <v>5338</v>
      </c>
    </row>
    <row r="751" spans="1:7" x14ac:dyDescent="0.25">
      <c r="A751" s="1">
        <v>750</v>
      </c>
      <c r="B751" s="1" t="s">
        <v>5339</v>
      </c>
      <c r="C751" s="11" t="str">
        <f t="shared" si="22"/>
        <v>750|Hamilton</v>
      </c>
      <c r="E751" t="str">
        <f t="shared" si="23"/>
        <v>Hamilton</v>
      </c>
      <c r="G751" t="s">
        <v>5339</v>
      </c>
    </row>
    <row r="752" spans="1:7" x14ac:dyDescent="0.25">
      <c r="A752" s="1">
        <v>751</v>
      </c>
      <c r="B752" s="1" t="s">
        <v>5340</v>
      </c>
      <c r="C752" s="11" t="str">
        <f t="shared" si="22"/>
        <v>751|Hamlin</v>
      </c>
      <c r="E752" t="str">
        <f t="shared" si="23"/>
        <v>Hamlin</v>
      </c>
      <c r="G752" t="s">
        <v>5340</v>
      </c>
    </row>
    <row r="753" spans="1:7" x14ac:dyDescent="0.25">
      <c r="A753" s="1">
        <v>752</v>
      </c>
      <c r="B753" s="1" t="s">
        <v>5341</v>
      </c>
      <c r="C753" s="11" t="str">
        <f t="shared" si="22"/>
        <v>752|Hampden</v>
      </c>
      <c r="E753" t="str">
        <f t="shared" si="23"/>
        <v>Hampden</v>
      </c>
      <c r="G753" t="s">
        <v>5341</v>
      </c>
    </row>
    <row r="754" spans="1:7" x14ac:dyDescent="0.25">
      <c r="A754" s="1">
        <v>753</v>
      </c>
      <c r="B754" s="1" t="s">
        <v>5342</v>
      </c>
      <c r="C754" s="11" t="str">
        <f t="shared" si="22"/>
        <v>753|Hampshire</v>
      </c>
      <c r="E754" t="str">
        <f t="shared" si="23"/>
        <v>Hampshire</v>
      </c>
      <c r="G754" t="s">
        <v>5342</v>
      </c>
    </row>
    <row r="755" spans="1:7" x14ac:dyDescent="0.25">
      <c r="A755" s="1">
        <v>754</v>
      </c>
      <c r="B755" s="1" t="s">
        <v>4561</v>
      </c>
      <c r="C755" s="11" t="str">
        <f t="shared" si="22"/>
        <v>754|Hampton city</v>
      </c>
      <c r="E755" t="str">
        <f t="shared" si="23"/>
        <v>Hampton city</v>
      </c>
      <c r="G755" t="s">
        <v>4561</v>
      </c>
    </row>
    <row r="756" spans="1:7" x14ac:dyDescent="0.25">
      <c r="A756" s="1">
        <v>755</v>
      </c>
      <c r="B756" s="1" t="s">
        <v>5343</v>
      </c>
      <c r="C756" s="11" t="str">
        <f t="shared" si="22"/>
        <v>755|Hampton</v>
      </c>
      <c r="E756" t="str">
        <f t="shared" si="23"/>
        <v>Hampton</v>
      </c>
      <c r="G756" t="s">
        <v>5343</v>
      </c>
    </row>
    <row r="757" spans="1:7" x14ac:dyDescent="0.25">
      <c r="A757" s="1">
        <v>756</v>
      </c>
      <c r="B757" s="1" t="s">
        <v>5344</v>
      </c>
      <c r="C757" s="11" t="str">
        <f t="shared" si="22"/>
        <v>756|Hancock</v>
      </c>
      <c r="E757" t="str">
        <f t="shared" si="23"/>
        <v>Hancock</v>
      </c>
      <c r="G757" t="s">
        <v>5344</v>
      </c>
    </row>
    <row r="758" spans="1:7" x14ac:dyDescent="0.25">
      <c r="A758" s="1">
        <v>757</v>
      </c>
      <c r="B758" s="1" t="s">
        <v>5345</v>
      </c>
      <c r="C758" s="11" t="str">
        <f t="shared" si="22"/>
        <v>757|Hand</v>
      </c>
      <c r="E758" t="str">
        <f t="shared" si="23"/>
        <v>Hand</v>
      </c>
      <c r="G758" t="s">
        <v>5345</v>
      </c>
    </row>
    <row r="759" spans="1:7" x14ac:dyDescent="0.25">
      <c r="A759" s="1">
        <v>758</v>
      </c>
      <c r="B759" s="1" t="s">
        <v>5346</v>
      </c>
      <c r="C759" s="11" t="str">
        <f t="shared" si="22"/>
        <v>758|Hanover</v>
      </c>
      <c r="E759" t="str">
        <f t="shared" si="23"/>
        <v>Hanover</v>
      </c>
      <c r="G759" t="s">
        <v>5346</v>
      </c>
    </row>
    <row r="760" spans="1:7" x14ac:dyDescent="0.25">
      <c r="A760" s="1">
        <v>759</v>
      </c>
      <c r="B760" s="1" t="s">
        <v>5347</v>
      </c>
      <c r="C760" s="11" t="str">
        <f t="shared" si="22"/>
        <v>759|Hansford</v>
      </c>
      <c r="E760" t="str">
        <f t="shared" si="23"/>
        <v>Hansford</v>
      </c>
      <c r="G760" t="s">
        <v>5347</v>
      </c>
    </row>
    <row r="761" spans="1:7" x14ac:dyDescent="0.25">
      <c r="A761" s="1">
        <v>760</v>
      </c>
      <c r="B761" s="1" t="s">
        <v>5348</v>
      </c>
      <c r="C761" s="11" t="str">
        <f t="shared" si="22"/>
        <v>760|Hanson</v>
      </c>
      <c r="E761" t="str">
        <f t="shared" si="23"/>
        <v>Hanson</v>
      </c>
      <c r="G761" t="s">
        <v>5348</v>
      </c>
    </row>
    <row r="762" spans="1:7" x14ac:dyDescent="0.25">
      <c r="A762" s="1">
        <v>761</v>
      </c>
      <c r="B762" s="1" t="s">
        <v>5349</v>
      </c>
      <c r="C762" s="11" t="str">
        <f t="shared" si="22"/>
        <v>761|Haralson</v>
      </c>
      <c r="E762" t="str">
        <f t="shared" si="23"/>
        <v>Haralson</v>
      </c>
      <c r="G762" t="s">
        <v>5349</v>
      </c>
    </row>
    <row r="763" spans="1:7" x14ac:dyDescent="0.25">
      <c r="A763" s="1">
        <v>762</v>
      </c>
      <c r="B763" s="1" t="s">
        <v>5350</v>
      </c>
      <c r="C763" s="11" t="str">
        <f t="shared" si="22"/>
        <v>762|Hardee</v>
      </c>
      <c r="E763" t="str">
        <f t="shared" si="23"/>
        <v>Hardee</v>
      </c>
      <c r="G763" t="s">
        <v>5350</v>
      </c>
    </row>
    <row r="764" spans="1:7" x14ac:dyDescent="0.25">
      <c r="A764" s="1">
        <v>763</v>
      </c>
      <c r="B764" s="1" t="s">
        <v>5351</v>
      </c>
      <c r="C764" s="11" t="str">
        <f t="shared" si="22"/>
        <v>763|Hardeman</v>
      </c>
      <c r="E764" t="str">
        <f t="shared" si="23"/>
        <v>Hardeman</v>
      </c>
      <c r="G764" t="s">
        <v>5351</v>
      </c>
    </row>
    <row r="765" spans="1:7" x14ac:dyDescent="0.25">
      <c r="A765" s="1">
        <v>764</v>
      </c>
      <c r="B765" s="1" t="s">
        <v>5352</v>
      </c>
      <c r="C765" s="11" t="str">
        <f t="shared" si="22"/>
        <v>764|Hardin</v>
      </c>
      <c r="E765" t="str">
        <f t="shared" si="23"/>
        <v>Hardin</v>
      </c>
      <c r="G765" t="s">
        <v>5352</v>
      </c>
    </row>
    <row r="766" spans="1:7" x14ac:dyDescent="0.25">
      <c r="A766" s="1">
        <v>765</v>
      </c>
      <c r="B766" s="1" t="s">
        <v>5353</v>
      </c>
      <c r="C766" s="11" t="str">
        <f t="shared" si="22"/>
        <v>765|Harding</v>
      </c>
      <c r="E766" t="str">
        <f t="shared" si="23"/>
        <v>Harding</v>
      </c>
      <c r="G766" t="s">
        <v>5353</v>
      </c>
    </row>
    <row r="767" spans="1:7" x14ac:dyDescent="0.25">
      <c r="A767" s="1">
        <v>766</v>
      </c>
      <c r="B767" s="1" t="s">
        <v>5354</v>
      </c>
      <c r="C767" s="11" t="str">
        <f t="shared" si="22"/>
        <v>766|Hardy</v>
      </c>
      <c r="E767" t="str">
        <f t="shared" si="23"/>
        <v>Hardy</v>
      </c>
      <c r="G767" t="s">
        <v>5354</v>
      </c>
    </row>
    <row r="768" spans="1:7" x14ac:dyDescent="0.25">
      <c r="A768" s="1">
        <v>767</v>
      </c>
      <c r="B768" s="1" t="s">
        <v>5355</v>
      </c>
      <c r="C768" s="11" t="str">
        <f t="shared" si="22"/>
        <v>767|Harford</v>
      </c>
      <c r="E768" t="str">
        <f t="shared" si="23"/>
        <v>Harford</v>
      </c>
      <c r="G768" t="s">
        <v>5355</v>
      </c>
    </row>
    <row r="769" spans="1:7" x14ac:dyDescent="0.25">
      <c r="A769" s="1">
        <v>768</v>
      </c>
      <c r="B769" s="1" t="s">
        <v>5356</v>
      </c>
      <c r="C769" s="11" t="str">
        <f t="shared" si="22"/>
        <v>768|Harlan</v>
      </c>
      <c r="E769" t="str">
        <f t="shared" si="23"/>
        <v>Harlan</v>
      </c>
      <c r="G769" t="s">
        <v>5356</v>
      </c>
    </row>
    <row r="770" spans="1:7" x14ac:dyDescent="0.25">
      <c r="A770" s="1">
        <v>769</v>
      </c>
      <c r="B770" s="1" t="s">
        <v>5357</v>
      </c>
      <c r="C770" s="11" t="str">
        <f t="shared" ref="C770:C833" si="24">A770&amp;"|"&amp;B770</f>
        <v>769|Harmon</v>
      </c>
      <c r="E770" t="str">
        <f t="shared" si="23"/>
        <v>Harmon</v>
      </c>
      <c r="G770" t="s">
        <v>5357</v>
      </c>
    </row>
    <row r="771" spans="1:7" x14ac:dyDescent="0.25">
      <c r="A771" s="1">
        <v>770</v>
      </c>
      <c r="B771" s="1" t="s">
        <v>5358</v>
      </c>
      <c r="C771" s="11" t="str">
        <f t="shared" si="24"/>
        <v>770|Harnett</v>
      </c>
      <c r="E771" t="str">
        <f t="shared" ref="E771:E834" si="25">SUBSTITUTE(B771," County","")</f>
        <v>Harnett</v>
      </c>
      <c r="G771" t="s">
        <v>5358</v>
      </c>
    </row>
    <row r="772" spans="1:7" x14ac:dyDescent="0.25">
      <c r="A772" s="1">
        <v>771</v>
      </c>
      <c r="B772" s="1" t="s">
        <v>5359</v>
      </c>
      <c r="C772" s="11" t="str">
        <f t="shared" si="24"/>
        <v>771|Harney</v>
      </c>
      <c r="E772" t="str">
        <f t="shared" si="25"/>
        <v>Harney</v>
      </c>
      <c r="G772" t="s">
        <v>5359</v>
      </c>
    </row>
    <row r="773" spans="1:7" x14ac:dyDescent="0.25">
      <c r="A773" s="1">
        <v>772</v>
      </c>
      <c r="B773" s="1" t="s">
        <v>5360</v>
      </c>
      <c r="C773" s="11" t="str">
        <f t="shared" si="24"/>
        <v>772|Harper</v>
      </c>
      <c r="E773" t="str">
        <f t="shared" si="25"/>
        <v>Harper</v>
      </c>
      <c r="G773" t="s">
        <v>5360</v>
      </c>
    </row>
    <row r="774" spans="1:7" x14ac:dyDescent="0.25">
      <c r="A774" s="1">
        <v>773</v>
      </c>
      <c r="B774" s="1" t="s">
        <v>5361</v>
      </c>
      <c r="C774" s="11" t="str">
        <f t="shared" si="24"/>
        <v>773|Harris</v>
      </c>
      <c r="E774" t="str">
        <f t="shared" si="25"/>
        <v>Harris</v>
      </c>
      <c r="G774" t="s">
        <v>5361</v>
      </c>
    </row>
    <row r="775" spans="1:7" x14ac:dyDescent="0.25">
      <c r="A775" s="1">
        <v>774</v>
      </c>
      <c r="B775" s="1" t="s">
        <v>5362</v>
      </c>
      <c r="C775" s="11" t="str">
        <f t="shared" si="24"/>
        <v>774|Harrison</v>
      </c>
      <c r="E775" t="str">
        <f t="shared" si="25"/>
        <v>Harrison</v>
      </c>
      <c r="G775" t="s">
        <v>5362</v>
      </c>
    </row>
    <row r="776" spans="1:7" x14ac:dyDescent="0.25">
      <c r="A776" s="1">
        <v>775</v>
      </c>
      <c r="B776" s="1" t="s">
        <v>4562</v>
      </c>
      <c r="C776" s="11" t="str">
        <f t="shared" si="24"/>
        <v>775|Harrisonburg city</v>
      </c>
      <c r="E776" t="str">
        <f t="shared" si="25"/>
        <v>Harrisonburg city</v>
      </c>
      <c r="G776" t="s">
        <v>4562</v>
      </c>
    </row>
    <row r="777" spans="1:7" x14ac:dyDescent="0.25">
      <c r="A777" s="1">
        <v>776</v>
      </c>
      <c r="B777" s="1" t="s">
        <v>5363</v>
      </c>
      <c r="C777" s="11" t="str">
        <f t="shared" si="24"/>
        <v>776|Hart</v>
      </c>
      <c r="E777" t="str">
        <f t="shared" si="25"/>
        <v>Hart</v>
      </c>
      <c r="G777" t="s">
        <v>5363</v>
      </c>
    </row>
    <row r="778" spans="1:7" x14ac:dyDescent="0.25">
      <c r="A778" s="1">
        <v>777</v>
      </c>
      <c r="B778" s="1" t="s">
        <v>5364</v>
      </c>
      <c r="C778" s="11" t="str">
        <f t="shared" si="24"/>
        <v>777|Hartford</v>
      </c>
      <c r="E778" t="str">
        <f t="shared" si="25"/>
        <v>Hartford</v>
      </c>
      <c r="G778" t="s">
        <v>5364</v>
      </c>
    </row>
    <row r="779" spans="1:7" x14ac:dyDescent="0.25">
      <c r="A779" s="1">
        <v>778</v>
      </c>
      <c r="B779" s="1" t="s">
        <v>5365</v>
      </c>
      <c r="C779" s="11" t="str">
        <f t="shared" si="24"/>
        <v>778|Hartley</v>
      </c>
      <c r="E779" t="str">
        <f t="shared" si="25"/>
        <v>Hartley</v>
      </c>
      <c r="G779" t="s">
        <v>5365</v>
      </c>
    </row>
    <row r="780" spans="1:7" x14ac:dyDescent="0.25">
      <c r="A780" s="1">
        <v>779</v>
      </c>
      <c r="B780" s="1" t="s">
        <v>5366</v>
      </c>
      <c r="C780" s="11" t="str">
        <f t="shared" si="24"/>
        <v>779|Harvey</v>
      </c>
      <c r="E780" t="str">
        <f t="shared" si="25"/>
        <v>Harvey</v>
      </c>
      <c r="G780" t="s">
        <v>5366</v>
      </c>
    </row>
    <row r="781" spans="1:7" x14ac:dyDescent="0.25">
      <c r="A781" s="1">
        <v>780</v>
      </c>
      <c r="B781" s="1" t="s">
        <v>5367</v>
      </c>
      <c r="C781" s="11" t="str">
        <f t="shared" si="24"/>
        <v>780|Haskell</v>
      </c>
      <c r="E781" t="str">
        <f t="shared" si="25"/>
        <v>Haskell</v>
      </c>
      <c r="G781" t="s">
        <v>5367</v>
      </c>
    </row>
    <row r="782" spans="1:7" x14ac:dyDescent="0.25">
      <c r="A782" s="1">
        <v>781</v>
      </c>
      <c r="B782" s="1" t="s">
        <v>4628</v>
      </c>
      <c r="C782" s="11" t="str">
        <f t="shared" si="24"/>
        <v>781|Hatillo Municipio</v>
      </c>
      <c r="E782" t="str">
        <f t="shared" si="25"/>
        <v>Hatillo Municipio</v>
      </c>
      <c r="G782" t="s">
        <v>4628</v>
      </c>
    </row>
    <row r="783" spans="1:7" x14ac:dyDescent="0.25">
      <c r="A783" s="1">
        <v>782</v>
      </c>
      <c r="B783" s="1" t="s">
        <v>1197</v>
      </c>
      <c r="C783" s="11" t="str">
        <f t="shared" si="24"/>
        <v>782|Hawaii</v>
      </c>
      <c r="E783" t="str">
        <f t="shared" si="25"/>
        <v>Hawaii</v>
      </c>
      <c r="G783" t="s">
        <v>1197</v>
      </c>
    </row>
    <row r="784" spans="1:7" x14ac:dyDescent="0.25">
      <c r="A784" s="1">
        <v>783</v>
      </c>
      <c r="B784" s="1" t="s">
        <v>5368</v>
      </c>
      <c r="C784" s="11" t="str">
        <f t="shared" si="24"/>
        <v>783|Hawkins</v>
      </c>
      <c r="E784" t="str">
        <f t="shared" si="25"/>
        <v>Hawkins</v>
      </c>
      <c r="G784" t="s">
        <v>5368</v>
      </c>
    </row>
    <row r="785" spans="1:7" x14ac:dyDescent="0.25">
      <c r="A785" s="1">
        <v>784</v>
      </c>
      <c r="B785" s="1" t="s">
        <v>5369</v>
      </c>
      <c r="C785" s="11" t="str">
        <f t="shared" si="24"/>
        <v>784|Hayes</v>
      </c>
      <c r="E785" t="str">
        <f t="shared" si="25"/>
        <v>Hayes</v>
      </c>
      <c r="G785" t="s">
        <v>5369</v>
      </c>
    </row>
    <row r="786" spans="1:7" x14ac:dyDescent="0.25">
      <c r="A786" s="1">
        <v>785</v>
      </c>
      <c r="B786" s="1" t="s">
        <v>5370</v>
      </c>
      <c r="C786" s="11" t="str">
        <f t="shared" si="24"/>
        <v>785|Hays</v>
      </c>
      <c r="E786" t="str">
        <f t="shared" si="25"/>
        <v>Hays</v>
      </c>
      <c r="G786" t="s">
        <v>5370</v>
      </c>
    </row>
    <row r="787" spans="1:7" x14ac:dyDescent="0.25">
      <c r="A787" s="1">
        <v>786</v>
      </c>
      <c r="B787" s="1" t="s">
        <v>5371</v>
      </c>
      <c r="C787" s="11" t="str">
        <f t="shared" si="24"/>
        <v>786|Haywood</v>
      </c>
      <c r="E787" t="str">
        <f t="shared" si="25"/>
        <v>Haywood</v>
      </c>
      <c r="G787" t="s">
        <v>5371</v>
      </c>
    </row>
    <row r="788" spans="1:7" x14ac:dyDescent="0.25">
      <c r="A788" s="1">
        <v>787</v>
      </c>
      <c r="B788" s="1" t="s">
        <v>5372</v>
      </c>
      <c r="C788" s="11" t="str">
        <f t="shared" si="24"/>
        <v>787|Heard</v>
      </c>
      <c r="E788" t="str">
        <f t="shared" si="25"/>
        <v>Heard</v>
      </c>
      <c r="G788" t="s">
        <v>5372</v>
      </c>
    </row>
    <row r="789" spans="1:7" x14ac:dyDescent="0.25">
      <c r="A789" s="1">
        <v>788</v>
      </c>
      <c r="B789" s="1" t="s">
        <v>5373</v>
      </c>
      <c r="C789" s="11" t="str">
        <f t="shared" si="24"/>
        <v>788|Hemphill</v>
      </c>
      <c r="E789" t="str">
        <f t="shared" si="25"/>
        <v>Hemphill</v>
      </c>
      <c r="G789" t="s">
        <v>5373</v>
      </c>
    </row>
    <row r="790" spans="1:7" x14ac:dyDescent="0.25">
      <c r="A790" s="1">
        <v>789</v>
      </c>
      <c r="B790" s="1" t="s">
        <v>5374</v>
      </c>
      <c r="C790" s="11" t="str">
        <f t="shared" si="24"/>
        <v>789|Hempstead</v>
      </c>
      <c r="E790" t="str">
        <f t="shared" si="25"/>
        <v>Hempstead</v>
      </c>
      <c r="G790" t="s">
        <v>5374</v>
      </c>
    </row>
    <row r="791" spans="1:7" x14ac:dyDescent="0.25">
      <c r="A791" s="1">
        <v>790</v>
      </c>
      <c r="B791" s="1" t="s">
        <v>5375</v>
      </c>
      <c r="C791" s="11" t="str">
        <f t="shared" si="24"/>
        <v>790|Henderson</v>
      </c>
      <c r="E791" t="str">
        <f t="shared" si="25"/>
        <v>Henderson</v>
      </c>
      <c r="G791" t="s">
        <v>5375</v>
      </c>
    </row>
    <row r="792" spans="1:7" x14ac:dyDescent="0.25">
      <c r="A792" s="1">
        <v>791</v>
      </c>
      <c r="B792" s="1" t="s">
        <v>5376</v>
      </c>
      <c r="C792" s="11" t="str">
        <f t="shared" si="24"/>
        <v>791|Hendricks</v>
      </c>
      <c r="E792" t="str">
        <f t="shared" si="25"/>
        <v>Hendricks</v>
      </c>
      <c r="G792" t="s">
        <v>5376</v>
      </c>
    </row>
    <row r="793" spans="1:7" x14ac:dyDescent="0.25">
      <c r="A793" s="1">
        <v>792</v>
      </c>
      <c r="B793" s="1" t="s">
        <v>5377</v>
      </c>
      <c r="C793" s="11" t="str">
        <f t="shared" si="24"/>
        <v>792|Hendry</v>
      </c>
      <c r="E793" t="str">
        <f t="shared" si="25"/>
        <v>Hendry</v>
      </c>
      <c r="G793" t="s">
        <v>5377</v>
      </c>
    </row>
    <row r="794" spans="1:7" x14ac:dyDescent="0.25">
      <c r="A794" s="1">
        <v>793</v>
      </c>
      <c r="B794" s="1" t="s">
        <v>5378</v>
      </c>
      <c r="C794" s="11" t="str">
        <f t="shared" si="24"/>
        <v>793|Hennepin</v>
      </c>
      <c r="E794" t="str">
        <f t="shared" si="25"/>
        <v>Hennepin</v>
      </c>
      <c r="G794" t="s">
        <v>5378</v>
      </c>
    </row>
    <row r="795" spans="1:7" x14ac:dyDescent="0.25">
      <c r="A795" s="1">
        <v>794</v>
      </c>
      <c r="B795" s="1" t="s">
        <v>5379</v>
      </c>
      <c r="C795" s="11" t="str">
        <f t="shared" si="24"/>
        <v>794|Henrico</v>
      </c>
      <c r="E795" t="str">
        <f t="shared" si="25"/>
        <v>Henrico</v>
      </c>
      <c r="G795" t="s">
        <v>5379</v>
      </c>
    </row>
    <row r="796" spans="1:7" x14ac:dyDescent="0.25">
      <c r="A796" s="1">
        <v>795</v>
      </c>
      <c r="B796" s="1" t="s">
        <v>5380</v>
      </c>
      <c r="C796" s="11" t="str">
        <f t="shared" si="24"/>
        <v>795|Henry</v>
      </c>
      <c r="E796" t="str">
        <f t="shared" si="25"/>
        <v>Henry</v>
      </c>
      <c r="G796" t="s">
        <v>5380</v>
      </c>
    </row>
    <row r="797" spans="1:7" x14ac:dyDescent="0.25">
      <c r="A797" s="1">
        <v>796</v>
      </c>
      <c r="B797" s="1" t="s">
        <v>5381</v>
      </c>
      <c r="C797" s="11" t="str">
        <f t="shared" si="24"/>
        <v>796|Herkimer</v>
      </c>
      <c r="E797" t="str">
        <f t="shared" si="25"/>
        <v>Herkimer</v>
      </c>
      <c r="G797" t="s">
        <v>5381</v>
      </c>
    </row>
    <row r="798" spans="1:7" x14ac:dyDescent="0.25">
      <c r="A798" s="1">
        <v>797</v>
      </c>
      <c r="B798" s="1" t="s">
        <v>5382</v>
      </c>
      <c r="C798" s="11" t="str">
        <f t="shared" si="24"/>
        <v>797|Hernando</v>
      </c>
      <c r="E798" t="str">
        <f t="shared" si="25"/>
        <v>Hernando</v>
      </c>
      <c r="G798" t="s">
        <v>5382</v>
      </c>
    </row>
    <row r="799" spans="1:7" x14ac:dyDescent="0.25">
      <c r="A799" s="1">
        <v>798</v>
      </c>
      <c r="B799" s="1" t="s">
        <v>5383</v>
      </c>
      <c r="C799" s="11" t="str">
        <f t="shared" si="24"/>
        <v>798|Hertford</v>
      </c>
      <c r="E799" t="str">
        <f t="shared" si="25"/>
        <v>Hertford</v>
      </c>
      <c r="G799" t="s">
        <v>5383</v>
      </c>
    </row>
    <row r="800" spans="1:7" x14ac:dyDescent="0.25">
      <c r="A800" s="1">
        <v>799</v>
      </c>
      <c r="B800" s="1" t="s">
        <v>5384</v>
      </c>
      <c r="C800" s="11" t="str">
        <f t="shared" si="24"/>
        <v>799|Hettinger</v>
      </c>
      <c r="E800" t="str">
        <f t="shared" si="25"/>
        <v>Hettinger</v>
      </c>
      <c r="G800" t="s">
        <v>5384</v>
      </c>
    </row>
    <row r="801" spans="1:7" x14ac:dyDescent="0.25">
      <c r="A801" s="1">
        <v>800</v>
      </c>
      <c r="B801" s="1" t="s">
        <v>5385</v>
      </c>
      <c r="C801" s="11" t="str">
        <f t="shared" si="24"/>
        <v>800|Hickman</v>
      </c>
      <c r="E801" t="str">
        <f t="shared" si="25"/>
        <v>Hickman</v>
      </c>
      <c r="G801" t="s">
        <v>5385</v>
      </c>
    </row>
    <row r="802" spans="1:7" x14ac:dyDescent="0.25">
      <c r="A802" s="1">
        <v>801</v>
      </c>
      <c r="B802" s="1" t="s">
        <v>5386</v>
      </c>
      <c r="C802" s="11" t="str">
        <f t="shared" si="24"/>
        <v>801|Hickory</v>
      </c>
      <c r="E802" t="str">
        <f t="shared" si="25"/>
        <v>Hickory</v>
      </c>
      <c r="G802" t="s">
        <v>5386</v>
      </c>
    </row>
    <row r="803" spans="1:7" x14ac:dyDescent="0.25">
      <c r="A803" s="1">
        <v>802</v>
      </c>
      <c r="B803" s="1" t="s">
        <v>5387</v>
      </c>
      <c r="C803" s="11" t="str">
        <f t="shared" si="24"/>
        <v>802|Hidalgo</v>
      </c>
      <c r="E803" t="str">
        <f t="shared" si="25"/>
        <v>Hidalgo</v>
      </c>
      <c r="G803" t="s">
        <v>5387</v>
      </c>
    </row>
    <row r="804" spans="1:7" x14ac:dyDescent="0.25">
      <c r="A804" s="1">
        <v>803</v>
      </c>
      <c r="B804" s="1" t="s">
        <v>5388</v>
      </c>
      <c r="C804" s="11" t="str">
        <f t="shared" si="24"/>
        <v>803|Highland</v>
      </c>
      <c r="E804" t="str">
        <f t="shared" si="25"/>
        <v>Highland</v>
      </c>
      <c r="G804" t="s">
        <v>5388</v>
      </c>
    </row>
    <row r="805" spans="1:7" x14ac:dyDescent="0.25">
      <c r="A805" s="1">
        <v>804</v>
      </c>
      <c r="B805" s="1" t="s">
        <v>5389</v>
      </c>
      <c r="C805" s="11" t="str">
        <f t="shared" si="24"/>
        <v>804|Highlands</v>
      </c>
      <c r="E805" t="str">
        <f t="shared" si="25"/>
        <v>Highlands</v>
      </c>
      <c r="G805" t="s">
        <v>5389</v>
      </c>
    </row>
    <row r="806" spans="1:7" x14ac:dyDescent="0.25">
      <c r="A806" s="1">
        <v>805</v>
      </c>
      <c r="B806" s="1" t="s">
        <v>5390</v>
      </c>
      <c r="C806" s="11" t="str">
        <f t="shared" si="24"/>
        <v>805|Hill</v>
      </c>
      <c r="E806" t="str">
        <f t="shared" si="25"/>
        <v>Hill</v>
      </c>
      <c r="G806" t="s">
        <v>5390</v>
      </c>
    </row>
    <row r="807" spans="1:7" x14ac:dyDescent="0.25">
      <c r="A807" s="1">
        <v>806</v>
      </c>
      <c r="B807" s="1" t="s">
        <v>5391</v>
      </c>
      <c r="C807" s="11" t="str">
        <f t="shared" si="24"/>
        <v>806|Hillsborough</v>
      </c>
      <c r="E807" t="str">
        <f t="shared" si="25"/>
        <v>Hillsborough</v>
      </c>
      <c r="G807" t="s">
        <v>5391</v>
      </c>
    </row>
    <row r="808" spans="1:7" x14ac:dyDescent="0.25">
      <c r="A808" s="1">
        <v>807</v>
      </c>
      <c r="B808" s="1" t="s">
        <v>5392</v>
      </c>
      <c r="C808" s="11" t="str">
        <f t="shared" si="24"/>
        <v>807|Hillsdale</v>
      </c>
      <c r="E808" t="str">
        <f t="shared" si="25"/>
        <v>Hillsdale</v>
      </c>
      <c r="G808" t="s">
        <v>5392</v>
      </c>
    </row>
    <row r="809" spans="1:7" x14ac:dyDescent="0.25">
      <c r="A809" s="1">
        <v>808</v>
      </c>
      <c r="B809" s="1" t="s">
        <v>5393</v>
      </c>
      <c r="C809" s="11" t="str">
        <f t="shared" si="24"/>
        <v>808|Hinds</v>
      </c>
      <c r="E809" t="str">
        <f t="shared" si="25"/>
        <v>Hinds</v>
      </c>
      <c r="G809" t="s">
        <v>5393</v>
      </c>
    </row>
    <row r="810" spans="1:7" x14ac:dyDescent="0.25">
      <c r="A810" s="1">
        <v>809</v>
      </c>
      <c r="B810" s="1" t="s">
        <v>5394</v>
      </c>
      <c r="C810" s="11" t="str">
        <f t="shared" si="24"/>
        <v>809|Hinsdale</v>
      </c>
      <c r="E810" t="str">
        <f t="shared" si="25"/>
        <v>Hinsdale</v>
      </c>
      <c r="G810" t="s">
        <v>5394</v>
      </c>
    </row>
    <row r="811" spans="1:7" x14ac:dyDescent="0.25">
      <c r="A811" s="1">
        <v>810</v>
      </c>
      <c r="B811" s="1" t="s">
        <v>5395</v>
      </c>
      <c r="C811" s="11" t="str">
        <f t="shared" si="24"/>
        <v>810|Hitchcock</v>
      </c>
      <c r="E811" t="str">
        <f t="shared" si="25"/>
        <v>Hitchcock</v>
      </c>
      <c r="G811" t="s">
        <v>5395</v>
      </c>
    </row>
    <row r="812" spans="1:7" x14ac:dyDescent="0.25">
      <c r="A812" s="1">
        <v>811</v>
      </c>
      <c r="B812" s="1" t="s">
        <v>5396</v>
      </c>
      <c r="C812" s="11" t="str">
        <f t="shared" si="24"/>
        <v>811|Hocking</v>
      </c>
      <c r="E812" t="str">
        <f t="shared" si="25"/>
        <v>Hocking</v>
      </c>
      <c r="G812" t="s">
        <v>5396</v>
      </c>
    </row>
    <row r="813" spans="1:7" x14ac:dyDescent="0.25">
      <c r="A813" s="1">
        <v>812</v>
      </c>
      <c r="B813" s="1" t="s">
        <v>5397</v>
      </c>
      <c r="C813" s="11" t="str">
        <f t="shared" si="24"/>
        <v>812|Hockley</v>
      </c>
      <c r="E813" t="str">
        <f t="shared" si="25"/>
        <v>Hockley</v>
      </c>
      <c r="G813" t="s">
        <v>5397</v>
      </c>
    </row>
    <row r="814" spans="1:7" x14ac:dyDescent="0.25">
      <c r="A814" s="1">
        <v>813</v>
      </c>
      <c r="B814" s="1" t="s">
        <v>5398</v>
      </c>
      <c r="C814" s="11" t="str">
        <f t="shared" si="24"/>
        <v>813|Hodgeman</v>
      </c>
      <c r="E814" t="str">
        <f t="shared" si="25"/>
        <v>Hodgeman</v>
      </c>
      <c r="G814" t="s">
        <v>5398</v>
      </c>
    </row>
    <row r="815" spans="1:7" x14ac:dyDescent="0.25">
      <c r="A815" s="1">
        <v>814</v>
      </c>
      <c r="B815" s="1" t="s">
        <v>5399</v>
      </c>
      <c r="C815" s="11" t="str">
        <f t="shared" si="24"/>
        <v>814|Hoke</v>
      </c>
      <c r="E815" t="str">
        <f t="shared" si="25"/>
        <v>Hoke</v>
      </c>
      <c r="G815" t="s">
        <v>5399</v>
      </c>
    </row>
    <row r="816" spans="1:7" x14ac:dyDescent="0.25">
      <c r="A816" s="1">
        <v>815</v>
      </c>
      <c r="B816" s="1" t="s">
        <v>5400</v>
      </c>
      <c r="C816" s="11" t="str">
        <f t="shared" si="24"/>
        <v>815|Holmes</v>
      </c>
      <c r="E816" t="str">
        <f t="shared" si="25"/>
        <v>Holmes</v>
      </c>
      <c r="G816" t="s">
        <v>5400</v>
      </c>
    </row>
    <row r="817" spans="1:7" x14ac:dyDescent="0.25">
      <c r="A817" s="1">
        <v>816</v>
      </c>
      <c r="B817" s="1" t="s">
        <v>5401</v>
      </c>
      <c r="C817" s="11" t="str">
        <f t="shared" si="24"/>
        <v>816|Holt</v>
      </c>
      <c r="E817" t="str">
        <f t="shared" si="25"/>
        <v>Holt</v>
      </c>
      <c r="G817" t="s">
        <v>5401</v>
      </c>
    </row>
    <row r="818" spans="1:7" x14ac:dyDescent="0.25">
      <c r="A818" s="1">
        <v>817</v>
      </c>
      <c r="B818" s="1" t="s">
        <v>5402</v>
      </c>
      <c r="C818" s="11" t="str">
        <f t="shared" si="24"/>
        <v>817|Honolulu</v>
      </c>
      <c r="E818" t="str">
        <f t="shared" si="25"/>
        <v>Honolulu</v>
      </c>
      <c r="G818" t="s">
        <v>5402</v>
      </c>
    </row>
    <row r="819" spans="1:7" x14ac:dyDescent="0.25">
      <c r="A819" s="1">
        <v>818</v>
      </c>
      <c r="B819" s="1" t="s">
        <v>5403</v>
      </c>
      <c r="C819" s="11" t="str">
        <f t="shared" si="24"/>
        <v>818|Hood</v>
      </c>
      <c r="E819" t="str">
        <f t="shared" si="25"/>
        <v>Hood</v>
      </c>
      <c r="G819" t="s">
        <v>5403</v>
      </c>
    </row>
    <row r="820" spans="1:7" x14ac:dyDescent="0.25">
      <c r="A820" s="1">
        <v>819</v>
      </c>
      <c r="B820" s="1" t="s">
        <v>5404</v>
      </c>
      <c r="C820" s="11" t="str">
        <f t="shared" si="24"/>
        <v>819|Hood River</v>
      </c>
      <c r="E820" t="str">
        <f t="shared" si="25"/>
        <v>Hood River</v>
      </c>
      <c r="G820" t="s">
        <v>5404</v>
      </c>
    </row>
    <row r="821" spans="1:7" x14ac:dyDescent="0.25">
      <c r="A821" s="1">
        <v>820</v>
      </c>
      <c r="B821" s="1" t="s">
        <v>5405</v>
      </c>
      <c r="C821" s="11" t="str">
        <f t="shared" si="24"/>
        <v>820|Hooker</v>
      </c>
      <c r="E821" t="str">
        <f t="shared" si="25"/>
        <v>Hooker</v>
      </c>
      <c r="G821" t="s">
        <v>5405</v>
      </c>
    </row>
    <row r="822" spans="1:7" x14ac:dyDescent="0.25">
      <c r="A822" s="1">
        <v>821</v>
      </c>
      <c r="B822" s="1" t="s">
        <v>4458</v>
      </c>
      <c r="C822" s="11" t="str">
        <f t="shared" si="24"/>
        <v>821|Hoonah-Angoon Census Area</v>
      </c>
      <c r="E822" t="str">
        <f t="shared" si="25"/>
        <v>Hoonah-Angoon Census Area</v>
      </c>
      <c r="G822" t="s">
        <v>4458</v>
      </c>
    </row>
    <row r="823" spans="1:7" x14ac:dyDescent="0.25">
      <c r="A823" s="1">
        <v>822</v>
      </c>
      <c r="B823" s="1" t="s">
        <v>4563</v>
      </c>
      <c r="C823" s="11" t="str">
        <f t="shared" si="24"/>
        <v>822|Hopewell city</v>
      </c>
      <c r="E823" t="str">
        <f t="shared" si="25"/>
        <v>Hopewell city</v>
      </c>
      <c r="G823" t="s">
        <v>4563</v>
      </c>
    </row>
    <row r="824" spans="1:7" x14ac:dyDescent="0.25">
      <c r="A824" s="1">
        <v>823</v>
      </c>
      <c r="B824" s="1" t="s">
        <v>5406</v>
      </c>
      <c r="C824" s="11" t="str">
        <f t="shared" si="24"/>
        <v>823|Hopkins</v>
      </c>
      <c r="E824" t="str">
        <f t="shared" si="25"/>
        <v>Hopkins</v>
      </c>
      <c r="G824" t="s">
        <v>5406</v>
      </c>
    </row>
    <row r="825" spans="1:7" x14ac:dyDescent="0.25">
      <c r="A825" s="1">
        <v>824</v>
      </c>
      <c r="B825" s="1" t="s">
        <v>4629</v>
      </c>
      <c r="C825" s="11" t="str">
        <f t="shared" si="24"/>
        <v>824|Hormigueros Municipio</v>
      </c>
      <c r="E825" t="str">
        <f t="shared" si="25"/>
        <v>Hormigueros Municipio</v>
      </c>
      <c r="G825" t="s">
        <v>4629</v>
      </c>
    </row>
    <row r="826" spans="1:7" x14ac:dyDescent="0.25">
      <c r="A826" s="1">
        <v>825</v>
      </c>
      <c r="B826" s="1" t="s">
        <v>5407</v>
      </c>
      <c r="C826" s="11" t="str">
        <f t="shared" si="24"/>
        <v>825|Horry</v>
      </c>
      <c r="E826" t="str">
        <f t="shared" si="25"/>
        <v>Horry</v>
      </c>
      <c r="G826" t="s">
        <v>5407</v>
      </c>
    </row>
    <row r="827" spans="1:7" x14ac:dyDescent="0.25">
      <c r="A827" s="1">
        <v>826</v>
      </c>
      <c r="B827" s="1" t="s">
        <v>5408</v>
      </c>
      <c r="C827" s="11" t="str">
        <f t="shared" si="24"/>
        <v>826|Hot Spring</v>
      </c>
      <c r="E827" t="str">
        <f t="shared" si="25"/>
        <v>Hot Spring</v>
      </c>
      <c r="G827" t="s">
        <v>5408</v>
      </c>
    </row>
    <row r="828" spans="1:7" x14ac:dyDescent="0.25">
      <c r="A828" s="1">
        <v>827</v>
      </c>
      <c r="B828" s="1" t="s">
        <v>5409</v>
      </c>
      <c r="C828" s="11" t="str">
        <f t="shared" si="24"/>
        <v>827|Hot Springs</v>
      </c>
      <c r="E828" t="str">
        <f t="shared" si="25"/>
        <v>Hot Springs</v>
      </c>
      <c r="G828" t="s">
        <v>5409</v>
      </c>
    </row>
    <row r="829" spans="1:7" x14ac:dyDescent="0.25">
      <c r="A829" s="1">
        <v>828</v>
      </c>
      <c r="B829" s="1" t="s">
        <v>5410</v>
      </c>
      <c r="C829" s="11" t="str">
        <f t="shared" si="24"/>
        <v>828|Houghton</v>
      </c>
      <c r="E829" t="str">
        <f t="shared" si="25"/>
        <v>Houghton</v>
      </c>
      <c r="G829" t="s">
        <v>5410</v>
      </c>
    </row>
    <row r="830" spans="1:7" x14ac:dyDescent="0.25">
      <c r="A830" s="1">
        <v>829</v>
      </c>
      <c r="B830" s="1" t="s">
        <v>5411</v>
      </c>
      <c r="C830" s="11" t="str">
        <f t="shared" si="24"/>
        <v>829|Houston</v>
      </c>
      <c r="E830" t="str">
        <f t="shared" si="25"/>
        <v>Houston</v>
      </c>
      <c r="G830" t="s">
        <v>5411</v>
      </c>
    </row>
    <row r="831" spans="1:7" x14ac:dyDescent="0.25">
      <c r="A831" s="1">
        <v>830</v>
      </c>
      <c r="B831" s="1" t="s">
        <v>5412</v>
      </c>
      <c r="C831" s="11" t="str">
        <f t="shared" si="24"/>
        <v>830|Howard</v>
      </c>
      <c r="E831" t="str">
        <f t="shared" si="25"/>
        <v>Howard</v>
      </c>
      <c r="G831" t="s">
        <v>5412</v>
      </c>
    </row>
    <row r="832" spans="1:7" x14ac:dyDescent="0.25">
      <c r="A832" s="1">
        <v>831</v>
      </c>
      <c r="B832" s="1" t="s">
        <v>5413</v>
      </c>
      <c r="C832" s="11" t="str">
        <f t="shared" si="24"/>
        <v>831|Howell</v>
      </c>
      <c r="E832" t="str">
        <f t="shared" si="25"/>
        <v>Howell</v>
      </c>
      <c r="G832" t="s">
        <v>5413</v>
      </c>
    </row>
    <row r="833" spans="1:7" x14ac:dyDescent="0.25">
      <c r="A833" s="1">
        <v>832</v>
      </c>
      <c r="B833" s="1" t="s">
        <v>5414</v>
      </c>
      <c r="C833" s="11" t="str">
        <f t="shared" si="24"/>
        <v>832|Hubbard</v>
      </c>
      <c r="E833" t="str">
        <f t="shared" si="25"/>
        <v>Hubbard</v>
      </c>
      <c r="G833" t="s">
        <v>5414</v>
      </c>
    </row>
    <row r="834" spans="1:7" x14ac:dyDescent="0.25">
      <c r="A834" s="1">
        <v>833</v>
      </c>
      <c r="B834" s="1" t="s">
        <v>5415</v>
      </c>
      <c r="C834" s="11" t="str">
        <f t="shared" ref="C834:C897" si="26">A834&amp;"|"&amp;B834</f>
        <v>833|Hudson</v>
      </c>
      <c r="E834" t="str">
        <f t="shared" si="25"/>
        <v>Hudson</v>
      </c>
      <c r="G834" t="s">
        <v>5415</v>
      </c>
    </row>
    <row r="835" spans="1:7" x14ac:dyDescent="0.25">
      <c r="A835" s="1">
        <v>834</v>
      </c>
      <c r="B835" s="1" t="s">
        <v>5416</v>
      </c>
      <c r="C835" s="11" t="str">
        <f t="shared" si="26"/>
        <v>834|Hudspeth</v>
      </c>
      <c r="E835" t="str">
        <f t="shared" ref="E835:E898" si="27">SUBSTITUTE(B835," County","")</f>
        <v>Hudspeth</v>
      </c>
      <c r="G835" t="s">
        <v>5416</v>
      </c>
    </row>
    <row r="836" spans="1:7" x14ac:dyDescent="0.25">
      <c r="A836" s="1">
        <v>835</v>
      </c>
      <c r="B836" s="1" t="s">
        <v>5417</v>
      </c>
      <c r="C836" s="11" t="str">
        <f t="shared" si="26"/>
        <v>835|Huerfano</v>
      </c>
      <c r="E836" t="str">
        <f t="shared" si="27"/>
        <v>Huerfano</v>
      </c>
      <c r="G836" t="s">
        <v>5417</v>
      </c>
    </row>
    <row r="837" spans="1:7" x14ac:dyDescent="0.25">
      <c r="A837" s="1">
        <v>836</v>
      </c>
      <c r="B837" s="1" t="s">
        <v>5418</v>
      </c>
      <c r="C837" s="11" t="str">
        <f t="shared" si="26"/>
        <v>836|Hughes</v>
      </c>
      <c r="E837" t="str">
        <f t="shared" si="27"/>
        <v>Hughes</v>
      </c>
      <c r="G837" t="s">
        <v>5418</v>
      </c>
    </row>
    <row r="838" spans="1:7" x14ac:dyDescent="0.25">
      <c r="A838" s="1">
        <v>837</v>
      </c>
      <c r="B838" s="1" t="s">
        <v>4630</v>
      </c>
      <c r="C838" s="11" t="str">
        <f t="shared" si="26"/>
        <v>837|Humacao Municipio</v>
      </c>
      <c r="E838" t="str">
        <f t="shared" si="27"/>
        <v>Humacao Municipio</v>
      </c>
      <c r="G838" t="s">
        <v>4630</v>
      </c>
    </row>
    <row r="839" spans="1:7" x14ac:dyDescent="0.25">
      <c r="A839" s="1">
        <v>838</v>
      </c>
      <c r="B839" s="1" t="s">
        <v>5419</v>
      </c>
      <c r="C839" s="11" t="str">
        <f t="shared" si="26"/>
        <v>838|Humboldt</v>
      </c>
      <c r="E839" t="str">
        <f t="shared" si="27"/>
        <v>Humboldt</v>
      </c>
      <c r="G839" t="s">
        <v>5419</v>
      </c>
    </row>
    <row r="840" spans="1:7" x14ac:dyDescent="0.25">
      <c r="A840" s="1">
        <v>839</v>
      </c>
      <c r="B840" s="1" t="s">
        <v>5420</v>
      </c>
      <c r="C840" s="11" t="str">
        <f t="shared" si="26"/>
        <v>839|Humphreys</v>
      </c>
      <c r="E840" t="str">
        <f t="shared" si="27"/>
        <v>Humphreys</v>
      </c>
      <c r="G840" t="s">
        <v>5420</v>
      </c>
    </row>
    <row r="841" spans="1:7" x14ac:dyDescent="0.25">
      <c r="A841" s="1">
        <v>840</v>
      </c>
      <c r="B841" s="1" t="s">
        <v>5421</v>
      </c>
      <c r="C841" s="11" t="str">
        <f t="shared" si="26"/>
        <v>840|Hunt</v>
      </c>
      <c r="E841" t="str">
        <f t="shared" si="27"/>
        <v>Hunt</v>
      </c>
      <c r="G841" t="s">
        <v>5421</v>
      </c>
    </row>
    <row r="842" spans="1:7" x14ac:dyDescent="0.25">
      <c r="A842" s="1">
        <v>841</v>
      </c>
      <c r="B842" s="1" t="s">
        <v>5422</v>
      </c>
      <c r="C842" s="11" t="str">
        <f t="shared" si="26"/>
        <v>841|Hunterdon</v>
      </c>
      <c r="E842" t="str">
        <f t="shared" si="27"/>
        <v>Hunterdon</v>
      </c>
      <c r="G842" t="s">
        <v>5422</v>
      </c>
    </row>
    <row r="843" spans="1:7" x14ac:dyDescent="0.25">
      <c r="A843" s="1">
        <v>842</v>
      </c>
      <c r="B843" s="1" t="s">
        <v>5423</v>
      </c>
      <c r="C843" s="11" t="str">
        <f t="shared" si="26"/>
        <v>842|Huntingdon</v>
      </c>
      <c r="E843" t="str">
        <f t="shared" si="27"/>
        <v>Huntingdon</v>
      </c>
      <c r="G843" t="s">
        <v>5423</v>
      </c>
    </row>
    <row r="844" spans="1:7" x14ac:dyDescent="0.25">
      <c r="A844" s="1">
        <v>843</v>
      </c>
      <c r="B844" s="1" t="s">
        <v>5424</v>
      </c>
      <c r="C844" s="11" t="str">
        <f t="shared" si="26"/>
        <v>843|Huntington</v>
      </c>
      <c r="E844" t="str">
        <f t="shared" si="27"/>
        <v>Huntington</v>
      </c>
      <c r="G844" t="s">
        <v>5424</v>
      </c>
    </row>
    <row r="845" spans="1:7" x14ac:dyDescent="0.25">
      <c r="A845" s="1">
        <v>844</v>
      </c>
      <c r="B845" s="1" t="s">
        <v>5425</v>
      </c>
      <c r="C845" s="11" t="str">
        <f t="shared" si="26"/>
        <v>844|Huron</v>
      </c>
      <c r="E845" t="str">
        <f t="shared" si="27"/>
        <v>Huron</v>
      </c>
      <c r="G845" t="s">
        <v>5425</v>
      </c>
    </row>
    <row r="846" spans="1:7" x14ac:dyDescent="0.25">
      <c r="A846" s="1">
        <v>845</v>
      </c>
      <c r="B846" s="1" t="s">
        <v>5426</v>
      </c>
      <c r="C846" s="11" t="str">
        <f t="shared" si="26"/>
        <v>845|Hutchinson</v>
      </c>
      <c r="E846" t="str">
        <f t="shared" si="27"/>
        <v>Hutchinson</v>
      </c>
      <c r="G846" t="s">
        <v>5426</v>
      </c>
    </row>
    <row r="847" spans="1:7" x14ac:dyDescent="0.25">
      <c r="A847" s="1">
        <v>846</v>
      </c>
      <c r="B847" s="1" t="s">
        <v>5427</v>
      </c>
      <c r="C847" s="11" t="str">
        <f t="shared" si="26"/>
        <v>846|Hyde</v>
      </c>
      <c r="E847" t="str">
        <f t="shared" si="27"/>
        <v>Hyde</v>
      </c>
      <c r="G847" t="s">
        <v>5427</v>
      </c>
    </row>
    <row r="848" spans="1:7" x14ac:dyDescent="0.25">
      <c r="A848" s="1">
        <v>847</v>
      </c>
      <c r="B848" s="1" t="s">
        <v>4501</v>
      </c>
      <c r="C848" s="11" t="str">
        <f t="shared" si="26"/>
        <v>847|Iberia Parish</v>
      </c>
      <c r="E848" t="str">
        <f t="shared" si="27"/>
        <v>Iberia Parish</v>
      </c>
      <c r="G848" t="s">
        <v>4501</v>
      </c>
    </row>
    <row r="849" spans="1:7" x14ac:dyDescent="0.25">
      <c r="A849" s="1">
        <v>848</v>
      </c>
      <c r="B849" s="1" t="s">
        <v>4502</v>
      </c>
      <c r="C849" s="11" t="str">
        <f t="shared" si="26"/>
        <v>848|Iberville Parish</v>
      </c>
      <c r="E849" t="str">
        <f t="shared" si="27"/>
        <v>Iberville Parish</v>
      </c>
      <c r="G849" t="s">
        <v>4502</v>
      </c>
    </row>
    <row r="850" spans="1:7" x14ac:dyDescent="0.25">
      <c r="A850" s="1">
        <v>849</v>
      </c>
      <c r="B850" s="1" t="s">
        <v>5428</v>
      </c>
      <c r="C850" s="11" t="str">
        <f t="shared" si="26"/>
        <v>849|Ida</v>
      </c>
      <c r="E850" t="str">
        <f t="shared" si="27"/>
        <v>Ida</v>
      </c>
      <c r="G850" t="s">
        <v>5428</v>
      </c>
    </row>
    <row r="851" spans="1:7" x14ac:dyDescent="0.25">
      <c r="A851" s="1">
        <v>850</v>
      </c>
      <c r="B851" s="1" t="s">
        <v>540</v>
      </c>
      <c r="C851" s="11" t="str">
        <f t="shared" si="26"/>
        <v>850|Idaho</v>
      </c>
      <c r="E851" t="str">
        <f t="shared" si="27"/>
        <v>Idaho</v>
      </c>
      <c r="G851" t="s">
        <v>540</v>
      </c>
    </row>
    <row r="852" spans="1:7" x14ac:dyDescent="0.25">
      <c r="A852" s="1">
        <v>851</v>
      </c>
      <c r="B852" s="1" t="s">
        <v>5429</v>
      </c>
      <c r="C852" s="11" t="str">
        <f t="shared" si="26"/>
        <v>851|Imperial</v>
      </c>
      <c r="E852" t="str">
        <f t="shared" si="27"/>
        <v>Imperial</v>
      </c>
      <c r="G852" t="s">
        <v>5429</v>
      </c>
    </row>
    <row r="853" spans="1:7" x14ac:dyDescent="0.25">
      <c r="A853" s="1">
        <v>852</v>
      </c>
      <c r="B853" s="1" t="s">
        <v>5430</v>
      </c>
      <c r="C853" s="11" t="str">
        <f t="shared" si="26"/>
        <v>852|Independence</v>
      </c>
      <c r="E853" t="str">
        <f t="shared" si="27"/>
        <v>Independence</v>
      </c>
      <c r="G853" t="s">
        <v>5430</v>
      </c>
    </row>
    <row r="854" spans="1:7" x14ac:dyDescent="0.25">
      <c r="A854" s="1">
        <v>853</v>
      </c>
      <c r="B854" s="1" t="s">
        <v>5431</v>
      </c>
      <c r="C854" s="11" t="str">
        <f t="shared" si="26"/>
        <v>853|Indian River</v>
      </c>
      <c r="E854" t="str">
        <f t="shared" si="27"/>
        <v>Indian River</v>
      </c>
      <c r="G854" t="s">
        <v>5431</v>
      </c>
    </row>
    <row r="855" spans="1:7" x14ac:dyDescent="0.25">
      <c r="A855" s="1">
        <v>854</v>
      </c>
      <c r="B855" s="1" t="s">
        <v>542</v>
      </c>
      <c r="C855" s="11" t="str">
        <f t="shared" si="26"/>
        <v>854|Indiana</v>
      </c>
      <c r="E855" t="str">
        <f t="shared" si="27"/>
        <v>Indiana</v>
      </c>
      <c r="G855" t="s">
        <v>542</v>
      </c>
    </row>
    <row r="856" spans="1:7" x14ac:dyDescent="0.25">
      <c r="A856" s="1">
        <v>855</v>
      </c>
      <c r="B856" s="1" t="s">
        <v>5432</v>
      </c>
      <c r="C856" s="11" t="str">
        <f t="shared" si="26"/>
        <v>855|Ingham</v>
      </c>
      <c r="E856" t="str">
        <f t="shared" si="27"/>
        <v>Ingham</v>
      </c>
      <c r="G856" t="s">
        <v>5432</v>
      </c>
    </row>
    <row r="857" spans="1:7" x14ac:dyDescent="0.25">
      <c r="A857" s="1">
        <v>856</v>
      </c>
      <c r="B857" s="1" t="s">
        <v>5433</v>
      </c>
      <c r="C857" s="11" t="str">
        <f t="shared" si="26"/>
        <v>856|Inyo</v>
      </c>
      <c r="E857" t="str">
        <f t="shared" si="27"/>
        <v>Inyo</v>
      </c>
      <c r="G857" t="s">
        <v>5433</v>
      </c>
    </row>
    <row r="858" spans="1:7" x14ac:dyDescent="0.25">
      <c r="A858" s="1">
        <v>857</v>
      </c>
      <c r="B858" s="1" t="s">
        <v>5434</v>
      </c>
      <c r="C858" s="11" t="str">
        <f t="shared" si="26"/>
        <v>857|Ionia</v>
      </c>
      <c r="E858" t="str">
        <f t="shared" si="27"/>
        <v>Ionia</v>
      </c>
      <c r="G858" t="s">
        <v>5434</v>
      </c>
    </row>
    <row r="859" spans="1:7" x14ac:dyDescent="0.25">
      <c r="A859" s="1">
        <v>858</v>
      </c>
      <c r="B859" s="1" t="s">
        <v>5435</v>
      </c>
      <c r="C859" s="11" t="str">
        <f t="shared" si="26"/>
        <v>858|Iosco</v>
      </c>
      <c r="E859" t="str">
        <f t="shared" si="27"/>
        <v>Iosco</v>
      </c>
      <c r="G859" t="s">
        <v>5435</v>
      </c>
    </row>
    <row r="860" spans="1:7" x14ac:dyDescent="0.25">
      <c r="A860" s="1">
        <v>859</v>
      </c>
      <c r="B860" s="1" t="s">
        <v>543</v>
      </c>
      <c r="C860" s="11" t="str">
        <f t="shared" si="26"/>
        <v>859|Iowa</v>
      </c>
      <c r="E860" t="str">
        <f t="shared" si="27"/>
        <v>Iowa</v>
      </c>
      <c r="G860" t="s">
        <v>543</v>
      </c>
    </row>
    <row r="861" spans="1:7" x14ac:dyDescent="0.25">
      <c r="A861" s="1">
        <v>860</v>
      </c>
      <c r="B861" s="1" t="s">
        <v>5436</v>
      </c>
      <c r="C861" s="11" t="str">
        <f t="shared" si="26"/>
        <v>860|Iredell</v>
      </c>
      <c r="E861" t="str">
        <f t="shared" si="27"/>
        <v>Iredell</v>
      </c>
      <c r="G861" t="s">
        <v>5436</v>
      </c>
    </row>
    <row r="862" spans="1:7" x14ac:dyDescent="0.25">
      <c r="A862" s="1">
        <v>861</v>
      </c>
      <c r="B862" s="1" t="s">
        <v>5437</v>
      </c>
      <c r="C862" s="11" t="str">
        <f t="shared" si="26"/>
        <v>861|Irion</v>
      </c>
      <c r="E862" t="str">
        <f t="shared" si="27"/>
        <v>Irion</v>
      </c>
      <c r="G862" t="s">
        <v>5437</v>
      </c>
    </row>
    <row r="863" spans="1:7" x14ac:dyDescent="0.25">
      <c r="A863" s="1">
        <v>862</v>
      </c>
      <c r="B863" s="1" t="s">
        <v>5438</v>
      </c>
      <c r="C863" s="11" t="str">
        <f t="shared" si="26"/>
        <v>862|Iron</v>
      </c>
      <c r="E863" t="str">
        <f t="shared" si="27"/>
        <v>Iron</v>
      </c>
      <c r="G863" t="s">
        <v>5438</v>
      </c>
    </row>
    <row r="864" spans="1:7" x14ac:dyDescent="0.25">
      <c r="A864" s="1">
        <v>863</v>
      </c>
      <c r="B864" s="1" t="s">
        <v>5439</v>
      </c>
      <c r="C864" s="11" t="str">
        <f t="shared" si="26"/>
        <v>863|Iroquois</v>
      </c>
      <c r="E864" t="str">
        <f t="shared" si="27"/>
        <v>Iroquois</v>
      </c>
      <c r="G864" t="s">
        <v>5439</v>
      </c>
    </row>
    <row r="865" spans="1:7" x14ac:dyDescent="0.25">
      <c r="A865" s="1">
        <v>864</v>
      </c>
      <c r="B865" s="1" t="s">
        <v>5440</v>
      </c>
      <c r="C865" s="11" t="str">
        <f t="shared" si="26"/>
        <v>864|Irwin</v>
      </c>
      <c r="E865" t="str">
        <f t="shared" si="27"/>
        <v>Irwin</v>
      </c>
      <c r="G865" t="s">
        <v>5440</v>
      </c>
    </row>
    <row r="866" spans="1:7" x14ac:dyDescent="0.25">
      <c r="A866" s="1">
        <v>865</v>
      </c>
      <c r="B866" s="1" t="s">
        <v>4631</v>
      </c>
      <c r="C866" s="11" t="str">
        <f t="shared" si="26"/>
        <v>865|Isabela Municipio</v>
      </c>
      <c r="E866" t="str">
        <f t="shared" si="27"/>
        <v>Isabela Municipio</v>
      </c>
      <c r="G866" t="s">
        <v>4631</v>
      </c>
    </row>
    <row r="867" spans="1:7" x14ac:dyDescent="0.25">
      <c r="A867" s="1">
        <v>866</v>
      </c>
      <c r="B867" s="1" t="s">
        <v>5441</v>
      </c>
      <c r="C867" s="11" t="str">
        <f t="shared" si="26"/>
        <v>866|Isabella</v>
      </c>
      <c r="E867" t="str">
        <f t="shared" si="27"/>
        <v>Isabella</v>
      </c>
      <c r="G867" t="s">
        <v>5441</v>
      </c>
    </row>
    <row r="868" spans="1:7" x14ac:dyDescent="0.25">
      <c r="A868" s="1">
        <v>867</v>
      </c>
      <c r="B868" s="1" t="s">
        <v>5442</v>
      </c>
      <c r="C868" s="11" t="str">
        <f t="shared" si="26"/>
        <v>867|Isanti</v>
      </c>
      <c r="E868" t="str">
        <f t="shared" si="27"/>
        <v>Isanti</v>
      </c>
      <c r="G868" t="s">
        <v>5442</v>
      </c>
    </row>
    <row r="869" spans="1:7" x14ac:dyDescent="0.25">
      <c r="A869" s="1">
        <v>868</v>
      </c>
      <c r="B869" s="1" t="s">
        <v>5443</v>
      </c>
      <c r="C869" s="11" t="str">
        <f t="shared" si="26"/>
        <v>868|Island</v>
      </c>
      <c r="E869" t="str">
        <f t="shared" si="27"/>
        <v>Island</v>
      </c>
      <c r="G869" t="s">
        <v>5443</v>
      </c>
    </row>
    <row r="870" spans="1:7" x14ac:dyDescent="0.25">
      <c r="A870" s="1">
        <v>869</v>
      </c>
      <c r="B870" s="1" t="s">
        <v>5444</v>
      </c>
      <c r="C870" s="11" t="str">
        <f t="shared" si="26"/>
        <v>869|Isle of Wight</v>
      </c>
      <c r="E870" t="str">
        <f t="shared" si="27"/>
        <v>Isle of Wight</v>
      </c>
      <c r="G870" t="s">
        <v>5444</v>
      </c>
    </row>
    <row r="871" spans="1:7" x14ac:dyDescent="0.25">
      <c r="A871" s="1">
        <v>870</v>
      </c>
      <c r="B871" s="1" t="s">
        <v>5445</v>
      </c>
      <c r="C871" s="11" t="str">
        <f t="shared" si="26"/>
        <v>870|Issaquena</v>
      </c>
      <c r="E871" t="str">
        <f t="shared" si="27"/>
        <v>Issaquena</v>
      </c>
      <c r="G871" t="s">
        <v>5445</v>
      </c>
    </row>
    <row r="872" spans="1:7" x14ac:dyDescent="0.25">
      <c r="A872" s="1">
        <v>871</v>
      </c>
      <c r="B872" s="1" t="s">
        <v>5446</v>
      </c>
      <c r="C872" s="11" t="str">
        <f t="shared" si="26"/>
        <v>871|Itasca</v>
      </c>
      <c r="E872" t="str">
        <f t="shared" si="27"/>
        <v>Itasca</v>
      </c>
      <c r="G872" t="s">
        <v>5446</v>
      </c>
    </row>
    <row r="873" spans="1:7" x14ac:dyDescent="0.25">
      <c r="A873" s="1">
        <v>872</v>
      </c>
      <c r="B873" s="1" t="s">
        <v>5447</v>
      </c>
      <c r="C873" s="11" t="str">
        <f t="shared" si="26"/>
        <v>872|Itawamba</v>
      </c>
      <c r="E873" t="str">
        <f t="shared" si="27"/>
        <v>Itawamba</v>
      </c>
      <c r="G873" t="s">
        <v>5447</v>
      </c>
    </row>
    <row r="874" spans="1:7" x14ac:dyDescent="0.25">
      <c r="A874" s="1">
        <v>873</v>
      </c>
      <c r="B874" s="1" t="s">
        <v>5448</v>
      </c>
      <c r="C874" s="11" t="str">
        <f t="shared" si="26"/>
        <v>873|Izard</v>
      </c>
      <c r="E874" t="str">
        <f t="shared" si="27"/>
        <v>Izard</v>
      </c>
      <c r="G874" t="s">
        <v>5448</v>
      </c>
    </row>
    <row r="875" spans="1:7" x14ac:dyDescent="0.25">
      <c r="A875" s="1">
        <v>874</v>
      </c>
      <c r="B875" s="1" t="s">
        <v>5449</v>
      </c>
      <c r="C875" s="11" t="str">
        <f t="shared" si="26"/>
        <v>874|Jack</v>
      </c>
      <c r="E875" t="str">
        <f t="shared" si="27"/>
        <v>Jack</v>
      </c>
      <c r="G875" t="s">
        <v>5449</v>
      </c>
    </row>
    <row r="876" spans="1:7" x14ac:dyDescent="0.25">
      <c r="A876" s="1">
        <v>875</v>
      </c>
      <c r="B876" s="1" t="s">
        <v>5450</v>
      </c>
      <c r="C876" s="11" t="str">
        <f t="shared" si="26"/>
        <v>875|Jackson</v>
      </c>
      <c r="E876" t="str">
        <f t="shared" si="27"/>
        <v>Jackson</v>
      </c>
      <c r="G876" t="s">
        <v>5450</v>
      </c>
    </row>
    <row r="877" spans="1:7" x14ac:dyDescent="0.25">
      <c r="A877" s="1">
        <v>876</v>
      </c>
      <c r="B877" s="1" t="s">
        <v>4503</v>
      </c>
      <c r="C877" s="11" t="str">
        <f t="shared" si="26"/>
        <v>876|Jackson Parish</v>
      </c>
      <c r="E877" t="str">
        <f t="shared" si="27"/>
        <v>Jackson Parish</v>
      </c>
      <c r="G877" t="s">
        <v>4503</v>
      </c>
    </row>
    <row r="878" spans="1:7" x14ac:dyDescent="0.25">
      <c r="A878" s="1">
        <v>877</v>
      </c>
      <c r="B878" s="1" t="s">
        <v>5451</v>
      </c>
      <c r="C878" s="11" t="str">
        <f t="shared" si="26"/>
        <v>877|James City</v>
      </c>
      <c r="E878" t="str">
        <f t="shared" si="27"/>
        <v>James City</v>
      </c>
      <c r="G878" t="s">
        <v>5451</v>
      </c>
    </row>
    <row r="879" spans="1:7" x14ac:dyDescent="0.25">
      <c r="A879" s="1">
        <v>878</v>
      </c>
      <c r="B879" s="1" t="s">
        <v>5452</v>
      </c>
      <c r="C879" s="11" t="str">
        <f t="shared" si="26"/>
        <v>878|Jasper</v>
      </c>
      <c r="E879" t="str">
        <f t="shared" si="27"/>
        <v>Jasper</v>
      </c>
      <c r="G879" t="s">
        <v>5452</v>
      </c>
    </row>
    <row r="880" spans="1:7" x14ac:dyDescent="0.25">
      <c r="A880" s="1">
        <v>879</v>
      </c>
      <c r="B880" s="1" t="s">
        <v>5453</v>
      </c>
      <c r="C880" s="11" t="str">
        <f t="shared" si="26"/>
        <v>879|Jay</v>
      </c>
      <c r="E880" t="str">
        <f t="shared" si="27"/>
        <v>Jay</v>
      </c>
      <c r="G880" t="s">
        <v>5453</v>
      </c>
    </row>
    <row r="881" spans="1:7" x14ac:dyDescent="0.25">
      <c r="A881" s="1">
        <v>880</v>
      </c>
      <c r="B881" s="1" t="s">
        <v>4632</v>
      </c>
      <c r="C881" s="11" t="str">
        <f t="shared" si="26"/>
        <v>880|Jayuya Municipio</v>
      </c>
      <c r="E881" t="str">
        <f t="shared" si="27"/>
        <v>Jayuya Municipio</v>
      </c>
      <c r="G881" t="s">
        <v>4632</v>
      </c>
    </row>
    <row r="882" spans="1:7" x14ac:dyDescent="0.25">
      <c r="A882" s="1">
        <v>881</v>
      </c>
      <c r="B882" s="1" t="s">
        <v>5454</v>
      </c>
      <c r="C882" s="11" t="str">
        <f t="shared" si="26"/>
        <v>881|Jeff Davis</v>
      </c>
      <c r="E882" t="str">
        <f t="shared" si="27"/>
        <v>Jeff Davis</v>
      </c>
      <c r="G882" t="s">
        <v>5454</v>
      </c>
    </row>
    <row r="883" spans="1:7" x14ac:dyDescent="0.25">
      <c r="A883" s="1">
        <v>882</v>
      </c>
      <c r="B883" s="1" t="s">
        <v>5455</v>
      </c>
      <c r="C883" s="11" t="str">
        <f t="shared" si="26"/>
        <v>882|Jefferson</v>
      </c>
      <c r="E883" t="str">
        <f t="shared" si="27"/>
        <v>Jefferson</v>
      </c>
      <c r="G883" t="s">
        <v>5455</v>
      </c>
    </row>
    <row r="884" spans="1:7" x14ac:dyDescent="0.25">
      <c r="A884" s="1">
        <v>883</v>
      </c>
      <c r="B884" s="1" t="s">
        <v>5456</v>
      </c>
      <c r="C884" s="11" t="str">
        <f t="shared" si="26"/>
        <v>883|Jefferson Davis</v>
      </c>
      <c r="E884" t="str">
        <f t="shared" si="27"/>
        <v>Jefferson Davis</v>
      </c>
      <c r="G884" t="s">
        <v>5456</v>
      </c>
    </row>
    <row r="885" spans="1:7" x14ac:dyDescent="0.25">
      <c r="A885" s="1">
        <v>884</v>
      </c>
      <c r="B885" s="1" t="s">
        <v>4505</v>
      </c>
      <c r="C885" s="11" t="str">
        <f t="shared" si="26"/>
        <v>884|Jefferson Davis Parish</v>
      </c>
      <c r="E885" t="str">
        <f t="shared" si="27"/>
        <v>Jefferson Davis Parish</v>
      </c>
      <c r="G885" t="s">
        <v>4505</v>
      </c>
    </row>
    <row r="886" spans="1:7" x14ac:dyDescent="0.25">
      <c r="A886" s="1">
        <v>885</v>
      </c>
      <c r="B886" s="1" t="s">
        <v>4504</v>
      </c>
      <c r="C886" s="11" t="str">
        <f t="shared" si="26"/>
        <v>885|Jefferson Parish</v>
      </c>
      <c r="E886" t="str">
        <f t="shared" si="27"/>
        <v>Jefferson Parish</v>
      </c>
      <c r="G886" t="s">
        <v>4504</v>
      </c>
    </row>
    <row r="887" spans="1:7" x14ac:dyDescent="0.25">
      <c r="A887" s="1">
        <v>886</v>
      </c>
      <c r="B887" s="1" t="s">
        <v>5457</v>
      </c>
      <c r="C887" s="11" t="str">
        <f t="shared" si="26"/>
        <v>886|Jenkins</v>
      </c>
      <c r="E887" t="str">
        <f t="shared" si="27"/>
        <v>Jenkins</v>
      </c>
      <c r="G887" t="s">
        <v>5457</v>
      </c>
    </row>
    <row r="888" spans="1:7" x14ac:dyDescent="0.25">
      <c r="A888" s="1">
        <v>887</v>
      </c>
      <c r="B888" s="1" t="s">
        <v>5458</v>
      </c>
      <c r="C888" s="11" t="str">
        <f t="shared" si="26"/>
        <v>887|Jennings</v>
      </c>
      <c r="E888" t="str">
        <f t="shared" si="27"/>
        <v>Jennings</v>
      </c>
      <c r="G888" t="s">
        <v>5458</v>
      </c>
    </row>
    <row r="889" spans="1:7" x14ac:dyDescent="0.25">
      <c r="A889" s="1">
        <v>888</v>
      </c>
      <c r="B889" s="1" t="s">
        <v>5459</v>
      </c>
      <c r="C889" s="11" t="str">
        <f t="shared" si="26"/>
        <v>888|Jerauld</v>
      </c>
      <c r="E889" t="str">
        <f t="shared" si="27"/>
        <v>Jerauld</v>
      </c>
      <c r="G889" t="s">
        <v>5459</v>
      </c>
    </row>
    <row r="890" spans="1:7" x14ac:dyDescent="0.25">
      <c r="A890" s="1">
        <v>889</v>
      </c>
      <c r="B890" s="1" t="s">
        <v>5460</v>
      </c>
      <c r="C890" s="11" t="str">
        <f t="shared" si="26"/>
        <v>889|Jerome</v>
      </c>
      <c r="E890" t="str">
        <f t="shared" si="27"/>
        <v>Jerome</v>
      </c>
      <c r="G890" t="s">
        <v>5460</v>
      </c>
    </row>
    <row r="891" spans="1:7" x14ac:dyDescent="0.25">
      <c r="A891" s="1">
        <v>890</v>
      </c>
      <c r="B891" s="1" t="s">
        <v>5461</v>
      </c>
      <c r="C891" s="11" t="str">
        <f t="shared" si="26"/>
        <v>890|Jersey</v>
      </c>
      <c r="E891" t="str">
        <f t="shared" si="27"/>
        <v>Jersey</v>
      </c>
      <c r="G891" t="s">
        <v>5461</v>
      </c>
    </row>
    <row r="892" spans="1:7" x14ac:dyDescent="0.25">
      <c r="A892" s="1">
        <v>891</v>
      </c>
      <c r="B892" s="1" t="s">
        <v>5462</v>
      </c>
      <c r="C892" s="11" t="str">
        <f t="shared" si="26"/>
        <v>891|Jessamine</v>
      </c>
      <c r="E892" t="str">
        <f t="shared" si="27"/>
        <v>Jessamine</v>
      </c>
      <c r="G892" t="s">
        <v>5462</v>
      </c>
    </row>
    <row r="893" spans="1:7" x14ac:dyDescent="0.25">
      <c r="A893" s="1">
        <v>892</v>
      </c>
      <c r="B893" s="1" t="s">
        <v>5463</v>
      </c>
      <c r="C893" s="11" t="str">
        <f t="shared" si="26"/>
        <v>892|Jewell</v>
      </c>
      <c r="E893" t="str">
        <f t="shared" si="27"/>
        <v>Jewell</v>
      </c>
      <c r="G893" t="s">
        <v>5463</v>
      </c>
    </row>
    <row r="894" spans="1:7" x14ac:dyDescent="0.25">
      <c r="A894" s="1">
        <v>893</v>
      </c>
      <c r="B894" s="1" t="s">
        <v>5464</v>
      </c>
      <c r="C894" s="11" t="str">
        <f t="shared" si="26"/>
        <v>893|Jim Hogg</v>
      </c>
      <c r="E894" t="str">
        <f t="shared" si="27"/>
        <v>Jim Hogg</v>
      </c>
      <c r="G894" t="s">
        <v>5464</v>
      </c>
    </row>
    <row r="895" spans="1:7" x14ac:dyDescent="0.25">
      <c r="A895" s="1">
        <v>894</v>
      </c>
      <c r="B895" s="1" t="s">
        <v>5465</v>
      </c>
      <c r="C895" s="11" t="str">
        <f t="shared" si="26"/>
        <v>894|Jim Wells</v>
      </c>
      <c r="E895" t="str">
        <f t="shared" si="27"/>
        <v>Jim Wells</v>
      </c>
      <c r="G895" t="s">
        <v>5465</v>
      </c>
    </row>
    <row r="896" spans="1:7" x14ac:dyDescent="0.25">
      <c r="A896" s="1">
        <v>895</v>
      </c>
      <c r="B896" s="1" t="s">
        <v>5466</v>
      </c>
      <c r="C896" s="11" t="str">
        <f t="shared" si="26"/>
        <v>895|Jo Daviess</v>
      </c>
      <c r="E896" t="str">
        <f t="shared" si="27"/>
        <v>Jo Daviess</v>
      </c>
      <c r="G896" t="s">
        <v>5466</v>
      </c>
    </row>
    <row r="897" spans="1:7" x14ac:dyDescent="0.25">
      <c r="A897" s="1">
        <v>896</v>
      </c>
      <c r="B897" s="1" t="s">
        <v>5467</v>
      </c>
      <c r="C897" s="11" t="str">
        <f t="shared" si="26"/>
        <v>896|Johnson</v>
      </c>
      <c r="E897" t="str">
        <f t="shared" si="27"/>
        <v>Johnson</v>
      </c>
      <c r="G897" t="s">
        <v>5467</v>
      </c>
    </row>
    <row r="898" spans="1:7" x14ac:dyDescent="0.25">
      <c r="A898" s="1">
        <v>897</v>
      </c>
      <c r="B898" s="1" t="s">
        <v>5468</v>
      </c>
      <c r="C898" s="11" t="str">
        <f t="shared" ref="C898:C961" si="28">A898&amp;"|"&amp;B898</f>
        <v>897|Johnston</v>
      </c>
      <c r="E898" t="str">
        <f t="shared" si="27"/>
        <v>Johnston</v>
      </c>
      <c r="G898" t="s">
        <v>5468</v>
      </c>
    </row>
    <row r="899" spans="1:7" x14ac:dyDescent="0.25">
      <c r="A899" s="1">
        <v>898</v>
      </c>
      <c r="B899" s="1" t="s">
        <v>5469</v>
      </c>
      <c r="C899" s="11" t="str">
        <f t="shared" si="28"/>
        <v>898|Jones</v>
      </c>
      <c r="E899" t="str">
        <f t="shared" ref="E899:E911" si="29">SUBSTITUTE(B899," County","")</f>
        <v>Jones</v>
      </c>
      <c r="G899" t="s">
        <v>5469</v>
      </c>
    </row>
    <row r="900" spans="1:7" x14ac:dyDescent="0.25">
      <c r="A900" s="1">
        <v>899</v>
      </c>
      <c r="B900" s="1" t="s">
        <v>5470</v>
      </c>
      <c r="C900" s="11" t="str">
        <f t="shared" si="28"/>
        <v>899|Josephine</v>
      </c>
      <c r="E900" t="str">
        <f t="shared" si="29"/>
        <v>Josephine</v>
      </c>
      <c r="G900" t="s">
        <v>5470</v>
      </c>
    </row>
    <row r="901" spans="1:7" x14ac:dyDescent="0.25">
      <c r="A901" s="1">
        <v>900</v>
      </c>
      <c r="B901" s="1" t="s">
        <v>5471</v>
      </c>
      <c r="C901" s="11" t="str">
        <f t="shared" si="28"/>
        <v>900|Juab</v>
      </c>
      <c r="E901" t="str">
        <f t="shared" si="29"/>
        <v>Juab</v>
      </c>
      <c r="G901" t="s">
        <v>5471</v>
      </c>
    </row>
    <row r="902" spans="1:7" x14ac:dyDescent="0.25">
      <c r="A902" s="1">
        <v>901</v>
      </c>
      <c r="B902" s="1" t="s">
        <v>4633</v>
      </c>
      <c r="C902" s="11" t="str">
        <f t="shared" si="28"/>
        <v>901|Juana Diaz Municipio</v>
      </c>
      <c r="E902" t="str">
        <f t="shared" si="29"/>
        <v>Juana Diaz Municipio</v>
      </c>
      <c r="G902" t="s">
        <v>4633</v>
      </c>
    </row>
    <row r="903" spans="1:7" x14ac:dyDescent="0.25">
      <c r="A903" s="1">
        <v>902</v>
      </c>
      <c r="B903" s="1" t="s">
        <v>5472</v>
      </c>
      <c r="C903" s="11" t="str">
        <f t="shared" si="28"/>
        <v>902|Judith Basin</v>
      </c>
      <c r="E903" t="str">
        <f t="shared" si="29"/>
        <v>Judith Basin</v>
      </c>
      <c r="G903" t="s">
        <v>5472</v>
      </c>
    </row>
    <row r="904" spans="1:7" x14ac:dyDescent="0.25">
      <c r="A904" s="1">
        <v>903</v>
      </c>
      <c r="B904" s="1" t="s">
        <v>4634</v>
      </c>
      <c r="C904" s="11" t="str">
        <f t="shared" si="28"/>
        <v>903|Juncos Municipio</v>
      </c>
      <c r="E904" t="str">
        <f t="shared" si="29"/>
        <v>Juncos Municipio</v>
      </c>
      <c r="G904" t="s">
        <v>4634</v>
      </c>
    </row>
    <row r="905" spans="1:7" x14ac:dyDescent="0.25">
      <c r="A905" s="1">
        <v>904</v>
      </c>
      <c r="B905" s="1" t="s">
        <v>4459</v>
      </c>
      <c r="C905" s="11" t="str">
        <f t="shared" si="28"/>
        <v>904|Juneau City and Borough</v>
      </c>
      <c r="E905" t="str">
        <f t="shared" si="29"/>
        <v>Juneau City and Borough</v>
      </c>
      <c r="G905" t="s">
        <v>4459</v>
      </c>
    </row>
    <row r="906" spans="1:7" x14ac:dyDescent="0.25">
      <c r="A906" s="1">
        <v>905</v>
      </c>
      <c r="B906" s="1" t="s">
        <v>5473</v>
      </c>
      <c r="C906" s="11" t="str">
        <f t="shared" si="28"/>
        <v>905|Juneau</v>
      </c>
      <c r="E906" t="str">
        <f t="shared" si="29"/>
        <v>Juneau</v>
      </c>
      <c r="G906" t="s">
        <v>5473</v>
      </c>
    </row>
    <row r="907" spans="1:7" x14ac:dyDescent="0.25">
      <c r="A907" s="1">
        <v>906</v>
      </c>
      <c r="B907" s="1" t="s">
        <v>5474</v>
      </c>
      <c r="C907" s="11" t="str">
        <f t="shared" si="28"/>
        <v>906|Juniata</v>
      </c>
      <c r="E907" t="str">
        <f t="shared" si="29"/>
        <v>Juniata</v>
      </c>
      <c r="G907" t="s">
        <v>5474</v>
      </c>
    </row>
    <row r="908" spans="1:7" x14ac:dyDescent="0.25">
      <c r="A908" s="1">
        <v>907</v>
      </c>
      <c r="B908" s="1" t="s">
        <v>5475</v>
      </c>
      <c r="C908" s="11" t="str">
        <f t="shared" si="28"/>
        <v>907|Kalamazoo</v>
      </c>
      <c r="E908" t="str">
        <f t="shared" si="29"/>
        <v>Kalamazoo</v>
      </c>
      <c r="G908" t="s">
        <v>5475</v>
      </c>
    </row>
    <row r="909" spans="1:7" x14ac:dyDescent="0.25">
      <c r="A909" s="1">
        <v>908</v>
      </c>
      <c r="B909" s="1" t="s">
        <v>5476</v>
      </c>
      <c r="C909" s="11" t="str">
        <f t="shared" si="28"/>
        <v>908|Kalawao</v>
      </c>
      <c r="E909" t="str">
        <f t="shared" si="29"/>
        <v>Kalawao</v>
      </c>
      <c r="G909" t="s">
        <v>5476</v>
      </c>
    </row>
    <row r="910" spans="1:7" x14ac:dyDescent="0.25">
      <c r="A910" s="1">
        <v>909</v>
      </c>
      <c r="B910" s="1" t="s">
        <v>5477</v>
      </c>
      <c r="C910" s="11" t="str">
        <f t="shared" si="28"/>
        <v>909|Kalkaska</v>
      </c>
      <c r="E910" t="str">
        <f t="shared" si="29"/>
        <v>Kalkaska</v>
      </c>
      <c r="G910" t="s">
        <v>5477</v>
      </c>
    </row>
    <row r="911" spans="1:7" x14ac:dyDescent="0.25">
      <c r="A911" s="1">
        <v>910</v>
      </c>
      <c r="B911" s="1" t="s">
        <v>5478</v>
      </c>
      <c r="C911" s="11" t="str">
        <f t="shared" si="28"/>
        <v>910|Kanabec</v>
      </c>
      <c r="E911" t="str">
        <f t="shared" si="29"/>
        <v>Kanabec</v>
      </c>
      <c r="G911" t="s">
        <v>5478</v>
      </c>
    </row>
    <row r="912" spans="1:7" x14ac:dyDescent="0.25">
      <c r="A912" s="1">
        <v>911</v>
      </c>
      <c r="B912" s="1" t="s">
        <v>5479</v>
      </c>
      <c r="C912" s="11" t="str">
        <f t="shared" si="28"/>
        <v>911|Kanawha</v>
      </c>
      <c r="E912" t="str">
        <f>SUBSTITUTE(B912," County","")</f>
        <v>Kanawha</v>
      </c>
      <c r="G912" t="s">
        <v>5479</v>
      </c>
    </row>
    <row r="913" spans="1:7" x14ac:dyDescent="0.25">
      <c r="A913" s="1">
        <v>912</v>
      </c>
      <c r="B913" s="1" t="s">
        <v>5480</v>
      </c>
      <c r="C913" s="11" t="str">
        <f t="shared" si="28"/>
        <v>912|Kandiyohi</v>
      </c>
      <c r="E913" t="str">
        <f t="shared" ref="E913:E933" si="30">SUBSTITUTE(B913," County","")</f>
        <v>Kandiyohi</v>
      </c>
      <c r="G913" t="s">
        <v>5480</v>
      </c>
    </row>
    <row r="914" spans="1:7" x14ac:dyDescent="0.25">
      <c r="A914" s="1">
        <v>913</v>
      </c>
      <c r="B914" s="1" t="s">
        <v>5481</v>
      </c>
      <c r="C914" s="11" t="str">
        <f t="shared" si="28"/>
        <v>913|Kane</v>
      </c>
      <c r="E914" t="str">
        <f t="shared" si="30"/>
        <v>Kane</v>
      </c>
      <c r="G914" t="s">
        <v>5481</v>
      </c>
    </row>
    <row r="915" spans="1:7" x14ac:dyDescent="0.25">
      <c r="A915" s="1">
        <v>914</v>
      </c>
      <c r="B915" s="1" t="s">
        <v>5482</v>
      </c>
      <c r="C915" s="11" t="str">
        <f t="shared" si="28"/>
        <v>914|Kankakee</v>
      </c>
      <c r="E915" t="str">
        <f t="shared" si="30"/>
        <v>Kankakee</v>
      </c>
      <c r="G915" t="s">
        <v>5482</v>
      </c>
    </row>
    <row r="916" spans="1:7" x14ac:dyDescent="0.25">
      <c r="A916" s="1">
        <v>915</v>
      </c>
      <c r="B916" s="1" t="s">
        <v>5483</v>
      </c>
      <c r="C916" s="11" t="str">
        <f t="shared" si="28"/>
        <v>915|Karnes</v>
      </c>
      <c r="E916" t="str">
        <f t="shared" si="30"/>
        <v>Karnes</v>
      </c>
      <c r="G916" t="s">
        <v>5483</v>
      </c>
    </row>
    <row r="917" spans="1:7" x14ac:dyDescent="0.25">
      <c r="A917" s="1">
        <v>916</v>
      </c>
      <c r="B917" s="1" t="s">
        <v>5484</v>
      </c>
      <c r="C917" s="11" t="str">
        <f t="shared" si="28"/>
        <v>916|Kauai</v>
      </c>
      <c r="E917" t="str">
        <f t="shared" si="30"/>
        <v>Kauai</v>
      </c>
      <c r="G917" t="s">
        <v>5484</v>
      </c>
    </row>
    <row r="918" spans="1:7" x14ac:dyDescent="0.25">
      <c r="A918" s="1">
        <v>917</v>
      </c>
      <c r="B918" s="1" t="s">
        <v>5485</v>
      </c>
      <c r="C918" s="11" t="str">
        <f t="shared" si="28"/>
        <v>917|Kaufman</v>
      </c>
      <c r="E918" t="str">
        <f t="shared" si="30"/>
        <v>Kaufman</v>
      </c>
      <c r="G918" t="s">
        <v>5485</v>
      </c>
    </row>
    <row r="919" spans="1:7" x14ac:dyDescent="0.25">
      <c r="A919" s="1">
        <v>918</v>
      </c>
      <c r="B919" s="1" t="s">
        <v>5486</v>
      </c>
      <c r="C919" s="11" t="str">
        <f t="shared" si="28"/>
        <v>918|Kay</v>
      </c>
      <c r="E919" t="str">
        <f t="shared" si="30"/>
        <v>Kay</v>
      </c>
      <c r="G919" t="s">
        <v>5486</v>
      </c>
    </row>
    <row r="920" spans="1:7" x14ac:dyDescent="0.25">
      <c r="A920" s="1">
        <v>919</v>
      </c>
      <c r="B920" s="1" t="s">
        <v>5487</v>
      </c>
      <c r="C920" s="11" t="str">
        <f t="shared" si="28"/>
        <v>919|Kearney</v>
      </c>
      <c r="E920" t="str">
        <f t="shared" si="30"/>
        <v>Kearney</v>
      </c>
      <c r="G920" t="s">
        <v>5487</v>
      </c>
    </row>
    <row r="921" spans="1:7" x14ac:dyDescent="0.25">
      <c r="A921" s="1">
        <v>920</v>
      </c>
      <c r="B921" s="1" t="s">
        <v>5488</v>
      </c>
      <c r="C921" s="11" t="str">
        <f t="shared" si="28"/>
        <v>920|Kearny</v>
      </c>
      <c r="E921" t="str">
        <f t="shared" si="30"/>
        <v>Kearny</v>
      </c>
      <c r="G921" t="s">
        <v>5488</v>
      </c>
    </row>
    <row r="922" spans="1:7" x14ac:dyDescent="0.25">
      <c r="A922" s="1">
        <v>921</v>
      </c>
      <c r="B922" s="1" t="s">
        <v>5489</v>
      </c>
      <c r="C922" s="11" t="str">
        <f t="shared" si="28"/>
        <v>921|Keith</v>
      </c>
      <c r="E922" t="str">
        <f t="shared" si="30"/>
        <v>Keith</v>
      </c>
      <c r="G922" t="s">
        <v>5489</v>
      </c>
    </row>
    <row r="923" spans="1:7" x14ac:dyDescent="0.25">
      <c r="A923" s="1">
        <v>922</v>
      </c>
      <c r="B923" s="1" t="s">
        <v>5490</v>
      </c>
      <c r="C923" s="11" t="str">
        <f t="shared" si="28"/>
        <v>922|Kemper</v>
      </c>
      <c r="E923" t="str">
        <f t="shared" si="30"/>
        <v>Kemper</v>
      </c>
      <c r="G923" t="s">
        <v>5490</v>
      </c>
    </row>
    <row r="924" spans="1:7" x14ac:dyDescent="0.25">
      <c r="A924" s="1">
        <v>923</v>
      </c>
      <c r="B924" s="1" t="s">
        <v>4460</v>
      </c>
      <c r="C924" s="11" t="str">
        <f t="shared" si="28"/>
        <v>923|Kenai Peninsula Borough</v>
      </c>
      <c r="E924" t="str">
        <f t="shared" si="30"/>
        <v>Kenai Peninsula Borough</v>
      </c>
      <c r="G924" t="s">
        <v>4460</v>
      </c>
    </row>
    <row r="925" spans="1:7" x14ac:dyDescent="0.25">
      <c r="A925" s="1">
        <v>924</v>
      </c>
      <c r="B925" s="1" t="s">
        <v>5491</v>
      </c>
      <c r="C925" s="11" t="str">
        <f t="shared" si="28"/>
        <v>924|Kendall</v>
      </c>
      <c r="E925" t="str">
        <f t="shared" si="30"/>
        <v>Kendall</v>
      </c>
      <c r="G925" t="s">
        <v>5491</v>
      </c>
    </row>
    <row r="926" spans="1:7" x14ac:dyDescent="0.25">
      <c r="A926" s="1">
        <v>925</v>
      </c>
      <c r="B926" s="1" t="s">
        <v>5492</v>
      </c>
      <c r="C926" s="11" t="str">
        <f t="shared" si="28"/>
        <v>925|Kenedy</v>
      </c>
      <c r="E926" t="str">
        <f t="shared" si="30"/>
        <v>Kenedy</v>
      </c>
      <c r="G926" t="s">
        <v>5492</v>
      </c>
    </row>
    <row r="927" spans="1:7" x14ac:dyDescent="0.25">
      <c r="A927" s="1">
        <v>926</v>
      </c>
      <c r="B927" s="1" t="s">
        <v>5493</v>
      </c>
      <c r="C927" s="11" t="str">
        <f t="shared" si="28"/>
        <v>926|Kennebec</v>
      </c>
      <c r="E927" t="str">
        <f t="shared" si="30"/>
        <v>Kennebec</v>
      </c>
      <c r="G927" t="s">
        <v>5493</v>
      </c>
    </row>
    <row r="928" spans="1:7" x14ac:dyDescent="0.25">
      <c r="A928" s="1">
        <v>927</v>
      </c>
      <c r="B928" s="1" t="s">
        <v>5494</v>
      </c>
      <c r="C928" s="11" t="str">
        <f t="shared" si="28"/>
        <v>927|Kenosha</v>
      </c>
      <c r="E928" t="str">
        <f t="shared" si="30"/>
        <v>Kenosha</v>
      </c>
      <c r="G928" t="s">
        <v>5494</v>
      </c>
    </row>
    <row r="929" spans="1:7" x14ac:dyDescent="0.25">
      <c r="A929" s="1">
        <v>928</v>
      </c>
      <c r="B929" s="1" t="s">
        <v>5495</v>
      </c>
      <c r="C929" s="11" t="str">
        <f t="shared" si="28"/>
        <v>928|Kent</v>
      </c>
      <c r="E929" t="str">
        <f t="shared" si="30"/>
        <v>Kent</v>
      </c>
      <c r="G929" t="s">
        <v>5495</v>
      </c>
    </row>
    <row r="930" spans="1:7" x14ac:dyDescent="0.25">
      <c r="A930" s="1">
        <v>929</v>
      </c>
      <c r="B930" s="1" t="s">
        <v>5496</v>
      </c>
      <c r="C930" s="11" t="str">
        <f t="shared" si="28"/>
        <v>929|Kenton</v>
      </c>
      <c r="E930" t="str">
        <f t="shared" si="30"/>
        <v>Kenton</v>
      </c>
      <c r="G930" t="s">
        <v>5496</v>
      </c>
    </row>
    <row r="931" spans="1:7" x14ac:dyDescent="0.25">
      <c r="A931" s="1">
        <v>930</v>
      </c>
      <c r="B931" s="1" t="s">
        <v>5497</v>
      </c>
      <c r="C931" s="11" t="str">
        <f t="shared" si="28"/>
        <v>930|Keokuk</v>
      </c>
      <c r="E931" t="str">
        <f t="shared" si="30"/>
        <v>Keokuk</v>
      </c>
      <c r="G931" t="s">
        <v>5497</v>
      </c>
    </row>
    <row r="932" spans="1:7" x14ac:dyDescent="0.25">
      <c r="A932" s="1">
        <v>931</v>
      </c>
      <c r="B932" s="1" t="s">
        <v>5498</v>
      </c>
      <c r="C932" s="11" t="str">
        <f t="shared" si="28"/>
        <v>931|Kern</v>
      </c>
      <c r="E932" t="str">
        <f t="shared" si="30"/>
        <v>Kern</v>
      </c>
      <c r="G932" t="s">
        <v>5498</v>
      </c>
    </row>
    <row r="933" spans="1:7" x14ac:dyDescent="0.25">
      <c r="A933" s="1">
        <v>932</v>
      </c>
      <c r="B933" s="1" t="s">
        <v>5499</v>
      </c>
      <c r="C933" s="11" t="str">
        <f t="shared" si="28"/>
        <v>932|Kerr</v>
      </c>
      <c r="E933" t="str">
        <f t="shared" si="30"/>
        <v>Kerr</v>
      </c>
      <c r="G933" t="s">
        <v>5499</v>
      </c>
    </row>
    <row r="934" spans="1:7" x14ac:dyDescent="0.25">
      <c r="A934" s="1">
        <v>933</v>
      </c>
      <c r="B934" s="1" t="s">
        <v>5500</v>
      </c>
      <c r="C934" s="11" t="str">
        <f t="shared" si="28"/>
        <v>933|Kershaw</v>
      </c>
      <c r="E934" t="str">
        <f>SUBSTITUTE(B934," County","")</f>
        <v>Kershaw</v>
      </c>
      <c r="G934" t="s">
        <v>5500</v>
      </c>
    </row>
    <row r="935" spans="1:7" x14ac:dyDescent="0.25">
      <c r="A935" s="1">
        <v>934</v>
      </c>
      <c r="B935" s="1" t="s">
        <v>4461</v>
      </c>
      <c r="C935" s="11" t="str">
        <f t="shared" si="28"/>
        <v>934|Ketchikan Gateway Borough</v>
      </c>
      <c r="E935" t="str">
        <f t="shared" ref="E935:E953" si="31">SUBSTITUTE(B935," County","")</f>
        <v>Ketchikan Gateway Borough</v>
      </c>
      <c r="G935" t="s">
        <v>4461</v>
      </c>
    </row>
    <row r="936" spans="1:7" x14ac:dyDescent="0.25">
      <c r="A936" s="1">
        <v>935</v>
      </c>
      <c r="B936" s="1" t="s">
        <v>5501</v>
      </c>
      <c r="C936" s="11" t="str">
        <f t="shared" si="28"/>
        <v>935|Kewaunee</v>
      </c>
      <c r="E936" t="str">
        <f t="shared" si="31"/>
        <v>Kewaunee</v>
      </c>
      <c r="G936" t="s">
        <v>5501</v>
      </c>
    </row>
    <row r="937" spans="1:7" x14ac:dyDescent="0.25">
      <c r="A937" s="1">
        <v>936</v>
      </c>
      <c r="B937" s="1" t="s">
        <v>5502</v>
      </c>
      <c r="C937" s="11" t="str">
        <f t="shared" si="28"/>
        <v>936|Keweenaw</v>
      </c>
      <c r="E937" t="str">
        <f t="shared" si="31"/>
        <v>Keweenaw</v>
      </c>
      <c r="G937" t="s">
        <v>5502</v>
      </c>
    </row>
    <row r="938" spans="1:7" x14ac:dyDescent="0.25">
      <c r="A938" s="1">
        <v>937</v>
      </c>
      <c r="B938" s="1" t="s">
        <v>5503</v>
      </c>
      <c r="C938" s="11" t="str">
        <f t="shared" si="28"/>
        <v>937|Keya Paha</v>
      </c>
      <c r="E938" t="str">
        <f t="shared" si="31"/>
        <v>Keya Paha</v>
      </c>
      <c r="G938" t="s">
        <v>5503</v>
      </c>
    </row>
    <row r="939" spans="1:7" x14ac:dyDescent="0.25">
      <c r="A939" s="1">
        <v>938</v>
      </c>
      <c r="B939" s="1" t="s">
        <v>5504</v>
      </c>
      <c r="C939" s="11" t="str">
        <f t="shared" si="28"/>
        <v>938|Kidder</v>
      </c>
      <c r="E939" t="str">
        <f t="shared" si="31"/>
        <v>Kidder</v>
      </c>
      <c r="G939" t="s">
        <v>5504</v>
      </c>
    </row>
    <row r="940" spans="1:7" x14ac:dyDescent="0.25">
      <c r="A940" s="1">
        <v>939</v>
      </c>
      <c r="B940" s="1" t="s">
        <v>5505</v>
      </c>
      <c r="C940" s="11" t="str">
        <f t="shared" si="28"/>
        <v>939|Kimball</v>
      </c>
      <c r="E940" t="str">
        <f t="shared" si="31"/>
        <v>Kimball</v>
      </c>
      <c r="G940" t="s">
        <v>5505</v>
      </c>
    </row>
    <row r="941" spans="1:7" x14ac:dyDescent="0.25">
      <c r="A941" s="1">
        <v>940</v>
      </c>
      <c r="B941" s="1" t="s">
        <v>5506</v>
      </c>
      <c r="C941" s="11" t="str">
        <f t="shared" si="28"/>
        <v>940|Kimble</v>
      </c>
      <c r="E941" t="str">
        <f t="shared" si="31"/>
        <v>Kimble</v>
      </c>
      <c r="G941" t="s">
        <v>5506</v>
      </c>
    </row>
    <row r="942" spans="1:7" x14ac:dyDescent="0.25">
      <c r="A942" s="1">
        <v>941</v>
      </c>
      <c r="B942" s="1" t="s">
        <v>5507</v>
      </c>
      <c r="C942" s="11" t="str">
        <f t="shared" si="28"/>
        <v>941|King and Queen</v>
      </c>
      <c r="E942" t="str">
        <f t="shared" si="31"/>
        <v>King and Queen</v>
      </c>
      <c r="G942" t="s">
        <v>5507</v>
      </c>
    </row>
    <row r="943" spans="1:7" x14ac:dyDescent="0.25">
      <c r="A943" s="1">
        <v>942</v>
      </c>
      <c r="B943" s="1" t="s">
        <v>5508</v>
      </c>
      <c r="C943" s="11" t="str">
        <f t="shared" si="28"/>
        <v>942|King</v>
      </c>
      <c r="E943" t="str">
        <f t="shared" si="31"/>
        <v>King</v>
      </c>
      <c r="G943" t="s">
        <v>5508</v>
      </c>
    </row>
    <row r="944" spans="1:7" x14ac:dyDescent="0.25">
      <c r="A944" s="1">
        <v>943</v>
      </c>
      <c r="B944" s="1" t="s">
        <v>5509</v>
      </c>
      <c r="C944" s="11" t="str">
        <f t="shared" si="28"/>
        <v>943|King George</v>
      </c>
      <c r="E944" t="str">
        <f t="shared" si="31"/>
        <v>King George</v>
      </c>
      <c r="G944" t="s">
        <v>5509</v>
      </c>
    </row>
    <row r="945" spans="1:7" x14ac:dyDescent="0.25">
      <c r="A945" s="1">
        <v>944</v>
      </c>
      <c r="B945" s="1" t="s">
        <v>5510</v>
      </c>
      <c r="C945" s="11" t="str">
        <f t="shared" si="28"/>
        <v>944|King William</v>
      </c>
      <c r="E945" t="str">
        <f t="shared" si="31"/>
        <v>King William</v>
      </c>
      <c r="G945" t="s">
        <v>5510</v>
      </c>
    </row>
    <row r="946" spans="1:7" x14ac:dyDescent="0.25">
      <c r="A946" s="1">
        <v>945</v>
      </c>
      <c r="B946" s="1" t="s">
        <v>5511</v>
      </c>
      <c r="C946" s="11" t="str">
        <f t="shared" si="28"/>
        <v>945|Kingfisher</v>
      </c>
      <c r="E946" t="str">
        <f t="shared" si="31"/>
        <v>Kingfisher</v>
      </c>
      <c r="G946" t="s">
        <v>5511</v>
      </c>
    </row>
    <row r="947" spans="1:7" x14ac:dyDescent="0.25">
      <c r="A947" s="1">
        <v>946</v>
      </c>
      <c r="B947" s="1" t="s">
        <v>5512</v>
      </c>
      <c r="C947" s="11" t="str">
        <f t="shared" si="28"/>
        <v>946|Kingman</v>
      </c>
      <c r="E947" t="str">
        <f t="shared" si="31"/>
        <v>Kingman</v>
      </c>
      <c r="G947" t="s">
        <v>5512</v>
      </c>
    </row>
    <row r="948" spans="1:7" x14ac:dyDescent="0.25">
      <c r="A948" s="1">
        <v>947</v>
      </c>
      <c r="B948" s="1" t="s">
        <v>5513</v>
      </c>
      <c r="C948" s="11" t="str">
        <f t="shared" si="28"/>
        <v>947|Kings</v>
      </c>
      <c r="E948" t="str">
        <f t="shared" si="31"/>
        <v>Kings</v>
      </c>
      <c r="G948" t="s">
        <v>5513</v>
      </c>
    </row>
    <row r="949" spans="1:7" x14ac:dyDescent="0.25">
      <c r="A949" s="1">
        <v>948</v>
      </c>
      <c r="B949" s="1" t="s">
        <v>5514</v>
      </c>
      <c r="C949" s="11" t="str">
        <f t="shared" si="28"/>
        <v>948|Kingsbury</v>
      </c>
      <c r="E949" t="str">
        <f t="shared" si="31"/>
        <v>Kingsbury</v>
      </c>
      <c r="G949" t="s">
        <v>5514</v>
      </c>
    </row>
    <row r="950" spans="1:7" x14ac:dyDescent="0.25">
      <c r="A950" s="1">
        <v>949</v>
      </c>
      <c r="B950" s="1" t="s">
        <v>5515</v>
      </c>
      <c r="C950" s="11" t="str">
        <f t="shared" si="28"/>
        <v>949|Kinney</v>
      </c>
      <c r="E950" t="str">
        <f t="shared" si="31"/>
        <v>Kinney</v>
      </c>
      <c r="G950" t="s">
        <v>5515</v>
      </c>
    </row>
    <row r="951" spans="1:7" x14ac:dyDescent="0.25">
      <c r="A951" s="1">
        <v>950</v>
      </c>
      <c r="B951" s="1" t="s">
        <v>5516</v>
      </c>
      <c r="C951" s="11" t="str">
        <f t="shared" si="28"/>
        <v>950|Kiowa</v>
      </c>
      <c r="E951" t="str">
        <f t="shared" si="31"/>
        <v>Kiowa</v>
      </c>
      <c r="G951" t="s">
        <v>5516</v>
      </c>
    </row>
    <row r="952" spans="1:7" x14ac:dyDescent="0.25">
      <c r="A952" s="1">
        <v>951</v>
      </c>
      <c r="B952" s="1" t="s">
        <v>5517</v>
      </c>
      <c r="C952" s="11" t="str">
        <f t="shared" si="28"/>
        <v>951|Kit Carson</v>
      </c>
      <c r="E952" t="str">
        <f t="shared" si="31"/>
        <v>Kit Carson</v>
      </c>
      <c r="G952" t="s">
        <v>5517</v>
      </c>
    </row>
    <row r="953" spans="1:7" x14ac:dyDescent="0.25">
      <c r="A953" s="1">
        <v>952</v>
      </c>
      <c r="B953" s="1" t="s">
        <v>5518</v>
      </c>
      <c r="C953" s="11" t="str">
        <f t="shared" si="28"/>
        <v>952|Kitsap</v>
      </c>
      <c r="E953" t="str">
        <f t="shared" si="31"/>
        <v>Kitsap</v>
      </c>
      <c r="G953" t="s">
        <v>5518</v>
      </c>
    </row>
    <row r="954" spans="1:7" x14ac:dyDescent="0.25">
      <c r="A954" s="1">
        <v>953</v>
      </c>
      <c r="B954" s="1" t="s">
        <v>5519</v>
      </c>
      <c r="C954" s="11" t="str">
        <f t="shared" si="28"/>
        <v>953|Kittitas</v>
      </c>
      <c r="E954" t="str">
        <f>SUBSTITUTE(B954," County","")</f>
        <v>Kittitas</v>
      </c>
      <c r="G954" t="s">
        <v>5519</v>
      </c>
    </row>
    <row r="955" spans="1:7" x14ac:dyDescent="0.25">
      <c r="A955" s="1">
        <v>954</v>
      </c>
      <c r="B955" s="1" t="s">
        <v>5520</v>
      </c>
      <c r="C955" s="11" t="str">
        <f t="shared" si="28"/>
        <v>954|Kittson</v>
      </c>
      <c r="E955" t="str">
        <f t="shared" ref="E955:E1018" si="32">SUBSTITUTE(B955," County","")</f>
        <v>Kittson</v>
      </c>
      <c r="G955" t="s">
        <v>5520</v>
      </c>
    </row>
    <row r="956" spans="1:7" x14ac:dyDescent="0.25">
      <c r="A956" s="1">
        <v>955</v>
      </c>
      <c r="B956" s="1" t="s">
        <v>5521</v>
      </c>
      <c r="C956" s="11" t="str">
        <f t="shared" si="28"/>
        <v>955|Klamath</v>
      </c>
      <c r="E956" t="str">
        <f t="shared" si="32"/>
        <v>Klamath</v>
      </c>
      <c r="G956" t="s">
        <v>5521</v>
      </c>
    </row>
    <row r="957" spans="1:7" x14ac:dyDescent="0.25">
      <c r="A957" s="1">
        <v>956</v>
      </c>
      <c r="B957" s="1" t="s">
        <v>5522</v>
      </c>
      <c r="C957" s="11" t="str">
        <f t="shared" si="28"/>
        <v>956|Kleberg</v>
      </c>
      <c r="E957" t="str">
        <f t="shared" si="32"/>
        <v>Kleberg</v>
      </c>
      <c r="G957" t="s">
        <v>5522</v>
      </c>
    </row>
    <row r="958" spans="1:7" x14ac:dyDescent="0.25">
      <c r="A958" s="1">
        <v>957</v>
      </c>
      <c r="B958" s="1" t="s">
        <v>5523</v>
      </c>
      <c r="C958" s="11" t="str">
        <f t="shared" si="28"/>
        <v>957|Klickitat</v>
      </c>
      <c r="E958" t="str">
        <f t="shared" si="32"/>
        <v>Klickitat</v>
      </c>
      <c r="G958" t="s">
        <v>5523</v>
      </c>
    </row>
    <row r="959" spans="1:7" x14ac:dyDescent="0.25">
      <c r="A959" s="1">
        <v>958</v>
      </c>
      <c r="B959" s="1" t="s">
        <v>5524</v>
      </c>
      <c r="C959" s="11" t="str">
        <f t="shared" si="28"/>
        <v>958|Knott</v>
      </c>
      <c r="E959" t="str">
        <f t="shared" si="32"/>
        <v>Knott</v>
      </c>
      <c r="G959" t="s">
        <v>5524</v>
      </c>
    </row>
    <row r="960" spans="1:7" x14ac:dyDescent="0.25">
      <c r="A960" s="1">
        <v>959</v>
      </c>
      <c r="B960" s="1" t="s">
        <v>5525</v>
      </c>
      <c r="C960" s="11" t="str">
        <f t="shared" si="28"/>
        <v>959|Knox</v>
      </c>
      <c r="E960" t="str">
        <f t="shared" si="32"/>
        <v>Knox</v>
      </c>
      <c r="G960" t="s">
        <v>5525</v>
      </c>
    </row>
    <row r="961" spans="1:7" x14ac:dyDescent="0.25">
      <c r="A961" s="1">
        <v>960</v>
      </c>
      <c r="B961" s="1" t="s">
        <v>4462</v>
      </c>
      <c r="C961" s="11" t="str">
        <f t="shared" si="28"/>
        <v>960|Kodiak Island Borough</v>
      </c>
      <c r="E961" t="str">
        <f t="shared" si="32"/>
        <v>Kodiak Island Borough</v>
      </c>
      <c r="G961" t="s">
        <v>4462</v>
      </c>
    </row>
    <row r="962" spans="1:7" x14ac:dyDescent="0.25">
      <c r="A962" s="1">
        <v>961</v>
      </c>
      <c r="B962" s="1" t="s">
        <v>5526</v>
      </c>
      <c r="C962" s="11" t="str">
        <f t="shared" ref="C962:C1025" si="33">A962&amp;"|"&amp;B962</f>
        <v>961|Koochiching</v>
      </c>
      <c r="E962" t="str">
        <f t="shared" si="32"/>
        <v>Koochiching</v>
      </c>
      <c r="G962" t="s">
        <v>5526</v>
      </c>
    </row>
    <row r="963" spans="1:7" x14ac:dyDescent="0.25">
      <c r="A963" s="1">
        <v>962</v>
      </c>
      <c r="B963" s="1" t="s">
        <v>5527</v>
      </c>
      <c r="C963" s="11" t="str">
        <f t="shared" si="33"/>
        <v>962|Kootenai</v>
      </c>
      <c r="E963" t="str">
        <f t="shared" si="32"/>
        <v>Kootenai</v>
      </c>
      <c r="G963" t="s">
        <v>5527</v>
      </c>
    </row>
    <row r="964" spans="1:7" x14ac:dyDescent="0.25">
      <c r="A964" s="1">
        <v>963</v>
      </c>
      <c r="B964" s="1" t="s">
        <v>5528</v>
      </c>
      <c r="C964" s="11" t="str">
        <f t="shared" si="33"/>
        <v>963|Kosciusko</v>
      </c>
      <c r="E964" t="str">
        <f t="shared" si="32"/>
        <v>Kosciusko</v>
      </c>
      <c r="G964" t="s">
        <v>5528</v>
      </c>
    </row>
    <row r="965" spans="1:7" x14ac:dyDescent="0.25">
      <c r="A965" s="1">
        <v>964</v>
      </c>
      <c r="B965" s="1" t="s">
        <v>5529</v>
      </c>
      <c r="C965" s="11" t="str">
        <f t="shared" si="33"/>
        <v>964|Kossuth</v>
      </c>
      <c r="E965" t="str">
        <f t="shared" si="32"/>
        <v>Kossuth</v>
      </c>
      <c r="G965" t="s">
        <v>5529</v>
      </c>
    </row>
    <row r="966" spans="1:7" x14ac:dyDescent="0.25">
      <c r="A966" s="1">
        <v>965</v>
      </c>
      <c r="B966" s="1" t="s">
        <v>5530</v>
      </c>
      <c r="C966" s="11" t="str">
        <f t="shared" si="33"/>
        <v>965|La Crosse</v>
      </c>
      <c r="E966" t="str">
        <f t="shared" si="32"/>
        <v>La Crosse</v>
      </c>
      <c r="G966" t="s">
        <v>5530</v>
      </c>
    </row>
    <row r="967" spans="1:7" x14ac:dyDescent="0.25">
      <c r="A967" s="1">
        <v>966</v>
      </c>
      <c r="B967" s="1" t="s">
        <v>5531</v>
      </c>
      <c r="C967" s="11" t="str">
        <f t="shared" si="33"/>
        <v>966|La Paz</v>
      </c>
      <c r="E967" t="str">
        <f t="shared" si="32"/>
        <v>La Paz</v>
      </c>
      <c r="G967" t="s">
        <v>5531</v>
      </c>
    </row>
    <row r="968" spans="1:7" x14ac:dyDescent="0.25">
      <c r="A968" s="1">
        <v>967</v>
      </c>
      <c r="B968" s="1" t="s">
        <v>5532</v>
      </c>
      <c r="C968" s="11" t="str">
        <f t="shared" si="33"/>
        <v>967|La Plata</v>
      </c>
      <c r="E968" t="str">
        <f t="shared" si="32"/>
        <v>La Plata</v>
      </c>
      <c r="G968" t="s">
        <v>5532</v>
      </c>
    </row>
    <row r="969" spans="1:7" x14ac:dyDescent="0.25">
      <c r="A969" s="1">
        <v>968</v>
      </c>
      <c r="B969" s="1" t="s">
        <v>5533</v>
      </c>
      <c r="C969" s="11" t="str">
        <f t="shared" si="33"/>
        <v>968|La Salle</v>
      </c>
      <c r="E969" t="str">
        <f t="shared" si="32"/>
        <v>La Salle</v>
      </c>
      <c r="G969" t="s">
        <v>5533</v>
      </c>
    </row>
    <row r="970" spans="1:7" x14ac:dyDescent="0.25">
      <c r="A970" s="1">
        <v>969</v>
      </c>
      <c r="B970" s="1" t="s">
        <v>4508</v>
      </c>
      <c r="C970" s="11" t="str">
        <f t="shared" si="33"/>
        <v>969|La Salle Parish</v>
      </c>
      <c r="E970" t="str">
        <f t="shared" si="32"/>
        <v>La Salle Parish</v>
      </c>
      <c r="G970" t="s">
        <v>4508</v>
      </c>
    </row>
    <row r="971" spans="1:7" x14ac:dyDescent="0.25">
      <c r="A971" s="1">
        <v>970</v>
      </c>
      <c r="B971" s="1" t="s">
        <v>5534</v>
      </c>
      <c r="C971" s="11" t="str">
        <f t="shared" si="33"/>
        <v>970|Labette</v>
      </c>
      <c r="E971" t="str">
        <f t="shared" si="32"/>
        <v>Labette</v>
      </c>
      <c r="G971" t="s">
        <v>5534</v>
      </c>
    </row>
    <row r="972" spans="1:7" x14ac:dyDescent="0.25">
      <c r="A972" s="1">
        <v>971</v>
      </c>
      <c r="B972" s="1" t="s">
        <v>5535</v>
      </c>
      <c r="C972" s="11" t="str">
        <f t="shared" si="33"/>
        <v>971|Lac qui Parle</v>
      </c>
      <c r="E972" t="str">
        <f t="shared" si="32"/>
        <v>Lac qui Parle</v>
      </c>
      <c r="G972" t="s">
        <v>5535</v>
      </c>
    </row>
    <row r="973" spans="1:7" x14ac:dyDescent="0.25">
      <c r="A973" s="1">
        <v>972</v>
      </c>
      <c r="B973" s="1" t="s">
        <v>5536</v>
      </c>
      <c r="C973" s="11" t="str">
        <f t="shared" si="33"/>
        <v>972|Lackawanna</v>
      </c>
      <c r="E973" t="str">
        <f t="shared" si="32"/>
        <v>Lackawanna</v>
      </c>
      <c r="G973" t="s">
        <v>5536</v>
      </c>
    </row>
    <row r="974" spans="1:7" x14ac:dyDescent="0.25">
      <c r="A974" s="1">
        <v>973</v>
      </c>
      <c r="B974" s="1" t="s">
        <v>5537</v>
      </c>
      <c r="C974" s="11" t="str">
        <f t="shared" si="33"/>
        <v>973|Laclede</v>
      </c>
      <c r="E974" t="str">
        <f t="shared" si="32"/>
        <v>Laclede</v>
      </c>
      <c r="G974" t="s">
        <v>5537</v>
      </c>
    </row>
    <row r="975" spans="1:7" x14ac:dyDescent="0.25">
      <c r="A975" s="1">
        <v>974</v>
      </c>
      <c r="B975" s="1" t="s">
        <v>5538</v>
      </c>
      <c r="C975" s="11" t="str">
        <f t="shared" si="33"/>
        <v>974|Lafayette</v>
      </c>
      <c r="E975" t="str">
        <f t="shared" si="32"/>
        <v>Lafayette</v>
      </c>
      <c r="G975" t="s">
        <v>5538</v>
      </c>
    </row>
    <row r="976" spans="1:7" x14ac:dyDescent="0.25">
      <c r="A976" s="1">
        <v>975</v>
      </c>
      <c r="B976" s="1" t="s">
        <v>4506</v>
      </c>
      <c r="C976" s="11" t="str">
        <f t="shared" si="33"/>
        <v>975|Lafayette Parish</v>
      </c>
      <c r="E976" t="str">
        <f t="shared" si="32"/>
        <v>Lafayette Parish</v>
      </c>
      <c r="G976" t="s">
        <v>4506</v>
      </c>
    </row>
    <row r="977" spans="1:7" x14ac:dyDescent="0.25">
      <c r="A977" s="1">
        <v>976</v>
      </c>
      <c r="B977" s="1" t="s">
        <v>4507</v>
      </c>
      <c r="C977" s="11" t="str">
        <f t="shared" si="33"/>
        <v>976|Lafourche Parish</v>
      </c>
      <c r="E977" t="str">
        <f t="shared" si="32"/>
        <v>Lafourche Parish</v>
      </c>
      <c r="G977" t="s">
        <v>4507</v>
      </c>
    </row>
    <row r="978" spans="1:7" x14ac:dyDescent="0.25">
      <c r="A978" s="1">
        <v>977</v>
      </c>
      <c r="B978" s="1" t="s">
        <v>5539</v>
      </c>
      <c r="C978" s="11" t="str">
        <f t="shared" si="33"/>
        <v>977|LaGrange</v>
      </c>
      <c r="E978" t="str">
        <f t="shared" si="32"/>
        <v>LaGrange</v>
      </c>
      <c r="G978" t="s">
        <v>5539</v>
      </c>
    </row>
    <row r="979" spans="1:7" x14ac:dyDescent="0.25">
      <c r="A979" s="1">
        <v>978</v>
      </c>
      <c r="B979" s="1" t="s">
        <v>4635</v>
      </c>
      <c r="C979" s="11" t="str">
        <f t="shared" si="33"/>
        <v>978|Lajas Municipio</v>
      </c>
      <c r="E979" t="str">
        <f t="shared" si="32"/>
        <v>Lajas Municipio</v>
      </c>
      <c r="G979" t="s">
        <v>4635</v>
      </c>
    </row>
    <row r="980" spans="1:7" x14ac:dyDescent="0.25">
      <c r="A980" s="1">
        <v>979</v>
      </c>
      <c r="B980" s="1" t="s">
        <v>4463</v>
      </c>
      <c r="C980" s="11" t="str">
        <f t="shared" si="33"/>
        <v>979|Lake and Peninsula Borough</v>
      </c>
      <c r="E980" t="str">
        <f t="shared" si="32"/>
        <v>Lake and Peninsula Borough</v>
      </c>
      <c r="G980" t="s">
        <v>4463</v>
      </c>
    </row>
    <row r="981" spans="1:7" x14ac:dyDescent="0.25">
      <c r="A981" s="1">
        <v>980</v>
      </c>
      <c r="B981" s="1" t="s">
        <v>5540</v>
      </c>
      <c r="C981" s="11" t="str">
        <f t="shared" si="33"/>
        <v>980|Lake</v>
      </c>
      <c r="E981" t="str">
        <f t="shared" si="32"/>
        <v>Lake</v>
      </c>
      <c r="G981" t="s">
        <v>5540</v>
      </c>
    </row>
    <row r="982" spans="1:7" x14ac:dyDescent="0.25">
      <c r="A982" s="1">
        <v>981</v>
      </c>
      <c r="B982" s="1" t="s">
        <v>5541</v>
      </c>
      <c r="C982" s="11" t="str">
        <f t="shared" si="33"/>
        <v>981|Lake of the Woods</v>
      </c>
      <c r="E982" t="str">
        <f t="shared" si="32"/>
        <v>Lake of the Woods</v>
      </c>
      <c r="G982" t="s">
        <v>5541</v>
      </c>
    </row>
    <row r="983" spans="1:7" x14ac:dyDescent="0.25">
      <c r="A983" s="1">
        <v>982</v>
      </c>
      <c r="B983" s="1" t="s">
        <v>5542</v>
      </c>
      <c r="C983" s="11" t="str">
        <f t="shared" si="33"/>
        <v>982|Lamar</v>
      </c>
      <c r="E983" t="str">
        <f t="shared" si="32"/>
        <v>Lamar</v>
      </c>
      <c r="G983" t="s">
        <v>5542</v>
      </c>
    </row>
    <row r="984" spans="1:7" x14ac:dyDescent="0.25">
      <c r="A984" s="1">
        <v>983</v>
      </c>
      <c r="B984" s="1" t="s">
        <v>5543</v>
      </c>
      <c r="C984" s="11" t="str">
        <f t="shared" si="33"/>
        <v>983|Lamb</v>
      </c>
      <c r="E984" t="str">
        <f t="shared" si="32"/>
        <v>Lamb</v>
      </c>
      <c r="G984" t="s">
        <v>5543</v>
      </c>
    </row>
    <row r="985" spans="1:7" x14ac:dyDescent="0.25">
      <c r="A985" s="1">
        <v>984</v>
      </c>
      <c r="B985" s="1" t="s">
        <v>5544</v>
      </c>
      <c r="C985" s="11" t="str">
        <f t="shared" si="33"/>
        <v>984|Lamoille</v>
      </c>
      <c r="E985" t="str">
        <f t="shared" si="32"/>
        <v>Lamoille</v>
      </c>
      <c r="G985" t="s">
        <v>5544</v>
      </c>
    </row>
    <row r="986" spans="1:7" x14ac:dyDescent="0.25">
      <c r="A986" s="1">
        <v>985</v>
      </c>
      <c r="B986" s="1" t="s">
        <v>5545</v>
      </c>
      <c r="C986" s="11" t="str">
        <f t="shared" si="33"/>
        <v>985|LaMoure</v>
      </c>
      <c r="E986" t="str">
        <f t="shared" si="32"/>
        <v>LaMoure</v>
      </c>
      <c r="G986" t="s">
        <v>5545</v>
      </c>
    </row>
    <row r="987" spans="1:7" x14ac:dyDescent="0.25">
      <c r="A987" s="1">
        <v>986</v>
      </c>
      <c r="B987" s="1" t="s">
        <v>5546</v>
      </c>
      <c r="C987" s="11" t="str">
        <f t="shared" si="33"/>
        <v>986|Lampasas</v>
      </c>
      <c r="E987" t="str">
        <f t="shared" si="32"/>
        <v>Lampasas</v>
      </c>
      <c r="G987" t="s">
        <v>5546</v>
      </c>
    </row>
    <row r="988" spans="1:7" x14ac:dyDescent="0.25">
      <c r="A988" s="1">
        <v>987</v>
      </c>
      <c r="B988" s="1" t="s">
        <v>5547</v>
      </c>
      <c r="C988" s="11" t="str">
        <f t="shared" si="33"/>
        <v>987|Lancaster</v>
      </c>
      <c r="E988" t="str">
        <f t="shared" si="32"/>
        <v>Lancaster</v>
      </c>
      <c r="G988" t="s">
        <v>5547</v>
      </c>
    </row>
    <row r="989" spans="1:7" x14ac:dyDescent="0.25">
      <c r="A989" s="1">
        <v>988</v>
      </c>
      <c r="B989" s="1" t="s">
        <v>5548</v>
      </c>
      <c r="C989" s="11" t="str">
        <f t="shared" si="33"/>
        <v>988|Lander</v>
      </c>
      <c r="E989" t="str">
        <f t="shared" si="32"/>
        <v>Lander</v>
      </c>
      <c r="G989" t="s">
        <v>5548</v>
      </c>
    </row>
    <row r="990" spans="1:7" x14ac:dyDescent="0.25">
      <c r="A990" s="1">
        <v>989</v>
      </c>
      <c r="B990" s="1" t="s">
        <v>5549</v>
      </c>
      <c r="C990" s="11" t="str">
        <f t="shared" si="33"/>
        <v>989|Lane</v>
      </c>
      <c r="E990" t="str">
        <f t="shared" si="32"/>
        <v>Lane</v>
      </c>
      <c r="G990" t="s">
        <v>5549</v>
      </c>
    </row>
    <row r="991" spans="1:7" x14ac:dyDescent="0.25">
      <c r="A991" s="1">
        <v>990</v>
      </c>
      <c r="B991" s="1" t="s">
        <v>5550</v>
      </c>
      <c r="C991" s="11" t="str">
        <f t="shared" si="33"/>
        <v>990|Langlade</v>
      </c>
      <c r="E991" t="str">
        <f t="shared" si="32"/>
        <v>Langlade</v>
      </c>
      <c r="G991" t="s">
        <v>5550</v>
      </c>
    </row>
    <row r="992" spans="1:7" x14ac:dyDescent="0.25">
      <c r="A992" s="1">
        <v>991</v>
      </c>
      <c r="B992" s="1" t="s">
        <v>5551</v>
      </c>
      <c r="C992" s="11" t="str">
        <f t="shared" si="33"/>
        <v>991|Lanier</v>
      </c>
      <c r="E992" t="str">
        <f t="shared" si="32"/>
        <v>Lanier</v>
      </c>
      <c r="G992" t="s">
        <v>5551</v>
      </c>
    </row>
    <row r="993" spans="1:7" x14ac:dyDescent="0.25">
      <c r="A993" s="1">
        <v>992</v>
      </c>
      <c r="B993" s="1" t="s">
        <v>5552</v>
      </c>
      <c r="C993" s="11" t="str">
        <f t="shared" si="33"/>
        <v>992|Lapeer</v>
      </c>
      <c r="E993" t="str">
        <f t="shared" si="32"/>
        <v>Lapeer</v>
      </c>
      <c r="G993" t="s">
        <v>5552</v>
      </c>
    </row>
    <row r="994" spans="1:7" x14ac:dyDescent="0.25">
      <c r="A994" s="1">
        <v>993</v>
      </c>
      <c r="B994" s="1" t="s">
        <v>5553</v>
      </c>
      <c r="C994" s="11" t="str">
        <f t="shared" si="33"/>
        <v>993|LaPorte</v>
      </c>
      <c r="E994" t="str">
        <f t="shared" si="32"/>
        <v>LaPorte</v>
      </c>
      <c r="G994" t="s">
        <v>5553</v>
      </c>
    </row>
    <row r="995" spans="1:7" x14ac:dyDescent="0.25">
      <c r="A995" s="1">
        <v>994</v>
      </c>
      <c r="B995" s="1" t="s">
        <v>5554</v>
      </c>
      <c r="C995" s="11" t="str">
        <f t="shared" si="33"/>
        <v>994|Laramie</v>
      </c>
      <c r="E995" t="str">
        <f t="shared" si="32"/>
        <v>Laramie</v>
      </c>
      <c r="G995" t="s">
        <v>5554</v>
      </c>
    </row>
    <row r="996" spans="1:7" x14ac:dyDescent="0.25">
      <c r="A996" s="1">
        <v>995</v>
      </c>
      <c r="B996" s="1" t="s">
        <v>4636</v>
      </c>
      <c r="C996" s="11" t="str">
        <f t="shared" si="33"/>
        <v>995|Lares Municipio</v>
      </c>
      <c r="E996" t="str">
        <f t="shared" si="32"/>
        <v>Lares Municipio</v>
      </c>
      <c r="G996" t="s">
        <v>4636</v>
      </c>
    </row>
    <row r="997" spans="1:7" x14ac:dyDescent="0.25">
      <c r="A997" s="1">
        <v>996</v>
      </c>
      <c r="B997" s="1" t="s">
        <v>5555</v>
      </c>
      <c r="C997" s="11" t="str">
        <f t="shared" si="33"/>
        <v>996|Larimer</v>
      </c>
      <c r="E997" t="str">
        <f t="shared" si="32"/>
        <v>Larimer</v>
      </c>
      <c r="G997" t="s">
        <v>5555</v>
      </c>
    </row>
    <row r="998" spans="1:7" x14ac:dyDescent="0.25">
      <c r="A998" s="1">
        <v>997</v>
      </c>
      <c r="B998" s="1" t="s">
        <v>5556</v>
      </c>
      <c r="C998" s="11" t="str">
        <f t="shared" si="33"/>
        <v>997|Larue</v>
      </c>
      <c r="E998" t="str">
        <f t="shared" si="32"/>
        <v>Larue</v>
      </c>
      <c r="G998" t="s">
        <v>5556</v>
      </c>
    </row>
    <row r="999" spans="1:7" x14ac:dyDescent="0.25">
      <c r="A999" s="1">
        <v>998</v>
      </c>
      <c r="B999" s="1" t="s">
        <v>5557</v>
      </c>
      <c r="C999" s="11" t="str">
        <f t="shared" si="33"/>
        <v>998|Las Animas</v>
      </c>
      <c r="E999" t="str">
        <f t="shared" si="32"/>
        <v>Las Animas</v>
      </c>
      <c r="G999" t="s">
        <v>5557</v>
      </c>
    </row>
    <row r="1000" spans="1:7" x14ac:dyDescent="0.25">
      <c r="A1000" s="1">
        <v>999</v>
      </c>
      <c r="B1000" s="1" t="s">
        <v>4637</v>
      </c>
      <c r="C1000" s="11" t="str">
        <f t="shared" si="33"/>
        <v>999|Las Marias Municipio</v>
      </c>
      <c r="E1000" t="str">
        <f t="shared" si="32"/>
        <v>Las Marias Municipio</v>
      </c>
      <c r="G1000" t="s">
        <v>4637</v>
      </c>
    </row>
    <row r="1001" spans="1:7" x14ac:dyDescent="0.25">
      <c r="A1001" s="1">
        <v>1000</v>
      </c>
      <c r="B1001" s="1" t="s">
        <v>4638</v>
      </c>
      <c r="C1001" s="11" t="str">
        <f t="shared" si="33"/>
        <v>1000|Las Piedras Municipio</v>
      </c>
      <c r="E1001" t="str">
        <f t="shared" si="32"/>
        <v>Las Piedras Municipio</v>
      </c>
      <c r="G1001" t="s">
        <v>4638</v>
      </c>
    </row>
    <row r="1002" spans="1:7" x14ac:dyDescent="0.25">
      <c r="A1002" s="1">
        <v>1001</v>
      </c>
      <c r="B1002" s="1" t="s">
        <v>5558</v>
      </c>
      <c r="C1002" s="11" t="str">
        <f t="shared" si="33"/>
        <v>1001|LaSalle</v>
      </c>
      <c r="E1002" t="str">
        <f t="shared" si="32"/>
        <v>LaSalle</v>
      </c>
      <c r="G1002" t="s">
        <v>5558</v>
      </c>
    </row>
    <row r="1003" spans="1:7" x14ac:dyDescent="0.25">
      <c r="A1003" s="1">
        <v>1002</v>
      </c>
      <c r="B1003" s="1" t="s">
        <v>5559</v>
      </c>
      <c r="C1003" s="11" t="str">
        <f t="shared" si="33"/>
        <v>1002|Lassen</v>
      </c>
      <c r="E1003" t="str">
        <f t="shared" si="32"/>
        <v>Lassen</v>
      </c>
      <c r="G1003" t="s">
        <v>5559</v>
      </c>
    </row>
    <row r="1004" spans="1:7" x14ac:dyDescent="0.25">
      <c r="A1004" s="1">
        <v>1003</v>
      </c>
      <c r="B1004" s="1" t="s">
        <v>5560</v>
      </c>
      <c r="C1004" s="11" t="str">
        <f t="shared" si="33"/>
        <v>1003|Latah</v>
      </c>
      <c r="E1004" t="str">
        <f t="shared" si="32"/>
        <v>Latah</v>
      </c>
      <c r="G1004" t="s">
        <v>5560</v>
      </c>
    </row>
    <row r="1005" spans="1:7" x14ac:dyDescent="0.25">
      <c r="A1005" s="1">
        <v>1004</v>
      </c>
      <c r="B1005" s="1" t="s">
        <v>5561</v>
      </c>
      <c r="C1005" s="11" t="str">
        <f t="shared" si="33"/>
        <v>1004|Latimer</v>
      </c>
      <c r="E1005" t="str">
        <f t="shared" si="32"/>
        <v>Latimer</v>
      </c>
      <c r="G1005" t="s">
        <v>5561</v>
      </c>
    </row>
    <row r="1006" spans="1:7" x14ac:dyDescent="0.25">
      <c r="A1006" s="1">
        <v>1005</v>
      </c>
      <c r="B1006" s="1" t="s">
        <v>5562</v>
      </c>
      <c r="C1006" s="11" t="str">
        <f t="shared" si="33"/>
        <v>1005|Lauderdale</v>
      </c>
      <c r="E1006" t="str">
        <f t="shared" si="32"/>
        <v>Lauderdale</v>
      </c>
      <c r="G1006" t="s">
        <v>5562</v>
      </c>
    </row>
    <row r="1007" spans="1:7" x14ac:dyDescent="0.25">
      <c r="A1007" s="1">
        <v>1006</v>
      </c>
      <c r="B1007" s="1" t="s">
        <v>5563</v>
      </c>
      <c r="C1007" s="11" t="str">
        <f t="shared" si="33"/>
        <v>1006|Laurel</v>
      </c>
      <c r="E1007" t="str">
        <f t="shared" si="32"/>
        <v>Laurel</v>
      </c>
      <c r="G1007" t="s">
        <v>5563</v>
      </c>
    </row>
    <row r="1008" spans="1:7" x14ac:dyDescent="0.25">
      <c r="A1008" s="1">
        <v>1007</v>
      </c>
      <c r="B1008" s="1" t="s">
        <v>5564</v>
      </c>
      <c r="C1008" s="11" t="str">
        <f t="shared" si="33"/>
        <v>1007|Laurens</v>
      </c>
      <c r="E1008" t="str">
        <f t="shared" si="32"/>
        <v>Laurens</v>
      </c>
      <c r="G1008" t="s">
        <v>5564</v>
      </c>
    </row>
    <row r="1009" spans="1:7" x14ac:dyDescent="0.25">
      <c r="A1009" s="1">
        <v>1008</v>
      </c>
      <c r="B1009" s="1" t="s">
        <v>5565</v>
      </c>
      <c r="C1009" s="11" t="str">
        <f t="shared" si="33"/>
        <v>1008|Lavaca</v>
      </c>
      <c r="E1009" t="str">
        <f t="shared" si="32"/>
        <v>Lavaca</v>
      </c>
      <c r="G1009" t="s">
        <v>5565</v>
      </c>
    </row>
    <row r="1010" spans="1:7" x14ac:dyDescent="0.25">
      <c r="A1010" s="1">
        <v>1009</v>
      </c>
      <c r="B1010" s="1" t="s">
        <v>5566</v>
      </c>
      <c r="C1010" s="11" t="str">
        <f t="shared" si="33"/>
        <v>1009|Lawrence</v>
      </c>
      <c r="E1010" t="str">
        <f t="shared" si="32"/>
        <v>Lawrence</v>
      </c>
      <c r="G1010" t="s">
        <v>5566</v>
      </c>
    </row>
    <row r="1011" spans="1:7" x14ac:dyDescent="0.25">
      <c r="A1011" s="1">
        <v>1010</v>
      </c>
      <c r="B1011" s="1" t="s">
        <v>5567</v>
      </c>
      <c r="C1011" s="11" t="str">
        <f t="shared" si="33"/>
        <v>1010|Le Flore</v>
      </c>
      <c r="E1011" t="str">
        <f t="shared" si="32"/>
        <v>Le Flore</v>
      </c>
      <c r="G1011" t="s">
        <v>5567</v>
      </c>
    </row>
    <row r="1012" spans="1:7" x14ac:dyDescent="0.25">
      <c r="A1012" s="1">
        <v>1011</v>
      </c>
      <c r="B1012" s="1" t="s">
        <v>5568</v>
      </c>
      <c r="C1012" s="11" t="str">
        <f t="shared" si="33"/>
        <v>1011|Le Sueur</v>
      </c>
      <c r="E1012" t="str">
        <f t="shared" si="32"/>
        <v>Le Sueur</v>
      </c>
      <c r="G1012" t="s">
        <v>5568</v>
      </c>
    </row>
    <row r="1013" spans="1:7" x14ac:dyDescent="0.25">
      <c r="A1013" s="1">
        <v>1012</v>
      </c>
      <c r="B1013" s="1" t="s">
        <v>5569</v>
      </c>
      <c r="C1013" s="11" t="str">
        <f t="shared" si="33"/>
        <v>1012|Lea</v>
      </c>
      <c r="E1013" t="str">
        <f t="shared" si="32"/>
        <v>Lea</v>
      </c>
      <c r="G1013" t="s">
        <v>5569</v>
      </c>
    </row>
    <row r="1014" spans="1:7" x14ac:dyDescent="0.25">
      <c r="A1014" s="1">
        <v>1013</v>
      </c>
      <c r="B1014" s="1" t="s">
        <v>5570</v>
      </c>
      <c r="C1014" s="11" t="str">
        <f t="shared" si="33"/>
        <v>1013|Leake</v>
      </c>
      <c r="E1014" t="str">
        <f t="shared" si="32"/>
        <v>Leake</v>
      </c>
      <c r="G1014" t="s">
        <v>5570</v>
      </c>
    </row>
    <row r="1015" spans="1:7" x14ac:dyDescent="0.25">
      <c r="A1015" s="1">
        <v>1014</v>
      </c>
      <c r="B1015" s="1" t="s">
        <v>5571</v>
      </c>
      <c r="C1015" s="11" t="str">
        <f t="shared" si="33"/>
        <v>1014|Leavenworth</v>
      </c>
      <c r="E1015" t="str">
        <f t="shared" si="32"/>
        <v>Leavenworth</v>
      </c>
      <c r="G1015" t="s">
        <v>5571</v>
      </c>
    </row>
    <row r="1016" spans="1:7" x14ac:dyDescent="0.25">
      <c r="A1016" s="1">
        <v>1015</v>
      </c>
      <c r="B1016" s="1" t="s">
        <v>5572</v>
      </c>
      <c r="C1016" s="11" t="str">
        <f t="shared" si="33"/>
        <v>1015|Lebanon</v>
      </c>
      <c r="E1016" t="str">
        <f t="shared" si="32"/>
        <v>Lebanon</v>
      </c>
      <c r="G1016" t="s">
        <v>5572</v>
      </c>
    </row>
    <row r="1017" spans="1:7" x14ac:dyDescent="0.25">
      <c r="A1017" s="1">
        <v>1016</v>
      </c>
      <c r="B1017" s="1" t="s">
        <v>5573</v>
      </c>
      <c r="C1017" s="11" t="str">
        <f t="shared" si="33"/>
        <v>1016|Lee</v>
      </c>
      <c r="E1017" t="str">
        <f t="shared" si="32"/>
        <v>Lee</v>
      </c>
      <c r="G1017" t="s">
        <v>5573</v>
      </c>
    </row>
    <row r="1018" spans="1:7" x14ac:dyDescent="0.25">
      <c r="A1018" s="1">
        <v>1017</v>
      </c>
      <c r="B1018" s="1" t="s">
        <v>5574</v>
      </c>
      <c r="C1018" s="11" t="str">
        <f t="shared" si="33"/>
        <v>1017|Leelanau</v>
      </c>
      <c r="E1018" t="str">
        <f t="shared" si="32"/>
        <v>Leelanau</v>
      </c>
      <c r="G1018" t="s">
        <v>5574</v>
      </c>
    </row>
    <row r="1019" spans="1:7" x14ac:dyDescent="0.25">
      <c r="A1019" s="1">
        <v>1018</v>
      </c>
      <c r="B1019" s="1" t="s">
        <v>5575</v>
      </c>
      <c r="C1019" s="11" t="str">
        <f t="shared" si="33"/>
        <v>1018|Leflore</v>
      </c>
      <c r="E1019" t="str">
        <f t="shared" ref="E1019:E1082" si="34">SUBSTITUTE(B1019," County","")</f>
        <v>Leflore</v>
      </c>
      <c r="G1019" t="s">
        <v>5575</v>
      </c>
    </row>
    <row r="1020" spans="1:7" x14ac:dyDescent="0.25">
      <c r="A1020" s="1">
        <v>1019</v>
      </c>
      <c r="B1020" s="1" t="s">
        <v>5576</v>
      </c>
      <c r="C1020" s="11" t="str">
        <f t="shared" si="33"/>
        <v>1019|Lehigh</v>
      </c>
      <c r="E1020" t="str">
        <f t="shared" si="34"/>
        <v>Lehigh</v>
      </c>
      <c r="G1020" t="s">
        <v>5576</v>
      </c>
    </row>
    <row r="1021" spans="1:7" x14ac:dyDescent="0.25">
      <c r="A1021" s="1">
        <v>1020</v>
      </c>
      <c r="B1021" s="1" t="s">
        <v>5577</v>
      </c>
      <c r="C1021" s="11" t="str">
        <f t="shared" si="33"/>
        <v>1020|Lemhi</v>
      </c>
      <c r="E1021" t="str">
        <f t="shared" si="34"/>
        <v>Lemhi</v>
      </c>
      <c r="G1021" t="s">
        <v>5577</v>
      </c>
    </row>
    <row r="1022" spans="1:7" x14ac:dyDescent="0.25">
      <c r="A1022" s="1">
        <v>1021</v>
      </c>
      <c r="B1022" s="1" t="s">
        <v>5578</v>
      </c>
      <c r="C1022" s="11" t="str">
        <f t="shared" si="33"/>
        <v>1021|Lenawee</v>
      </c>
      <c r="E1022" t="str">
        <f t="shared" si="34"/>
        <v>Lenawee</v>
      </c>
      <c r="G1022" t="s">
        <v>5578</v>
      </c>
    </row>
    <row r="1023" spans="1:7" x14ac:dyDescent="0.25">
      <c r="A1023" s="1">
        <v>1022</v>
      </c>
      <c r="B1023" s="1" t="s">
        <v>5579</v>
      </c>
      <c r="C1023" s="11" t="str">
        <f t="shared" si="33"/>
        <v>1022|Lenoir</v>
      </c>
      <c r="E1023" t="str">
        <f t="shared" si="34"/>
        <v>Lenoir</v>
      </c>
      <c r="G1023" t="s">
        <v>5579</v>
      </c>
    </row>
    <row r="1024" spans="1:7" x14ac:dyDescent="0.25">
      <c r="A1024" s="1">
        <v>1023</v>
      </c>
      <c r="B1024" s="1" t="s">
        <v>5580</v>
      </c>
      <c r="C1024" s="11" t="str">
        <f t="shared" si="33"/>
        <v>1023|Leon</v>
      </c>
      <c r="E1024" t="str">
        <f t="shared" si="34"/>
        <v>Leon</v>
      </c>
      <c r="G1024" t="s">
        <v>5580</v>
      </c>
    </row>
    <row r="1025" spans="1:7" x14ac:dyDescent="0.25">
      <c r="A1025" s="1">
        <v>1024</v>
      </c>
      <c r="B1025" s="1" t="s">
        <v>5581</v>
      </c>
      <c r="C1025" s="11" t="str">
        <f t="shared" si="33"/>
        <v>1024|Leslie</v>
      </c>
      <c r="E1025" t="str">
        <f t="shared" si="34"/>
        <v>Leslie</v>
      </c>
      <c r="G1025" t="s">
        <v>5581</v>
      </c>
    </row>
    <row r="1026" spans="1:7" x14ac:dyDescent="0.25">
      <c r="A1026" s="1">
        <v>1025</v>
      </c>
      <c r="B1026" s="1" t="s">
        <v>5582</v>
      </c>
      <c r="C1026" s="11" t="str">
        <f t="shared" ref="C1026:C1089" si="35">A1026&amp;"|"&amp;B1026</f>
        <v>1025|Letcher</v>
      </c>
      <c r="E1026" t="str">
        <f t="shared" si="34"/>
        <v>Letcher</v>
      </c>
      <c r="G1026" t="s">
        <v>5582</v>
      </c>
    </row>
    <row r="1027" spans="1:7" x14ac:dyDescent="0.25">
      <c r="A1027" s="1">
        <v>1026</v>
      </c>
      <c r="B1027" s="1" t="s">
        <v>5583</v>
      </c>
      <c r="C1027" s="11" t="str">
        <f t="shared" si="35"/>
        <v>1026|Levy</v>
      </c>
      <c r="E1027" t="str">
        <f t="shared" si="34"/>
        <v>Levy</v>
      </c>
      <c r="G1027" t="s">
        <v>5583</v>
      </c>
    </row>
    <row r="1028" spans="1:7" x14ac:dyDescent="0.25">
      <c r="A1028" s="1">
        <v>1027</v>
      </c>
      <c r="B1028" s="1" t="s">
        <v>5584</v>
      </c>
      <c r="C1028" s="11" t="str">
        <f t="shared" si="35"/>
        <v>1027|Lewis and Clark</v>
      </c>
      <c r="E1028" t="str">
        <f t="shared" si="34"/>
        <v>Lewis and Clark</v>
      </c>
      <c r="G1028" t="s">
        <v>5584</v>
      </c>
    </row>
    <row r="1029" spans="1:7" x14ac:dyDescent="0.25">
      <c r="A1029" s="1">
        <v>1028</v>
      </c>
      <c r="B1029" s="1" t="s">
        <v>5585</v>
      </c>
      <c r="C1029" s="11" t="str">
        <f t="shared" si="35"/>
        <v>1028|Lewis</v>
      </c>
      <c r="E1029" t="str">
        <f t="shared" si="34"/>
        <v>Lewis</v>
      </c>
      <c r="G1029" t="s">
        <v>5585</v>
      </c>
    </row>
    <row r="1030" spans="1:7" x14ac:dyDescent="0.25">
      <c r="A1030" s="1">
        <v>1029</v>
      </c>
      <c r="B1030" s="1" t="s">
        <v>4564</v>
      </c>
      <c r="C1030" s="11" t="str">
        <f t="shared" si="35"/>
        <v>1029|Lexington city</v>
      </c>
      <c r="E1030" t="str">
        <f t="shared" si="34"/>
        <v>Lexington city</v>
      </c>
      <c r="G1030" t="s">
        <v>4564</v>
      </c>
    </row>
    <row r="1031" spans="1:7" x14ac:dyDescent="0.25">
      <c r="A1031" s="1">
        <v>1030</v>
      </c>
      <c r="B1031" s="1" t="s">
        <v>5586</v>
      </c>
      <c r="C1031" s="11" t="str">
        <f t="shared" si="35"/>
        <v>1030|Lexington</v>
      </c>
      <c r="E1031" t="str">
        <f t="shared" si="34"/>
        <v>Lexington</v>
      </c>
      <c r="G1031" t="s">
        <v>5586</v>
      </c>
    </row>
    <row r="1032" spans="1:7" x14ac:dyDescent="0.25">
      <c r="A1032" s="1">
        <v>1031</v>
      </c>
      <c r="B1032" s="1" t="s">
        <v>5587</v>
      </c>
      <c r="C1032" s="11" t="str">
        <f t="shared" si="35"/>
        <v>1031|Liberty</v>
      </c>
      <c r="E1032" t="str">
        <f t="shared" si="34"/>
        <v>Liberty</v>
      </c>
      <c r="G1032" t="s">
        <v>5587</v>
      </c>
    </row>
    <row r="1033" spans="1:7" x14ac:dyDescent="0.25">
      <c r="A1033" s="1">
        <v>1032</v>
      </c>
      <c r="B1033" s="1" t="s">
        <v>5588</v>
      </c>
      <c r="C1033" s="11" t="str">
        <f t="shared" si="35"/>
        <v>1032|Licking</v>
      </c>
      <c r="E1033" t="str">
        <f t="shared" si="34"/>
        <v>Licking</v>
      </c>
      <c r="G1033" t="s">
        <v>5588</v>
      </c>
    </row>
    <row r="1034" spans="1:7" x14ac:dyDescent="0.25">
      <c r="A1034" s="1">
        <v>1033</v>
      </c>
      <c r="B1034" s="1" t="s">
        <v>5589</v>
      </c>
      <c r="C1034" s="11" t="str">
        <f t="shared" si="35"/>
        <v>1033|Limestone</v>
      </c>
      <c r="E1034" t="str">
        <f t="shared" si="34"/>
        <v>Limestone</v>
      </c>
      <c r="G1034" t="s">
        <v>5589</v>
      </c>
    </row>
    <row r="1035" spans="1:7" x14ac:dyDescent="0.25">
      <c r="A1035" s="1">
        <v>1034</v>
      </c>
      <c r="B1035" s="1" t="s">
        <v>5590</v>
      </c>
      <c r="C1035" s="11" t="str">
        <f t="shared" si="35"/>
        <v>1034|Lincoln</v>
      </c>
      <c r="E1035" t="str">
        <f t="shared" si="34"/>
        <v>Lincoln</v>
      </c>
      <c r="G1035" t="s">
        <v>5590</v>
      </c>
    </row>
    <row r="1036" spans="1:7" x14ac:dyDescent="0.25">
      <c r="A1036" s="1">
        <v>1035</v>
      </c>
      <c r="B1036" s="1" t="s">
        <v>4509</v>
      </c>
      <c r="C1036" s="11" t="str">
        <f t="shared" si="35"/>
        <v>1035|Lincoln Parish</v>
      </c>
      <c r="E1036" t="str">
        <f t="shared" si="34"/>
        <v>Lincoln Parish</v>
      </c>
      <c r="G1036" t="s">
        <v>4509</v>
      </c>
    </row>
    <row r="1037" spans="1:7" x14ac:dyDescent="0.25">
      <c r="A1037" s="1">
        <v>1036</v>
      </c>
      <c r="B1037" s="1" t="s">
        <v>5591</v>
      </c>
      <c r="C1037" s="11" t="str">
        <f t="shared" si="35"/>
        <v>1036|Linn</v>
      </c>
      <c r="E1037" t="str">
        <f t="shared" si="34"/>
        <v>Linn</v>
      </c>
      <c r="G1037" t="s">
        <v>5591</v>
      </c>
    </row>
    <row r="1038" spans="1:7" x14ac:dyDescent="0.25">
      <c r="A1038" s="1">
        <v>1037</v>
      </c>
      <c r="B1038" s="1" t="s">
        <v>5592</v>
      </c>
      <c r="C1038" s="11" t="str">
        <f t="shared" si="35"/>
        <v>1037|Lipscomb</v>
      </c>
      <c r="E1038" t="str">
        <f t="shared" si="34"/>
        <v>Lipscomb</v>
      </c>
      <c r="G1038" t="s">
        <v>5592</v>
      </c>
    </row>
    <row r="1039" spans="1:7" x14ac:dyDescent="0.25">
      <c r="A1039" s="1">
        <v>1038</v>
      </c>
      <c r="B1039" s="1" t="s">
        <v>5593</v>
      </c>
      <c r="C1039" s="11" t="str">
        <f t="shared" si="35"/>
        <v>1038|Litchfield</v>
      </c>
      <c r="E1039" t="str">
        <f t="shared" si="34"/>
        <v>Litchfield</v>
      </c>
      <c r="G1039" t="s">
        <v>5593</v>
      </c>
    </row>
    <row r="1040" spans="1:7" x14ac:dyDescent="0.25">
      <c r="A1040" s="1">
        <v>1039</v>
      </c>
      <c r="B1040" s="1" t="s">
        <v>5594</v>
      </c>
      <c r="C1040" s="11" t="str">
        <f t="shared" si="35"/>
        <v>1039|Little River</v>
      </c>
      <c r="E1040" t="str">
        <f t="shared" si="34"/>
        <v>Little River</v>
      </c>
      <c r="G1040" t="s">
        <v>5594</v>
      </c>
    </row>
    <row r="1041" spans="1:7" x14ac:dyDescent="0.25">
      <c r="A1041" s="1">
        <v>1040</v>
      </c>
      <c r="B1041" s="1" t="s">
        <v>5595</v>
      </c>
      <c r="C1041" s="11" t="str">
        <f t="shared" si="35"/>
        <v>1040|Live Oak</v>
      </c>
      <c r="E1041" t="str">
        <f t="shared" si="34"/>
        <v>Live Oak</v>
      </c>
      <c r="G1041" t="s">
        <v>5595</v>
      </c>
    </row>
    <row r="1042" spans="1:7" x14ac:dyDescent="0.25">
      <c r="A1042" s="1">
        <v>1041</v>
      </c>
      <c r="B1042" s="1" t="s">
        <v>5596</v>
      </c>
      <c r="C1042" s="11" t="str">
        <f t="shared" si="35"/>
        <v>1041|Livingston</v>
      </c>
      <c r="E1042" t="str">
        <f t="shared" si="34"/>
        <v>Livingston</v>
      </c>
      <c r="G1042" t="s">
        <v>5596</v>
      </c>
    </row>
    <row r="1043" spans="1:7" x14ac:dyDescent="0.25">
      <c r="A1043" s="1">
        <v>1042</v>
      </c>
      <c r="B1043" s="1" t="s">
        <v>4510</v>
      </c>
      <c r="C1043" s="11" t="str">
        <f t="shared" si="35"/>
        <v>1042|Livingston Parish</v>
      </c>
      <c r="E1043" t="str">
        <f t="shared" si="34"/>
        <v>Livingston Parish</v>
      </c>
      <c r="G1043" t="s">
        <v>4510</v>
      </c>
    </row>
    <row r="1044" spans="1:7" x14ac:dyDescent="0.25">
      <c r="A1044" s="1">
        <v>1043</v>
      </c>
      <c r="B1044" s="1" t="s">
        <v>5597</v>
      </c>
      <c r="C1044" s="11" t="str">
        <f t="shared" si="35"/>
        <v>1043|Llano</v>
      </c>
      <c r="E1044" t="str">
        <f t="shared" si="34"/>
        <v>Llano</v>
      </c>
      <c r="G1044" t="s">
        <v>5597</v>
      </c>
    </row>
    <row r="1045" spans="1:7" x14ac:dyDescent="0.25">
      <c r="A1045" s="1">
        <v>1044</v>
      </c>
      <c r="B1045" s="1" t="s">
        <v>5598</v>
      </c>
      <c r="C1045" s="11" t="str">
        <f t="shared" si="35"/>
        <v>1044|Logan</v>
      </c>
      <c r="E1045" t="str">
        <f t="shared" si="34"/>
        <v>Logan</v>
      </c>
      <c r="G1045" t="s">
        <v>5598</v>
      </c>
    </row>
    <row r="1046" spans="1:7" x14ac:dyDescent="0.25">
      <c r="A1046" s="1">
        <v>1045</v>
      </c>
      <c r="B1046" s="1" t="s">
        <v>4639</v>
      </c>
      <c r="C1046" s="11" t="str">
        <f t="shared" si="35"/>
        <v>1045|Loiza Municipio</v>
      </c>
      <c r="E1046" t="str">
        <f t="shared" si="34"/>
        <v>Loiza Municipio</v>
      </c>
      <c r="G1046" t="s">
        <v>4639</v>
      </c>
    </row>
    <row r="1047" spans="1:7" x14ac:dyDescent="0.25">
      <c r="A1047" s="1">
        <v>1046</v>
      </c>
      <c r="B1047" s="1" t="s">
        <v>5599</v>
      </c>
      <c r="C1047" s="11" t="str">
        <f t="shared" si="35"/>
        <v>1046|Long</v>
      </c>
      <c r="E1047" t="str">
        <f t="shared" si="34"/>
        <v>Long</v>
      </c>
      <c r="G1047" t="s">
        <v>5599</v>
      </c>
    </row>
    <row r="1048" spans="1:7" x14ac:dyDescent="0.25">
      <c r="A1048" s="1">
        <v>1047</v>
      </c>
      <c r="B1048" s="1" t="s">
        <v>5600</v>
      </c>
      <c r="C1048" s="11" t="str">
        <f t="shared" si="35"/>
        <v>1047|Lonoke</v>
      </c>
      <c r="E1048" t="str">
        <f t="shared" si="34"/>
        <v>Lonoke</v>
      </c>
      <c r="G1048" t="s">
        <v>5600</v>
      </c>
    </row>
    <row r="1049" spans="1:7" x14ac:dyDescent="0.25">
      <c r="A1049" s="1">
        <v>1048</v>
      </c>
      <c r="B1049" s="1" t="s">
        <v>5601</v>
      </c>
      <c r="C1049" s="11" t="str">
        <f t="shared" si="35"/>
        <v>1048|Lorain</v>
      </c>
      <c r="E1049" t="str">
        <f t="shared" si="34"/>
        <v>Lorain</v>
      </c>
      <c r="G1049" t="s">
        <v>5601</v>
      </c>
    </row>
    <row r="1050" spans="1:7" x14ac:dyDescent="0.25">
      <c r="A1050" s="1">
        <v>1049</v>
      </c>
      <c r="B1050" s="1" t="s">
        <v>5602</v>
      </c>
      <c r="C1050" s="11" t="str">
        <f t="shared" si="35"/>
        <v>1049|Los Alamos</v>
      </c>
      <c r="E1050" t="str">
        <f t="shared" si="34"/>
        <v>Los Alamos</v>
      </c>
      <c r="G1050" t="s">
        <v>5602</v>
      </c>
    </row>
    <row r="1051" spans="1:7" x14ac:dyDescent="0.25">
      <c r="A1051" s="1">
        <v>1050</v>
      </c>
      <c r="B1051" s="1" t="s">
        <v>546</v>
      </c>
      <c r="C1051" s="11" t="str">
        <f t="shared" si="35"/>
        <v>1050|Los Angeles</v>
      </c>
      <c r="E1051" t="str">
        <f t="shared" si="34"/>
        <v>Los Angeles</v>
      </c>
      <c r="G1051" t="s">
        <v>546</v>
      </c>
    </row>
    <row r="1052" spans="1:7" x14ac:dyDescent="0.25">
      <c r="A1052" s="1">
        <v>1051</v>
      </c>
      <c r="B1052" s="1" t="s">
        <v>5603</v>
      </c>
      <c r="C1052" s="11" t="str">
        <f t="shared" si="35"/>
        <v>1051|Loudon</v>
      </c>
      <c r="E1052" t="str">
        <f t="shared" si="34"/>
        <v>Loudon</v>
      </c>
      <c r="G1052" t="s">
        <v>5603</v>
      </c>
    </row>
    <row r="1053" spans="1:7" x14ac:dyDescent="0.25">
      <c r="A1053" s="1">
        <v>1052</v>
      </c>
      <c r="B1053" s="1" t="s">
        <v>5604</v>
      </c>
      <c r="C1053" s="11" t="str">
        <f t="shared" si="35"/>
        <v>1052|Loudoun</v>
      </c>
      <c r="E1053" t="str">
        <f t="shared" si="34"/>
        <v>Loudoun</v>
      </c>
      <c r="G1053" t="s">
        <v>5604</v>
      </c>
    </row>
    <row r="1054" spans="1:7" x14ac:dyDescent="0.25">
      <c r="A1054" s="1">
        <v>1053</v>
      </c>
      <c r="B1054" s="1" t="s">
        <v>5605</v>
      </c>
      <c r="C1054" s="11" t="str">
        <f t="shared" si="35"/>
        <v>1053|Louisa</v>
      </c>
      <c r="E1054" t="str">
        <f t="shared" si="34"/>
        <v>Louisa</v>
      </c>
      <c r="G1054" t="s">
        <v>5605</v>
      </c>
    </row>
    <row r="1055" spans="1:7" x14ac:dyDescent="0.25">
      <c r="A1055" s="1">
        <v>1054</v>
      </c>
      <c r="B1055" s="1" t="s">
        <v>5606</v>
      </c>
      <c r="C1055" s="11" t="str">
        <f t="shared" si="35"/>
        <v>1054|Loup</v>
      </c>
      <c r="E1055" t="str">
        <f t="shared" si="34"/>
        <v>Loup</v>
      </c>
      <c r="G1055" t="s">
        <v>5606</v>
      </c>
    </row>
    <row r="1056" spans="1:7" x14ac:dyDescent="0.25">
      <c r="A1056" s="1">
        <v>1055</v>
      </c>
      <c r="B1056" s="1" t="s">
        <v>5607</v>
      </c>
      <c r="C1056" s="11" t="str">
        <f t="shared" si="35"/>
        <v>1055|Love</v>
      </c>
      <c r="E1056" t="str">
        <f t="shared" si="34"/>
        <v>Love</v>
      </c>
      <c r="G1056" t="s">
        <v>5607</v>
      </c>
    </row>
    <row r="1057" spans="1:7" x14ac:dyDescent="0.25">
      <c r="A1057" s="1">
        <v>1056</v>
      </c>
      <c r="B1057" s="1" t="s">
        <v>5608</v>
      </c>
      <c r="C1057" s="11" t="str">
        <f t="shared" si="35"/>
        <v>1056|Loving</v>
      </c>
      <c r="E1057" t="str">
        <f t="shared" si="34"/>
        <v>Loving</v>
      </c>
      <c r="G1057" t="s">
        <v>5608</v>
      </c>
    </row>
    <row r="1058" spans="1:7" x14ac:dyDescent="0.25">
      <c r="A1058" s="1">
        <v>1057</v>
      </c>
      <c r="B1058" s="1" t="s">
        <v>5609</v>
      </c>
      <c r="C1058" s="11" t="str">
        <f t="shared" si="35"/>
        <v>1057|Lowndes</v>
      </c>
      <c r="E1058" t="str">
        <f t="shared" si="34"/>
        <v>Lowndes</v>
      </c>
      <c r="G1058" t="s">
        <v>5609</v>
      </c>
    </row>
    <row r="1059" spans="1:7" x14ac:dyDescent="0.25">
      <c r="A1059" s="1">
        <v>1058</v>
      </c>
      <c r="B1059" s="1" t="s">
        <v>5610</v>
      </c>
      <c r="C1059" s="11" t="str">
        <f t="shared" si="35"/>
        <v>1058|Lubbock</v>
      </c>
      <c r="E1059" t="str">
        <f t="shared" si="34"/>
        <v>Lubbock</v>
      </c>
      <c r="G1059" t="s">
        <v>5610</v>
      </c>
    </row>
    <row r="1060" spans="1:7" x14ac:dyDescent="0.25">
      <c r="A1060" s="1">
        <v>1059</v>
      </c>
      <c r="B1060" s="1" t="s">
        <v>5611</v>
      </c>
      <c r="C1060" s="11" t="str">
        <f t="shared" si="35"/>
        <v>1059|Lucas</v>
      </c>
      <c r="E1060" t="str">
        <f t="shared" si="34"/>
        <v>Lucas</v>
      </c>
      <c r="G1060" t="s">
        <v>5611</v>
      </c>
    </row>
    <row r="1061" spans="1:7" x14ac:dyDescent="0.25">
      <c r="A1061" s="1">
        <v>1060</v>
      </c>
      <c r="B1061" s="1" t="s">
        <v>5612</v>
      </c>
      <c r="C1061" s="11" t="str">
        <f t="shared" si="35"/>
        <v>1060|Luce</v>
      </c>
      <c r="E1061" t="str">
        <f t="shared" si="34"/>
        <v>Luce</v>
      </c>
      <c r="G1061" t="s">
        <v>5612</v>
      </c>
    </row>
    <row r="1062" spans="1:7" x14ac:dyDescent="0.25">
      <c r="A1062" s="1">
        <v>1061</v>
      </c>
      <c r="B1062" s="1" t="s">
        <v>5613</v>
      </c>
      <c r="C1062" s="11" t="str">
        <f t="shared" si="35"/>
        <v>1061|Lumpkin</v>
      </c>
      <c r="E1062" t="str">
        <f t="shared" si="34"/>
        <v>Lumpkin</v>
      </c>
      <c r="G1062" t="s">
        <v>5613</v>
      </c>
    </row>
    <row r="1063" spans="1:7" x14ac:dyDescent="0.25">
      <c r="A1063" s="1">
        <v>1062</v>
      </c>
      <c r="B1063" s="1" t="s">
        <v>5614</v>
      </c>
      <c r="C1063" s="11" t="str">
        <f t="shared" si="35"/>
        <v>1062|Luna</v>
      </c>
      <c r="E1063" t="str">
        <f t="shared" si="34"/>
        <v>Luna</v>
      </c>
      <c r="G1063" t="s">
        <v>5614</v>
      </c>
    </row>
    <row r="1064" spans="1:7" x14ac:dyDescent="0.25">
      <c r="A1064" s="1">
        <v>1063</v>
      </c>
      <c r="B1064" s="1" t="s">
        <v>5615</v>
      </c>
      <c r="C1064" s="11" t="str">
        <f t="shared" si="35"/>
        <v>1063|Lunenburg</v>
      </c>
      <c r="E1064" t="str">
        <f t="shared" si="34"/>
        <v>Lunenburg</v>
      </c>
      <c r="G1064" t="s">
        <v>5615</v>
      </c>
    </row>
    <row r="1065" spans="1:7" x14ac:dyDescent="0.25">
      <c r="A1065" s="1">
        <v>1064</v>
      </c>
      <c r="B1065" s="1" t="s">
        <v>4640</v>
      </c>
      <c r="C1065" s="11" t="str">
        <f t="shared" si="35"/>
        <v>1064|Luquillo Municipio</v>
      </c>
      <c r="E1065" t="str">
        <f t="shared" si="34"/>
        <v>Luquillo Municipio</v>
      </c>
      <c r="G1065" t="s">
        <v>4640</v>
      </c>
    </row>
    <row r="1066" spans="1:7" x14ac:dyDescent="0.25">
      <c r="A1066" s="1">
        <v>1065</v>
      </c>
      <c r="B1066" s="1" t="s">
        <v>5616</v>
      </c>
      <c r="C1066" s="11" t="str">
        <f t="shared" si="35"/>
        <v>1065|Luzerne</v>
      </c>
      <c r="E1066" t="str">
        <f t="shared" si="34"/>
        <v>Luzerne</v>
      </c>
      <c r="G1066" t="s">
        <v>5616</v>
      </c>
    </row>
    <row r="1067" spans="1:7" x14ac:dyDescent="0.25">
      <c r="A1067" s="1">
        <v>1066</v>
      </c>
      <c r="B1067" s="1" t="s">
        <v>5617</v>
      </c>
      <c r="C1067" s="11" t="str">
        <f t="shared" si="35"/>
        <v>1066|Lycoming</v>
      </c>
      <c r="E1067" t="str">
        <f t="shared" si="34"/>
        <v>Lycoming</v>
      </c>
      <c r="G1067" t="s">
        <v>5617</v>
      </c>
    </row>
    <row r="1068" spans="1:7" x14ac:dyDescent="0.25">
      <c r="A1068" s="1">
        <v>1067</v>
      </c>
      <c r="B1068" s="1" t="s">
        <v>5618</v>
      </c>
      <c r="C1068" s="11" t="str">
        <f t="shared" si="35"/>
        <v>1067|Lyman</v>
      </c>
      <c r="E1068" t="str">
        <f t="shared" si="34"/>
        <v>Lyman</v>
      </c>
      <c r="G1068" t="s">
        <v>5618</v>
      </c>
    </row>
    <row r="1069" spans="1:7" x14ac:dyDescent="0.25">
      <c r="A1069" s="1">
        <v>1068</v>
      </c>
      <c r="B1069" s="1" t="s">
        <v>4565</v>
      </c>
      <c r="C1069" s="11" t="str">
        <f t="shared" si="35"/>
        <v>1068|Lynchburg city</v>
      </c>
      <c r="E1069" t="str">
        <f t="shared" si="34"/>
        <v>Lynchburg city</v>
      </c>
      <c r="G1069" t="s">
        <v>4565</v>
      </c>
    </row>
    <row r="1070" spans="1:7" x14ac:dyDescent="0.25">
      <c r="A1070" s="1">
        <v>1069</v>
      </c>
      <c r="B1070" s="1" t="s">
        <v>5619</v>
      </c>
      <c r="C1070" s="11" t="str">
        <f t="shared" si="35"/>
        <v>1069|Lynn</v>
      </c>
      <c r="E1070" t="str">
        <f t="shared" si="34"/>
        <v>Lynn</v>
      </c>
      <c r="G1070" t="s">
        <v>5619</v>
      </c>
    </row>
    <row r="1071" spans="1:7" x14ac:dyDescent="0.25">
      <c r="A1071" s="1">
        <v>1070</v>
      </c>
      <c r="B1071" s="1" t="s">
        <v>5620</v>
      </c>
      <c r="C1071" s="11" t="str">
        <f t="shared" si="35"/>
        <v>1070|Lyon</v>
      </c>
      <c r="E1071" t="str">
        <f t="shared" si="34"/>
        <v>Lyon</v>
      </c>
      <c r="G1071" t="s">
        <v>5620</v>
      </c>
    </row>
    <row r="1072" spans="1:7" x14ac:dyDescent="0.25">
      <c r="A1072" s="1">
        <v>1071</v>
      </c>
      <c r="B1072" s="1" t="s">
        <v>5621</v>
      </c>
      <c r="C1072" s="11" t="str">
        <f t="shared" si="35"/>
        <v>1071|Mackinac</v>
      </c>
      <c r="E1072" t="str">
        <f t="shared" si="34"/>
        <v>Mackinac</v>
      </c>
      <c r="G1072" t="s">
        <v>5621</v>
      </c>
    </row>
    <row r="1073" spans="1:7" x14ac:dyDescent="0.25">
      <c r="A1073" s="1">
        <v>1072</v>
      </c>
      <c r="B1073" s="1" t="s">
        <v>5622</v>
      </c>
      <c r="C1073" s="11" t="str">
        <f t="shared" si="35"/>
        <v>1072|Macomb</v>
      </c>
      <c r="E1073" t="str">
        <f t="shared" si="34"/>
        <v>Macomb</v>
      </c>
      <c r="G1073" t="s">
        <v>5622</v>
      </c>
    </row>
    <row r="1074" spans="1:7" x14ac:dyDescent="0.25">
      <c r="A1074" s="1">
        <v>1073</v>
      </c>
      <c r="B1074" s="1" t="s">
        <v>5623</v>
      </c>
      <c r="C1074" s="11" t="str">
        <f t="shared" si="35"/>
        <v>1073|Macon</v>
      </c>
      <c r="E1074" t="str">
        <f t="shared" si="34"/>
        <v>Macon</v>
      </c>
      <c r="G1074" t="s">
        <v>5623</v>
      </c>
    </row>
    <row r="1075" spans="1:7" x14ac:dyDescent="0.25">
      <c r="A1075" s="1">
        <v>1074</v>
      </c>
      <c r="B1075" s="1" t="s">
        <v>5624</v>
      </c>
      <c r="C1075" s="11" t="str">
        <f t="shared" si="35"/>
        <v>1074|Macoupin</v>
      </c>
      <c r="E1075" t="str">
        <f t="shared" si="34"/>
        <v>Macoupin</v>
      </c>
      <c r="G1075" t="s">
        <v>5624</v>
      </c>
    </row>
    <row r="1076" spans="1:7" x14ac:dyDescent="0.25">
      <c r="A1076" s="1">
        <v>1075</v>
      </c>
      <c r="B1076" s="1" t="s">
        <v>5625</v>
      </c>
      <c r="C1076" s="11" t="str">
        <f t="shared" si="35"/>
        <v>1075|Madera</v>
      </c>
      <c r="E1076" t="str">
        <f t="shared" si="34"/>
        <v>Madera</v>
      </c>
      <c r="G1076" t="s">
        <v>5625</v>
      </c>
    </row>
    <row r="1077" spans="1:7" x14ac:dyDescent="0.25">
      <c r="A1077" s="1">
        <v>1076</v>
      </c>
      <c r="B1077" s="1" t="s">
        <v>5626</v>
      </c>
      <c r="C1077" s="11" t="str">
        <f t="shared" si="35"/>
        <v>1076|Madison</v>
      </c>
      <c r="E1077" t="str">
        <f t="shared" si="34"/>
        <v>Madison</v>
      </c>
      <c r="G1077" t="s">
        <v>5626</v>
      </c>
    </row>
    <row r="1078" spans="1:7" x14ac:dyDescent="0.25">
      <c r="A1078" s="1">
        <v>1077</v>
      </c>
      <c r="B1078" s="1" t="s">
        <v>4511</v>
      </c>
      <c r="C1078" s="11" t="str">
        <f t="shared" si="35"/>
        <v>1077|Madison Parish</v>
      </c>
      <c r="E1078" t="str">
        <f t="shared" si="34"/>
        <v>Madison Parish</v>
      </c>
      <c r="G1078" t="s">
        <v>4511</v>
      </c>
    </row>
    <row r="1079" spans="1:7" x14ac:dyDescent="0.25">
      <c r="A1079" s="1">
        <v>1078</v>
      </c>
      <c r="B1079" s="1" t="s">
        <v>5627</v>
      </c>
      <c r="C1079" s="11" t="str">
        <f t="shared" si="35"/>
        <v>1078|Magoffin</v>
      </c>
      <c r="E1079" t="str">
        <f t="shared" si="34"/>
        <v>Magoffin</v>
      </c>
      <c r="G1079" t="s">
        <v>5627</v>
      </c>
    </row>
    <row r="1080" spans="1:7" x14ac:dyDescent="0.25">
      <c r="A1080" s="1">
        <v>1079</v>
      </c>
      <c r="B1080" s="1" t="s">
        <v>5628</v>
      </c>
      <c r="C1080" s="11" t="str">
        <f t="shared" si="35"/>
        <v>1079|Mahaska</v>
      </c>
      <c r="E1080" t="str">
        <f t="shared" si="34"/>
        <v>Mahaska</v>
      </c>
      <c r="G1080" t="s">
        <v>5628</v>
      </c>
    </row>
    <row r="1081" spans="1:7" x14ac:dyDescent="0.25">
      <c r="A1081" s="1">
        <v>1080</v>
      </c>
      <c r="B1081" s="1" t="s">
        <v>5629</v>
      </c>
      <c r="C1081" s="11" t="str">
        <f t="shared" si="35"/>
        <v>1080|Mahnomen</v>
      </c>
      <c r="E1081" t="str">
        <f t="shared" si="34"/>
        <v>Mahnomen</v>
      </c>
      <c r="G1081" t="s">
        <v>5629</v>
      </c>
    </row>
    <row r="1082" spans="1:7" x14ac:dyDescent="0.25">
      <c r="A1082" s="1">
        <v>1081</v>
      </c>
      <c r="B1082" s="1" t="s">
        <v>5630</v>
      </c>
      <c r="C1082" s="11" t="str">
        <f t="shared" si="35"/>
        <v>1081|Mahoning</v>
      </c>
      <c r="E1082" t="str">
        <f t="shared" si="34"/>
        <v>Mahoning</v>
      </c>
      <c r="G1082" t="s">
        <v>5630</v>
      </c>
    </row>
    <row r="1083" spans="1:7" x14ac:dyDescent="0.25">
      <c r="A1083" s="1">
        <v>1082</v>
      </c>
      <c r="B1083" s="1" t="s">
        <v>5631</v>
      </c>
      <c r="C1083" s="11" t="str">
        <f t="shared" si="35"/>
        <v>1082|Major</v>
      </c>
      <c r="E1083" t="str">
        <f t="shared" ref="E1083:E1146" si="36">SUBSTITUTE(B1083," County","")</f>
        <v>Major</v>
      </c>
      <c r="G1083" t="s">
        <v>5631</v>
      </c>
    </row>
    <row r="1084" spans="1:7" x14ac:dyDescent="0.25">
      <c r="A1084" s="1">
        <v>1083</v>
      </c>
      <c r="B1084" s="1" t="s">
        <v>5632</v>
      </c>
      <c r="C1084" s="11" t="str">
        <f t="shared" si="35"/>
        <v>1083|Malheur</v>
      </c>
      <c r="E1084" t="str">
        <f t="shared" si="36"/>
        <v>Malheur</v>
      </c>
      <c r="G1084" t="s">
        <v>5632</v>
      </c>
    </row>
    <row r="1085" spans="1:7" x14ac:dyDescent="0.25">
      <c r="A1085" s="1">
        <v>1084</v>
      </c>
      <c r="B1085" s="1" t="s">
        <v>4566</v>
      </c>
      <c r="C1085" s="11" t="str">
        <f t="shared" si="35"/>
        <v>1084|Manassas city</v>
      </c>
      <c r="E1085" t="str">
        <f t="shared" si="36"/>
        <v>Manassas city</v>
      </c>
      <c r="G1085" t="s">
        <v>4566</v>
      </c>
    </row>
    <row r="1086" spans="1:7" x14ac:dyDescent="0.25">
      <c r="A1086" s="1">
        <v>1085</v>
      </c>
      <c r="B1086" s="1" t="s">
        <v>4567</v>
      </c>
      <c r="C1086" s="11" t="str">
        <f t="shared" si="35"/>
        <v>1085|Manassas Park city</v>
      </c>
      <c r="E1086" t="str">
        <f t="shared" si="36"/>
        <v>Manassas Park city</v>
      </c>
      <c r="G1086" t="s">
        <v>4567</v>
      </c>
    </row>
    <row r="1087" spans="1:7" x14ac:dyDescent="0.25">
      <c r="A1087" s="1">
        <v>1086</v>
      </c>
      <c r="B1087" s="1" t="s">
        <v>5633</v>
      </c>
      <c r="C1087" s="11" t="str">
        <f t="shared" si="35"/>
        <v>1086|Manatee</v>
      </c>
      <c r="E1087" t="str">
        <f t="shared" si="36"/>
        <v>Manatee</v>
      </c>
      <c r="G1087" t="s">
        <v>5633</v>
      </c>
    </row>
    <row r="1088" spans="1:7" x14ac:dyDescent="0.25">
      <c r="A1088" s="1">
        <v>1087</v>
      </c>
      <c r="B1088" s="1" t="s">
        <v>4641</v>
      </c>
      <c r="C1088" s="11" t="str">
        <f t="shared" si="35"/>
        <v>1087|Manati Municipio</v>
      </c>
      <c r="E1088" t="str">
        <f t="shared" si="36"/>
        <v>Manati Municipio</v>
      </c>
      <c r="G1088" t="s">
        <v>4641</v>
      </c>
    </row>
    <row r="1089" spans="1:7" x14ac:dyDescent="0.25">
      <c r="A1089" s="1">
        <v>1088</v>
      </c>
      <c r="B1089" s="1" t="s">
        <v>5634</v>
      </c>
      <c r="C1089" s="11" t="str">
        <f t="shared" si="35"/>
        <v>1088|Manistee</v>
      </c>
      <c r="E1089" t="str">
        <f t="shared" si="36"/>
        <v>Manistee</v>
      </c>
      <c r="G1089" t="s">
        <v>5634</v>
      </c>
    </row>
    <row r="1090" spans="1:7" x14ac:dyDescent="0.25">
      <c r="A1090" s="1">
        <v>1089</v>
      </c>
      <c r="B1090" s="1" t="s">
        <v>5635</v>
      </c>
      <c r="C1090" s="11" t="str">
        <f t="shared" ref="C1090:C1153" si="37">A1090&amp;"|"&amp;B1090</f>
        <v>1089|Manitowoc</v>
      </c>
      <c r="E1090" t="str">
        <f t="shared" si="36"/>
        <v>Manitowoc</v>
      </c>
      <c r="G1090" t="s">
        <v>5635</v>
      </c>
    </row>
    <row r="1091" spans="1:7" x14ac:dyDescent="0.25">
      <c r="A1091" s="1">
        <v>1090</v>
      </c>
      <c r="B1091" s="1" t="s">
        <v>4586</v>
      </c>
      <c r="C1091" s="11" t="str">
        <f t="shared" si="37"/>
        <v>1090|Manu'a District</v>
      </c>
      <c r="E1091" t="str">
        <f t="shared" si="36"/>
        <v>Manu'a District</v>
      </c>
      <c r="G1091" t="s">
        <v>4586</v>
      </c>
    </row>
    <row r="1092" spans="1:7" x14ac:dyDescent="0.25">
      <c r="A1092" s="1">
        <v>1091</v>
      </c>
      <c r="B1092" s="1" t="s">
        <v>5636</v>
      </c>
      <c r="C1092" s="11" t="str">
        <f t="shared" si="37"/>
        <v>1091|Marathon</v>
      </c>
      <c r="E1092" t="str">
        <f t="shared" si="36"/>
        <v>Marathon</v>
      </c>
      <c r="G1092" t="s">
        <v>5636</v>
      </c>
    </row>
    <row r="1093" spans="1:7" x14ac:dyDescent="0.25">
      <c r="A1093" s="1">
        <v>1092</v>
      </c>
      <c r="B1093" s="1" t="s">
        <v>5637</v>
      </c>
      <c r="C1093" s="11" t="str">
        <f t="shared" si="37"/>
        <v>1092|Marengo</v>
      </c>
      <c r="E1093" t="str">
        <f t="shared" si="36"/>
        <v>Marengo</v>
      </c>
      <c r="G1093" t="s">
        <v>5637</v>
      </c>
    </row>
    <row r="1094" spans="1:7" x14ac:dyDescent="0.25">
      <c r="A1094" s="1">
        <v>1093</v>
      </c>
      <c r="B1094" s="1" t="s">
        <v>4642</v>
      </c>
      <c r="C1094" s="11" t="str">
        <f t="shared" si="37"/>
        <v>1093|Maricao Municipio</v>
      </c>
      <c r="E1094" t="str">
        <f t="shared" si="36"/>
        <v>Maricao Municipio</v>
      </c>
      <c r="G1094" t="s">
        <v>4642</v>
      </c>
    </row>
    <row r="1095" spans="1:7" x14ac:dyDescent="0.25">
      <c r="A1095" s="1">
        <v>1094</v>
      </c>
      <c r="B1095" s="1" t="s">
        <v>5638</v>
      </c>
      <c r="C1095" s="11" t="str">
        <f t="shared" si="37"/>
        <v>1094|Maricopa</v>
      </c>
      <c r="E1095" t="str">
        <f t="shared" si="36"/>
        <v>Maricopa</v>
      </c>
      <c r="G1095" t="s">
        <v>5638</v>
      </c>
    </row>
    <row r="1096" spans="1:7" x14ac:dyDescent="0.25">
      <c r="A1096" s="1">
        <v>1095</v>
      </c>
      <c r="B1096" s="1" t="s">
        <v>5639</v>
      </c>
      <c r="C1096" s="11" t="str">
        <f t="shared" si="37"/>
        <v>1095|Maries</v>
      </c>
      <c r="E1096" t="str">
        <f t="shared" si="36"/>
        <v>Maries</v>
      </c>
      <c r="G1096" t="s">
        <v>5639</v>
      </c>
    </row>
    <row r="1097" spans="1:7" x14ac:dyDescent="0.25">
      <c r="A1097" s="1">
        <v>1096</v>
      </c>
      <c r="B1097" s="1" t="s">
        <v>5640</v>
      </c>
      <c r="C1097" s="11" t="str">
        <f t="shared" si="37"/>
        <v>1096|Marin</v>
      </c>
      <c r="E1097" t="str">
        <f t="shared" si="36"/>
        <v>Marin</v>
      </c>
      <c r="G1097" t="s">
        <v>5640</v>
      </c>
    </row>
    <row r="1098" spans="1:7" x14ac:dyDescent="0.25">
      <c r="A1098" s="1">
        <v>1097</v>
      </c>
      <c r="B1098" s="1" t="s">
        <v>5641</v>
      </c>
      <c r="C1098" s="11" t="str">
        <f t="shared" si="37"/>
        <v>1097|Marinette</v>
      </c>
      <c r="E1098" t="str">
        <f t="shared" si="36"/>
        <v>Marinette</v>
      </c>
      <c r="G1098" t="s">
        <v>5641</v>
      </c>
    </row>
    <row r="1099" spans="1:7" x14ac:dyDescent="0.25">
      <c r="A1099" s="1">
        <v>1098</v>
      </c>
      <c r="B1099" s="1" t="s">
        <v>5642</v>
      </c>
      <c r="C1099" s="11" t="str">
        <f t="shared" si="37"/>
        <v>1098|Marion</v>
      </c>
      <c r="E1099" t="str">
        <f t="shared" si="36"/>
        <v>Marion</v>
      </c>
      <c r="G1099" t="s">
        <v>5642</v>
      </c>
    </row>
    <row r="1100" spans="1:7" x14ac:dyDescent="0.25">
      <c r="A1100" s="1">
        <v>1099</v>
      </c>
      <c r="B1100" s="1" t="s">
        <v>5643</v>
      </c>
      <c r="C1100" s="11" t="str">
        <f t="shared" si="37"/>
        <v>1099|Mariposa</v>
      </c>
      <c r="E1100" t="str">
        <f t="shared" si="36"/>
        <v>Mariposa</v>
      </c>
      <c r="G1100" t="s">
        <v>5643</v>
      </c>
    </row>
    <row r="1101" spans="1:7" x14ac:dyDescent="0.25">
      <c r="A1101" s="1">
        <v>1100</v>
      </c>
      <c r="B1101" s="1" t="s">
        <v>5644</v>
      </c>
      <c r="C1101" s="11" t="str">
        <f t="shared" si="37"/>
        <v>1100|Marlboro</v>
      </c>
      <c r="E1101" t="str">
        <f t="shared" si="36"/>
        <v>Marlboro</v>
      </c>
      <c r="G1101" t="s">
        <v>5644</v>
      </c>
    </row>
    <row r="1102" spans="1:7" x14ac:dyDescent="0.25">
      <c r="A1102" s="1">
        <v>1101</v>
      </c>
      <c r="B1102" s="1" t="s">
        <v>5645</v>
      </c>
      <c r="C1102" s="11" t="str">
        <f t="shared" si="37"/>
        <v>1101|Marquette</v>
      </c>
      <c r="E1102" t="str">
        <f t="shared" si="36"/>
        <v>Marquette</v>
      </c>
      <c r="G1102" t="s">
        <v>5645</v>
      </c>
    </row>
    <row r="1103" spans="1:7" x14ac:dyDescent="0.25">
      <c r="A1103" s="1">
        <v>1102</v>
      </c>
      <c r="B1103" s="1" t="s">
        <v>5646</v>
      </c>
      <c r="C1103" s="11" t="str">
        <f t="shared" si="37"/>
        <v>1102|Marshall</v>
      </c>
      <c r="E1103" t="str">
        <f t="shared" si="36"/>
        <v>Marshall</v>
      </c>
      <c r="G1103" t="s">
        <v>5646</v>
      </c>
    </row>
    <row r="1104" spans="1:7" x14ac:dyDescent="0.25">
      <c r="A1104" s="1">
        <v>1103</v>
      </c>
      <c r="B1104" s="1" t="s">
        <v>5647</v>
      </c>
      <c r="C1104" s="11" t="str">
        <f t="shared" si="37"/>
        <v>1103|Martin</v>
      </c>
      <c r="E1104" t="str">
        <f t="shared" si="36"/>
        <v>Martin</v>
      </c>
      <c r="G1104" t="s">
        <v>5647</v>
      </c>
    </row>
    <row r="1105" spans="1:7" x14ac:dyDescent="0.25">
      <c r="A1105" s="1">
        <v>1104</v>
      </c>
      <c r="B1105" s="1" t="s">
        <v>4568</v>
      </c>
      <c r="C1105" s="11" t="str">
        <f t="shared" si="37"/>
        <v>1104|Martinsville city</v>
      </c>
      <c r="E1105" t="str">
        <f t="shared" si="36"/>
        <v>Martinsville city</v>
      </c>
      <c r="G1105" t="s">
        <v>4568</v>
      </c>
    </row>
    <row r="1106" spans="1:7" x14ac:dyDescent="0.25">
      <c r="A1106" s="1">
        <v>1105</v>
      </c>
      <c r="B1106" s="1" t="s">
        <v>5648</v>
      </c>
      <c r="C1106" s="11" t="str">
        <f t="shared" si="37"/>
        <v>1105|Mason</v>
      </c>
      <c r="E1106" t="str">
        <f t="shared" si="36"/>
        <v>Mason</v>
      </c>
      <c r="G1106" t="s">
        <v>5648</v>
      </c>
    </row>
    <row r="1107" spans="1:7" x14ac:dyDescent="0.25">
      <c r="A1107" s="1">
        <v>1106</v>
      </c>
      <c r="B1107" s="1" t="s">
        <v>5649</v>
      </c>
      <c r="C1107" s="11" t="str">
        <f t="shared" si="37"/>
        <v>1106|Massac</v>
      </c>
      <c r="E1107" t="str">
        <f t="shared" si="36"/>
        <v>Massac</v>
      </c>
      <c r="G1107" t="s">
        <v>5649</v>
      </c>
    </row>
    <row r="1108" spans="1:7" x14ac:dyDescent="0.25">
      <c r="A1108" s="1">
        <v>1107</v>
      </c>
      <c r="B1108" s="1" t="s">
        <v>5650</v>
      </c>
      <c r="C1108" s="11" t="str">
        <f t="shared" si="37"/>
        <v>1107|Matagorda</v>
      </c>
      <c r="E1108" t="str">
        <f t="shared" si="36"/>
        <v>Matagorda</v>
      </c>
      <c r="G1108" t="s">
        <v>5650</v>
      </c>
    </row>
    <row r="1109" spans="1:7" x14ac:dyDescent="0.25">
      <c r="A1109" s="1">
        <v>1108</v>
      </c>
      <c r="B1109" s="1" t="s">
        <v>4464</v>
      </c>
      <c r="C1109" s="11" t="str">
        <f t="shared" si="37"/>
        <v>1108|Matanuska-Susitna Borough</v>
      </c>
      <c r="E1109" t="str">
        <f t="shared" si="36"/>
        <v>Matanuska-Susitna Borough</v>
      </c>
      <c r="G1109" t="s">
        <v>4464</v>
      </c>
    </row>
    <row r="1110" spans="1:7" x14ac:dyDescent="0.25">
      <c r="A1110" s="1">
        <v>1109</v>
      </c>
      <c r="B1110" s="1" t="s">
        <v>5651</v>
      </c>
      <c r="C1110" s="11" t="str">
        <f t="shared" si="37"/>
        <v>1109|Mathews</v>
      </c>
      <c r="E1110" t="str">
        <f t="shared" si="36"/>
        <v>Mathews</v>
      </c>
      <c r="G1110" t="s">
        <v>5651</v>
      </c>
    </row>
    <row r="1111" spans="1:7" x14ac:dyDescent="0.25">
      <c r="A1111" s="1">
        <v>1110</v>
      </c>
      <c r="B1111" s="1" t="s">
        <v>5652</v>
      </c>
      <c r="C1111" s="11" t="str">
        <f t="shared" si="37"/>
        <v>1110|Maui</v>
      </c>
      <c r="E1111" t="str">
        <f t="shared" si="36"/>
        <v>Maui</v>
      </c>
      <c r="G1111" t="s">
        <v>5652</v>
      </c>
    </row>
    <row r="1112" spans="1:7" x14ac:dyDescent="0.25">
      <c r="A1112" s="1">
        <v>1111</v>
      </c>
      <c r="B1112" s="1" t="s">
        <v>4643</v>
      </c>
      <c r="C1112" s="11" t="str">
        <f t="shared" si="37"/>
        <v>1111|Maunabo Municipio</v>
      </c>
      <c r="E1112" t="str">
        <f t="shared" si="36"/>
        <v>Maunabo Municipio</v>
      </c>
      <c r="G1112" t="s">
        <v>4643</v>
      </c>
    </row>
    <row r="1113" spans="1:7" x14ac:dyDescent="0.25">
      <c r="A1113" s="1">
        <v>1112</v>
      </c>
      <c r="B1113" s="1" t="s">
        <v>5653</v>
      </c>
      <c r="C1113" s="11" t="str">
        <f t="shared" si="37"/>
        <v>1112|Maury</v>
      </c>
      <c r="E1113" t="str">
        <f t="shared" si="36"/>
        <v>Maury</v>
      </c>
      <c r="G1113" t="s">
        <v>5653</v>
      </c>
    </row>
    <row r="1114" spans="1:7" x14ac:dyDescent="0.25">
      <c r="A1114" s="1">
        <v>1113</v>
      </c>
      <c r="B1114" s="1" t="s">
        <v>5654</v>
      </c>
      <c r="C1114" s="11" t="str">
        <f t="shared" si="37"/>
        <v>1113|Maverick</v>
      </c>
      <c r="E1114" t="str">
        <f t="shared" si="36"/>
        <v>Maverick</v>
      </c>
      <c r="G1114" t="s">
        <v>5654</v>
      </c>
    </row>
    <row r="1115" spans="1:7" x14ac:dyDescent="0.25">
      <c r="A1115" s="1">
        <v>1114</v>
      </c>
      <c r="B1115" s="1" t="s">
        <v>4644</v>
      </c>
      <c r="C1115" s="11" t="str">
        <f t="shared" si="37"/>
        <v>1114|Mayaguez Municipio</v>
      </c>
      <c r="E1115" t="str">
        <f t="shared" si="36"/>
        <v>Mayaguez Municipio</v>
      </c>
      <c r="G1115" t="s">
        <v>4644</v>
      </c>
    </row>
    <row r="1116" spans="1:7" x14ac:dyDescent="0.25">
      <c r="A1116" s="1">
        <v>1115</v>
      </c>
      <c r="B1116" s="1" t="s">
        <v>5655</v>
      </c>
      <c r="C1116" s="11" t="str">
        <f t="shared" si="37"/>
        <v>1115|Mayes</v>
      </c>
      <c r="E1116" t="str">
        <f t="shared" si="36"/>
        <v>Mayes</v>
      </c>
      <c r="G1116" t="s">
        <v>5655</v>
      </c>
    </row>
    <row r="1117" spans="1:7" x14ac:dyDescent="0.25">
      <c r="A1117" s="1">
        <v>1116</v>
      </c>
      <c r="B1117" s="1" t="s">
        <v>5656</v>
      </c>
      <c r="C1117" s="11" t="str">
        <f t="shared" si="37"/>
        <v>1116|McClain</v>
      </c>
      <c r="E1117" t="str">
        <f t="shared" si="36"/>
        <v>McClain</v>
      </c>
      <c r="G1117" t="s">
        <v>5656</v>
      </c>
    </row>
    <row r="1118" spans="1:7" x14ac:dyDescent="0.25">
      <c r="A1118" s="1">
        <v>1117</v>
      </c>
      <c r="B1118" s="1" t="s">
        <v>5657</v>
      </c>
      <c r="C1118" s="11" t="str">
        <f t="shared" si="37"/>
        <v>1117|McCone</v>
      </c>
      <c r="E1118" t="str">
        <f t="shared" si="36"/>
        <v>McCone</v>
      </c>
      <c r="G1118" t="s">
        <v>5657</v>
      </c>
    </row>
    <row r="1119" spans="1:7" x14ac:dyDescent="0.25">
      <c r="A1119" s="1">
        <v>1118</v>
      </c>
      <c r="B1119" s="1" t="s">
        <v>5658</v>
      </c>
      <c r="C1119" s="11" t="str">
        <f t="shared" si="37"/>
        <v>1118|McCook</v>
      </c>
      <c r="E1119" t="str">
        <f t="shared" si="36"/>
        <v>McCook</v>
      </c>
      <c r="G1119" t="s">
        <v>5658</v>
      </c>
    </row>
    <row r="1120" spans="1:7" x14ac:dyDescent="0.25">
      <c r="A1120" s="1">
        <v>1119</v>
      </c>
      <c r="B1120" s="1" t="s">
        <v>5659</v>
      </c>
      <c r="C1120" s="11" t="str">
        <f t="shared" si="37"/>
        <v>1119|McCormick</v>
      </c>
      <c r="E1120" t="str">
        <f t="shared" si="36"/>
        <v>McCormick</v>
      </c>
      <c r="G1120" t="s">
        <v>5659</v>
      </c>
    </row>
    <row r="1121" spans="1:7" x14ac:dyDescent="0.25">
      <c r="A1121" s="1">
        <v>1120</v>
      </c>
      <c r="B1121" s="1" t="s">
        <v>5660</v>
      </c>
      <c r="C1121" s="11" t="str">
        <f t="shared" si="37"/>
        <v>1120|McCracken</v>
      </c>
      <c r="E1121" t="str">
        <f t="shared" si="36"/>
        <v>McCracken</v>
      </c>
      <c r="G1121" t="s">
        <v>5660</v>
      </c>
    </row>
    <row r="1122" spans="1:7" x14ac:dyDescent="0.25">
      <c r="A1122" s="1">
        <v>1121</v>
      </c>
      <c r="B1122" s="1" t="s">
        <v>5661</v>
      </c>
      <c r="C1122" s="11" t="str">
        <f t="shared" si="37"/>
        <v>1121|McCreary</v>
      </c>
      <c r="E1122" t="str">
        <f t="shared" si="36"/>
        <v>McCreary</v>
      </c>
      <c r="G1122" t="s">
        <v>5661</v>
      </c>
    </row>
    <row r="1123" spans="1:7" x14ac:dyDescent="0.25">
      <c r="A1123" s="1">
        <v>1122</v>
      </c>
      <c r="B1123" s="1" t="s">
        <v>5662</v>
      </c>
      <c r="C1123" s="11" t="str">
        <f t="shared" si="37"/>
        <v>1122|McCulloch</v>
      </c>
      <c r="E1123" t="str">
        <f t="shared" si="36"/>
        <v>McCulloch</v>
      </c>
      <c r="G1123" t="s">
        <v>5662</v>
      </c>
    </row>
    <row r="1124" spans="1:7" x14ac:dyDescent="0.25">
      <c r="A1124" s="1">
        <v>1123</v>
      </c>
      <c r="B1124" s="1" t="s">
        <v>5663</v>
      </c>
      <c r="C1124" s="11" t="str">
        <f t="shared" si="37"/>
        <v>1123|McCurtain</v>
      </c>
      <c r="E1124" t="str">
        <f t="shared" si="36"/>
        <v>McCurtain</v>
      </c>
      <c r="G1124" t="s">
        <v>5663</v>
      </c>
    </row>
    <row r="1125" spans="1:7" x14ac:dyDescent="0.25">
      <c r="A1125" s="1">
        <v>1124</v>
      </c>
      <c r="B1125" s="1" t="s">
        <v>5664</v>
      </c>
      <c r="C1125" s="11" t="str">
        <f t="shared" si="37"/>
        <v>1124|McDonald</v>
      </c>
      <c r="E1125" t="str">
        <f t="shared" si="36"/>
        <v>McDonald</v>
      </c>
      <c r="G1125" t="s">
        <v>5664</v>
      </c>
    </row>
    <row r="1126" spans="1:7" x14ac:dyDescent="0.25">
      <c r="A1126" s="1">
        <v>1125</v>
      </c>
      <c r="B1126" s="1" t="s">
        <v>5665</v>
      </c>
      <c r="C1126" s="11" t="str">
        <f t="shared" si="37"/>
        <v>1125|McDonough</v>
      </c>
      <c r="E1126" t="str">
        <f t="shared" si="36"/>
        <v>McDonough</v>
      </c>
      <c r="G1126" t="s">
        <v>5665</v>
      </c>
    </row>
    <row r="1127" spans="1:7" x14ac:dyDescent="0.25">
      <c r="A1127" s="1">
        <v>1126</v>
      </c>
      <c r="B1127" s="1" t="s">
        <v>5666</v>
      </c>
      <c r="C1127" s="11" t="str">
        <f t="shared" si="37"/>
        <v>1126|McDowell</v>
      </c>
      <c r="E1127" t="str">
        <f t="shared" si="36"/>
        <v>McDowell</v>
      </c>
      <c r="G1127" t="s">
        <v>5666</v>
      </c>
    </row>
    <row r="1128" spans="1:7" x14ac:dyDescent="0.25">
      <c r="A1128" s="1">
        <v>1127</v>
      </c>
      <c r="B1128" s="1" t="s">
        <v>5667</v>
      </c>
      <c r="C1128" s="11" t="str">
        <f t="shared" si="37"/>
        <v>1127|McDuffie</v>
      </c>
      <c r="E1128" t="str">
        <f t="shared" si="36"/>
        <v>McDuffie</v>
      </c>
      <c r="G1128" t="s">
        <v>5667</v>
      </c>
    </row>
    <row r="1129" spans="1:7" x14ac:dyDescent="0.25">
      <c r="A1129" s="1">
        <v>1128</v>
      </c>
      <c r="B1129" s="1" t="s">
        <v>5668</v>
      </c>
      <c r="C1129" s="11" t="str">
        <f t="shared" si="37"/>
        <v>1128|McHenry</v>
      </c>
      <c r="E1129" t="str">
        <f t="shared" si="36"/>
        <v>McHenry</v>
      </c>
      <c r="G1129" t="s">
        <v>5668</v>
      </c>
    </row>
    <row r="1130" spans="1:7" x14ac:dyDescent="0.25">
      <c r="A1130" s="1">
        <v>1129</v>
      </c>
      <c r="B1130" s="1" t="s">
        <v>5669</v>
      </c>
      <c r="C1130" s="11" t="str">
        <f t="shared" si="37"/>
        <v>1129|McIntosh</v>
      </c>
      <c r="E1130" t="str">
        <f t="shared" si="36"/>
        <v>McIntosh</v>
      </c>
      <c r="G1130" t="s">
        <v>5669</v>
      </c>
    </row>
    <row r="1131" spans="1:7" x14ac:dyDescent="0.25">
      <c r="A1131" s="1">
        <v>1130</v>
      </c>
      <c r="B1131" s="1" t="s">
        <v>5670</v>
      </c>
      <c r="C1131" s="11" t="str">
        <f t="shared" si="37"/>
        <v>1130|McKean</v>
      </c>
      <c r="E1131" t="str">
        <f t="shared" si="36"/>
        <v>McKean</v>
      </c>
      <c r="G1131" t="s">
        <v>5670</v>
      </c>
    </row>
    <row r="1132" spans="1:7" x14ac:dyDescent="0.25">
      <c r="A1132" s="1">
        <v>1131</v>
      </c>
      <c r="B1132" s="1" t="s">
        <v>5671</v>
      </c>
      <c r="C1132" s="11" t="str">
        <f t="shared" si="37"/>
        <v>1131|McKenzie</v>
      </c>
      <c r="E1132" t="str">
        <f t="shared" si="36"/>
        <v>McKenzie</v>
      </c>
      <c r="G1132" t="s">
        <v>5671</v>
      </c>
    </row>
    <row r="1133" spans="1:7" x14ac:dyDescent="0.25">
      <c r="A1133" s="1">
        <v>1132</v>
      </c>
      <c r="B1133" s="1" t="s">
        <v>5672</v>
      </c>
      <c r="C1133" s="11" t="str">
        <f t="shared" si="37"/>
        <v>1132|McKinley</v>
      </c>
      <c r="E1133" t="str">
        <f t="shared" si="36"/>
        <v>McKinley</v>
      </c>
      <c r="G1133" t="s">
        <v>5672</v>
      </c>
    </row>
    <row r="1134" spans="1:7" x14ac:dyDescent="0.25">
      <c r="A1134" s="1">
        <v>1133</v>
      </c>
      <c r="B1134" s="1" t="s">
        <v>5673</v>
      </c>
      <c r="C1134" s="11" t="str">
        <f t="shared" si="37"/>
        <v>1133|McLean</v>
      </c>
      <c r="E1134" t="str">
        <f t="shared" si="36"/>
        <v>McLean</v>
      </c>
      <c r="G1134" t="s">
        <v>5673</v>
      </c>
    </row>
    <row r="1135" spans="1:7" x14ac:dyDescent="0.25">
      <c r="A1135" s="1">
        <v>1134</v>
      </c>
      <c r="B1135" s="1" t="s">
        <v>5674</v>
      </c>
      <c r="C1135" s="11" t="str">
        <f t="shared" si="37"/>
        <v>1134|McLennan</v>
      </c>
      <c r="E1135" t="str">
        <f t="shared" si="36"/>
        <v>McLennan</v>
      </c>
      <c r="G1135" t="s">
        <v>5674</v>
      </c>
    </row>
    <row r="1136" spans="1:7" x14ac:dyDescent="0.25">
      <c r="A1136" s="1">
        <v>1135</v>
      </c>
      <c r="B1136" s="1" t="s">
        <v>5675</v>
      </c>
      <c r="C1136" s="11" t="str">
        <f t="shared" si="37"/>
        <v>1135|McLeod</v>
      </c>
      <c r="E1136" t="str">
        <f t="shared" si="36"/>
        <v>McLeod</v>
      </c>
      <c r="G1136" t="s">
        <v>5675</v>
      </c>
    </row>
    <row r="1137" spans="1:7" x14ac:dyDescent="0.25">
      <c r="A1137" s="1">
        <v>1136</v>
      </c>
      <c r="B1137" s="1" t="s">
        <v>5676</v>
      </c>
      <c r="C1137" s="11" t="str">
        <f t="shared" si="37"/>
        <v>1136|McMinn</v>
      </c>
      <c r="E1137" t="str">
        <f t="shared" si="36"/>
        <v>McMinn</v>
      </c>
      <c r="G1137" t="s">
        <v>5676</v>
      </c>
    </row>
    <row r="1138" spans="1:7" x14ac:dyDescent="0.25">
      <c r="A1138" s="1">
        <v>1137</v>
      </c>
      <c r="B1138" s="1" t="s">
        <v>5677</v>
      </c>
      <c r="C1138" s="11" t="str">
        <f t="shared" si="37"/>
        <v>1137|McMullen</v>
      </c>
      <c r="E1138" t="str">
        <f t="shared" si="36"/>
        <v>McMullen</v>
      </c>
      <c r="G1138" t="s">
        <v>5677</v>
      </c>
    </row>
    <row r="1139" spans="1:7" x14ac:dyDescent="0.25">
      <c r="A1139" s="1">
        <v>1138</v>
      </c>
      <c r="B1139" s="1" t="s">
        <v>5678</v>
      </c>
      <c r="C1139" s="11" t="str">
        <f t="shared" si="37"/>
        <v>1138|McNairy</v>
      </c>
      <c r="E1139" t="str">
        <f t="shared" si="36"/>
        <v>McNairy</v>
      </c>
      <c r="G1139" t="s">
        <v>5678</v>
      </c>
    </row>
    <row r="1140" spans="1:7" x14ac:dyDescent="0.25">
      <c r="A1140" s="1">
        <v>1139</v>
      </c>
      <c r="B1140" s="1" t="s">
        <v>5679</v>
      </c>
      <c r="C1140" s="11" t="str">
        <f t="shared" si="37"/>
        <v>1139|McPherson</v>
      </c>
      <c r="E1140" t="str">
        <f t="shared" si="36"/>
        <v>McPherson</v>
      </c>
      <c r="G1140" t="s">
        <v>5679</v>
      </c>
    </row>
    <row r="1141" spans="1:7" x14ac:dyDescent="0.25">
      <c r="A1141" s="1">
        <v>1140</v>
      </c>
      <c r="B1141" s="1" t="s">
        <v>5680</v>
      </c>
      <c r="C1141" s="11" t="str">
        <f t="shared" si="37"/>
        <v>1140|Meade</v>
      </c>
      <c r="E1141" t="str">
        <f t="shared" si="36"/>
        <v>Meade</v>
      </c>
      <c r="G1141" t="s">
        <v>5680</v>
      </c>
    </row>
    <row r="1142" spans="1:7" x14ac:dyDescent="0.25">
      <c r="A1142" s="1">
        <v>1141</v>
      </c>
      <c r="B1142" s="1" t="s">
        <v>5681</v>
      </c>
      <c r="C1142" s="11" t="str">
        <f t="shared" si="37"/>
        <v>1141|Meagher</v>
      </c>
      <c r="E1142" t="str">
        <f t="shared" si="36"/>
        <v>Meagher</v>
      </c>
      <c r="G1142" t="s">
        <v>5681</v>
      </c>
    </row>
    <row r="1143" spans="1:7" x14ac:dyDescent="0.25">
      <c r="A1143" s="1">
        <v>1142</v>
      </c>
      <c r="B1143" s="1" t="s">
        <v>5682</v>
      </c>
      <c r="C1143" s="11" t="str">
        <f t="shared" si="37"/>
        <v>1142|Mecklenburg</v>
      </c>
      <c r="E1143" t="str">
        <f t="shared" si="36"/>
        <v>Mecklenburg</v>
      </c>
      <c r="G1143" t="s">
        <v>5682</v>
      </c>
    </row>
    <row r="1144" spans="1:7" x14ac:dyDescent="0.25">
      <c r="A1144" s="1">
        <v>1143</v>
      </c>
      <c r="B1144" s="1" t="s">
        <v>5683</v>
      </c>
      <c r="C1144" s="11" t="str">
        <f t="shared" si="37"/>
        <v>1143|Mecosta</v>
      </c>
      <c r="E1144" t="str">
        <f t="shared" si="36"/>
        <v>Mecosta</v>
      </c>
      <c r="G1144" t="s">
        <v>5683</v>
      </c>
    </row>
    <row r="1145" spans="1:7" x14ac:dyDescent="0.25">
      <c r="A1145" s="1">
        <v>1144</v>
      </c>
      <c r="B1145" s="1" t="s">
        <v>5684</v>
      </c>
      <c r="C1145" s="11" t="str">
        <f t="shared" si="37"/>
        <v>1144|Medina</v>
      </c>
      <c r="E1145" t="str">
        <f t="shared" si="36"/>
        <v>Medina</v>
      </c>
      <c r="G1145" t="s">
        <v>5684</v>
      </c>
    </row>
    <row r="1146" spans="1:7" x14ac:dyDescent="0.25">
      <c r="A1146" s="1">
        <v>1145</v>
      </c>
      <c r="B1146" s="1" t="s">
        <v>5685</v>
      </c>
      <c r="C1146" s="11" t="str">
        <f t="shared" si="37"/>
        <v>1145|Meeker</v>
      </c>
      <c r="E1146" t="str">
        <f t="shared" si="36"/>
        <v>Meeker</v>
      </c>
      <c r="G1146" t="s">
        <v>5685</v>
      </c>
    </row>
    <row r="1147" spans="1:7" x14ac:dyDescent="0.25">
      <c r="A1147" s="1">
        <v>1146</v>
      </c>
      <c r="B1147" s="1" t="s">
        <v>5686</v>
      </c>
      <c r="C1147" s="11" t="str">
        <f t="shared" si="37"/>
        <v>1146|Meigs</v>
      </c>
      <c r="E1147" t="str">
        <f t="shared" ref="E1147:E1210" si="38">SUBSTITUTE(B1147," County","")</f>
        <v>Meigs</v>
      </c>
      <c r="G1147" t="s">
        <v>5686</v>
      </c>
    </row>
    <row r="1148" spans="1:7" x14ac:dyDescent="0.25">
      <c r="A1148" s="1">
        <v>1147</v>
      </c>
      <c r="B1148" s="1" t="s">
        <v>5687</v>
      </c>
      <c r="C1148" s="11" t="str">
        <f t="shared" si="37"/>
        <v>1147|Mellette</v>
      </c>
      <c r="E1148" t="str">
        <f t="shared" si="38"/>
        <v>Mellette</v>
      </c>
      <c r="G1148" t="s">
        <v>5687</v>
      </c>
    </row>
    <row r="1149" spans="1:7" x14ac:dyDescent="0.25">
      <c r="A1149" s="1">
        <v>1148</v>
      </c>
      <c r="B1149" s="1" t="s">
        <v>5688</v>
      </c>
      <c r="C1149" s="11" t="str">
        <f t="shared" si="37"/>
        <v>1148|Menard</v>
      </c>
      <c r="E1149" t="str">
        <f t="shared" si="38"/>
        <v>Menard</v>
      </c>
      <c r="G1149" t="s">
        <v>5688</v>
      </c>
    </row>
    <row r="1150" spans="1:7" x14ac:dyDescent="0.25">
      <c r="A1150" s="1">
        <v>1149</v>
      </c>
      <c r="B1150" s="1" t="s">
        <v>5689</v>
      </c>
      <c r="C1150" s="11" t="str">
        <f t="shared" si="37"/>
        <v>1149|Mendocino</v>
      </c>
      <c r="E1150" t="str">
        <f t="shared" si="38"/>
        <v>Mendocino</v>
      </c>
      <c r="G1150" t="s">
        <v>5689</v>
      </c>
    </row>
    <row r="1151" spans="1:7" x14ac:dyDescent="0.25">
      <c r="A1151" s="1">
        <v>1150</v>
      </c>
      <c r="B1151" s="1" t="s">
        <v>5690</v>
      </c>
      <c r="C1151" s="11" t="str">
        <f t="shared" si="37"/>
        <v>1150|Menifee</v>
      </c>
      <c r="E1151" t="str">
        <f t="shared" si="38"/>
        <v>Menifee</v>
      </c>
      <c r="G1151" t="s">
        <v>5690</v>
      </c>
    </row>
    <row r="1152" spans="1:7" x14ac:dyDescent="0.25">
      <c r="A1152" s="1">
        <v>1151</v>
      </c>
      <c r="B1152" s="1" t="s">
        <v>5691</v>
      </c>
      <c r="C1152" s="11" t="str">
        <f t="shared" si="37"/>
        <v>1151|Menominee</v>
      </c>
      <c r="E1152" t="str">
        <f t="shared" si="38"/>
        <v>Menominee</v>
      </c>
      <c r="G1152" t="s">
        <v>5691</v>
      </c>
    </row>
    <row r="1153" spans="1:7" x14ac:dyDescent="0.25">
      <c r="A1153" s="1">
        <v>1152</v>
      </c>
      <c r="B1153" s="1" t="s">
        <v>5692</v>
      </c>
      <c r="C1153" s="11" t="str">
        <f t="shared" si="37"/>
        <v>1152|Merced</v>
      </c>
      <c r="E1153" t="str">
        <f t="shared" si="38"/>
        <v>Merced</v>
      </c>
      <c r="G1153" t="s">
        <v>5692</v>
      </c>
    </row>
    <row r="1154" spans="1:7" x14ac:dyDescent="0.25">
      <c r="A1154" s="1">
        <v>1153</v>
      </c>
      <c r="B1154" s="1" t="s">
        <v>5693</v>
      </c>
      <c r="C1154" s="11" t="str">
        <f t="shared" ref="C1154:C1217" si="39">A1154&amp;"|"&amp;B1154</f>
        <v>1153|Mercer</v>
      </c>
      <c r="E1154" t="str">
        <f t="shared" si="38"/>
        <v>Mercer</v>
      </c>
      <c r="G1154" t="s">
        <v>5693</v>
      </c>
    </row>
    <row r="1155" spans="1:7" x14ac:dyDescent="0.25">
      <c r="A1155" s="1">
        <v>1154</v>
      </c>
      <c r="B1155" s="1" t="s">
        <v>5694</v>
      </c>
      <c r="C1155" s="11" t="str">
        <f t="shared" si="39"/>
        <v>1154|Meriwether</v>
      </c>
      <c r="E1155" t="str">
        <f t="shared" si="38"/>
        <v>Meriwether</v>
      </c>
      <c r="G1155" t="s">
        <v>5694</v>
      </c>
    </row>
    <row r="1156" spans="1:7" x14ac:dyDescent="0.25">
      <c r="A1156" s="1">
        <v>1155</v>
      </c>
      <c r="B1156" s="1" t="s">
        <v>5695</v>
      </c>
      <c r="C1156" s="11" t="str">
        <f t="shared" si="39"/>
        <v>1155|Merrick</v>
      </c>
      <c r="E1156" t="str">
        <f t="shared" si="38"/>
        <v>Merrick</v>
      </c>
      <c r="G1156" t="s">
        <v>5695</v>
      </c>
    </row>
    <row r="1157" spans="1:7" x14ac:dyDescent="0.25">
      <c r="A1157" s="1">
        <v>1156</v>
      </c>
      <c r="B1157" s="1" t="s">
        <v>5696</v>
      </c>
      <c r="C1157" s="11" t="str">
        <f t="shared" si="39"/>
        <v>1156|Merrimack</v>
      </c>
      <c r="E1157" t="str">
        <f t="shared" si="38"/>
        <v>Merrimack</v>
      </c>
      <c r="G1157" t="s">
        <v>5696</v>
      </c>
    </row>
    <row r="1158" spans="1:7" x14ac:dyDescent="0.25">
      <c r="A1158" s="1">
        <v>1157</v>
      </c>
      <c r="B1158" s="1" t="s">
        <v>5697</v>
      </c>
      <c r="C1158" s="11" t="str">
        <f t="shared" si="39"/>
        <v>1157|Mesa</v>
      </c>
      <c r="E1158" t="str">
        <f t="shared" si="38"/>
        <v>Mesa</v>
      </c>
      <c r="G1158" t="s">
        <v>5697</v>
      </c>
    </row>
    <row r="1159" spans="1:7" x14ac:dyDescent="0.25">
      <c r="A1159" s="1">
        <v>1158</v>
      </c>
      <c r="B1159" s="1" t="s">
        <v>5698</v>
      </c>
      <c r="C1159" s="11" t="str">
        <f t="shared" si="39"/>
        <v>1158|Metcalfe</v>
      </c>
      <c r="E1159" t="str">
        <f t="shared" si="38"/>
        <v>Metcalfe</v>
      </c>
      <c r="G1159" t="s">
        <v>5698</v>
      </c>
    </row>
    <row r="1160" spans="1:7" x14ac:dyDescent="0.25">
      <c r="A1160" s="1">
        <v>1159</v>
      </c>
      <c r="B1160" s="1" t="s">
        <v>5699</v>
      </c>
      <c r="C1160" s="11" t="str">
        <f t="shared" si="39"/>
        <v>1159|Miami</v>
      </c>
      <c r="E1160" t="str">
        <f t="shared" si="38"/>
        <v>Miami</v>
      </c>
      <c r="G1160" t="s">
        <v>5699</v>
      </c>
    </row>
    <row r="1161" spans="1:7" x14ac:dyDescent="0.25">
      <c r="A1161" s="1">
        <v>1160</v>
      </c>
      <c r="B1161" s="1" t="s">
        <v>5700</v>
      </c>
      <c r="C1161" s="11" t="str">
        <f t="shared" si="39"/>
        <v>1160|Miami-Dade</v>
      </c>
      <c r="E1161" t="str">
        <f t="shared" si="38"/>
        <v>Miami-Dade</v>
      </c>
      <c r="G1161" t="s">
        <v>5700</v>
      </c>
    </row>
    <row r="1162" spans="1:7" x14ac:dyDescent="0.25">
      <c r="A1162" s="1">
        <v>1161</v>
      </c>
      <c r="B1162" s="1" t="s">
        <v>5701</v>
      </c>
      <c r="C1162" s="11" t="str">
        <f t="shared" si="39"/>
        <v>1161|Middlesex</v>
      </c>
      <c r="E1162" t="str">
        <f t="shared" si="38"/>
        <v>Middlesex</v>
      </c>
      <c r="G1162" t="s">
        <v>5701</v>
      </c>
    </row>
    <row r="1163" spans="1:7" x14ac:dyDescent="0.25">
      <c r="A1163" s="1">
        <v>1162</v>
      </c>
      <c r="B1163" s="1" t="s">
        <v>5702</v>
      </c>
      <c r="C1163" s="11" t="str">
        <f t="shared" si="39"/>
        <v>1162|Midland</v>
      </c>
      <c r="E1163" t="str">
        <f t="shared" si="38"/>
        <v>Midland</v>
      </c>
      <c r="G1163" t="s">
        <v>5702</v>
      </c>
    </row>
    <row r="1164" spans="1:7" x14ac:dyDescent="0.25">
      <c r="A1164" s="1">
        <v>1163</v>
      </c>
      <c r="B1164" s="1" t="s">
        <v>4673</v>
      </c>
      <c r="C1164" s="11" t="str">
        <f t="shared" si="39"/>
        <v>1163|Midway Islands</v>
      </c>
      <c r="E1164" t="str">
        <f t="shared" si="38"/>
        <v>Midway Islands</v>
      </c>
      <c r="G1164" t="s">
        <v>4673</v>
      </c>
    </row>
    <row r="1165" spans="1:7" x14ac:dyDescent="0.25">
      <c r="A1165" s="1">
        <v>1164</v>
      </c>
      <c r="B1165" s="1" t="s">
        <v>5703</v>
      </c>
      <c r="C1165" s="11" t="str">
        <f t="shared" si="39"/>
        <v>1164|Mifflin</v>
      </c>
      <c r="E1165" t="str">
        <f t="shared" si="38"/>
        <v>Mifflin</v>
      </c>
      <c r="G1165" t="s">
        <v>5703</v>
      </c>
    </row>
    <row r="1166" spans="1:7" x14ac:dyDescent="0.25">
      <c r="A1166" s="1">
        <v>1165</v>
      </c>
      <c r="B1166" s="1" t="s">
        <v>5704</v>
      </c>
      <c r="C1166" s="11" t="str">
        <f t="shared" si="39"/>
        <v>1165|Milam</v>
      </c>
      <c r="E1166" t="str">
        <f t="shared" si="38"/>
        <v>Milam</v>
      </c>
      <c r="G1166" t="s">
        <v>5704</v>
      </c>
    </row>
    <row r="1167" spans="1:7" x14ac:dyDescent="0.25">
      <c r="A1167" s="1">
        <v>1166</v>
      </c>
      <c r="B1167" s="1" t="s">
        <v>5705</v>
      </c>
      <c r="C1167" s="11" t="str">
        <f t="shared" si="39"/>
        <v>1166|Millard</v>
      </c>
      <c r="E1167" t="str">
        <f t="shared" si="38"/>
        <v>Millard</v>
      </c>
      <c r="G1167" t="s">
        <v>5705</v>
      </c>
    </row>
    <row r="1168" spans="1:7" x14ac:dyDescent="0.25">
      <c r="A1168" s="1">
        <v>1167</v>
      </c>
      <c r="B1168" s="1" t="s">
        <v>5706</v>
      </c>
      <c r="C1168" s="11" t="str">
        <f t="shared" si="39"/>
        <v>1167|Mille Lacs</v>
      </c>
      <c r="E1168" t="str">
        <f t="shared" si="38"/>
        <v>Mille Lacs</v>
      </c>
      <c r="G1168" t="s">
        <v>5706</v>
      </c>
    </row>
    <row r="1169" spans="1:7" x14ac:dyDescent="0.25">
      <c r="A1169" s="1">
        <v>1168</v>
      </c>
      <c r="B1169" s="1" t="s">
        <v>5707</v>
      </c>
      <c r="C1169" s="11" t="str">
        <f t="shared" si="39"/>
        <v>1168|Miller</v>
      </c>
      <c r="E1169" t="str">
        <f t="shared" si="38"/>
        <v>Miller</v>
      </c>
      <c r="G1169" t="s">
        <v>5707</v>
      </c>
    </row>
    <row r="1170" spans="1:7" x14ac:dyDescent="0.25">
      <c r="A1170" s="1">
        <v>1169</v>
      </c>
      <c r="B1170" s="1" t="s">
        <v>5708</v>
      </c>
      <c r="C1170" s="11" t="str">
        <f t="shared" si="39"/>
        <v>1169|Mills</v>
      </c>
      <c r="E1170" t="str">
        <f t="shared" si="38"/>
        <v>Mills</v>
      </c>
      <c r="G1170" t="s">
        <v>5708</v>
      </c>
    </row>
    <row r="1171" spans="1:7" x14ac:dyDescent="0.25">
      <c r="A1171" s="1">
        <v>1170</v>
      </c>
      <c r="B1171" s="1" t="s">
        <v>5709</v>
      </c>
      <c r="C1171" s="11" t="str">
        <f t="shared" si="39"/>
        <v>1170|Milwaukee</v>
      </c>
      <c r="E1171" t="str">
        <f t="shared" si="38"/>
        <v>Milwaukee</v>
      </c>
      <c r="G1171" t="s">
        <v>5709</v>
      </c>
    </row>
    <row r="1172" spans="1:7" x14ac:dyDescent="0.25">
      <c r="A1172" s="1">
        <v>1171</v>
      </c>
      <c r="B1172" s="1" t="s">
        <v>5710</v>
      </c>
      <c r="C1172" s="11" t="str">
        <f t="shared" si="39"/>
        <v>1171|Miner</v>
      </c>
      <c r="E1172" t="str">
        <f t="shared" si="38"/>
        <v>Miner</v>
      </c>
      <c r="G1172" t="s">
        <v>5710</v>
      </c>
    </row>
    <row r="1173" spans="1:7" x14ac:dyDescent="0.25">
      <c r="A1173" s="1">
        <v>1172</v>
      </c>
      <c r="B1173" s="1" t="s">
        <v>5711</v>
      </c>
      <c r="C1173" s="11" t="str">
        <f t="shared" si="39"/>
        <v>1172|Mineral</v>
      </c>
      <c r="E1173" t="str">
        <f t="shared" si="38"/>
        <v>Mineral</v>
      </c>
      <c r="G1173" t="s">
        <v>5711</v>
      </c>
    </row>
    <row r="1174" spans="1:7" x14ac:dyDescent="0.25">
      <c r="A1174" s="1">
        <v>1173</v>
      </c>
      <c r="B1174" s="1" t="s">
        <v>5712</v>
      </c>
      <c r="C1174" s="11" t="str">
        <f t="shared" si="39"/>
        <v>1173|Mingo</v>
      </c>
      <c r="E1174" t="str">
        <f t="shared" si="38"/>
        <v>Mingo</v>
      </c>
      <c r="G1174" t="s">
        <v>5712</v>
      </c>
    </row>
    <row r="1175" spans="1:7" x14ac:dyDescent="0.25">
      <c r="A1175" s="1">
        <v>1174</v>
      </c>
      <c r="B1175" s="1" t="s">
        <v>5713</v>
      </c>
      <c r="C1175" s="11" t="str">
        <f t="shared" si="39"/>
        <v>1174|Minidoka</v>
      </c>
      <c r="E1175" t="str">
        <f t="shared" si="38"/>
        <v>Minidoka</v>
      </c>
      <c r="G1175" t="s">
        <v>5713</v>
      </c>
    </row>
    <row r="1176" spans="1:7" x14ac:dyDescent="0.25">
      <c r="A1176" s="1">
        <v>1175</v>
      </c>
      <c r="B1176" s="1" t="s">
        <v>5714</v>
      </c>
      <c r="C1176" s="11" t="str">
        <f t="shared" si="39"/>
        <v>1175|Minnehaha</v>
      </c>
      <c r="E1176" t="str">
        <f t="shared" si="38"/>
        <v>Minnehaha</v>
      </c>
      <c r="G1176" t="s">
        <v>5714</v>
      </c>
    </row>
    <row r="1177" spans="1:7" x14ac:dyDescent="0.25">
      <c r="A1177" s="1">
        <v>1176</v>
      </c>
      <c r="B1177" s="1" t="s">
        <v>5715</v>
      </c>
      <c r="C1177" s="11" t="str">
        <f t="shared" si="39"/>
        <v>1176|Missaukee</v>
      </c>
      <c r="E1177" t="str">
        <f t="shared" si="38"/>
        <v>Missaukee</v>
      </c>
      <c r="G1177" t="s">
        <v>5715</v>
      </c>
    </row>
    <row r="1178" spans="1:7" x14ac:dyDescent="0.25">
      <c r="A1178" s="1">
        <v>1177</v>
      </c>
      <c r="B1178" s="1" t="s">
        <v>554</v>
      </c>
      <c r="C1178" s="11" t="str">
        <f t="shared" si="39"/>
        <v>1177|Mississippi</v>
      </c>
      <c r="E1178" t="str">
        <f t="shared" si="38"/>
        <v>Mississippi</v>
      </c>
      <c r="G1178" t="s">
        <v>554</v>
      </c>
    </row>
    <row r="1179" spans="1:7" x14ac:dyDescent="0.25">
      <c r="A1179" s="1">
        <v>1178</v>
      </c>
      <c r="B1179" s="1" t="s">
        <v>5716</v>
      </c>
      <c r="C1179" s="11" t="str">
        <f t="shared" si="39"/>
        <v>1178|Missoula</v>
      </c>
      <c r="E1179" t="str">
        <f t="shared" si="38"/>
        <v>Missoula</v>
      </c>
      <c r="G1179" t="s">
        <v>5716</v>
      </c>
    </row>
    <row r="1180" spans="1:7" x14ac:dyDescent="0.25">
      <c r="A1180" s="1">
        <v>1179</v>
      </c>
      <c r="B1180" s="1" t="s">
        <v>5717</v>
      </c>
      <c r="C1180" s="11" t="str">
        <f t="shared" si="39"/>
        <v>1179|Mitchell</v>
      </c>
      <c r="E1180" t="str">
        <f t="shared" si="38"/>
        <v>Mitchell</v>
      </c>
      <c r="G1180" t="s">
        <v>5717</v>
      </c>
    </row>
    <row r="1181" spans="1:7" x14ac:dyDescent="0.25">
      <c r="A1181" s="1">
        <v>1180</v>
      </c>
      <c r="B1181" s="1" t="s">
        <v>1079</v>
      </c>
      <c r="C1181" s="11" t="str">
        <f t="shared" si="39"/>
        <v>1180|Mobile</v>
      </c>
      <c r="E1181" t="str">
        <f t="shared" si="38"/>
        <v>Mobile</v>
      </c>
      <c r="G1181" t="s">
        <v>1079</v>
      </c>
    </row>
    <row r="1182" spans="1:7" x14ac:dyDescent="0.25">
      <c r="A1182" s="1">
        <v>1181</v>
      </c>
      <c r="B1182" s="1" t="s">
        <v>4645</v>
      </c>
      <c r="C1182" s="11" t="str">
        <f t="shared" si="39"/>
        <v>1181|Moca Municipio</v>
      </c>
      <c r="E1182" t="str">
        <f t="shared" si="38"/>
        <v>Moca Municipio</v>
      </c>
      <c r="G1182" t="s">
        <v>4645</v>
      </c>
    </row>
    <row r="1183" spans="1:7" x14ac:dyDescent="0.25">
      <c r="A1183" s="1">
        <v>1182</v>
      </c>
      <c r="B1183" s="1" t="s">
        <v>5718</v>
      </c>
      <c r="C1183" s="11" t="str">
        <f t="shared" si="39"/>
        <v>1182|Modoc</v>
      </c>
      <c r="E1183" t="str">
        <f t="shared" si="38"/>
        <v>Modoc</v>
      </c>
      <c r="G1183" t="s">
        <v>5718</v>
      </c>
    </row>
    <row r="1184" spans="1:7" x14ac:dyDescent="0.25">
      <c r="A1184" s="1">
        <v>1183</v>
      </c>
      <c r="B1184" s="1" t="s">
        <v>5719</v>
      </c>
      <c r="C1184" s="11" t="str">
        <f t="shared" si="39"/>
        <v>1183|Moffat</v>
      </c>
      <c r="E1184" t="str">
        <f t="shared" si="38"/>
        <v>Moffat</v>
      </c>
      <c r="G1184" t="s">
        <v>5719</v>
      </c>
    </row>
    <row r="1185" spans="1:7" x14ac:dyDescent="0.25">
      <c r="A1185" s="1">
        <v>1184</v>
      </c>
      <c r="B1185" s="1" t="s">
        <v>5720</v>
      </c>
      <c r="C1185" s="11" t="str">
        <f t="shared" si="39"/>
        <v>1184|Mohave</v>
      </c>
      <c r="E1185" t="str">
        <f t="shared" si="38"/>
        <v>Mohave</v>
      </c>
      <c r="G1185" t="s">
        <v>5720</v>
      </c>
    </row>
    <row r="1186" spans="1:7" x14ac:dyDescent="0.25">
      <c r="A1186" s="1">
        <v>1185</v>
      </c>
      <c r="B1186" s="1" t="s">
        <v>5721</v>
      </c>
      <c r="C1186" s="11" t="str">
        <f t="shared" si="39"/>
        <v>1185|Moniteau</v>
      </c>
      <c r="E1186" t="str">
        <f t="shared" si="38"/>
        <v>Moniteau</v>
      </c>
      <c r="G1186" t="s">
        <v>5721</v>
      </c>
    </row>
    <row r="1187" spans="1:7" x14ac:dyDescent="0.25">
      <c r="A1187" s="1">
        <v>1186</v>
      </c>
      <c r="B1187" s="1" t="s">
        <v>5722</v>
      </c>
      <c r="C1187" s="11" t="str">
        <f t="shared" si="39"/>
        <v>1186|Monmouth</v>
      </c>
      <c r="E1187" t="str">
        <f t="shared" si="38"/>
        <v>Monmouth</v>
      </c>
      <c r="G1187" t="s">
        <v>5722</v>
      </c>
    </row>
    <row r="1188" spans="1:7" x14ac:dyDescent="0.25">
      <c r="A1188" s="1">
        <v>1187</v>
      </c>
      <c r="B1188" s="1" t="s">
        <v>5723</v>
      </c>
      <c r="C1188" s="11" t="str">
        <f t="shared" si="39"/>
        <v>1187|Mono</v>
      </c>
      <c r="E1188" t="str">
        <f t="shared" si="38"/>
        <v>Mono</v>
      </c>
      <c r="G1188" t="s">
        <v>5723</v>
      </c>
    </row>
    <row r="1189" spans="1:7" x14ac:dyDescent="0.25">
      <c r="A1189" s="1">
        <v>1188</v>
      </c>
      <c r="B1189" s="1" t="s">
        <v>5724</v>
      </c>
      <c r="C1189" s="11" t="str">
        <f t="shared" si="39"/>
        <v>1188|Monona</v>
      </c>
      <c r="E1189" t="str">
        <f t="shared" si="38"/>
        <v>Monona</v>
      </c>
      <c r="G1189" t="s">
        <v>5724</v>
      </c>
    </row>
    <row r="1190" spans="1:7" x14ac:dyDescent="0.25">
      <c r="A1190" s="1">
        <v>1189</v>
      </c>
      <c r="B1190" s="1" t="s">
        <v>5725</v>
      </c>
      <c r="C1190" s="11" t="str">
        <f t="shared" si="39"/>
        <v>1189|Monongalia</v>
      </c>
      <c r="E1190" t="str">
        <f t="shared" si="38"/>
        <v>Monongalia</v>
      </c>
      <c r="G1190" t="s">
        <v>5725</v>
      </c>
    </row>
    <row r="1191" spans="1:7" x14ac:dyDescent="0.25">
      <c r="A1191" s="1">
        <v>1190</v>
      </c>
      <c r="B1191" s="1" t="s">
        <v>5726</v>
      </c>
      <c r="C1191" s="11" t="str">
        <f t="shared" si="39"/>
        <v>1190|Monroe</v>
      </c>
      <c r="E1191" t="str">
        <f t="shared" si="38"/>
        <v>Monroe</v>
      </c>
      <c r="G1191" t="s">
        <v>5726</v>
      </c>
    </row>
    <row r="1192" spans="1:7" x14ac:dyDescent="0.25">
      <c r="A1192" s="1">
        <v>1191</v>
      </c>
      <c r="B1192" s="1" t="s">
        <v>5727</v>
      </c>
      <c r="C1192" s="11" t="str">
        <f t="shared" si="39"/>
        <v>1191|Montague</v>
      </c>
      <c r="E1192" t="str">
        <f t="shared" si="38"/>
        <v>Montague</v>
      </c>
      <c r="G1192" t="s">
        <v>5727</v>
      </c>
    </row>
    <row r="1193" spans="1:7" x14ac:dyDescent="0.25">
      <c r="A1193" s="1">
        <v>1192</v>
      </c>
      <c r="B1193" s="1" t="s">
        <v>5728</v>
      </c>
      <c r="C1193" s="11" t="str">
        <f t="shared" si="39"/>
        <v>1192|Montcalm</v>
      </c>
      <c r="E1193" t="str">
        <f t="shared" si="38"/>
        <v>Montcalm</v>
      </c>
      <c r="G1193" t="s">
        <v>5728</v>
      </c>
    </row>
    <row r="1194" spans="1:7" x14ac:dyDescent="0.25">
      <c r="A1194" s="1">
        <v>1193</v>
      </c>
      <c r="B1194" s="1" t="s">
        <v>5729</v>
      </c>
      <c r="C1194" s="11" t="str">
        <f t="shared" si="39"/>
        <v>1193|Monterey</v>
      </c>
      <c r="E1194" t="str">
        <f t="shared" si="38"/>
        <v>Monterey</v>
      </c>
      <c r="G1194" t="s">
        <v>5729</v>
      </c>
    </row>
    <row r="1195" spans="1:7" x14ac:dyDescent="0.25">
      <c r="A1195" s="1">
        <v>1194</v>
      </c>
      <c r="B1195" s="1" t="s">
        <v>5730</v>
      </c>
      <c r="C1195" s="11" t="str">
        <f t="shared" si="39"/>
        <v>1194|Montezuma</v>
      </c>
      <c r="E1195" t="str">
        <f t="shared" si="38"/>
        <v>Montezuma</v>
      </c>
      <c r="G1195" t="s">
        <v>5730</v>
      </c>
    </row>
    <row r="1196" spans="1:7" x14ac:dyDescent="0.25">
      <c r="A1196" s="1">
        <v>1195</v>
      </c>
      <c r="B1196" s="1" t="s">
        <v>5731</v>
      </c>
      <c r="C1196" s="11" t="str">
        <f t="shared" si="39"/>
        <v>1195|Montgomery</v>
      </c>
      <c r="E1196" t="str">
        <f t="shared" si="38"/>
        <v>Montgomery</v>
      </c>
      <c r="G1196" t="s">
        <v>5731</v>
      </c>
    </row>
    <row r="1197" spans="1:7" x14ac:dyDescent="0.25">
      <c r="A1197" s="1">
        <v>1196</v>
      </c>
      <c r="B1197" s="1" t="s">
        <v>5732</v>
      </c>
      <c r="C1197" s="11" t="str">
        <f t="shared" si="39"/>
        <v>1196|Montmorency</v>
      </c>
      <c r="E1197" t="str">
        <f t="shared" si="38"/>
        <v>Montmorency</v>
      </c>
      <c r="G1197" t="s">
        <v>5732</v>
      </c>
    </row>
    <row r="1198" spans="1:7" x14ac:dyDescent="0.25">
      <c r="A1198" s="1">
        <v>1197</v>
      </c>
      <c r="B1198" s="1" t="s">
        <v>5733</v>
      </c>
      <c r="C1198" s="11" t="str">
        <f t="shared" si="39"/>
        <v>1197|Montour</v>
      </c>
      <c r="E1198" t="str">
        <f t="shared" si="38"/>
        <v>Montour</v>
      </c>
      <c r="G1198" t="s">
        <v>5733</v>
      </c>
    </row>
    <row r="1199" spans="1:7" x14ac:dyDescent="0.25">
      <c r="A1199" s="1">
        <v>1198</v>
      </c>
      <c r="B1199" s="1" t="s">
        <v>5734</v>
      </c>
      <c r="C1199" s="11" t="str">
        <f t="shared" si="39"/>
        <v>1198|Montrose</v>
      </c>
      <c r="E1199" t="str">
        <f t="shared" si="38"/>
        <v>Montrose</v>
      </c>
      <c r="G1199" t="s">
        <v>5734</v>
      </c>
    </row>
    <row r="1200" spans="1:7" x14ac:dyDescent="0.25">
      <c r="A1200" s="1">
        <v>1199</v>
      </c>
      <c r="B1200" s="1" t="s">
        <v>5735</v>
      </c>
      <c r="C1200" s="11" t="str">
        <f t="shared" si="39"/>
        <v>1199|Moody</v>
      </c>
      <c r="E1200" t="str">
        <f t="shared" si="38"/>
        <v>Moody</v>
      </c>
      <c r="G1200" t="s">
        <v>5735</v>
      </c>
    </row>
    <row r="1201" spans="1:7" x14ac:dyDescent="0.25">
      <c r="A1201" s="1">
        <v>1200</v>
      </c>
      <c r="B1201" s="1" t="s">
        <v>5736</v>
      </c>
      <c r="C1201" s="11" t="str">
        <f t="shared" si="39"/>
        <v>1200|Moore</v>
      </c>
      <c r="E1201" t="str">
        <f t="shared" si="38"/>
        <v>Moore</v>
      </c>
      <c r="G1201" t="s">
        <v>5736</v>
      </c>
    </row>
    <row r="1202" spans="1:7" x14ac:dyDescent="0.25">
      <c r="A1202" s="1">
        <v>1201</v>
      </c>
      <c r="B1202" s="1" t="s">
        <v>5737</v>
      </c>
      <c r="C1202" s="11" t="str">
        <f t="shared" si="39"/>
        <v>1201|Mora</v>
      </c>
      <c r="E1202" t="str">
        <f t="shared" si="38"/>
        <v>Mora</v>
      </c>
      <c r="G1202" t="s">
        <v>5737</v>
      </c>
    </row>
    <row r="1203" spans="1:7" x14ac:dyDescent="0.25">
      <c r="A1203" s="1">
        <v>1202</v>
      </c>
      <c r="B1203" s="1" t="s">
        <v>4512</v>
      </c>
      <c r="C1203" s="11" t="str">
        <f t="shared" si="39"/>
        <v>1202|Morehouse Parish</v>
      </c>
      <c r="E1203" t="str">
        <f t="shared" si="38"/>
        <v>Morehouse Parish</v>
      </c>
      <c r="G1203" t="s">
        <v>4512</v>
      </c>
    </row>
    <row r="1204" spans="1:7" x14ac:dyDescent="0.25">
      <c r="A1204" s="1">
        <v>1203</v>
      </c>
      <c r="B1204" s="1" t="s">
        <v>5738</v>
      </c>
      <c r="C1204" s="11" t="str">
        <f t="shared" si="39"/>
        <v>1203|Morgan</v>
      </c>
      <c r="E1204" t="str">
        <f t="shared" si="38"/>
        <v>Morgan</v>
      </c>
      <c r="G1204" t="s">
        <v>5738</v>
      </c>
    </row>
    <row r="1205" spans="1:7" x14ac:dyDescent="0.25">
      <c r="A1205" s="1">
        <v>1204</v>
      </c>
      <c r="B1205" s="1" t="s">
        <v>4646</v>
      </c>
      <c r="C1205" s="11" t="str">
        <f t="shared" si="39"/>
        <v>1204|Morovis Municipio</v>
      </c>
      <c r="E1205" t="str">
        <f t="shared" si="38"/>
        <v>Morovis Municipio</v>
      </c>
      <c r="G1205" t="s">
        <v>4646</v>
      </c>
    </row>
    <row r="1206" spans="1:7" x14ac:dyDescent="0.25">
      <c r="A1206" s="1">
        <v>1205</v>
      </c>
      <c r="B1206" s="1" t="s">
        <v>5739</v>
      </c>
      <c r="C1206" s="11" t="str">
        <f t="shared" si="39"/>
        <v>1205|Morrill</v>
      </c>
      <c r="E1206" t="str">
        <f t="shared" si="38"/>
        <v>Morrill</v>
      </c>
      <c r="G1206" t="s">
        <v>5739</v>
      </c>
    </row>
    <row r="1207" spans="1:7" x14ac:dyDescent="0.25">
      <c r="A1207" s="1">
        <v>1206</v>
      </c>
      <c r="B1207" s="1" t="s">
        <v>5740</v>
      </c>
      <c r="C1207" s="11" t="str">
        <f t="shared" si="39"/>
        <v>1206|Morris</v>
      </c>
      <c r="E1207" t="str">
        <f t="shared" si="38"/>
        <v>Morris</v>
      </c>
      <c r="G1207" t="s">
        <v>5740</v>
      </c>
    </row>
    <row r="1208" spans="1:7" x14ac:dyDescent="0.25">
      <c r="A1208" s="1">
        <v>1207</v>
      </c>
      <c r="B1208" s="1" t="s">
        <v>5741</v>
      </c>
      <c r="C1208" s="11" t="str">
        <f t="shared" si="39"/>
        <v>1207|Morrison</v>
      </c>
      <c r="E1208" t="str">
        <f t="shared" si="38"/>
        <v>Morrison</v>
      </c>
      <c r="G1208" t="s">
        <v>5741</v>
      </c>
    </row>
    <row r="1209" spans="1:7" x14ac:dyDescent="0.25">
      <c r="A1209" s="1">
        <v>1208</v>
      </c>
      <c r="B1209" s="1" t="s">
        <v>5742</v>
      </c>
      <c r="C1209" s="11" t="str">
        <f t="shared" si="39"/>
        <v>1208|Morrow</v>
      </c>
      <c r="E1209" t="str">
        <f t="shared" si="38"/>
        <v>Morrow</v>
      </c>
      <c r="G1209" t="s">
        <v>5742</v>
      </c>
    </row>
    <row r="1210" spans="1:7" x14ac:dyDescent="0.25">
      <c r="A1210" s="1">
        <v>1209</v>
      </c>
      <c r="B1210" s="1" t="s">
        <v>5743</v>
      </c>
      <c r="C1210" s="11" t="str">
        <f t="shared" si="39"/>
        <v>1209|Morton</v>
      </c>
      <c r="E1210" t="str">
        <f t="shared" si="38"/>
        <v>Morton</v>
      </c>
      <c r="G1210" t="s">
        <v>5743</v>
      </c>
    </row>
    <row r="1211" spans="1:7" x14ac:dyDescent="0.25">
      <c r="A1211" s="1">
        <v>1210</v>
      </c>
      <c r="B1211" s="1" t="s">
        <v>5744</v>
      </c>
      <c r="C1211" s="11" t="str">
        <f t="shared" si="39"/>
        <v>1210|Motley</v>
      </c>
      <c r="E1211" t="str">
        <f t="shared" ref="E1211:E1274" si="40">SUBSTITUTE(B1211," County","")</f>
        <v>Motley</v>
      </c>
      <c r="G1211" t="s">
        <v>5744</v>
      </c>
    </row>
    <row r="1212" spans="1:7" x14ac:dyDescent="0.25">
      <c r="A1212" s="1">
        <v>1211</v>
      </c>
      <c r="B1212" s="1" t="s">
        <v>5745</v>
      </c>
      <c r="C1212" s="11" t="str">
        <f t="shared" si="39"/>
        <v>1211|Moultrie</v>
      </c>
      <c r="E1212" t="str">
        <f t="shared" si="40"/>
        <v>Moultrie</v>
      </c>
      <c r="G1212" t="s">
        <v>5745</v>
      </c>
    </row>
    <row r="1213" spans="1:7" x14ac:dyDescent="0.25">
      <c r="A1213" s="1">
        <v>1212</v>
      </c>
      <c r="B1213" s="1" t="s">
        <v>5746</v>
      </c>
      <c r="C1213" s="11" t="str">
        <f t="shared" si="39"/>
        <v>1212|Mountrail</v>
      </c>
      <c r="E1213" t="str">
        <f t="shared" si="40"/>
        <v>Mountrail</v>
      </c>
      <c r="G1213" t="s">
        <v>5746</v>
      </c>
    </row>
    <row r="1214" spans="1:7" x14ac:dyDescent="0.25">
      <c r="A1214" s="1">
        <v>1213</v>
      </c>
      <c r="B1214" s="1" t="s">
        <v>5747</v>
      </c>
      <c r="C1214" s="11" t="str">
        <f t="shared" si="39"/>
        <v>1213|Mower</v>
      </c>
      <c r="E1214" t="str">
        <f t="shared" si="40"/>
        <v>Mower</v>
      </c>
      <c r="G1214" t="s">
        <v>5747</v>
      </c>
    </row>
    <row r="1215" spans="1:7" x14ac:dyDescent="0.25">
      <c r="A1215" s="1">
        <v>1214</v>
      </c>
      <c r="B1215" s="1" t="s">
        <v>5748</v>
      </c>
      <c r="C1215" s="11" t="str">
        <f t="shared" si="39"/>
        <v>1214|Muhlenberg</v>
      </c>
      <c r="E1215" t="str">
        <f t="shared" si="40"/>
        <v>Muhlenberg</v>
      </c>
      <c r="G1215" t="s">
        <v>5748</v>
      </c>
    </row>
    <row r="1216" spans="1:7" x14ac:dyDescent="0.25">
      <c r="A1216" s="1">
        <v>1215</v>
      </c>
      <c r="B1216" s="1" t="s">
        <v>5749</v>
      </c>
      <c r="C1216" s="11" t="str">
        <f t="shared" si="39"/>
        <v>1215|Multnomah</v>
      </c>
      <c r="E1216" t="str">
        <f t="shared" si="40"/>
        <v>Multnomah</v>
      </c>
      <c r="G1216" t="s">
        <v>5749</v>
      </c>
    </row>
    <row r="1217" spans="1:7" x14ac:dyDescent="0.25">
      <c r="A1217" s="1">
        <v>1216</v>
      </c>
      <c r="B1217" s="1" t="s">
        <v>5750</v>
      </c>
      <c r="C1217" s="11" t="str">
        <f t="shared" si="39"/>
        <v>1216|Murray</v>
      </c>
      <c r="E1217" t="str">
        <f t="shared" si="40"/>
        <v>Murray</v>
      </c>
      <c r="G1217" t="s">
        <v>5750</v>
      </c>
    </row>
    <row r="1218" spans="1:7" x14ac:dyDescent="0.25">
      <c r="A1218" s="1">
        <v>1217</v>
      </c>
      <c r="B1218" s="1" t="s">
        <v>5751</v>
      </c>
      <c r="C1218" s="11" t="str">
        <f t="shared" ref="C1218:C1281" si="41">A1218&amp;"|"&amp;B1218</f>
        <v>1217|Muscatine</v>
      </c>
      <c r="E1218" t="str">
        <f t="shared" si="40"/>
        <v>Muscatine</v>
      </c>
      <c r="G1218" t="s">
        <v>5751</v>
      </c>
    </row>
    <row r="1219" spans="1:7" x14ac:dyDescent="0.25">
      <c r="A1219" s="1">
        <v>1218</v>
      </c>
      <c r="B1219" s="1" t="s">
        <v>5752</v>
      </c>
      <c r="C1219" s="11" t="str">
        <f t="shared" si="41"/>
        <v>1218|Muscogee</v>
      </c>
      <c r="E1219" t="str">
        <f t="shared" si="40"/>
        <v>Muscogee</v>
      </c>
      <c r="G1219" t="s">
        <v>5752</v>
      </c>
    </row>
    <row r="1220" spans="1:7" x14ac:dyDescent="0.25">
      <c r="A1220" s="1">
        <v>1219</v>
      </c>
      <c r="B1220" s="1" t="s">
        <v>5753</v>
      </c>
      <c r="C1220" s="11" t="str">
        <f t="shared" si="41"/>
        <v>1219|Muskegon</v>
      </c>
      <c r="E1220" t="str">
        <f t="shared" si="40"/>
        <v>Muskegon</v>
      </c>
      <c r="G1220" t="s">
        <v>5753</v>
      </c>
    </row>
    <row r="1221" spans="1:7" x14ac:dyDescent="0.25">
      <c r="A1221" s="1">
        <v>1220</v>
      </c>
      <c r="B1221" s="1" t="s">
        <v>5754</v>
      </c>
      <c r="C1221" s="11" t="str">
        <f t="shared" si="41"/>
        <v>1220|Muskingum</v>
      </c>
      <c r="E1221" t="str">
        <f t="shared" si="40"/>
        <v>Muskingum</v>
      </c>
      <c r="G1221" t="s">
        <v>5754</v>
      </c>
    </row>
    <row r="1222" spans="1:7" x14ac:dyDescent="0.25">
      <c r="A1222" s="1">
        <v>1221</v>
      </c>
      <c r="B1222" s="1" t="s">
        <v>5755</v>
      </c>
      <c r="C1222" s="11" t="str">
        <f t="shared" si="41"/>
        <v>1221|Muskogee</v>
      </c>
      <c r="E1222" t="str">
        <f t="shared" si="40"/>
        <v>Muskogee</v>
      </c>
      <c r="G1222" t="s">
        <v>5755</v>
      </c>
    </row>
    <row r="1223" spans="1:7" x14ac:dyDescent="0.25">
      <c r="A1223" s="1">
        <v>1222</v>
      </c>
      <c r="B1223" s="1" t="s">
        <v>5756</v>
      </c>
      <c r="C1223" s="11" t="str">
        <f t="shared" si="41"/>
        <v>1222|Musselshell</v>
      </c>
      <c r="E1223" t="str">
        <f t="shared" si="40"/>
        <v>Musselshell</v>
      </c>
      <c r="G1223" t="s">
        <v>5756</v>
      </c>
    </row>
    <row r="1224" spans="1:7" x14ac:dyDescent="0.25">
      <c r="A1224" s="1">
        <v>1223</v>
      </c>
      <c r="B1224" s="1" t="s">
        <v>5757</v>
      </c>
      <c r="C1224" s="11" t="str">
        <f t="shared" si="41"/>
        <v>1223|Nacogdoches</v>
      </c>
      <c r="E1224" t="str">
        <f t="shared" si="40"/>
        <v>Nacogdoches</v>
      </c>
      <c r="G1224" t="s">
        <v>5757</v>
      </c>
    </row>
    <row r="1225" spans="1:7" x14ac:dyDescent="0.25">
      <c r="A1225" s="1">
        <v>1224</v>
      </c>
      <c r="B1225" s="1" t="s">
        <v>4647</v>
      </c>
      <c r="C1225" s="11" t="str">
        <f t="shared" si="41"/>
        <v>1224|Naguabo Municipio</v>
      </c>
      <c r="E1225" t="str">
        <f t="shared" si="40"/>
        <v>Naguabo Municipio</v>
      </c>
      <c r="G1225" t="s">
        <v>4647</v>
      </c>
    </row>
    <row r="1226" spans="1:7" x14ac:dyDescent="0.25">
      <c r="A1226" s="1">
        <v>1225</v>
      </c>
      <c r="B1226" s="1" t="s">
        <v>5758</v>
      </c>
      <c r="C1226" s="11" t="str">
        <f t="shared" si="41"/>
        <v>1225|Nance</v>
      </c>
      <c r="E1226" t="str">
        <f t="shared" si="40"/>
        <v>Nance</v>
      </c>
      <c r="G1226" t="s">
        <v>5758</v>
      </c>
    </row>
    <row r="1227" spans="1:7" x14ac:dyDescent="0.25">
      <c r="A1227" s="1">
        <v>1226</v>
      </c>
      <c r="B1227" s="1" t="s">
        <v>5759</v>
      </c>
      <c r="C1227" s="11" t="str">
        <f t="shared" si="41"/>
        <v>1226|Nantucket</v>
      </c>
      <c r="E1227" t="str">
        <f t="shared" si="40"/>
        <v>Nantucket</v>
      </c>
      <c r="G1227" t="s">
        <v>5759</v>
      </c>
    </row>
    <row r="1228" spans="1:7" x14ac:dyDescent="0.25">
      <c r="A1228" s="1">
        <v>1227</v>
      </c>
      <c r="B1228" s="1" t="s">
        <v>5760</v>
      </c>
      <c r="C1228" s="11" t="str">
        <f t="shared" si="41"/>
        <v>1227|Napa</v>
      </c>
      <c r="E1228" t="str">
        <f t="shared" si="40"/>
        <v>Napa</v>
      </c>
      <c r="G1228" t="s">
        <v>5760</v>
      </c>
    </row>
    <row r="1229" spans="1:7" x14ac:dyDescent="0.25">
      <c r="A1229" s="1">
        <v>1228</v>
      </c>
      <c r="B1229" s="1" t="s">
        <v>4648</v>
      </c>
      <c r="C1229" s="11" t="str">
        <f t="shared" si="41"/>
        <v>1228|Naranjito Municipio</v>
      </c>
      <c r="E1229" t="str">
        <f t="shared" si="40"/>
        <v>Naranjito Municipio</v>
      </c>
      <c r="G1229" t="s">
        <v>4648</v>
      </c>
    </row>
    <row r="1230" spans="1:7" x14ac:dyDescent="0.25">
      <c r="A1230" s="1">
        <v>1229</v>
      </c>
      <c r="B1230" s="1" t="s">
        <v>5761</v>
      </c>
      <c r="C1230" s="11" t="str">
        <f t="shared" si="41"/>
        <v>1229|Nash</v>
      </c>
      <c r="E1230" t="str">
        <f t="shared" si="40"/>
        <v>Nash</v>
      </c>
      <c r="G1230" t="s">
        <v>5761</v>
      </c>
    </row>
    <row r="1231" spans="1:7" x14ac:dyDescent="0.25">
      <c r="A1231" s="1">
        <v>1230</v>
      </c>
      <c r="B1231" s="1" t="s">
        <v>5762</v>
      </c>
      <c r="C1231" s="11" t="str">
        <f t="shared" si="41"/>
        <v>1230|Nassau</v>
      </c>
      <c r="E1231" t="str">
        <f t="shared" si="40"/>
        <v>Nassau</v>
      </c>
      <c r="G1231" t="s">
        <v>5762</v>
      </c>
    </row>
    <row r="1232" spans="1:7" x14ac:dyDescent="0.25">
      <c r="A1232" s="1">
        <v>1231</v>
      </c>
      <c r="B1232" s="1" t="s">
        <v>4513</v>
      </c>
      <c r="C1232" s="11" t="str">
        <f t="shared" si="41"/>
        <v>1231|Natchitoches Parish</v>
      </c>
      <c r="E1232" t="str">
        <f t="shared" si="40"/>
        <v>Natchitoches Parish</v>
      </c>
      <c r="G1232" t="s">
        <v>4513</v>
      </c>
    </row>
    <row r="1233" spans="1:7" x14ac:dyDescent="0.25">
      <c r="A1233" s="1">
        <v>1232</v>
      </c>
      <c r="B1233" s="1" t="s">
        <v>5763</v>
      </c>
      <c r="C1233" s="11" t="str">
        <f t="shared" si="41"/>
        <v>1232|Natrona</v>
      </c>
      <c r="E1233" t="str">
        <f t="shared" si="40"/>
        <v>Natrona</v>
      </c>
      <c r="G1233" t="s">
        <v>5763</v>
      </c>
    </row>
    <row r="1234" spans="1:7" x14ac:dyDescent="0.25">
      <c r="A1234" s="1">
        <v>1233</v>
      </c>
      <c r="B1234" s="1" t="s">
        <v>5764</v>
      </c>
      <c r="C1234" s="11" t="str">
        <f t="shared" si="41"/>
        <v>1233|Navajo</v>
      </c>
      <c r="E1234" t="str">
        <f t="shared" si="40"/>
        <v>Navajo</v>
      </c>
      <c r="G1234" t="s">
        <v>5764</v>
      </c>
    </row>
    <row r="1235" spans="1:7" x14ac:dyDescent="0.25">
      <c r="A1235" s="1">
        <v>1234</v>
      </c>
      <c r="B1235" s="1" t="s">
        <v>5765</v>
      </c>
      <c r="C1235" s="11" t="str">
        <f t="shared" si="41"/>
        <v>1234|Navarro</v>
      </c>
      <c r="E1235" t="str">
        <f t="shared" si="40"/>
        <v>Navarro</v>
      </c>
      <c r="G1235" t="s">
        <v>5765</v>
      </c>
    </row>
    <row r="1236" spans="1:7" x14ac:dyDescent="0.25">
      <c r="A1236" s="1">
        <v>1235</v>
      </c>
      <c r="B1236" s="1" t="s">
        <v>5766</v>
      </c>
      <c r="C1236" s="11" t="str">
        <f t="shared" si="41"/>
        <v>1235|Nelson</v>
      </c>
      <c r="E1236" t="str">
        <f t="shared" si="40"/>
        <v>Nelson</v>
      </c>
      <c r="G1236" t="s">
        <v>5766</v>
      </c>
    </row>
    <row r="1237" spans="1:7" x14ac:dyDescent="0.25">
      <c r="A1237" s="1">
        <v>1236</v>
      </c>
      <c r="B1237" s="1" t="s">
        <v>5767</v>
      </c>
      <c r="C1237" s="11" t="str">
        <f t="shared" si="41"/>
        <v>1236|Nemaha</v>
      </c>
      <c r="E1237" t="str">
        <f t="shared" si="40"/>
        <v>Nemaha</v>
      </c>
      <c r="G1237" t="s">
        <v>5767</v>
      </c>
    </row>
    <row r="1238" spans="1:7" x14ac:dyDescent="0.25">
      <c r="A1238" s="1">
        <v>1237</v>
      </c>
      <c r="B1238" s="1" t="s">
        <v>5768</v>
      </c>
      <c r="C1238" s="11" t="str">
        <f t="shared" si="41"/>
        <v>1237|Neosho</v>
      </c>
      <c r="E1238" t="str">
        <f t="shared" si="40"/>
        <v>Neosho</v>
      </c>
      <c r="G1238" t="s">
        <v>5768</v>
      </c>
    </row>
    <row r="1239" spans="1:7" x14ac:dyDescent="0.25">
      <c r="A1239" s="1">
        <v>1238</v>
      </c>
      <c r="B1239" s="1" t="s">
        <v>5769</v>
      </c>
      <c r="C1239" s="11" t="str">
        <f t="shared" si="41"/>
        <v>1238|Neshoba</v>
      </c>
      <c r="E1239" t="str">
        <f t="shared" si="40"/>
        <v>Neshoba</v>
      </c>
      <c r="G1239" t="s">
        <v>5769</v>
      </c>
    </row>
    <row r="1240" spans="1:7" x14ac:dyDescent="0.25">
      <c r="A1240" s="1">
        <v>1239</v>
      </c>
      <c r="B1240" s="1" t="s">
        <v>5770</v>
      </c>
      <c r="C1240" s="11" t="str">
        <f t="shared" si="41"/>
        <v>1239|Ness</v>
      </c>
      <c r="E1240" t="str">
        <f t="shared" si="40"/>
        <v>Ness</v>
      </c>
      <c r="G1240" t="s">
        <v>5770</v>
      </c>
    </row>
    <row r="1241" spans="1:7" x14ac:dyDescent="0.25">
      <c r="A1241" s="1">
        <v>1240</v>
      </c>
      <c r="B1241" s="1" t="s">
        <v>558</v>
      </c>
      <c r="C1241" s="11" t="str">
        <f t="shared" si="41"/>
        <v>1240|Nevada</v>
      </c>
      <c r="E1241" t="str">
        <f t="shared" si="40"/>
        <v>Nevada</v>
      </c>
      <c r="G1241" t="s">
        <v>558</v>
      </c>
    </row>
    <row r="1242" spans="1:7" x14ac:dyDescent="0.25">
      <c r="A1242" s="1">
        <v>1241</v>
      </c>
      <c r="B1242" s="1" t="s">
        <v>5771</v>
      </c>
      <c r="C1242" s="11" t="str">
        <f t="shared" si="41"/>
        <v>1241|New Castle</v>
      </c>
      <c r="E1242" t="str">
        <f t="shared" si="40"/>
        <v>New Castle</v>
      </c>
      <c r="G1242" t="s">
        <v>5771</v>
      </c>
    </row>
    <row r="1243" spans="1:7" x14ac:dyDescent="0.25">
      <c r="A1243" s="1">
        <v>1242</v>
      </c>
      <c r="B1243" s="1" t="s">
        <v>5772</v>
      </c>
      <c r="C1243" s="11" t="str">
        <f t="shared" si="41"/>
        <v>1242|New Hanover</v>
      </c>
      <c r="E1243" t="str">
        <f t="shared" si="40"/>
        <v>New Hanover</v>
      </c>
      <c r="G1243" t="s">
        <v>5772</v>
      </c>
    </row>
    <row r="1244" spans="1:7" x14ac:dyDescent="0.25">
      <c r="A1244" s="1">
        <v>1243</v>
      </c>
      <c r="B1244" s="1" t="s">
        <v>5773</v>
      </c>
      <c r="C1244" s="11" t="str">
        <f t="shared" si="41"/>
        <v>1243|New Haven</v>
      </c>
      <c r="E1244" t="str">
        <f t="shared" si="40"/>
        <v>New Haven</v>
      </c>
      <c r="G1244" t="s">
        <v>5773</v>
      </c>
    </row>
    <row r="1245" spans="1:7" x14ac:dyDescent="0.25">
      <c r="A1245" s="1">
        <v>1244</v>
      </c>
      <c r="B1245" s="1" t="s">
        <v>5774</v>
      </c>
      <c r="C1245" s="11" t="str">
        <f t="shared" si="41"/>
        <v>1244|New Kent</v>
      </c>
      <c r="E1245" t="str">
        <f t="shared" si="40"/>
        <v>New Kent</v>
      </c>
      <c r="G1245" t="s">
        <v>5774</v>
      </c>
    </row>
    <row r="1246" spans="1:7" x14ac:dyDescent="0.25">
      <c r="A1246" s="1">
        <v>1245</v>
      </c>
      <c r="B1246" s="1" t="s">
        <v>5775</v>
      </c>
      <c r="C1246" s="11" t="str">
        <f t="shared" si="41"/>
        <v>1245|New London</v>
      </c>
      <c r="E1246" t="str">
        <f t="shared" si="40"/>
        <v>New London</v>
      </c>
      <c r="G1246" t="s">
        <v>5775</v>
      </c>
    </row>
    <row r="1247" spans="1:7" x14ac:dyDescent="0.25">
      <c r="A1247" s="1">
        <v>1246</v>
      </c>
      <c r="B1247" s="1" t="s">
        <v>5776</v>
      </c>
      <c r="C1247" s="11" t="str">
        <f t="shared" si="41"/>
        <v>1246|New Madrid</v>
      </c>
      <c r="E1247" t="str">
        <f t="shared" si="40"/>
        <v>New Madrid</v>
      </c>
      <c r="G1247" t="s">
        <v>5776</v>
      </c>
    </row>
    <row r="1248" spans="1:7" x14ac:dyDescent="0.25">
      <c r="A1248" s="1">
        <v>1247</v>
      </c>
      <c r="B1248" s="1" t="s">
        <v>1205</v>
      </c>
      <c r="C1248" s="11" t="str">
        <f t="shared" si="41"/>
        <v>1247|New York</v>
      </c>
      <c r="E1248" t="str">
        <f t="shared" si="40"/>
        <v>New York</v>
      </c>
      <c r="G1248" t="s">
        <v>1205</v>
      </c>
    </row>
    <row r="1249" spans="1:7" x14ac:dyDescent="0.25">
      <c r="A1249" s="1">
        <v>1248</v>
      </c>
      <c r="B1249" s="1" t="s">
        <v>5777</v>
      </c>
      <c r="C1249" s="11" t="str">
        <f t="shared" si="41"/>
        <v>1248|Newaygo</v>
      </c>
      <c r="E1249" t="str">
        <f t="shared" si="40"/>
        <v>Newaygo</v>
      </c>
      <c r="G1249" t="s">
        <v>5777</v>
      </c>
    </row>
    <row r="1250" spans="1:7" x14ac:dyDescent="0.25">
      <c r="A1250" s="1">
        <v>1249</v>
      </c>
      <c r="B1250" s="1" t="s">
        <v>5778</v>
      </c>
      <c r="C1250" s="11" t="str">
        <f t="shared" si="41"/>
        <v>1249|Newberry</v>
      </c>
      <c r="E1250" t="str">
        <f t="shared" si="40"/>
        <v>Newberry</v>
      </c>
      <c r="G1250" t="s">
        <v>5778</v>
      </c>
    </row>
    <row r="1251" spans="1:7" x14ac:dyDescent="0.25">
      <c r="A1251" s="1">
        <v>1250</v>
      </c>
      <c r="B1251" s="1" t="s">
        <v>5779</v>
      </c>
      <c r="C1251" s="11" t="str">
        <f t="shared" si="41"/>
        <v>1250|Newport</v>
      </c>
      <c r="E1251" t="str">
        <f t="shared" si="40"/>
        <v>Newport</v>
      </c>
      <c r="G1251" t="s">
        <v>5779</v>
      </c>
    </row>
    <row r="1252" spans="1:7" x14ac:dyDescent="0.25">
      <c r="A1252" s="1">
        <v>1251</v>
      </c>
      <c r="B1252" s="1" t="s">
        <v>4569</v>
      </c>
      <c r="C1252" s="11" t="str">
        <f t="shared" si="41"/>
        <v>1251|Newport News city</v>
      </c>
      <c r="E1252" t="str">
        <f t="shared" si="40"/>
        <v>Newport News city</v>
      </c>
      <c r="G1252" t="s">
        <v>4569</v>
      </c>
    </row>
    <row r="1253" spans="1:7" x14ac:dyDescent="0.25">
      <c r="A1253" s="1">
        <v>1252</v>
      </c>
      <c r="B1253" s="1" t="s">
        <v>5780</v>
      </c>
      <c r="C1253" s="11" t="str">
        <f t="shared" si="41"/>
        <v>1252|Newton</v>
      </c>
      <c r="E1253" t="str">
        <f t="shared" si="40"/>
        <v>Newton</v>
      </c>
      <c r="G1253" t="s">
        <v>5780</v>
      </c>
    </row>
    <row r="1254" spans="1:7" x14ac:dyDescent="0.25">
      <c r="A1254" s="1">
        <v>1253</v>
      </c>
      <c r="B1254" s="1" t="s">
        <v>5781</v>
      </c>
      <c r="C1254" s="11" t="str">
        <f t="shared" si="41"/>
        <v>1253|Nez Perce</v>
      </c>
      <c r="E1254" t="str">
        <f t="shared" si="40"/>
        <v>Nez Perce</v>
      </c>
      <c r="G1254" t="s">
        <v>5781</v>
      </c>
    </row>
    <row r="1255" spans="1:7" x14ac:dyDescent="0.25">
      <c r="A1255" s="1">
        <v>1254</v>
      </c>
      <c r="B1255" s="1" t="s">
        <v>5782</v>
      </c>
      <c r="C1255" s="11" t="str">
        <f t="shared" si="41"/>
        <v>1254|Niagara</v>
      </c>
      <c r="E1255" t="str">
        <f t="shared" si="40"/>
        <v>Niagara</v>
      </c>
      <c r="G1255" t="s">
        <v>5782</v>
      </c>
    </row>
    <row r="1256" spans="1:7" x14ac:dyDescent="0.25">
      <c r="A1256" s="1">
        <v>1255</v>
      </c>
      <c r="B1256" s="1" t="s">
        <v>5783</v>
      </c>
      <c r="C1256" s="11" t="str">
        <f t="shared" si="41"/>
        <v>1255|Nicholas</v>
      </c>
      <c r="E1256" t="str">
        <f t="shared" si="40"/>
        <v>Nicholas</v>
      </c>
      <c r="G1256" t="s">
        <v>5783</v>
      </c>
    </row>
    <row r="1257" spans="1:7" x14ac:dyDescent="0.25">
      <c r="A1257" s="1">
        <v>1256</v>
      </c>
      <c r="B1257" s="1" t="s">
        <v>5784</v>
      </c>
      <c r="C1257" s="11" t="str">
        <f t="shared" si="41"/>
        <v>1256|Nicollet</v>
      </c>
      <c r="E1257" t="str">
        <f t="shared" si="40"/>
        <v>Nicollet</v>
      </c>
      <c r="G1257" t="s">
        <v>5784</v>
      </c>
    </row>
    <row r="1258" spans="1:7" x14ac:dyDescent="0.25">
      <c r="A1258" s="1">
        <v>1257</v>
      </c>
      <c r="B1258" s="1" t="s">
        <v>5785</v>
      </c>
      <c r="C1258" s="11" t="str">
        <f t="shared" si="41"/>
        <v>1257|Niobrara</v>
      </c>
      <c r="E1258" t="str">
        <f t="shared" si="40"/>
        <v>Niobrara</v>
      </c>
      <c r="G1258" t="s">
        <v>5785</v>
      </c>
    </row>
    <row r="1259" spans="1:7" x14ac:dyDescent="0.25">
      <c r="A1259" s="1">
        <v>1258</v>
      </c>
      <c r="B1259" s="1" t="s">
        <v>5786</v>
      </c>
      <c r="C1259" s="11" t="str">
        <f t="shared" si="41"/>
        <v>1258|Noble</v>
      </c>
      <c r="E1259" t="str">
        <f t="shared" si="40"/>
        <v>Noble</v>
      </c>
      <c r="G1259" t="s">
        <v>5786</v>
      </c>
    </row>
    <row r="1260" spans="1:7" x14ac:dyDescent="0.25">
      <c r="A1260" s="1">
        <v>1259</v>
      </c>
      <c r="B1260" s="1" t="s">
        <v>5787</v>
      </c>
      <c r="C1260" s="11" t="str">
        <f t="shared" si="41"/>
        <v>1259|Nobles</v>
      </c>
      <c r="E1260" t="str">
        <f t="shared" si="40"/>
        <v>Nobles</v>
      </c>
      <c r="G1260" t="s">
        <v>5787</v>
      </c>
    </row>
    <row r="1261" spans="1:7" x14ac:dyDescent="0.25">
      <c r="A1261" s="1">
        <v>1260</v>
      </c>
      <c r="B1261" s="1" t="s">
        <v>5788</v>
      </c>
      <c r="C1261" s="11" t="str">
        <f t="shared" si="41"/>
        <v>1260|Nodaway</v>
      </c>
      <c r="E1261" t="str">
        <f t="shared" si="40"/>
        <v>Nodaway</v>
      </c>
      <c r="G1261" t="s">
        <v>5788</v>
      </c>
    </row>
    <row r="1262" spans="1:7" x14ac:dyDescent="0.25">
      <c r="A1262" s="1">
        <v>1261</v>
      </c>
      <c r="B1262" s="1" t="s">
        <v>5789</v>
      </c>
      <c r="C1262" s="11" t="str">
        <f t="shared" si="41"/>
        <v>1261|Nolan</v>
      </c>
      <c r="E1262" t="str">
        <f t="shared" si="40"/>
        <v>Nolan</v>
      </c>
      <c r="G1262" t="s">
        <v>5789</v>
      </c>
    </row>
    <row r="1263" spans="1:7" x14ac:dyDescent="0.25">
      <c r="A1263" s="1">
        <v>1262</v>
      </c>
      <c r="B1263" s="1" t="s">
        <v>4465</v>
      </c>
      <c r="C1263" s="11" t="str">
        <f t="shared" si="41"/>
        <v>1262|Nome Census Area</v>
      </c>
      <c r="E1263" t="str">
        <f t="shared" si="40"/>
        <v>Nome Census Area</v>
      </c>
      <c r="G1263" t="s">
        <v>4465</v>
      </c>
    </row>
    <row r="1264" spans="1:7" x14ac:dyDescent="0.25">
      <c r="A1264" s="1">
        <v>1263</v>
      </c>
      <c r="B1264" s="1" t="s">
        <v>4570</v>
      </c>
      <c r="C1264" s="11" t="str">
        <f t="shared" si="41"/>
        <v>1263|Norfolk city</v>
      </c>
      <c r="E1264" t="str">
        <f t="shared" si="40"/>
        <v>Norfolk city</v>
      </c>
      <c r="G1264" t="s">
        <v>4570</v>
      </c>
    </row>
    <row r="1265" spans="1:7" x14ac:dyDescent="0.25">
      <c r="A1265" s="1">
        <v>1264</v>
      </c>
      <c r="B1265" s="1" t="s">
        <v>5790</v>
      </c>
      <c r="C1265" s="11" t="str">
        <f t="shared" si="41"/>
        <v>1264|Norfolk</v>
      </c>
      <c r="E1265" t="str">
        <f t="shared" si="40"/>
        <v>Norfolk</v>
      </c>
      <c r="G1265" t="s">
        <v>5790</v>
      </c>
    </row>
    <row r="1266" spans="1:7" x14ac:dyDescent="0.25">
      <c r="A1266" s="1">
        <v>1265</v>
      </c>
      <c r="B1266" s="1" t="s">
        <v>5791</v>
      </c>
      <c r="C1266" s="11" t="str">
        <f t="shared" si="41"/>
        <v>1265|Norman</v>
      </c>
      <c r="E1266" t="str">
        <f t="shared" si="40"/>
        <v>Norman</v>
      </c>
      <c r="G1266" t="s">
        <v>5791</v>
      </c>
    </row>
    <row r="1267" spans="1:7" x14ac:dyDescent="0.25">
      <c r="A1267" s="1">
        <v>1266</v>
      </c>
      <c r="B1267" s="1" t="s">
        <v>4466</v>
      </c>
      <c r="C1267" s="11" t="str">
        <f t="shared" si="41"/>
        <v>1266|North Slope Borough</v>
      </c>
      <c r="E1267" t="str">
        <f t="shared" si="40"/>
        <v>North Slope Borough</v>
      </c>
      <c r="G1267" t="s">
        <v>4466</v>
      </c>
    </row>
    <row r="1268" spans="1:7" x14ac:dyDescent="0.25">
      <c r="A1268" s="1">
        <v>1267</v>
      </c>
      <c r="B1268" s="1" t="s">
        <v>5792</v>
      </c>
      <c r="C1268" s="11" t="str">
        <f t="shared" si="41"/>
        <v>1267|Northampton</v>
      </c>
      <c r="E1268" t="str">
        <f t="shared" si="40"/>
        <v>Northampton</v>
      </c>
      <c r="G1268" t="s">
        <v>5792</v>
      </c>
    </row>
    <row r="1269" spans="1:7" x14ac:dyDescent="0.25">
      <c r="A1269" s="1">
        <v>1268</v>
      </c>
      <c r="B1269" s="1" t="s">
        <v>4591</v>
      </c>
      <c r="C1269" s="11" t="str">
        <f t="shared" si="41"/>
        <v>1268|Northern Islands Municipality</v>
      </c>
      <c r="E1269" t="str">
        <f t="shared" si="40"/>
        <v>Northern Islands Municipality</v>
      </c>
      <c r="G1269" t="s">
        <v>4591</v>
      </c>
    </row>
    <row r="1270" spans="1:7" x14ac:dyDescent="0.25">
      <c r="A1270" s="1">
        <v>1269</v>
      </c>
      <c r="B1270" s="1" t="s">
        <v>5793</v>
      </c>
      <c r="C1270" s="11" t="str">
        <f t="shared" si="41"/>
        <v>1269|Northumberland</v>
      </c>
      <c r="E1270" t="str">
        <f t="shared" si="40"/>
        <v>Northumberland</v>
      </c>
      <c r="G1270" t="s">
        <v>5793</v>
      </c>
    </row>
    <row r="1271" spans="1:7" x14ac:dyDescent="0.25">
      <c r="A1271" s="1">
        <v>1270</v>
      </c>
      <c r="B1271" s="1" t="s">
        <v>4467</v>
      </c>
      <c r="C1271" s="11" t="str">
        <f t="shared" si="41"/>
        <v>1270|Northwest Arctic Borough</v>
      </c>
      <c r="E1271" t="str">
        <f t="shared" si="40"/>
        <v>Northwest Arctic Borough</v>
      </c>
      <c r="G1271" t="s">
        <v>4467</v>
      </c>
    </row>
    <row r="1272" spans="1:7" x14ac:dyDescent="0.25">
      <c r="A1272" s="1">
        <v>1271</v>
      </c>
      <c r="B1272" s="1" t="s">
        <v>4571</v>
      </c>
      <c r="C1272" s="11" t="str">
        <f t="shared" si="41"/>
        <v>1271|Norton city</v>
      </c>
      <c r="E1272" t="str">
        <f t="shared" si="40"/>
        <v>Norton city</v>
      </c>
      <c r="G1272" t="s">
        <v>4571</v>
      </c>
    </row>
    <row r="1273" spans="1:7" x14ac:dyDescent="0.25">
      <c r="A1273" s="1">
        <v>1272</v>
      </c>
      <c r="B1273" s="1" t="s">
        <v>5794</v>
      </c>
      <c r="C1273" s="11" t="str">
        <f t="shared" si="41"/>
        <v>1272|Norton</v>
      </c>
      <c r="E1273" t="str">
        <f t="shared" si="40"/>
        <v>Norton</v>
      </c>
      <c r="G1273" t="s">
        <v>5794</v>
      </c>
    </row>
    <row r="1274" spans="1:7" x14ac:dyDescent="0.25">
      <c r="A1274" s="1">
        <v>1273</v>
      </c>
      <c r="B1274" s="1" t="s">
        <v>5795</v>
      </c>
      <c r="C1274" s="11" t="str">
        <f t="shared" si="41"/>
        <v>1273|Nottoway</v>
      </c>
      <c r="E1274" t="str">
        <f t="shared" si="40"/>
        <v>Nottoway</v>
      </c>
      <c r="G1274" t="s">
        <v>5795</v>
      </c>
    </row>
    <row r="1275" spans="1:7" x14ac:dyDescent="0.25">
      <c r="A1275" s="1">
        <v>1274</v>
      </c>
      <c r="B1275" s="1" t="s">
        <v>5796</v>
      </c>
      <c r="C1275" s="11" t="str">
        <f t="shared" si="41"/>
        <v>1274|Nowata</v>
      </c>
      <c r="E1275" t="str">
        <f t="shared" ref="E1275:E1338" si="42">SUBSTITUTE(B1275," County","")</f>
        <v>Nowata</v>
      </c>
      <c r="G1275" t="s">
        <v>5796</v>
      </c>
    </row>
    <row r="1276" spans="1:7" x14ac:dyDescent="0.25">
      <c r="A1276" s="1">
        <v>1275</v>
      </c>
      <c r="B1276" s="1" t="s">
        <v>5797</v>
      </c>
      <c r="C1276" s="11" t="str">
        <f t="shared" si="41"/>
        <v>1275|Noxubee</v>
      </c>
      <c r="E1276" t="str">
        <f t="shared" si="42"/>
        <v>Noxubee</v>
      </c>
      <c r="G1276" t="s">
        <v>5797</v>
      </c>
    </row>
    <row r="1277" spans="1:7" x14ac:dyDescent="0.25">
      <c r="A1277" s="1">
        <v>1276</v>
      </c>
      <c r="B1277" s="1" t="s">
        <v>5798</v>
      </c>
      <c r="C1277" s="11" t="str">
        <f t="shared" si="41"/>
        <v>1276|Nuckolls</v>
      </c>
      <c r="E1277" t="str">
        <f t="shared" si="42"/>
        <v>Nuckolls</v>
      </c>
      <c r="G1277" t="s">
        <v>5798</v>
      </c>
    </row>
    <row r="1278" spans="1:7" x14ac:dyDescent="0.25">
      <c r="A1278" s="1">
        <v>1277</v>
      </c>
      <c r="B1278" s="1" t="s">
        <v>5799</v>
      </c>
      <c r="C1278" s="11" t="str">
        <f t="shared" si="41"/>
        <v>1277|Nueces</v>
      </c>
      <c r="E1278" t="str">
        <f t="shared" si="42"/>
        <v>Nueces</v>
      </c>
      <c r="G1278" t="s">
        <v>5799</v>
      </c>
    </row>
    <row r="1279" spans="1:7" x14ac:dyDescent="0.25">
      <c r="A1279" s="1">
        <v>1278</v>
      </c>
      <c r="B1279" s="1" t="s">
        <v>5800</v>
      </c>
      <c r="C1279" s="11" t="str">
        <f t="shared" si="41"/>
        <v>1278|Nye</v>
      </c>
      <c r="E1279" t="str">
        <f t="shared" si="42"/>
        <v>Nye</v>
      </c>
      <c r="G1279" t="s">
        <v>5800</v>
      </c>
    </row>
    <row r="1280" spans="1:7" x14ac:dyDescent="0.25">
      <c r="A1280" s="1">
        <v>1279</v>
      </c>
      <c r="B1280" s="1" t="s">
        <v>5801</v>
      </c>
      <c r="C1280" s="11" t="str">
        <f t="shared" si="41"/>
        <v>1279|Oakland</v>
      </c>
      <c r="E1280" t="str">
        <f t="shared" si="42"/>
        <v>Oakland</v>
      </c>
      <c r="G1280" t="s">
        <v>5801</v>
      </c>
    </row>
    <row r="1281" spans="1:7" x14ac:dyDescent="0.25">
      <c r="A1281" s="1">
        <v>1280</v>
      </c>
      <c r="B1281" s="1" t="s">
        <v>5802</v>
      </c>
      <c r="C1281" s="11" t="str">
        <f t="shared" si="41"/>
        <v>1280|Obion</v>
      </c>
      <c r="E1281" t="str">
        <f t="shared" si="42"/>
        <v>Obion</v>
      </c>
      <c r="G1281" t="s">
        <v>5802</v>
      </c>
    </row>
    <row r="1282" spans="1:7" x14ac:dyDescent="0.25">
      <c r="A1282" s="1">
        <v>1281</v>
      </c>
      <c r="B1282" s="1" t="s">
        <v>5803</v>
      </c>
      <c r="C1282" s="11" t="str">
        <f t="shared" ref="C1282:C1345" si="43">A1282&amp;"|"&amp;B1282</f>
        <v>1281|O'Brien</v>
      </c>
      <c r="E1282" t="str">
        <f t="shared" si="42"/>
        <v>O'Brien</v>
      </c>
      <c r="G1282" t="s">
        <v>5803</v>
      </c>
    </row>
    <row r="1283" spans="1:7" x14ac:dyDescent="0.25">
      <c r="A1283" s="1">
        <v>1282</v>
      </c>
      <c r="B1283" s="1" t="s">
        <v>5804</v>
      </c>
      <c r="C1283" s="11" t="str">
        <f t="shared" si="43"/>
        <v>1282|Ocean</v>
      </c>
      <c r="E1283" t="str">
        <f t="shared" si="42"/>
        <v>Ocean</v>
      </c>
      <c r="G1283" t="s">
        <v>5804</v>
      </c>
    </row>
    <row r="1284" spans="1:7" x14ac:dyDescent="0.25">
      <c r="A1284" s="1">
        <v>1283</v>
      </c>
      <c r="B1284" s="1" t="s">
        <v>1190</v>
      </c>
      <c r="C1284" s="11" t="str">
        <f t="shared" si="43"/>
        <v>1283|Oceana</v>
      </c>
      <c r="E1284" t="str">
        <f t="shared" si="42"/>
        <v>Oceana</v>
      </c>
      <c r="G1284" t="s">
        <v>1190</v>
      </c>
    </row>
    <row r="1285" spans="1:7" x14ac:dyDescent="0.25">
      <c r="A1285" s="1">
        <v>1284</v>
      </c>
      <c r="B1285" s="1" t="s">
        <v>5805</v>
      </c>
      <c r="C1285" s="11" t="str">
        <f t="shared" si="43"/>
        <v>1284|Ochiltree</v>
      </c>
      <c r="E1285" t="str">
        <f t="shared" si="42"/>
        <v>Ochiltree</v>
      </c>
      <c r="G1285" t="s">
        <v>5805</v>
      </c>
    </row>
    <row r="1286" spans="1:7" x14ac:dyDescent="0.25">
      <c r="A1286" s="1">
        <v>1285</v>
      </c>
      <c r="B1286" s="1" t="s">
        <v>5806</v>
      </c>
      <c r="C1286" s="11" t="str">
        <f t="shared" si="43"/>
        <v>1285|Oconee</v>
      </c>
      <c r="E1286" t="str">
        <f t="shared" si="42"/>
        <v>Oconee</v>
      </c>
      <c r="G1286" t="s">
        <v>5806</v>
      </c>
    </row>
    <row r="1287" spans="1:7" x14ac:dyDescent="0.25">
      <c r="A1287" s="1">
        <v>1286</v>
      </c>
      <c r="B1287" s="1" t="s">
        <v>5807</v>
      </c>
      <c r="C1287" s="11" t="str">
        <f t="shared" si="43"/>
        <v>1286|Oconto</v>
      </c>
      <c r="E1287" t="str">
        <f t="shared" si="42"/>
        <v>Oconto</v>
      </c>
      <c r="G1287" t="s">
        <v>5807</v>
      </c>
    </row>
    <row r="1288" spans="1:7" x14ac:dyDescent="0.25">
      <c r="A1288" s="1">
        <v>1287</v>
      </c>
      <c r="B1288" s="1" t="s">
        <v>5808</v>
      </c>
      <c r="C1288" s="11" t="str">
        <f t="shared" si="43"/>
        <v>1287|Ogemaw</v>
      </c>
      <c r="E1288" t="str">
        <f t="shared" si="42"/>
        <v>Ogemaw</v>
      </c>
      <c r="G1288" t="s">
        <v>5808</v>
      </c>
    </row>
    <row r="1289" spans="1:7" x14ac:dyDescent="0.25">
      <c r="A1289" s="1">
        <v>1288</v>
      </c>
      <c r="B1289" s="1" t="s">
        <v>5809</v>
      </c>
      <c r="C1289" s="11" t="str">
        <f t="shared" si="43"/>
        <v>1288|Ogle</v>
      </c>
      <c r="E1289" t="str">
        <f t="shared" si="42"/>
        <v>Ogle</v>
      </c>
      <c r="G1289" t="s">
        <v>5809</v>
      </c>
    </row>
    <row r="1290" spans="1:7" x14ac:dyDescent="0.25">
      <c r="A1290" s="1">
        <v>1289</v>
      </c>
      <c r="B1290" s="1" t="s">
        <v>5810</v>
      </c>
      <c r="C1290" s="11" t="str">
        <f t="shared" si="43"/>
        <v>1289|Oglethorpe</v>
      </c>
      <c r="E1290" t="str">
        <f t="shared" si="42"/>
        <v>Oglethorpe</v>
      </c>
      <c r="G1290" t="s">
        <v>5810</v>
      </c>
    </row>
    <row r="1291" spans="1:7" x14ac:dyDescent="0.25">
      <c r="A1291" s="1">
        <v>1290</v>
      </c>
      <c r="B1291" s="1" t="s">
        <v>570</v>
      </c>
      <c r="C1291" s="11" t="str">
        <f t="shared" si="43"/>
        <v>1290|Ohio</v>
      </c>
      <c r="E1291" t="str">
        <f t="shared" si="42"/>
        <v>Ohio</v>
      </c>
      <c r="G1291" t="s">
        <v>570</v>
      </c>
    </row>
    <row r="1292" spans="1:7" x14ac:dyDescent="0.25">
      <c r="A1292" s="1">
        <v>1291</v>
      </c>
      <c r="B1292" s="1" t="s">
        <v>5811</v>
      </c>
      <c r="C1292" s="11" t="str">
        <f t="shared" si="43"/>
        <v>1291|Okaloosa</v>
      </c>
      <c r="E1292" t="str">
        <f t="shared" si="42"/>
        <v>Okaloosa</v>
      </c>
      <c r="G1292" t="s">
        <v>5811</v>
      </c>
    </row>
    <row r="1293" spans="1:7" x14ac:dyDescent="0.25">
      <c r="A1293" s="1">
        <v>1292</v>
      </c>
      <c r="B1293" s="1" t="s">
        <v>5812</v>
      </c>
      <c r="C1293" s="11" t="str">
        <f t="shared" si="43"/>
        <v>1292|Okanogan</v>
      </c>
      <c r="E1293" t="str">
        <f t="shared" si="42"/>
        <v>Okanogan</v>
      </c>
      <c r="G1293" t="s">
        <v>5812</v>
      </c>
    </row>
    <row r="1294" spans="1:7" x14ac:dyDescent="0.25">
      <c r="A1294" s="1">
        <v>1293</v>
      </c>
      <c r="B1294" s="1" t="s">
        <v>5813</v>
      </c>
      <c r="C1294" s="11" t="str">
        <f t="shared" si="43"/>
        <v>1293|Okeechobee</v>
      </c>
      <c r="E1294" t="str">
        <f t="shared" si="42"/>
        <v>Okeechobee</v>
      </c>
      <c r="G1294" t="s">
        <v>5813</v>
      </c>
    </row>
    <row r="1295" spans="1:7" x14ac:dyDescent="0.25">
      <c r="A1295" s="1">
        <v>1294</v>
      </c>
      <c r="B1295" s="1" t="s">
        <v>5814</v>
      </c>
      <c r="C1295" s="11" t="str">
        <f t="shared" si="43"/>
        <v>1294|Okfuskee</v>
      </c>
      <c r="E1295" t="str">
        <f t="shared" si="42"/>
        <v>Okfuskee</v>
      </c>
      <c r="G1295" t="s">
        <v>5814</v>
      </c>
    </row>
    <row r="1296" spans="1:7" x14ac:dyDescent="0.25">
      <c r="A1296" s="1">
        <v>1295</v>
      </c>
      <c r="B1296" s="1" t="s">
        <v>571</v>
      </c>
      <c r="C1296" s="11" t="str">
        <f t="shared" si="43"/>
        <v>1295|Oklahoma</v>
      </c>
      <c r="E1296" t="str">
        <f t="shared" si="42"/>
        <v>Oklahoma</v>
      </c>
      <c r="G1296" t="s">
        <v>571</v>
      </c>
    </row>
    <row r="1297" spans="1:7" x14ac:dyDescent="0.25">
      <c r="A1297" s="1">
        <v>1296</v>
      </c>
      <c r="B1297" s="1" t="s">
        <v>5815</v>
      </c>
      <c r="C1297" s="11" t="str">
        <f t="shared" si="43"/>
        <v>1296|Okmulgee</v>
      </c>
      <c r="E1297" t="str">
        <f t="shared" si="42"/>
        <v>Okmulgee</v>
      </c>
      <c r="G1297" t="s">
        <v>5815</v>
      </c>
    </row>
    <row r="1298" spans="1:7" x14ac:dyDescent="0.25">
      <c r="A1298" s="1">
        <v>1297</v>
      </c>
      <c r="B1298" s="1" t="s">
        <v>5816</v>
      </c>
      <c r="C1298" s="11" t="str">
        <f t="shared" si="43"/>
        <v>1297|Oktibbeha</v>
      </c>
      <c r="E1298" t="str">
        <f t="shared" si="42"/>
        <v>Oktibbeha</v>
      </c>
      <c r="G1298" t="s">
        <v>5816</v>
      </c>
    </row>
    <row r="1299" spans="1:7" x14ac:dyDescent="0.25">
      <c r="A1299" s="1">
        <v>1298</v>
      </c>
      <c r="B1299" s="1" t="s">
        <v>5817</v>
      </c>
      <c r="C1299" s="11" t="str">
        <f t="shared" si="43"/>
        <v>1298|Oldham</v>
      </c>
      <c r="E1299" t="str">
        <f t="shared" si="42"/>
        <v>Oldham</v>
      </c>
      <c r="G1299" t="s">
        <v>5817</v>
      </c>
    </row>
    <row r="1300" spans="1:7" x14ac:dyDescent="0.25">
      <c r="A1300" s="1">
        <v>1299</v>
      </c>
      <c r="B1300" s="1" t="s">
        <v>5818</v>
      </c>
      <c r="C1300" s="11" t="str">
        <f t="shared" si="43"/>
        <v>1299|Oliver</v>
      </c>
      <c r="E1300" t="str">
        <f t="shared" si="42"/>
        <v>Oliver</v>
      </c>
      <c r="G1300" t="s">
        <v>5818</v>
      </c>
    </row>
    <row r="1301" spans="1:7" x14ac:dyDescent="0.25">
      <c r="A1301" s="1">
        <v>1300</v>
      </c>
      <c r="B1301" s="1" t="s">
        <v>5819</v>
      </c>
      <c r="C1301" s="11" t="str">
        <f t="shared" si="43"/>
        <v>1300|Olmsted</v>
      </c>
      <c r="E1301" t="str">
        <f t="shared" si="42"/>
        <v>Olmsted</v>
      </c>
      <c r="G1301" t="s">
        <v>5819</v>
      </c>
    </row>
    <row r="1302" spans="1:7" x14ac:dyDescent="0.25">
      <c r="A1302" s="1">
        <v>1301</v>
      </c>
      <c r="B1302" s="1" t="s">
        <v>5820</v>
      </c>
      <c r="C1302" s="11" t="str">
        <f t="shared" si="43"/>
        <v>1301|Oneida</v>
      </c>
      <c r="E1302" t="str">
        <f t="shared" si="42"/>
        <v>Oneida</v>
      </c>
      <c r="G1302" t="s">
        <v>5820</v>
      </c>
    </row>
    <row r="1303" spans="1:7" x14ac:dyDescent="0.25">
      <c r="A1303" s="1">
        <v>1302</v>
      </c>
      <c r="B1303" s="1" t="s">
        <v>5821</v>
      </c>
      <c r="C1303" s="11" t="str">
        <f t="shared" si="43"/>
        <v>1302|Onondaga</v>
      </c>
      <c r="E1303" t="str">
        <f t="shared" si="42"/>
        <v>Onondaga</v>
      </c>
      <c r="G1303" t="s">
        <v>5821</v>
      </c>
    </row>
    <row r="1304" spans="1:7" x14ac:dyDescent="0.25">
      <c r="A1304" s="1">
        <v>1303</v>
      </c>
      <c r="B1304" s="1" t="s">
        <v>5822</v>
      </c>
      <c r="C1304" s="11" t="str">
        <f t="shared" si="43"/>
        <v>1303|Onslow</v>
      </c>
      <c r="E1304" t="str">
        <f t="shared" si="42"/>
        <v>Onslow</v>
      </c>
      <c r="G1304" t="s">
        <v>5822</v>
      </c>
    </row>
    <row r="1305" spans="1:7" x14ac:dyDescent="0.25">
      <c r="A1305" s="1">
        <v>1304</v>
      </c>
      <c r="B1305" s="1" t="s">
        <v>5823</v>
      </c>
      <c r="C1305" s="11" t="str">
        <f t="shared" si="43"/>
        <v>1304|Ontario</v>
      </c>
      <c r="E1305" t="str">
        <f t="shared" si="42"/>
        <v>Ontario</v>
      </c>
      <c r="G1305" t="s">
        <v>5823</v>
      </c>
    </row>
    <row r="1306" spans="1:7" x14ac:dyDescent="0.25">
      <c r="A1306" s="1">
        <v>1305</v>
      </c>
      <c r="B1306" s="1" t="s">
        <v>5824</v>
      </c>
      <c r="C1306" s="11" t="str">
        <f t="shared" si="43"/>
        <v>1305|Ontonagon</v>
      </c>
      <c r="E1306" t="str">
        <f t="shared" si="42"/>
        <v>Ontonagon</v>
      </c>
      <c r="G1306" t="s">
        <v>5824</v>
      </c>
    </row>
    <row r="1307" spans="1:7" x14ac:dyDescent="0.25">
      <c r="A1307" s="1">
        <v>1306</v>
      </c>
      <c r="B1307" s="1" t="s">
        <v>575</v>
      </c>
      <c r="C1307" s="11" t="str">
        <f t="shared" si="43"/>
        <v>1306|Orange</v>
      </c>
      <c r="E1307" t="str">
        <f t="shared" si="42"/>
        <v>Orange</v>
      </c>
      <c r="G1307" t="s">
        <v>575</v>
      </c>
    </row>
    <row r="1308" spans="1:7" x14ac:dyDescent="0.25">
      <c r="A1308" s="1">
        <v>1307</v>
      </c>
      <c r="B1308" s="1" t="s">
        <v>5825</v>
      </c>
      <c r="C1308" s="11" t="str">
        <f t="shared" si="43"/>
        <v>1307|Orangeburg</v>
      </c>
      <c r="E1308" t="str">
        <f t="shared" si="42"/>
        <v>Orangeburg</v>
      </c>
      <c r="G1308" t="s">
        <v>5825</v>
      </c>
    </row>
    <row r="1309" spans="1:7" x14ac:dyDescent="0.25">
      <c r="A1309" s="1">
        <v>1308</v>
      </c>
      <c r="B1309" s="1" t="s">
        <v>576</v>
      </c>
      <c r="C1309" s="11" t="str">
        <f t="shared" si="43"/>
        <v>1308|Oregon</v>
      </c>
      <c r="E1309" t="str">
        <f t="shared" si="42"/>
        <v>Oregon</v>
      </c>
      <c r="G1309" t="s">
        <v>576</v>
      </c>
    </row>
    <row r="1310" spans="1:7" x14ac:dyDescent="0.25">
      <c r="A1310" s="1">
        <v>1309</v>
      </c>
      <c r="B1310" s="1" t="s">
        <v>5826</v>
      </c>
      <c r="C1310" s="11" t="str">
        <f t="shared" si="43"/>
        <v>1309|Orleans</v>
      </c>
      <c r="E1310" t="str">
        <f t="shared" si="42"/>
        <v>Orleans</v>
      </c>
      <c r="G1310" t="s">
        <v>5826</v>
      </c>
    </row>
    <row r="1311" spans="1:7" x14ac:dyDescent="0.25">
      <c r="A1311" s="1">
        <v>1310</v>
      </c>
      <c r="B1311" s="1" t="s">
        <v>4514</v>
      </c>
      <c r="C1311" s="11" t="str">
        <f t="shared" si="43"/>
        <v>1310|Orleans Parish</v>
      </c>
      <c r="E1311" t="str">
        <f t="shared" si="42"/>
        <v>Orleans Parish</v>
      </c>
      <c r="G1311" t="s">
        <v>4514</v>
      </c>
    </row>
    <row r="1312" spans="1:7" x14ac:dyDescent="0.25">
      <c r="A1312" s="1">
        <v>1311</v>
      </c>
      <c r="B1312" s="1" t="s">
        <v>4649</v>
      </c>
      <c r="C1312" s="11" t="str">
        <f t="shared" si="43"/>
        <v>1311|Orocovis Municipio</v>
      </c>
      <c r="E1312" t="str">
        <f t="shared" si="42"/>
        <v>Orocovis Municipio</v>
      </c>
      <c r="G1312" t="s">
        <v>4649</v>
      </c>
    </row>
    <row r="1313" spans="1:7" x14ac:dyDescent="0.25">
      <c r="A1313" s="1">
        <v>1312</v>
      </c>
      <c r="B1313" s="1" t="s">
        <v>5827</v>
      </c>
      <c r="C1313" s="11" t="str">
        <f t="shared" si="43"/>
        <v>1312|Osage</v>
      </c>
      <c r="E1313" t="str">
        <f t="shared" si="42"/>
        <v>Osage</v>
      </c>
      <c r="G1313" t="s">
        <v>5827</v>
      </c>
    </row>
    <row r="1314" spans="1:7" x14ac:dyDescent="0.25">
      <c r="A1314" s="1">
        <v>1313</v>
      </c>
      <c r="B1314" s="1" t="s">
        <v>5828</v>
      </c>
      <c r="C1314" s="11" t="str">
        <f t="shared" si="43"/>
        <v>1313|Osborne</v>
      </c>
      <c r="E1314" t="str">
        <f t="shared" si="42"/>
        <v>Osborne</v>
      </c>
      <c r="G1314" t="s">
        <v>5828</v>
      </c>
    </row>
    <row r="1315" spans="1:7" x14ac:dyDescent="0.25">
      <c r="A1315" s="1">
        <v>1314</v>
      </c>
      <c r="B1315" s="1" t="s">
        <v>5829</v>
      </c>
      <c r="C1315" s="11" t="str">
        <f t="shared" si="43"/>
        <v>1314|Osceola</v>
      </c>
      <c r="E1315" t="str">
        <f t="shared" si="42"/>
        <v>Osceola</v>
      </c>
      <c r="G1315" t="s">
        <v>5829</v>
      </c>
    </row>
    <row r="1316" spans="1:7" x14ac:dyDescent="0.25">
      <c r="A1316" s="1">
        <v>1315</v>
      </c>
      <c r="B1316" s="1" t="s">
        <v>5830</v>
      </c>
      <c r="C1316" s="11" t="str">
        <f t="shared" si="43"/>
        <v>1315|Oscoda</v>
      </c>
      <c r="E1316" t="str">
        <f t="shared" si="42"/>
        <v>Oscoda</v>
      </c>
      <c r="G1316" t="s">
        <v>5830</v>
      </c>
    </row>
    <row r="1317" spans="1:7" x14ac:dyDescent="0.25">
      <c r="A1317" s="1">
        <v>1316</v>
      </c>
      <c r="B1317" s="1" t="s">
        <v>5831</v>
      </c>
      <c r="C1317" s="11" t="str">
        <f t="shared" si="43"/>
        <v>1316|Oswego</v>
      </c>
      <c r="E1317" t="str">
        <f t="shared" si="42"/>
        <v>Oswego</v>
      </c>
      <c r="G1317" t="s">
        <v>5831</v>
      </c>
    </row>
    <row r="1318" spans="1:7" x14ac:dyDescent="0.25">
      <c r="A1318" s="1">
        <v>1317</v>
      </c>
      <c r="B1318" s="1" t="s">
        <v>5832</v>
      </c>
      <c r="C1318" s="11" t="str">
        <f t="shared" si="43"/>
        <v>1317|Otero</v>
      </c>
      <c r="E1318" t="str">
        <f t="shared" si="42"/>
        <v>Otero</v>
      </c>
      <c r="G1318" t="s">
        <v>5832</v>
      </c>
    </row>
    <row r="1319" spans="1:7" x14ac:dyDescent="0.25">
      <c r="A1319" s="1">
        <v>1318</v>
      </c>
      <c r="B1319" s="1" t="s">
        <v>5833</v>
      </c>
      <c r="C1319" s="11" t="str">
        <f t="shared" si="43"/>
        <v>1318|Otoe</v>
      </c>
      <c r="E1319" t="str">
        <f t="shared" si="42"/>
        <v>Otoe</v>
      </c>
      <c r="G1319" t="s">
        <v>5833</v>
      </c>
    </row>
    <row r="1320" spans="1:7" x14ac:dyDescent="0.25">
      <c r="A1320" s="1">
        <v>1319</v>
      </c>
      <c r="B1320" s="1" t="s">
        <v>5834</v>
      </c>
      <c r="C1320" s="11" t="str">
        <f t="shared" si="43"/>
        <v>1319|Otsego</v>
      </c>
      <c r="E1320" t="str">
        <f t="shared" si="42"/>
        <v>Otsego</v>
      </c>
      <c r="G1320" t="s">
        <v>5834</v>
      </c>
    </row>
    <row r="1321" spans="1:7" x14ac:dyDescent="0.25">
      <c r="A1321" s="1">
        <v>1320</v>
      </c>
      <c r="B1321" s="1" t="s">
        <v>5835</v>
      </c>
      <c r="C1321" s="11" t="str">
        <f t="shared" si="43"/>
        <v>1320|Ottawa</v>
      </c>
      <c r="E1321" t="str">
        <f t="shared" si="42"/>
        <v>Ottawa</v>
      </c>
      <c r="G1321" t="s">
        <v>5835</v>
      </c>
    </row>
    <row r="1322" spans="1:7" x14ac:dyDescent="0.25">
      <c r="A1322" s="1">
        <v>1321</v>
      </c>
      <c r="B1322" s="1" t="s">
        <v>5836</v>
      </c>
      <c r="C1322" s="11" t="str">
        <f t="shared" si="43"/>
        <v>1321|Otter Tail</v>
      </c>
      <c r="E1322" t="str">
        <f t="shared" si="42"/>
        <v>Otter Tail</v>
      </c>
      <c r="G1322" t="s">
        <v>5836</v>
      </c>
    </row>
    <row r="1323" spans="1:7" x14ac:dyDescent="0.25">
      <c r="A1323" s="1">
        <v>1322</v>
      </c>
      <c r="B1323" s="1" t="s">
        <v>5837</v>
      </c>
      <c r="C1323" s="11" t="str">
        <f t="shared" si="43"/>
        <v>1322|Ouachita</v>
      </c>
      <c r="E1323" t="str">
        <f t="shared" si="42"/>
        <v>Ouachita</v>
      </c>
      <c r="G1323" t="s">
        <v>5837</v>
      </c>
    </row>
    <row r="1324" spans="1:7" x14ac:dyDescent="0.25">
      <c r="A1324" s="1">
        <v>1323</v>
      </c>
      <c r="B1324" s="1" t="s">
        <v>4515</v>
      </c>
      <c r="C1324" s="11" t="str">
        <f t="shared" si="43"/>
        <v>1323|Ouachita Parish</v>
      </c>
      <c r="E1324" t="str">
        <f t="shared" si="42"/>
        <v>Ouachita Parish</v>
      </c>
      <c r="G1324" t="s">
        <v>4515</v>
      </c>
    </row>
    <row r="1325" spans="1:7" x14ac:dyDescent="0.25">
      <c r="A1325" s="1">
        <v>1324</v>
      </c>
      <c r="B1325" s="1" t="s">
        <v>5838</v>
      </c>
      <c r="C1325" s="11" t="str">
        <f t="shared" si="43"/>
        <v>1324|Ouray</v>
      </c>
      <c r="E1325" t="str">
        <f t="shared" si="42"/>
        <v>Ouray</v>
      </c>
      <c r="G1325" t="s">
        <v>5838</v>
      </c>
    </row>
    <row r="1326" spans="1:7" x14ac:dyDescent="0.25">
      <c r="A1326" s="1">
        <v>1325</v>
      </c>
      <c r="B1326" s="1" t="s">
        <v>5839</v>
      </c>
      <c r="C1326" s="11" t="str">
        <f t="shared" si="43"/>
        <v>1325|Outagamie</v>
      </c>
      <c r="E1326" t="str">
        <f t="shared" si="42"/>
        <v>Outagamie</v>
      </c>
      <c r="G1326" t="s">
        <v>5839</v>
      </c>
    </row>
    <row r="1327" spans="1:7" x14ac:dyDescent="0.25">
      <c r="A1327" s="1">
        <v>1326</v>
      </c>
      <c r="B1327" s="1" t="s">
        <v>5840</v>
      </c>
      <c r="C1327" s="11" t="str">
        <f t="shared" si="43"/>
        <v>1326|Overton</v>
      </c>
      <c r="E1327" t="str">
        <f t="shared" si="42"/>
        <v>Overton</v>
      </c>
      <c r="G1327" t="s">
        <v>5840</v>
      </c>
    </row>
    <row r="1328" spans="1:7" x14ac:dyDescent="0.25">
      <c r="A1328" s="1">
        <v>1327</v>
      </c>
      <c r="B1328" s="1" t="s">
        <v>5841</v>
      </c>
      <c r="C1328" s="11" t="str">
        <f t="shared" si="43"/>
        <v>1327|Owen</v>
      </c>
      <c r="E1328" t="str">
        <f t="shared" si="42"/>
        <v>Owen</v>
      </c>
      <c r="G1328" t="s">
        <v>5841</v>
      </c>
    </row>
    <row r="1329" spans="1:7" x14ac:dyDescent="0.25">
      <c r="A1329" s="1">
        <v>1328</v>
      </c>
      <c r="B1329" s="1" t="s">
        <v>5842</v>
      </c>
      <c r="C1329" s="11" t="str">
        <f t="shared" si="43"/>
        <v>1328|Owsley</v>
      </c>
      <c r="E1329" t="str">
        <f t="shared" si="42"/>
        <v>Owsley</v>
      </c>
      <c r="G1329" t="s">
        <v>5842</v>
      </c>
    </row>
    <row r="1330" spans="1:7" x14ac:dyDescent="0.25">
      <c r="A1330" s="1">
        <v>1329</v>
      </c>
      <c r="B1330" s="1" t="s">
        <v>5843</v>
      </c>
      <c r="C1330" s="11" t="str">
        <f t="shared" si="43"/>
        <v>1329|Owyhee</v>
      </c>
      <c r="E1330" t="str">
        <f t="shared" si="42"/>
        <v>Owyhee</v>
      </c>
      <c r="G1330" t="s">
        <v>5843</v>
      </c>
    </row>
    <row r="1331" spans="1:7" x14ac:dyDescent="0.25">
      <c r="A1331" s="1">
        <v>1330</v>
      </c>
      <c r="B1331" s="1" t="s">
        <v>5844</v>
      </c>
      <c r="C1331" s="11" t="str">
        <f t="shared" si="43"/>
        <v>1330|Oxford</v>
      </c>
      <c r="E1331" t="str">
        <f t="shared" si="42"/>
        <v>Oxford</v>
      </c>
      <c r="G1331" t="s">
        <v>5844</v>
      </c>
    </row>
    <row r="1332" spans="1:7" x14ac:dyDescent="0.25">
      <c r="A1332" s="1">
        <v>1331</v>
      </c>
      <c r="B1332" s="1" t="s">
        <v>5845</v>
      </c>
      <c r="C1332" s="11" t="str">
        <f t="shared" si="43"/>
        <v>1331|Ozark</v>
      </c>
      <c r="E1332" t="str">
        <f t="shared" si="42"/>
        <v>Ozark</v>
      </c>
      <c r="G1332" t="s">
        <v>5845</v>
      </c>
    </row>
    <row r="1333" spans="1:7" x14ac:dyDescent="0.25">
      <c r="A1333" s="1">
        <v>1332</v>
      </c>
      <c r="B1333" s="1" t="s">
        <v>5846</v>
      </c>
      <c r="C1333" s="11" t="str">
        <f t="shared" si="43"/>
        <v>1332|Ozaukee</v>
      </c>
      <c r="E1333" t="str">
        <f t="shared" si="42"/>
        <v>Ozaukee</v>
      </c>
      <c r="G1333" t="s">
        <v>5846</v>
      </c>
    </row>
    <row r="1334" spans="1:7" x14ac:dyDescent="0.25">
      <c r="A1334" s="1">
        <v>1333</v>
      </c>
      <c r="B1334" s="1" t="s">
        <v>577</v>
      </c>
      <c r="C1334" s="11" t="str">
        <f t="shared" si="43"/>
        <v>1333|Pacific</v>
      </c>
      <c r="E1334" t="str">
        <f t="shared" si="42"/>
        <v>Pacific</v>
      </c>
      <c r="G1334" t="s">
        <v>577</v>
      </c>
    </row>
    <row r="1335" spans="1:7" x14ac:dyDescent="0.25">
      <c r="A1335" s="1">
        <v>1334</v>
      </c>
      <c r="B1335" s="1" t="s">
        <v>5847</v>
      </c>
      <c r="C1335" s="11" t="str">
        <f t="shared" si="43"/>
        <v>1334|Page</v>
      </c>
      <c r="E1335" t="str">
        <f t="shared" si="42"/>
        <v>Page</v>
      </c>
      <c r="G1335" t="s">
        <v>5847</v>
      </c>
    </row>
    <row r="1336" spans="1:7" x14ac:dyDescent="0.25">
      <c r="A1336" s="1">
        <v>1335</v>
      </c>
      <c r="B1336" s="1" t="s">
        <v>5848</v>
      </c>
      <c r="C1336" s="11" t="str">
        <f t="shared" si="43"/>
        <v>1335|Palm Beach</v>
      </c>
      <c r="E1336" t="str">
        <f t="shared" si="42"/>
        <v>Palm Beach</v>
      </c>
      <c r="G1336" t="s">
        <v>5848</v>
      </c>
    </row>
    <row r="1337" spans="1:7" x14ac:dyDescent="0.25">
      <c r="A1337" s="1">
        <v>1336</v>
      </c>
      <c r="B1337" s="1" t="s">
        <v>5849</v>
      </c>
      <c r="C1337" s="11" t="str">
        <f t="shared" si="43"/>
        <v>1336|Palo Alto</v>
      </c>
      <c r="E1337" t="str">
        <f t="shared" si="42"/>
        <v>Palo Alto</v>
      </c>
      <c r="G1337" t="s">
        <v>5849</v>
      </c>
    </row>
    <row r="1338" spans="1:7" x14ac:dyDescent="0.25">
      <c r="A1338" s="1">
        <v>1337</v>
      </c>
      <c r="B1338" s="1" t="s">
        <v>5850</v>
      </c>
      <c r="C1338" s="11" t="str">
        <f t="shared" si="43"/>
        <v>1337|Palo Pinto</v>
      </c>
      <c r="E1338" t="str">
        <f t="shared" si="42"/>
        <v>Palo Pinto</v>
      </c>
      <c r="G1338" t="s">
        <v>5850</v>
      </c>
    </row>
    <row r="1339" spans="1:7" x14ac:dyDescent="0.25">
      <c r="A1339" s="1">
        <v>1338</v>
      </c>
      <c r="B1339" s="1" t="s">
        <v>5851</v>
      </c>
      <c r="C1339" s="11" t="str">
        <f t="shared" si="43"/>
        <v>1338|Pamlico</v>
      </c>
      <c r="E1339" t="str">
        <f t="shared" ref="E1339:E1402" si="44">SUBSTITUTE(B1339," County","")</f>
        <v>Pamlico</v>
      </c>
      <c r="G1339" t="s">
        <v>5851</v>
      </c>
    </row>
    <row r="1340" spans="1:7" x14ac:dyDescent="0.25">
      <c r="A1340" s="1">
        <v>1339</v>
      </c>
      <c r="B1340" s="1" t="s">
        <v>5852</v>
      </c>
      <c r="C1340" s="11" t="str">
        <f t="shared" si="43"/>
        <v>1339|Panola</v>
      </c>
      <c r="E1340" t="str">
        <f t="shared" si="44"/>
        <v>Panola</v>
      </c>
      <c r="G1340" t="s">
        <v>5852</v>
      </c>
    </row>
    <row r="1341" spans="1:7" x14ac:dyDescent="0.25">
      <c r="A1341" s="1">
        <v>1340</v>
      </c>
      <c r="B1341" s="1" t="s">
        <v>5853</v>
      </c>
      <c r="C1341" s="11" t="str">
        <f t="shared" si="43"/>
        <v>1340|Park</v>
      </c>
      <c r="E1341" t="str">
        <f t="shared" si="44"/>
        <v>Park</v>
      </c>
      <c r="G1341" t="s">
        <v>5853</v>
      </c>
    </row>
    <row r="1342" spans="1:7" x14ac:dyDescent="0.25">
      <c r="A1342" s="1">
        <v>1341</v>
      </c>
      <c r="B1342" s="1" t="s">
        <v>5854</v>
      </c>
      <c r="C1342" s="11" t="str">
        <f t="shared" si="43"/>
        <v>1341|Parke</v>
      </c>
      <c r="E1342" t="str">
        <f t="shared" si="44"/>
        <v>Parke</v>
      </c>
      <c r="G1342" t="s">
        <v>5854</v>
      </c>
    </row>
    <row r="1343" spans="1:7" x14ac:dyDescent="0.25">
      <c r="A1343" s="1">
        <v>1342</v>
      </c>
      <c r="B1343" s="1" t="s">
        <v>5855</v>
      </c>
      <c r="C1343" s="11" t="str">
        <f t="shared" si="43"/>
        <v>1342|Parker</v>
      </c>
      <c r="E1343" t="str">
        <f t="shared" si="44"/>
        <v>Parker</v>
      </c>
      <c r="G1343" t="s">
        <v>5855</v>
      </c>
    </row>
    <row r="1344" spans="1:7" x14ac:dyDescent="0.25">
      <c r="A1344" s="1">
        <v>1343</v>
      </c>
      <c r="B1344" s="1" t="s">
        <v>5856</v>
      </c>
      <c r="C1344" s="11" t="str">
        <f t="shared" si="43"/>
        <v>1343|Parmer</v>
      </c>
      <c r="E1344" t="str">
        <f t="shared" si="44"/>
        <v>Parmer</v>
      </c>
      <c r="G1344" t="s">
        <v>5856</v>
      </c>
    </row>
    <row r="1345" spans="1:7" x14ac:dyDescent="0.25">
      <c r="A1345" s="1">
        <v>1344</v>
      </c>
      <c r="B1345" s="1" t="s">
        <v>5857</v>
      </c>
      <c r="C1345" s="11" t="str">
        <f t="shared" si="43"/>
        <v>1344|Pasco</v>
      </c>
      <c r="E1345" t="str">
        <f t="shared" si="44"/>
        <v>Pasco</v>
      </c>
      <c r="G1345" t="s">
        <v>5857</v>
      </c>
    </row>
    <row r="1346" spans="1:7" x14ac:dyDescent="0.25">
      <c r="A1346" s="1">
        <v>1345</v>
      </c>
      <c r="B1346" s="1" t="s">
        <v>5858</v>
      </c>
      <c r="C1346" s="11" t="str">
        <f t="shared" ref="C1346:C1409" si="45">A1346&amp;"|"&amp;B1346</f>
        <v>1345|Pasquotank</v>
      </c>
      <c r="E1346" t="str">
        <f t="shared" si="44"/>
        <v>Pasquotank</v>
      </c>
      <c r="G1346" t="s">
        <v>5858</v>
      </c>
    </row>
    <row r="1347" spans="1:7" x14ac:dyDescent="0.25">
      <c r="A1347" s="1">
        <v>1346</v>
      </c>
      <c r="B1347" s="1" t="s">
        <v>5859</v>
      </c>
      <c r="C1347" s="11" t="str">
        <f t="shared" si="45"/>
        <v>1346|Passaic</v>
      </c>
      <c r="E1347" t="str">
        <f t="shared" si="44"/>
        <v>Passaic</v>
      </c>
      <c r="G1347" t="s">
        <v>5859</v>
      </c>
    </row>
    <row r="1348" spans="1:7" x14ac:dyDescent="0.25">
      <c r="A1348" s="1">
        <v>1347</v>
      </c>
      <c r="B1348" s="1" t="s">
        <v>4650</v>
      </c>
      <c r="C1348" s="11" t="str">
        <f t="shared" si="45"/>
        <v>1347|Patillas Municipio</v>
      </c>
      <c r="E1348" t="str">
        <f t="shared" si="44"/>
        <v>Patillas Municipio</v>
      </c>
      <c r="G1348" t="s">
        <v>4650</v>
      </c>
    </row>
    <row r="1349" spans="1:7" x14ac:dyDescent="0.25">
      <c r="A1349" s="1">
        <v>1348</v>
      </c>
      <c r="B1349" s="1" t="s">
        <v>5860</v>
      </c>
      <c r="C1349" s="11" t="str">
        <f t="shared" si="45"/>
        <v>1348|Patrick</v>
      </c>
      <c r="E1349" t="str">
        <f t="shared" si="44"/>
        <v>Patrick</v>
      </c>
      <c r="G1349" t="s">
        <v>5860</v>
      </c>
    </row>
    <row r="1350" spans="1:7" x14ac:dyDescent="0.25">
      <c r="A1350" s="1">
        <v>1349</v>
      </c>
      <c r="B1350" s="1" t="s">
        <v>5861</v>
      </c>
      <c r="C1350" s="11" t="str">
        <f t="shared" si="45"/>
        <v>1349|Paulding</v>
      </c>
      <c r="E1350" t="str">
        <f t="shared" si="44"/>
        <v>Paulding</v>
      </c>
      <c r="G1350" t="s">
        <v>5861</v>
      </c>
    </row>
    <row r="1351" spans="1:7" x14ac:dyDescent="0.25">
      <c r="A1351" s="1">
        <v>1350</v>
      </c>
      <c r="B1351" s="1" t="s">
        <v>5862</v>
      </c>
      <c r="C1351" s="11" t="str">
        <f t="shared" si="45"/>
        <v>1350|Pawnee</v>
      </c>
      <c r="E1351" t="str">
        <f t="shared" si="44"/>
        <v>Pawnee</v>
      </c>
      <c r="G1351" t="s">
        <v>5862</v>
      </c>
    </row>
    <row r="1352" spans="1:7" x14ac:dyDescent="0.25">
      <c r="A1352" s="1">
        <v>1351</v>
      </c>
      <c r="B1352" s="1" t="s">
        <v>5863</v>
      </c>
      <c r="C1352" s="11" t="str">
        <f t="shared" si="45"/>
        <v>1351|Payette</v>
      </c>
      <c r="E1352" t="str">
        <f t="shared" si="44"/>
        <v>Payette</v>
      </c>
      <c r="G1352" t="s">
        <v>5863</v>
      </c>
    </row>
    <row r="1353" spans="1:7" x14ac:dyDescent="0.25">
      <c r="A1353" s="1">
        <v>1352</v>
      </c>
      <c r="B1353" s="1" t="s">
        <v>5864</v>
      </c>
      <c r="C1353" s="11" t="str">
        <f t="shared" si="45"/>
        <v>1352|Payne</v>
      </c>
      <c r="E1353" t="str">
        <f t="shared" si="44"/>
        <v>Payne</v>
      </c>
      <c r="G1353" t="s">
        <v>5864</v>
      </c>
    </row>
    <row r="1354" spans="1:7" x14ac:dyDescent="0.25">
      <c r="A1354" s="1">
        <v>1353</v>
      </c>
      <c r="B1354" s="1" t="s">
        <v>5865</v>
      </c>
      <c r="C1354" s="11" t="str">
        <f t="shared" si="45"/>
        <v>1353|Peach</v>
      </c>
      <c r="E1354" t="str">
        <f t="shared" si="44"/>
        <v>Peach</v>
      </c>
      <c r="G1354" t="s">
        <v>5865</v>
      </c>
    </row>
    <row r="1355" spans="1:7" x14ac:dyDescent="0.25">
      <c r="A1355" s="1">
        <v>1354</v>
      </c>
      <c r="B1355" s="1" t="s">
        <v>5866</v>
      </c>
      <c r="C1355" s="11" t="str">
        <f t="shared" si="45"/>
        <v>1354|Pearl River</v>
      </c>
      <c r="E1355" t="str">
        <f t="shared" si="44"/>
        <v>Pearl River</v>
      </c>
      <c r="G1355" t="s">
        <v>5866</v>
      </c>
    </row>
    <row r="1356" spans="1:7" x14ac:dyDescent="0.25">
      <c r="A1356" s="1">
        <v>1355</v>
      </c>
      <c r="B1356" s="1" t="s">
        <v>5867</v>
      </c>
      <c r="C1356" s="11" t="str">
        <f t="shared" si="45"/>
        <v>1355|Pecos</v>
      </c>
      <c r="E1356" t="str">
        <f t="shared" si="44"/>
        <v>Pecos</v>
      </c>
      <c r="G1356" t="s">
        <v>5867</v>
      </c>
    </row>
    <row r="1357" spans="1:7" x14ac:dyDescent="0.25">
      <c r="A1357" s="1">
        <v>1356</v>
      </c>
      <c r="B1357" s="1" t="s">
        <v>5868</v>
      </c>
      <c r="C1357" s="11" t="str">
        <f t="shared" si="45"/>
        <v>1356|Pembina</v>
      </c>
      <c r="E1357" t="str">
        <f t="shared" si="44"/>
        <v>Pembina</v>
      </c>
      <c r="G1357" t="s">
        <v>5868</v>
      </c>
    </row>
    <row r="1358" spans="1:7" x14ac:dyDescent="0.25">
      <c r="A1358" s="1">
        <v>1357</v>
      </c>
      <c r="B1358" s="1" t="s">
        <v>5869</v>
      </c>
      <c r="C1358" s="11" t="str">
        <f t="shared" si="45"/>
        <v>1357|Pemiscot</v>
      </c>
      <c r="E1358" t="str">
        <f t="shared" si="44"/>
        <v>Pemiscot</v>
      </c>
      <c r="G1358" t="s">
        <v>5869</v>
      </c>
    </row>
    <row r="1359" spans="1:7" x14ac:dyDescent="0.25">
      <c r="A1359" s="1">
        <v>1358</v>
      </c>
      <c r="B1359" s="1" t="s">
        <v>5870</v>
      </c>
      <c r="C1359" s="11" t="str">
        <f t="shared" si="45"/>
        <v>1358|Pend Oreille</v>
      </c>
      <c r="E1359" t="str">
        <f t="shared" si="44"/>
        <v>Pend Oreille</v>
      </c>
      <c r="G1359" t="s">
        <v>5870</v>
      </c>
    </row>
    <row r="1360" spans="1:7" x14ac:dyDescent="0.25">
      <c r="A1360" s="1">
        <v>1359</v>
      </c>
      <c r="B1360" s="1" t="s">
        <v>5871</v>
      </c>
      <c r="C1360" s="11" t="str">
        <f t="shared" si="45"/>
        <v>1359|Pender</v>
      </c>
      <c r="E1360" t="str">
        <f t="shared" si="44"/>
        <v>Pender</v>
      </c>
      <c r="G1360" t="s">
        <v>5871</v>
      </c>
    </row>
    <row r="1361" spans="1:7" x14ac:dyDescent="0.25">
      <c r="A1361" s="1">
        <v>1360</v>
      </c>
      <c r="B1361" s="1" t="s">
        <v>5872</v>
      </c>
      <c r="C1361" s="11" t="str">
        <f t="shared" si="45"/>
        <v>1360|Pendleton</v>
      </c>
      <c r="E1361" t="str">
        <f t="shared" si="44"/>
        <v>Pendleton</v>
      </c>
      <c r="G1361" t="s">
        <v>5872</v>
      </c>
    </row>
    <row r="1362" spans="1:7" x14ac:dyDescent="0.25">
      <c r="A1362" s="1">
        <v>1361</v>
      </c>
      <c r="B1362" s="1" t="s">
        <v>5873</v>
      </c>
      <c r="C1362" s="11" t="str">
        <f t="shared" si="45"/>
        <v>1361|Pennington</v>
      </c>
      <c r="E1362" t="str">
        <f t="shared" si="44"/>
        <v>Pennington</v>
      </c>
      <c r="G1362" t="s">
        <v>5873</v>
      </c>
    </row>
    <row r="1363" spans="1:7" x14ac:dyDescent="0.25">
      <c r="A1363" s="1">
        <v>1362</v>
      </c>
      <c r="B1363" s="1" t="s">
        <v>5874</v>
      </c>
      <c r="C1363" s="11" t="str">
        <f t="shared" si="45"/>
        <v>1362|Penobscot</v>
      </c>
      <c r="E1363" t="str">
        <f t="shared" si="44"/>
        <v>Penobscot</v>
      </c>
      <c r="G1363" t="s">
        <v>5874</v>
      </c>
    </row>
    <row r="1364" spans="1:7" x14ac:dyDescent="0.25">
      <c r="A1364" s="1">
        <v>1363</v>
      </c>
      <c r="B1364" s="1" t="s">
        <v>4651</v>
      </c>
      <c r="C1364" s="11" t="str">
        <f t="shared" si="45"/>
        <v>1363|Penuelas Municipio</v>
      </c>
      <c r="E1364" t="str">
        <f t="shared" si="44"/>
        <v>Penuelas Municipio</v>
      </c>
      <c r="G1364" t="s">
        <v>4651</v>
      </c>
    </row>
    <row r="1365" spans="1:7" x14ac:dyDescent="0.25">
      <c r="A1365" s="1">
        <v>1364</v>
      </c>
      <c r="B1365" s="1" t="s">
        <v>5875</v>
      </c>
      <c r="C1365" s="11" t="str">
        <f t="shared" si="45"/>
        <v>1364|Peoria</v>
      </c>
      <c r="E1365" t="str">
        <f t="shared" si="44"/>
        <v>Peoria</v>
      </c>
      <c r="G1365" t="s">
        <v>5875</v>
      </c>
    </row>
    <row r="1366" spans="1:7" x14ac:dyDescent="0.25">
      <c r="A1366" s="1">
        <v>1365</v>
      </c>
      <c r="B1366" s="1" t="s">
        <v>5876</v>
      </c>
      <c r="C1366" s="11" t="str">
        <f t="shared" si="45"/>
        <v>1365|Pepin</v>
      </c>
      <c r="E1366" t="str">
        <f t="shared" si="44"/>
        <v>Pepin</v>
      </c>
      <c r="G1366" t="s">
        <v>5876</v>
      </c>
    </row>
    <row r="1367" spans="1:7" x14ac:dyDescent="0.25">
      <c r="A1367" s="1">
        <v>1366</v>
      </c>
      <c r="B1367" s="1" t="s">
        <v>5877</v>
      </c>
      <c r="C1367" s="11" t="str">
        <f t="shared" si="45"/>
        <v>1366|Perkins</v>
      </c>
      <c r="E1367" t="str">
        <f t="shared" si="44"/>
        <v>Perkins</v>
      </c>
      <c r="G1367" t="s">
        <v>5877</v>
      </c>
    </row>
    <row r="1368" spans="1:7" x14ac:dyDescent="0.25">
      <c r="A1368" s="1">
        <v>1367</v>
      </c>
      <c r="B1368" s="1" t="s">
        <v>5878</v>
      </c>
      <c r="C1368" s="11" t="str">
        <f t="shared" si="45"/>
        <v>1367|Perquimans</v>
      </c>
      <c r="E1368" t="str">
        <f t="shared" si="44"/>
        <v>Perquimans</v>
      </c>
      <c r="G1368" t="s">
        <v>5878</v>
      </c>
    </row>
    <row r="1369" spans="1:7" x14ac:dyDescent="0.25">
      <c r="A1369" s="1">
        <v>1368</v>
      </c>
      <c r="B1369" s="1" t="s">
        <v>5879</v>
      </c>
      <c r="C1369" s="11" t="str">
        <f t="shared" si="45"/>
        <v>1368|Perry</v>
      </c>
      <c r="E1369" t="str">
        <f t="shared" si="44"/>
        <v>Perry</v>
      </c>
      <c r="G1369" t="s">
        <v>5879</v>
      </c>
    </row>
    <row r="1370" spans="1:7" x14ac:dyDescent="0.25">
      <c r="A1370" s="1">
        <v>1369</v>
      </c>
      <c r="B1370" s="1" t="s">
        <v>5880</v>
      </c>
      <c r="C1370" s="11" t="str">
        <f t="shared" si="45"/>
        <v>1369|Pershing</v>
      </c>
      <c r="E1370" t="str">
        <f t="shared" si="44"/>
        <v>Pershing</v>
      </c>
      <c r="G1370" t="s">
        <v>5880</v>
      </c>
    </row>
    <row r="1371" spans="1:7" x14ac:dyDescent="0.25">
      <c r="A1371" s="1">
        <v>1370</v>
      </c>
      <c r="B1371" s="1" t="s">
        <v>5881</v>
      </c>
      <c r="C1371" s="11" t="str">
        <f t="shared" si="45"/>
        <v>1370|Person</v>
      </c>
      <c r="E1371" t="str">
        <f t="shared" si="44"/>
        <v>Person</v>
      </c>
      <c r="G1371" t="s">
        <v>5881</v>
      </c>
    </row>
    <row r="1372" spans="1:7" x14ac:dyDescent="0.25">
      <c r="A1372" s="1">
        <v>1371</v>
      </c>
      <c r="B1372" s="1" t="s">
        <v>4468</v>
      </c>
      <c r="C1372" s="11" t="str">
        <f t="shared" si="45"/>
        <v>1371|Petersburg Census Area</v>
      </c>
      <c r="E1372" t="str">
        <f t="shared" si="44"/>
        <v>Petersburg Census Area</v>
      </c>
      <c r="G1372" t="s">
        <v>4468</v>
      </c>
    </row>
    <row r="1373" spans="1:7" x14ac:dyDescent="0.25">
      <c r="A1373" s="1">
        <v>1372</v>
      </c>
      <c r="B1373" s="1" t="s">
        <v>4572</v>
      </c>
      <c r="C1373" s="11" t="str">
        <f t="shared" si="45"/>
        <v>1372|Petersburg city</v>
      </c>
      <c r="E1373" t="str">
        <f t="shared" si="44"/>
        <v>Petersburg city</v>
      </c>
      <c r="G1373" t="s">
        <v>4572</v>
      </c>
    </row>
    <row r="1374" spans="1:7" x14ac:dyDescent="0.25">
      <c r="A1374" s="1">
        <v>1373</v>
      </c>
      <c r="B1374" s="1" t="s">
        <v>5882</v>
      </c>
      <c r="C1374" s="11" t="str">
        <f t="shared" si="45"/>
        <v>1373|Petroleum</v>
      </c>
      <c r="E1374" t="str">
        <f t="shared" si="44"/>
        <v>Petroleum</v>
      </c>
      <c r="G1374" t="s">
        <v>5882</v>
      </c>
    </row>
    <row r="1375" spans="1:7" x14ac:dyDescent="0.25">
      <c r="A1375" s="1">
        <v>1374</v>
      </c>
      <c r="B1375" s="1" t="s">
        <v>5883</v>
      </c>
      <c r="C1375" s="11" t="str">
        <f t="shared" si="45"/>
        <v>1374|Pettis</v>
      </c>
      <c r="E1375" t="str">
        <f t="shared" si="44"/>
        <v>Pettis</v>
      </c>
      <c r="G1375" t="s">
        <v>5883</v>
      </c>
    </row>
    <row r="1376" spans="1:7" x14ac:dyDescent="0.25">
      <c r="A1376" s="1">
        <v>1375</v>
      </c>
      <c r="B1376" s="1" t="s">
        <v>5884</v>
      </c>
      <c r="C1376" s="11" t="str">
        <f t="shared" si="45"/>
        <v>1375|Phelps</v>
      </c>
      <c r="E1376" t="str">
        <f t="shared" si="44"/>
        <v>Phelps</v>
      </c>
      <c r="G1376" t="s">
        <v>5884</v>
      </c>
    </row>
    <row r="1377" spans="1:7" x14ac:dyDescent="0.25">
      <c r="A1377" s="1">
        <v>1376</v>
      </c>
      <c r="B1377" s="1" t="s">
        <v>5885</v>
      </c>
      <c r="C1377" s="11" t="str">
        <f t="shared" si="45"/>
        <v>1376|Philadelphia</v>
      </c>
      <c r="E1377" t="str">
        <f t="shared" si="44"/>
        <v>Philadelphia</v>
      </c>
      <c r="G1377" t="s">
        <v>5885</v>
      </c>
    </row>
    <row r="1378" spans="1:7" x14ac:dyDescent="0.25">
      <c r="A1378" s="1">
        <v>1377</v>
      </c>
      <c r="B1378" s="1" t="s">
        <v>5886</v>
      </c>
      <c r="C1378" s="11" t="str">
        <f t="shared" si="45"/>
        <v>1377|Phillips</v>
      </c>
      <c r="E1378" t="str">
        <f t="shared" si="44"/>
        <v>Phillips</v>
      </c>
      <c r="G1378" t="s">
        <v>5886</v>
      </c>
    </row>
    <row r="1379" spans="1:7" x14ac:dyDescent="0.25">
      <c r="A1379" s="1">
        <v>1378</v>
      </c>
      <c r="B1379" s="1" t="s">
        <v>5887</v>
      </c>
      <c r="C1379" s="11" t="str">
        <f t="shared" si="45"/>
        <v>1378|Piatt</v>
      </c>
      <c r="E1379" t="str">
        <f t="shared" si="44"/>
        <v>Piatt</v>
      </c>
      <c r="G1379" t="s">
        <v>5887</v>
      </c>
    </row>
    <row r="1380" spans="1:7" x14ac:dyDescent="0.25">
      <c r="A1380" s="1">
        <v>1379</v>
      </c>
      <c r="B1380" s="1" t="s">
        <v>5888</v>
      </c>
      <c r="C1380" s="11" t="str">
        <f t="shared" si="45"/>
        <v>1379|Pickaway</v>
      </c>
      <c r="E1380" t="str">
        <f t="shared" si="44"/>
        <v>Pickaway</v>
      </c>
      <c r="G1380" t="s">
        <v>5888</v>
      </c>
    </row>
    <row r="1381" spans="1:7" x14ac:dyDescent="0.25">
      <c r="A1381" s="1">
        <v>1380</v>
      </c>
      <c r="B1381" s="1" t="s">
        <v>5889</v>
      </c>
      <c r="C1381" s="11" t="str">
        <f t="shared" si="45"/>
        <v>1380|Pickens</v>
      </c>
      <c r="E1381" t="str">
        <f t="shared" si="44"/>
        <v>Pickens</v>
      </c>
      <c r="G1381" t="s">
        <v>5889</v>
      </c>
    </row>
    <row r="1382" spans="1:7" x14ac:dyDescent="0.25">
      <c r="A1382" s="1">
        <v>1381</v>
      </c>
      <c r="B1382" s="1" t="s">
        <v>5890</v>
      </c>
      <c r="C1382" s="11" t="str">
        <f t="shared" si="45"/>
        <v>1381|Pickett</v>
      </c>
      <c r="E1382" t="str">
        <f t="shared" si="44"/>
        <v>Pickett</v>
      </c>
      <c r="G1382" t="s">
        <v>5890</v>
      </c>
    </row>
    <row r="1383" spans="1:7" x14ac:dyDescent="0.25">
      <c r="A1383" s="1">
        <v>1382</v>
      </c>
      <c r="B1383" s="1" t="s">
        <v>5891</v>
      </c>
      <c r="C1383" s="11" t="str">
        <f t="shared" si="45"/>
        <v>1382|Pierce</v>
      </c>
      <c r="E1383" t="str">
        <f t="shared" si="44"/>
        <v>Pierce</v>
      </c>
      <c r="G1383" t="s">
        <v>5891</v>
      </c>
    </row>
    <row r="1384" spans="1:7" x14ac:dyDescent="0.25">
      <c r="A1384" s="1">
        <v>1383</v>
      </c>
      <c r="B1384" s="1" t="s">
        <v>5892</v>
      </c>
      <c r="C1384" s="11" t="str">
        <f t="shared" si="45"/>
        <v>1383|Pike</v>
      </c>
      <c r="E1384" t="str">
        <f t="shared" si="44"/>
        <v>Pike</v>
      </c>
      <c r="G1384" t="s">
        <v>5892</v>
      </c>
    </row>
    <row r="1385" spans="1:7" x14ac:dyDescent="0.25">
      <c r="A1385" s="1">
        <v>1384</v>
      </c>
      <c r="B1385" s="1" t="s">
        <v>5893</v>
      </c>
      <c r="C1385" s="11" t="str">
        <f t="shared" si="45"/>
        <v>1384|Pima</v>
      </c>
      <c r="E1385" t="str">
        <f t="shared" si="44"/>
        <v>Pima</v>
      </c>
      <c r="G1385" t="s">
        <v>5893</v>
      </c>
    </row>
    <row r="1386" spans="1:7" x14ac:dyDescent="0.25">
      <c r="A1386" s="1">
        <v>1385</v>
      </c>
      <c r="B1386" s="1" t="s">
        <v>5894</v>
      </c>
      <c r="C1386" s="11" t="str">
        <f t="shared" si="45"/>
        <v>1385|Pinal</v>
      </c>
      <c r="E1386" t="str">
        <f t="shared" si="44"/>
        <v>Pinal</v>
      </c>
      <c r="G1386" t="s">
        <v>5894</v>
      </c>
    </row>
    <row r="1387" spans="1:7" x14ac:dyDescent="0.25">
      <c r="A1387" s="1">
        <v>1386</v>
      </c>
      <c r="B1387" s="1" t="s">
        <v>5895</v>
      </c>
      <c r="C1387" s="11" t="str">
        <f t="shared" si="45"/>
        <v>1386|Pine</v>
      </c>
      <c r="E1387" t="str">
        <f t="shared" si="44"/>
        <v>Pine</v>
      </c>
      <c r="G1387" t="s">
        <v>5895</v>
      </c>
    </row>
    <row r="1388" spans="1:7" x14ac:dyDescent="0.25">
      <c r="A1388" s="1">
        <v>1387</v>
      </c>
      <c r="B1388" s="1" t="s">
        <v>5896</v>
      </c>
      <c r="C1388" s="11" t="str">
        <f t="shared" si="45"/>
        <v>1387|Pinellas</v>
      </c>
      <c r="E1388" t="str">
        <f t="shared" si="44"/>
        <v>Pinellas</v>
      </c>
      <c r="G1388" t="s">
        <v>5896</v>
      </c>
    </row>
    <row r="1389" spans="1:7" x14ac:dyDescent="0.25">
      <c r="A1389" s="1">
        <v>1388</v>
      </c>
      <c r="B1389" s="1" t="s">
        <v>5897</v>
      </c>
      <c r="C1389" s="11" t="str">
        <f t="shared" si="45"/>
        <v>1388|Pipestone</v>
      </c>
      <c r="E1389" t="str">
        <f t="shared" si="44"/>
        <v>Pipestone</v>
      </c>
      <c r="G1389" t="s">
        <v>5897</v>
      </c>
    </row>
    <row r="1390" spans="1:7" x14ac:dyDescent="0.25">
      <c r="A1390" s="1">
        <v>1389</v>
      </c>
      <c r="B1390" s="1" t="s">
        <v>5898</v>
      </c>
      <c r="C1390" s="11" t="str">
        <f t="shared" si="45"/>
        <v>1389|Piscataquis</v>
      </c>
      <c r="E1390" t="str">
        <f t="shared" si="44"/>
        <v>Piscataquis</v>
      </c>
      <c r="G1390" t="s">
        <v>5898</v>
      </c>
    </row>
    <row r="1391" spans="1:7" x14ac:dyDescent="0.25">
      <c r="A1391" s="1">
        <v>1390</v>
      </c>
      <c r="B1391" s="1" t="s">
        <v>5899</v>
      </c>
      <c r="C1391" s="11" t="str">
        <f t="shared" si="45"/>
        <v>1390|Pitkin</v>
      </c>
      <c r="E1391" t="str">
        <f t="shared" si="44"/>
        <v>Pitkin</v>
      </c>
      <c r="G1391" t="s">
        <v>5899</v>
      </c>
    </row>
    <row r="1392" spans="1:7" x14ac:dyDescent="0.25">
      <c r="A1392" s="1">
        <v>1391</v>
      </c>
      <c r="B1392" s="1" t="s">
        <v>5900</v>
      </c>
      <c r="C1392" s="11" t="str">
        <f t="shared" si="45"/>
        <v>1391|Pitt</v>
      </c>
      <c r="E1392" t="str">
        <f t="shared" si="44"/>
        <v>Pitt</v>
      </c>
      <c r="G1392" t="s">
        <v>5900</v>
      </c>
    </row>
    <row r="1393" spans="1:7" x14ac:dyDescent="0.25">
      <c r="A1393" s="1">
        <v>1392</v>
      </c>
      <c r="B1393" s="1" t="s">
        <v>5901</v>
      </c>
      <c r="C1393" s="11" t="str">
        <f t="shared" si="45"/>
        <v>1392|Pittsburg</v>
      </c>
      <c r="E1393" t="str">
        <f t="shared" si="44"/>
        <v>Pittsburg</v>
      </c>
      <c r="G1393" t="s">
        <v>5901</v>
      </c>
    </row>
    <row r="1394" spans="1:7" x14ac:dyDescent="0.25">
      <c r="A1394" s="1">
        <v>1393</v>
      </c>
      <c r="B1394" s="1" t="s">
        <v>5902</v>
      </c>
      <c r="C1394" s="11" t="str">
        <f t="shared" si="45"/>
        <v>1393|Pittsylvania</v>
      </c>
      <c r="E1394" t="str">
        <f t="shared" si="44"/>
        <v>Pittsylvania</v>
      </c>
      <c r="G1394" t="s">
        <v>5902</v>
      </c>
    </row>
    <row r="1395" spans="1:7" x14ac:dyDescent="0.25">
      <c r="A1395" s="1">
        <v>1394</v>
      </c>
      <c r="B1395" s="1" t="s">
        <v>5903</v>
      </c>
      <c r="C1395" s="11" t="str">
        <f t="shared" si="45"/>
        <v>1394|Piute</v>
      </c>
      <c r="E1395" t="str">
        <f t="shared" si="44"/>
        <v>Piute</v>
      </c>
      <c r="G1395" t="s">
        <v>5903</v>
      </c>
    </row>
    <row r="1396" spans="1:7" x14ac:dyDescent="0.25">
      <c r="A1396" s="1">
        <v>1395</v>
      </c>
      <c r="B1396" s="1" t="s">
        <v>5904</v>
      </c>
      <c r="C1396" s="11" t="str">
        <f t="shared" si="45"/>
        <v>1395|Placer</v>
      </c>
      <c r="E1396" t="str">
        <f t="shared" si="44"/>
        <v>Placer</v>
      </c>
      <c r="G1396" t="s">
        <v>5904</v>
      </c>
    </row>
    <row r="1397" spans="1:7" x14ac:dyDescent="0.25">
      <c r="A1397" s="1">
        <v>1396</v>
      </c>
      <c r="B1397" s="1" t="s">
        <v>4516</v>
      </c>
      <c r="C1397" s="11" t="str">
        <f t="shared" si="45"/>
        <v>1396|Plaquemines Parish</v>
      </c>
      <c r="E1397" t="str">
        <f t="shared" si="44"/>
        <v>Plaquemines Parish</v>
      </c>
      <c r="G1397" t="s">
        <v>4516</v>
      </c>
    </row>
    <row r="1398" spans="1:7" x14ac:dyDescent="0.25">
      <c r="A1398" s="1">
        <v>1397</v>
      </c>
      <c r="B1398" s="1" t="s">
        <v>5905</v>
      </c>
      <c r="C1398" s="11" t="str">
        <f t="shared" si="45"/>
        <v>1397|Platte</v>
      </c>
      <c r="E1398" t="str">
        <f t="shared" si="44"/>
        <v>Platte</v>
      </c>
      <c r="G1398" t="s">
        <v>5905</v>
      </c>
    </row>
    <row r="1399" spans="1:7" x14ac:dyDescent="0.25">
      <c r="A1399" s="1">
        <v>1398</v>
      </c>
      <c r="B1399" s="1" t="s">
        <v>5906</v>
      </c>
      <c r="C1399" s="11" t="str">
        <f t="shared" si="45"/>
        <v>1398|Pleasants</v>
      </c>
      <c r="E1399" t="str">
        <f t="shared" si="44"/>
        <v>Pleasants</v>
      </c>
      <c r="G1399" t="s">
        <v>5906</v>
      </c>
    </row>
    <row r="1400" spans="1:7" x14ac:dyDescent="0.25">
      <c r="A1400" s="1">
        <v>1399</v>
      </c>
      <c r="B1400" s="1" t="s">
        <v>5907</v>
      </c>
      <c r="C1400" s="11" t="str">
        <f t="shared" si="45"/>
        <v>1399|Plumas</v>
      </c>
      <c r="E1400" t="str">
        <f t="shared" si="44"/>
        <v>Plumas</v>
      </c>
      <c r="G1400" t="s">
        <v>5907</v>
      </c>
    </row>
    <row r="1401" spans="1:7" x14ac:dyDescent="0.25">
      <c r="A1401" s="1">
        <v>1400</v>
      </c>
      <c r="B1401" s="1" t="s">
        <v>5908</v>
      </c>
      <c r="C1401" s="11" t="str">
        <f t="shared" si="45"/>
        <v>1400|Plymouth</v>
      </c>
      <c r="E1401" t="str">
        <f t="shared" si="44"/>
        <v>Plymouth</v>
      </c>
      <c r="G1401" t="s">
        <v>5908</v>
      </c>
    </row>
    <row r="1402" spans="1:7" x14ac:dyDescent="0.25">
      <c r="A1402" s="1">
        <v>1401</v>
      </c>
      <c r="B1402" s="1" t="s">
        <v>5909</v>
      </c>
      <c r="C1402" s="11" t="str">
        <f t="shared" si="45"/>
        <v>1401|Pocahontas</v>
      </c>
      <c r="E1402" t="str">
        <f t="shared" si="44"/>
        <v>Pocahontas</v>
      </c>
      <c r="G1402" t="s">
        <v>5909</v>
      </c>
    </row>
    <row r="1403" spans="1:7" x14ac:dyDescent="0.25">
      <c r="A1403" s="1">
        <v>1402</v>
      </c>
      <c r="B1403" s="1" t="s">
        <v>5910</v>
      </c>
      <c r="C1403" s="11" t="str">
        <f t="shared" si="45"/>
        <v>1402|Poinsett</v>
      </c>
      <c r="E1403" t="str">
        <f t="shared" ref="E1403:E1466" si="46">SUBSTITUTE(B1403," County","")</f>
        <v>Poinsett</v>
      </c>
      <c r="G1403" t="s">
        <v>5910</v>
      </c>
    </row>
    <row r="1404" spans="1:7" x14ac:dyDescent="0.25">
      <c r="A1404" s="1">
        <v>1403</v>
      </c>
      <c r="B1404" s="1" t="s">
        <v>4517</v>
      </c>
      <c r="C1404" s="11" t="str">
        <f t="shared" si="45"/>
        <v>1403|Pointe Coupee Parish</v>
      </c>
      <c r="E1404" t="str">
        <f t="shared" si="46"/>
        <v>Pointe Coupee Parish</v>
      </c>
      <c r="G1404" t="s">
        <v>4517</v>
      </c>
    </row>
    <row r="1405" spans="1:7" x14ac:dyDescent="0.25">
      <c r="A1405" s="1">
        <v>1404</v>
      </c>
      <c r="B1405" s="1" t="s">
        <v>5911</v>
      </c>
      <c r="C1405" s="11" t="str">
        <f t="shared" si="45"/>
        <v>1404|Polk</v>
      </c>
      <c r="E1405" t="str">
        <f t="shared" si="46"/>
        <v>Polk</v>
      </c>
      <c r="G1405" t="s">
        <v>5911</v>
      </c>
    </row>
    <row r="1406" spans="1:7" x14ac:dyDescent="0.25">
      <c r="A1406" s="1">
        <v>1405</v>
      </c>
      <c r="B1406" s="1" t="s">
        <v>4652</v>
      </c>
      <c r="C1406" s="11" t="str">
        <f t="shared" si="45"/>
        <v>1405|Ponce Municipio</v>
      </c>
      <c r="E1406" t="str">
        <f t="shared" si="46"/>
        <v>Ponce Municipio</v>
      </c>
      <c r="G1406" t="s">
        <v>4652</v>
      </c>
    </row>
    <row r="1407" spans="1:7" x14ac:dyDescent="0.25">
      <c r="A1407" s="1">
        <v>1406</v>
      </c>
      <c r="B1407" s="1" t="s">
        <v>5912</v>
      </c>
      <c r="C1407" s="11" t="str">
        <f t="shared" si="45"/>
        <v>1406|Pondera</v>
      </c>
      <c r="E1407" t="str">
        <f t="shared" si="46"/>
        <v>Pondera</v>
      </c>
      <c r="G1407" t="s">
        <v>5912</v>
      </c>
    </row>
    <row r="1408" spans="1:7" x14ac:dyDescent="0.25">
      <c r="A1408" s="1">
        <v>1407</v>
      </c>
      <c r="B1408" s="1" t="s">
        <v>5913</v>
      </c>
      <c r="C1408" s="11" t="str">
        <f t="shared" si="45"/>
        <v>1407|Pontotoc</v>
      </c>
      <c r="E1408" t="str">
        <f t="shared" si="46"/>
        <v>Pontotoc</v>
      </c>
      <c r="G1408" t="s">
        <v>5913</v>
      </c>
    </row>
    <row r="1409" spans="1:7" x14ac:dyDescent="0.25">
      <c r="A1409" s="1">
        <v>1408</v>
      </c>
      <c r="B1409" s="1" t="s">
        <v>5914</v>
      </c>
      <c r="C1409" s="11" t="str">
        <f t="shared" si="45"/>
        <v>1408|Pope</v>
      </c>
      <c r="E1409" t="str">
        <f t="shared" si="46"/>
        <v>Pope</v>
      </c>
      <c r="G1409" t="s">
        <v>5914</v>
      </c>
    </row>
    <row r="1410" spans="1:7" x14ac:dyDescent="0.25">
      <c r="A1410" s="1">
        <v>1409</v>
      </c>
      <c r="B1410" s="1" t="s">
        <v>4573</v>
      </c>
      <c r="C1410" s="11" t="str">
        <f t="shared" ref="C1410:C1473" si="47">A1410&amp;"|"&amp;B1410</f>
        <v>1409|Poquoson city</v>
      </c>
      <c r="E1410" t="str">
        <f t="shared" si="46"/>
        <v>Poquoson city</v>
      </c>
      <c r="G1410" t="s">
        <v>4573</v>
      </c>
    </row>
    <row r="1411" spans="1:7" x14ac:dyDescent="0.25">
      <c r="A1411" s="1">
        <v>1410</v>
      </c>
      <c r="B1411" s="1" t="s">
        <v>5915</v>
      </c>
      <c r="C1411" s="11" t="str">
        <f t="shared" si="47"/>
        <v>1410|Portage</v>
      </c>
      <c r="E1411" t="str">
        <f t="shared" si="46"/>
        <v>Portage</v>
      </c>
      <c r="G1411" t="s">
        <v>5915</v>
      </c>
    </row>
    <row r="1412" spans="1:7" x14ac:dyDescent="0.25">
      <c r="A1412" s="1">
        <v>1411</v>
      </c>
      <c r="B1412" s="1" t="s">
        <v>5916</v>
      </c>
      <c r="C1412" s="11" t="str">
        <f t="shared" si="47"/>
        <v>1411|Porter</v>
      </c>
      <c r="E1412" t="str">
        <f t="shared" si="46"/>
        <v>Porter</v>
      </c>
      <c r="G1412" t="s">
        <v>5916</v>
      </c>
    </row>
    <row r="1413" spans="1:7" x14ac:dyDescent="0.25">
      <c r="A1413" s="1">
        <v>1412</v>
      </c>
      <c r="B1413" s="1" t="s">
        <v>4574</v>
      </c>
      <c r="C1413" s="11" t="str">
        <f t="shared" si="47"/>
        <v>1412|Portsmouth city</v>
      </c>
      <c r="E1413" t="str">
        <f t="shared" si="46"/>
        <v>Portsmouth city</v>
      </c>
      <c r="G1413" t="s">
        <v>4574</v>
      </c>
    </row>
    <row r="1414" spans="1:7" x14ac:dyDescent="0.25">
      <c r="A1414" s="1">
        <v>1413</v>
      </c>
      <c r="B1414" s="1" t="s">
        <v>5917</v>
      </c>
      <c r="C1414" s="11" t="str">
        <f t="shared" si="47"/>
        <v>1413|Posey</v>
      </c>
      <c r="E1414" t="str">
        <f t="shared" si="46"/>
        <v>Posey</v>
      </c>
      <c r="G1414" t="s">
        <v>5917</v>
      </c>
    </row>
    <row r="1415" spans="1:7" x14ac:dyDescent="0.25">
      <c r="A1415" s="1">
        <v>1414</v>
      </c>
      <c r="B1415" s="1" t="s">
        <v>5918</v>
      </c>
      <c r="C1415" s="11" t="str">
        <f t="shared" si="47"/>
        <v>1414|Pottawatomie</v>
      </c>
      <c r="E1415" t="str">
        <f t="shared" si="46"/>
        <v>Pottawatomie</v>
      </c>
      <c r="G1415" t="s">
        <v>5918</v>
      </c>
    </row>
    <row r="1416" spans="1:7" x14ac:dyDescent="0.25">
      <c r="A1416" s="1">
        <v>1415</v>
      </c>
      <c r="B1416" s="1" t="s">
        <v>5919</v>
      </c>
      <c r="C1416" s="11" t="str">
        <f t="shared" si="47"/>
        <v>1415|Pottawattamie</v>
      </c>
      <c r="E1416" t="str">
        <f t="shared" si="46"/>
        <v>Pottawattamie</v>
      </c>
      <c r="G1416" t="s">
        <v>5919</v>
      </c>
    </row>
    <row r="1417" spans="1:7" x14ac:dyDescent="0.25">
      <c r="A1417" s="1">
        <v>1416</v>
      </c>
      <c r="B1417" s="1" t="s">
        <v>5920</v>
      </c>
      <c r="C1417" s="11" t="str">
        <f t="shared" si="47"/>
        <v>1416|Potter</v>
      </c>
      <c r="E1417" t="str">
        <f t="shared" si="46"/>
        <v>Potter</v>
      </c>
      <c r="G1417" t="s">
        <v>5920</v>
      </c>
    </row>
    <row r="1418" spans="1:7" x14ac:dyDescent="0.25">
      <c r="A1418" s="1">
        <v>1417</v>
      </c>
      <c r="B1418" s="1" t="s">
        <v>5921</v>
      </c>
      <c r="C1418" s="11" t="str">
        <f t="shared" si="47"/>
        <v>1417|Powder River</v>
      </c>
      <c r="E1418" t="str">
        <f t="shared" si="46"/>
        <v>Powder River</v>
      </c>
      <c r="G1418" t="s">
        <v>5921</v>
      </c>
    </row>
    <row r="1419" spans="1:7" x14ac:dyDescent="0.25">
      <c r="A1419" s="1">
        <v>1418</v>
      </c>
      <c r="B1419" s="1" t="s">
        <v>5922</v>
      </c>
      <c r="C1419" s="11" t="str">
        <f t="shared" si="47"/>
        <v>1418|Powell</v>
      </c>
      <c r="E1419" t="str">
        <f t="shared" si="46"/>
        <v>Powell</v>
      </c>
      <c r="G1419" t="s">
        <v>5922</v>
      </c>
    </row>
    <row r="1420" spans="1:7" x14ac:dyDescent="0.25">
      <c r="A1420" s="1">
        <v>1419</v>
      </c>
      <c r="B1420" s="1" t="s">
        <v>5923</v>
      </c>
      <c r="C1420" s="11" t="str">
        <f t="shared" si="47"/>
        <v>1419|Power</v>
      </c>
      <c r="E1420" t="str">
        <f t="shared" si="46"/>
        <v>Power</v>
      </c>
      <c r="G1420" t="s">
        <v>5923</v>
      </c>
    </row>
    <row r="1421" spans="1:7" x14ac:dyDescent="0.25">
      <c r="A1421" s="1">
        <v>1420</v>
      </c>
      <c r="B1421" s="1" t="s">
        <v>5924</v>
      </c>
      <c r="C1421" s="11" t="str">
        <f t="shared" si="47"/>
        <v>1420|Poweshiek</v>
      </c>
      <c r="E1421" t="str">
        <f t="shared" si="46"/>
        <v>Poweshiek</v>
      </c>
      <c r="G1421" t="s">
        <v>5924</v>
      </c>
    </row>
    <row r="1422" spans="1:7" x14ac:dyDescent="0.25">
      <c r="A1422" s="1">
        <v>1421</v>
      </c>
      <c r="B1422" s="1" t="s">
        <v>5925</v>
      </c>
      <c r="C1422" s="11" t="str">
        <f t="shared" si="47"/>
        <v>1421|Powhatan</v>
      </c>
      <c r="E1422" t="str">
        <f t="shared" si="46"/>
        <v>Powhatan</v>
      </c>
      <c r="G1422" t="s">
        <v>5925</v>
      </c>
    </row>
    <row r="1423" spans="1:7" x14ac:dyDescent="0.25">
      <c r="A1423" s="1">
        <v>1422</v>
      </c>
      <c r="B1423" s="1" t="s">
        <v>5926</v>
      </c>
      <c r="C1423" s="11" t="str">
        <f t="shared" si="47"/>
        <v>1422|Prairie</v>
      </c>
      <c r="E1423" t="str">
        <f t="shared" si="46"/>
        <v>Prairie</v>
      </c>
      <c r="G1423" t="s">
        <v>5926</v>
      </c>
    </row>
    <row r="1424" spans="1:7" x14ac:dyDescent="0.25">
      <c r="A1424" s="1">
        <v>1423</v>
      </c>
      <c r="B1424" s="1" t="s">
        <v>5927</v>
      </c>
      <c r="C1424" s="11" t="str">
        <f t="shared" si="47"/>
        <v>1423|Pratt</v>
      </c>
      <c r="E1424" t="str">
        <f t="shared" si="46"/>
        <v>Pratt</v>
      </c>
      <c r="G1424" t="s">
        <v>5927</v>
      </c>
    </row>
    <row r="1425" spans="1:7" x14ac:dyDescent="0.25">
      <c r="A1425" s="1">
        <v>1424</v>
      </c>
      <c r="B1425" s="1" t="s">
        <v>5928</v>
      </c>
      <c r="C1425" s="11" t="str">
        <f t="shared" si="47"/>
        <v>1424|Preble</v>
      </c>
      <c r="E1425" t="str">
        <f t="shared" si="46"/>
        <v>Preble</v>
      </c>
      <c r="G1425" t="s">
        <v>5928</v>
      </c>
    </row>
    <row r="1426" spans="1:7" x14ac:dyDescent="0.25">
      <c r="A1426" s="1">
        <v>1425</v>
      </c>
      <c r="B1426" s="1" t="s">
        <v>5929</v>
      </c>
      <c r="C1426" s="11" t="str">
        <f t="shared" si="47"/>
        <v>1425|Prentiss</v>
      </c>
      <c r="E1426" t="str">
        <f t="shared" si="46"/>
        <v>Prentiss</v>
      </c>
      <c r="G1426" t="s">
        <v>5929</v>
      </c>
    </row>
    <row r="1427" spans="1:7" x14ac:dyDescent="0.25">
      <c r="A1427" s="1">
        <v>1426</v>
      </c>
      <c r="B1427" s="1" t="s">
        <v>5930</v>
      </c>
      <c r="C1427" s="11" t="str">
        <f t="shared" si="47"/>
        <v>1426|Presidio</v>
      </c>
      <c r="E1427" t="str">
        <f t="shared" si="46"/>
        <v>Presidio</v>
      </c>
      <c r="G1427" t="s">
        <v>5930</v>
      </c>
    </row>
    <row r="1428" spans="1:7" x14ac:dyDescent="0.25">
      <c r="A1428" s="1">
        <v>1427</v>
      </c>
      <c r="B1428" s="1" t="s">
        <v>5931</v>
      </c>
      <c r="C1428" s="11" t="str">
        <f t="shared" si="47"/>
        <v>1427|Presque Isle</v>
      </c>
      <c r="E1428" t="str">
        <f t="shared" si="46"/>
        <v>Presque Isle</v>
      </c>
      <c r="G1428" t="s">
        <v>5931</v>
      </c>
    </row>
    <row r="1429" spans="1:7" x14ac:dyDescent="0.25">
      <c r="A1429" s="1">
        <v>1428</v>
      </c>
      <c r="B1429" s="1" t="s">
        <v>5932</v>
      </c>
      <c r="C1429" s="11" t="str">
        <f t="shared" si="47"/>
        <v>1428|Preston</v>
      </c>
      <c r="E1429" t="str">
        <f t="shared" si="46"/>
        <v>Preston</v>
      </c>
      <c r="G1429" t="s">
        <v>5932</v>
      </c>
    </row>
    <row r="1430" spans="1:7" x14ac:dyDescent="0.25">
      <c r="A1430" s="1">
        <v>1429</v>
      </c>
      <c r="B1430" s="1" t="s">
        <v>5933</v>
      </c>
      <c r="C1430" s="11" t="str">
        <f t="shared" si="47"/>
        <v>1429|Price</v>
      </c>
      <c r="E1430" t="str">
        <f t="shared" si="46"/>
        <v>Price</v>
      </c>
      <c r="G1430" t="s">
        <v>5933</v>
      </c>
    </row>
    <row r="1431" spans="1:7" x14ac:dyDescent="0.25">
      <c r="A1431" s="1">
        <v>1430</v>
      </c>
      <c r="B1431" s="1" t="s">
        <v>5934</v>
      </c>
      <c r="C1431" s="11" t="str">
        <f t="shared" si="47"/>
        <v>1430|Prince Edward</v>
      </c>
      <c r="E1431" t="str">
        <f t="shared" si="46"/>
        <v>Prince Edward</v>
      </c>
      <c r="G1431" t="s">
        <v>5934</v>
      </c>
    </row>
    <row r="1432" spans="1:7" x14ac:dyDescent="0.25">
      <c r="A1432" s="1">
        <v>1431</v>
      </c>
      <c r="B1432" s="1" t="s">
        <v>5935</v>
      </c>
      <c r="C1432" s="11" t="str">
        <f t="shared" si="47"/>
        <v>1431|Prince George</v>
      </c>
      <c r="E1432" t="str">
        <f t="shared" si="46"/>
        <v>Prince George</v>
      </c>
      <c r="G1432" t="s">
        <v>5935</v>
      </c>
    </row>
    <row r="1433" spans="1:7" x14ac:dyDescent="0.25">
      <c r="A1433" s="1">
        <v>1432</v>
      </c>
      <c r="B1433" s="1" t="s">
        <v>5936</v>
      </c>
      <c r="C1433" s="11" t="str">
        <f t="shared" si="47"/>
        <v>1432|Prince George's</v>
      </c>
      <c r="E1433" t="str">
        <f t="shared" si="46"/>
        <v>Prince George's</v>
      </c>
      <c r="G1433" t="s">
        <v>5936</v>
      </c>
    </row>
    <row r="1434" spans="1:7" x14ac:dyDescent="0.25">
      <c r="A1434" s="1">
        <v>1433</v>
      </c>
      <c r="B1434" s="1" t="s">
        <v>4469</v>
      </c>
      <c r="C1434" s="11" t="str">
        <f t="shared" si="47"/>
        <v>1433|Prince of Wales-Hyder Census Area</v>
      </c>
      <c r="E1434" t="str">
        <f t="shared" si="46"/>
        <v>Prince of Wales-Hyder Census Area</v>
      </c>
      <c r="G1434" t="s">
        <v>4469</v>
      </c>
    </row>
    <row r="1435" spans="1:7" x14ac:dyDescent="0.25">
      <c r="A1435" s="1">
        <v>1434</v>
      </c>
      <c r="B1435" s="1" t="s">
        <v>5937</v>
      </c>
      <c r="C1435" s="11" t="str">
        <f t="shared" si="47"/>
        <v>1434|Prince William</v>
      </c>
      <c r="E1435" t="str">
        <f t="shared" si="46"/>
        <v>Prince William</v>
      </c>
      <c r="G1435" t="s">
        <v>5937</v>
      </c>
    </row>
    <row r="1436" spans="1:7" x14ac:dyDescent="0.25">
      <c r="A1436" s="1">
        <v>1435</v>
      </c>
      <c r="B1436" s="1" t="s">
        <v>5938</v>
      </c>
      <c r="C1436" s="11" t="str">
        <f t="shared" si="47"/>
        <v>1435|Providence</v>
      </c>
      <c r="E1436" t="str">
        <f t="shared" si="46"/>
        <v>Providence</v>
      </c>
      <c r="G1436" t="s">
        <v>5938</v>
      </c>
    </row>
    <row r="1437" spans="1:7" x14ac:dyDescent="0.25">
      <c r="A1437" s="1">
        <v>1436</v>
      </c>
      <c r="B1437" s="1" t="s">
        <v>5939</v>
      </c>
      <c r="C1437" s="11" t="str">
        <f t="shared" si="47"/>
        <v>1436|Prowers</v>
      </c>
      <c r="E1437" t="str">
        <f t="shared" si="46"/>
        <v>Prowers</v>
      </c>
      <c r="G1437" t="s">
        <v>5939</v>
      </c>
    </row>
    <row r="1438" spans="1:7" x14ac:dyDescent="0.25">
      <c r="A1438" s="1">
        <v>1437</v>
      </c>
      <c r="B1438" s="1" t="s">
        <v>5940</v>
      </c>
      <c r="C1438" s="11" t="str">
        <f t="shared" si="47"/>
        <v>1437|Pueblo</v>
      </c>
      <c r="E1438" t="str">
        <f t="shared" si="46"/>
        <v>Pueblo</v>
      </c>
      <c r="G1438" t="s">
        <v>5940</v>
      </c>
    </row>
    <row r="1439" spans="1:7" x14ac:dyDescent="0.25">
      <c r="A1439" s="1">
        <v>1438</v>
      </c>
      <c r="B1439" s="1" t="s">
        <v>5941</v>
      </c>
      <c r="C1439" s="11" t="str">
        <f t="shared" si="47"/>
        <v>1438|Pulaski</v>
      </c>
      <c r="E1439" t="str">
        <f t="shared" si="46"/>
        <v>Pulaski</v>
      </c>
      <c r="G1439" t="s">
        <v>5941</v>
      </c>
    </row>
    <row r="1440" spans="1:7" x14ac:dyDescent="0.25">
      <c r="A1440" s="1">
        <v>1439</v>
      </c>
      <c r="B1440" s="1" t="s">
        <v>5942</v>
      </c>
      <c r="C1440" s="11" t="str">
        <f t="shared" si="47"/>
        <v>1439|Pushmataha</v>
      </c>
      <c r="E1440" t="str">
        <f t="shared" si="46"/>
        <v>Pushmataha</v>
      </c>
      <c r="G1440" t="s">
        <v>5942</v>
      </c>
    </row>
    <row r="1441" spans="1:7" x14ac:dyDescent="0.25">
      <c r="A1441" s="1">
        <v>1440</v>
      </c>
      <c r="B1441" s="1" t="s">
        <v>5943</v>
      </c>
      <c r="C1441" s="11" t="str">
        <f t="shared" si="47"/>
        <v>1440|Putnam</v>
      </c>
      <c r="E1441" t="str">
        <f t="shared" si="46"/>
        <v>Putnam</v>
      </c>
      <c r="G1441" t="s">
        <v>5943</v>
      </c>
    </row>
    <row r="1442" spans="1:7" x14ac:dyDescent="0.25">
      <c r="A1442" s="1">
        <v>1441</v>
      </c>
      <c r="B1442" s="1" t="s">
        <v>5944</v>
      </c>
      <c r="C1442" s="11" t="str">
        <f t="shared" si="47"/>
        <v>1441|Quay</v>
      </c>
      <c r="E1442" t="str">
        <f t="shared" si="46"/>
        <v>Quay</v>
      </c>
      <c r="G1442" t="s">
        <v>5944</v>
      </c>
    </row>
    <row r="1443" spans="1:7" x14ac:dyDescent="0.25">
      <c r="A1443" s="1">
        <v>1442</v>
      </c>
      <c r="B1443" s="1" t="s">
        <v>4653</v>
      </c>
      <c r="C1443" s="11" t="str">
        <f t="shared" si="47"/>
        <v>1442|Quebradillas Municipio</v>
      </c>
      <c r="E1443" t="str">
        <f t="shared" si="46"/>
        <v>Quebradillas Municipio</v>
      </c>
      <c r="G1443" t="s">
        <v>4653</v>
      </c>
    </row>
    <row r="1444" spans="1:7" x14ac:dyDescent="0.25">
      <c r="A1444" s="1">
        <v>1443</v>
      </c>
      <c r="B1444" s="1" t="s">
        <v>5945</v>
      </c>
      <c r="C1444" s="11" t="str">
        <f t="shared" si="47"/>
        <v>1443|Queen Anne's</v>
      </c>
      <c r="E1444" t="str">
        <f t="shared" si="46"/>
        <v>Queen Anne's</v>
      </c>
      <c r="G1444" t="s">
        <v>5945</v>
      </c>
    </row>
    <row r="1445" spans="1:7" x14ac:dyDescent="0.25">
      <c r="A1445" s="1">
        <v>1444</v>
      </c>
      <c r="B1445" s="1" t="s">
        <v>5946</v>
      </c>
      <c r="C1445" s="11" t="str">
        <f t="shared" si="47"/>
        <v>1444|Queens</v>
      </c>
      <c r="E1445" t="str">
        <f t="shared" si="46"/>
        <v>Queens</v>
      </c>
      <c r="G1445" t="s">
        <v>5946</v>
      </c>
    </row>
    <row r="1446" spans="1:7" x14ac:dyDescent="0.25">
      <c r="A1446" s="1">
        <v>1445</v>
      </c>
      <c r="B1446" s="1" t="s">
        <v>5947</v>
      </c>
      <c r="C1446" s="11" t="str">
        <f t="shared" si="47"/>
        <v>1445|Quitman</v>
      </c>
      <c r="E1446" t="str">
        <f t="shared" si="46"/>
        <v>Quitman</v>
      </c>
      <c r="G1446" t="s">
        <v>5947</v>
      </c>
    </row>
    <row r="1447" spans="1:7" x14ac:dyDescent="0.25">
      <c r="A1447" s="1">
        <v>1446</v>
      </c>
      <c r="B1447" s="1" t="s">
        <v>5948</v>
      </c>
      <c r="C1447" s="11" t="str">
        <f t="shared" si="47"/>
        <v>1446|Rabun</v>
      </c>
      <c r="E1447" t="str">
        <f t="shared" si="46"/>
        <v>Rabun</v>
      </c>
      <c r="G1447" t="s">
        <v>5948</v>
      </c>
    </row>
    <row r="1448" spans="1:7" x14ac:dyDescent="0.25">
      <c r="A1448" s="1">
        <v>1447</v>
      </c>
      <c r="B1448" s="1" t="s">
        <v>5949</v>
      </c>
      <c r="C1448" s="11" t="str">
        <f t="shared" si="47"/>
        <v>1447|Racine</v>
      </c>
      <c r="E1448" t="str">
        <f t="shared" si="46"/>
        <v>Racine</v>
      </c>
      <c r="G1448" t="s">
        <v>5949</v>
      </c>
    </row>
    <row r="1449" spans="1:7" x14ac:dyDescent="0.25">
      <c r="A1449" s="1">
        <v>1448</v>
      </c>
      <c r="B1449" s="1" t="s">
        <v>4575</v>
      </c>
      <c r="C1449" s="11" t="str">
        <f t="shared" si="47"/>
        <v>1448|Radford city</v>
      </c>
      <c r="E1449" t="str">
        <f t="shared" si="46"/>
        <v>Radford city</v>
      </c>
      <c r="G1449" t="s">
        <v>4575</v>
      </c>
    </row>
    <row r="1450" spans="1:7" x14ac:dyDescent="0.25">
      <c r="A1450" s="1">
        <v>1449</v>
      </c>
      <c r="B1450" s="1" t="s">
        <v>5950</v>
      </c>
      <c r="C1450" s="11" t="str">
        <f t="shared" si="47"/>
        <v>1449|Rains</v>
      </c>
      <c r="E1450" t="str">
        <f t="shared" si="46"/>
        <v>Rains</v>
      </c>
      <c r="G1450" t="s">
        <v>5950</v>
      </c>
    </row>
    <row r="1451" spans="1:7" x14ac:dyDescent="0.25">
      <c r="A1451" s="1">
        <v>1450</v>
      </c>
      <c r="B1451" s="1" t="s">
        <v>5951</v>
      </c>
      <c r="C1451" s="11" t="str">
        <f t="shared" si="47"/>
        <v>1450|Raleigh</v>
      </c>
      <c r="E1451" t="str">
        <f t="shared" si="46"/>
        <v>Raleigh</v>
      </c>
      <c r="G1451" t="s">
        <v>5951</v>
      </c>
    </row>
    <row r="1452" spans="1:7" x14ac:dyDescent="0.25">
      <c r="A1452" s="1">
        <v>1451</v>
      </c>
      <c r="B1452" s="1" t="s">
        <v>5952</v>
      </c>
      <c r="C1452" s="11" t="str">
        <f t="shared" si="47"/>
        <v>1451|Ralls</v>
      </c>
      <c r="E1452" t="str">
        <f t="shared" si="46"/>
        <v>Ralls</v>
      </c>
      <c r="G1452" t="s">
        <v>5952</v>
      </c>
    </row>
    <row r="1453" spans="1:7" x14ac:dyDescent="0.25">
      <c r="A1453" s="1">
        <v>1452</v>
      </c>
      <c r="B1453" s="1" t="s">
        <v>5953</v>
      </c>
      <c r="C1453" s="11" t="str">
        <f t="shared" si="47"/>
        <v>1452|Ramsey</v>
      </c>
      <c r="E1453" t="str">
        <f t="shared" si="46"/>
        <v>Ramsey</v>
      </c>
      <c r="G1453" t="s">
        <v>5953</v>
      </c>
    </row>
    <row r="1454" spans="1:7" x14ac:dyDescent="0.25">
      <c r="A1454" s="1">
        <v>1453</v>
      </c>
      <c r="B1454" s="1" t="s">
        <v>5954</v>
      </c>
      <c r="C1454" s="11" t="str">
        <f t="shared" si="47"/>
        <v>1453|Randall</v>
      </c>
      <c r="E1454" t="str">
        <f t="shared" si="46"/>
        <v>Randall</v>
      </c>
      <c r="G1454" t="s">
        <v>5954</v>
      </c>
    </row>
    <row r="1455" spans="1:7" x14ac:dyDescent="0.25">
      <c r="A1455" s="1">
        <v>1454</v>
      </c>
      <c r="B1455" s="1" t="s">
        <v>5955</v>
      </c>
      <c r="C1455" s="11" t="str">
        <f t="shared" si="47"/>
        <v>1454|Randolph</v>
      </c>
      <c r="E1455" t="str">
        <f t="shared" si="46"/>
        <v>Randolph</v>
      </c>
      <c r="G1455" t="s">
        <v>5955</v>
      </c>
    </row>
    <row r="1456" spans="1:7" x14ac:dyDescent="0.25">
      <c r="A1456" s="1">
        <v>1455</v>
      </c>
      <c r="B1456" s="1" t="s">
        <v>5956</v>
      </c>
      <c r="C1456" s="11" t="str">
        <f t="shared" si="47"/>
        <v>1455|Rankin</v>
      </c>
      <c r="E1456" t="str">
        <f t="shared" si="46"/>
        <v>Rankin</v>
      </c>
      <c r="G1456" t="s">
        <v>5956</v>
      </c>
    </row>
    <row r="1457" spans="1:7" x14ac:dyDescent="0.25">
      <c r="A1457" s="1">
        <v>1456</v>
      </c>
      <c r="B1457" s="1" t="s">
        <v>5957</v>
      </c>
      <c r="C1457" s="11" t="str">
        <f t="shared" si="47"/>
        <v>1456|Ransom</v>
      </c>
      <c r="E1457" t="str">
        <f t="shared" si="46"/>
        <v>Ransom</v>
      </c>
      <c r="G1457" t="s">
        <v>5957</v>
      </c>
    </row>
    <row r="1458" spans="1:7" x14ac:dyDescent="0.25">
      <c r="A1458" s="1">
        <v>1457</v>
      </c>
      <c r="B1458" s="1" t="s">
        <v>4518</v>
      </c>
      <c r="C1458" s="11" t="str">
        <f t="shared" si="47"/>
        <v>1457|Rapides Parish</v>
      </c>
      <c r="E1458" t="str">
        <f t="shared" si="46"/>
        <v>Rapides Parish</v>
      </c>
      <c r="G1458" t="s">
        <v>4518</v>
      </c>
    </row>
    <row r="1459" spans="1:7" x14ac:dyDescent="0.25">
      <c r="A1459" s="1">
        <v>1458</v>
      </c>
      <c r="B1459" s="1" t="s">
        <v>5958</v>
      </c>
      <c r="C1459" s="11" t="str">
        <f t="shared" si="47"/>
        <v>1458|Rappahannock</v>
      </c>
      <c r="E1459" t="str">
        <f t="shared" si="46"/>
        <v>Rappahannock</v>
      </c>
      <c r="G1459" t="s">
        <v>5958</v>
      </c>
    </row>
    <row r="1460" spans="1:7" x14ac:dyDescent="0.25">
      <c r="A1460" s="1">
        <v>1459</v>
      </c>
      <c r="B1460" s="1" t="s">
        <v>5959</v>
      </c>
      <c r="C1460" s="11" t="str">
        <f t="shared" si="47"/>
        <v>1459|Ravalli</v>
      </c>
      <c r="E1460" t="str">
        <f t="shared" si="46"/>
        <v>Ravalli</v>
      </c>
      <c r="G1460" t="s">
        <v>5959</v>
      </c>
    </row>
    <row r="1461" spans="1:7" x14ac:dyDescent="0.25">
      <c r="A1461" s="1">
        <v>1460</v>
      </c>
      <c r="B1461" s="1" t="s">
        <v>5960</v>
      </c>
      <c r="C1461" s="11" t="str">
        <f t="shared" si="47"/>
        <v>1460|Rawlins</v>
      </c>
      <c r="E1461" t="str">
        <f t="shared" si="46"/>
        <v>Rawlins</v>
      </c>
      <c r="G1461" t="s">
        <v>5960</v>
      </c>
    </row>
    <row r="1462" spans="1:7" x14ac:dyDescent="0.25">
      <c r="A1462" s="1">
        <v>1461</v>
      </c>
      <c r="B1462" s="1" t="s">
        <v>5961</v>
      </c>
      <c r="C1462" s="11" t="str">
        <f t="shared" si="47"/>
        <v>1461|Ray</v>
      </c>
      <c r="E1462" t="str">
        <f t="shared" si="46"/>
        <v>Ray</v>
      </c>
      <c r="G1462" t="s">
        <v>5961</v>
      </c>
    </row>
    <row r="1463" spans="1:7" x14ac:dyDescent="0.25">
      <c r="A1463" s="1">
        <v>1462</v>
      </c>
      <c r="B1463" s="1" t="s">
        <v>5962</v>
      </c>
      <c r="C1463" s="11" t="str">
        <f t="shared" si="47"/>
        <v>1462|Reagan</v>
      </c>
      <c r="E1463" t="str">
        <f t="shared" si="46"/>
        <v>Reagan</v>
      </c>
      <c r="G1463" t="s">
        <v>5962</v>
      </c>
    </row>
    <row r="1464" spans="1:7" x14ac:dyDescent="0.25">
      <c r="A1464" s="1">
        <v>1463</v>
      </c>
      <c r="B1464" s="1" t="s">
        <v>5963</v>
      </c>
      <c r="C1464" s="11" t="str">
        <f t="shared" si="47"/>
        <v>1463|Real</v>
      </c>
      <c r="E1464" t="str">
        <f t="shared" si="46"/>
        <v>Real</v>
      </c>
      <c r="G1464" t="s">
        <v>5963</v>
      </c>
    </row>
    <row r="1465" spans="1:7" x14ac:dyDescent="0.25">
      <c r="A1465" s="1">
        <v>1464</v>
      </c>
      <c r="B1465" s="1" t="s">
        <v>5964</v>
      </c>
      <c r="C1465" s="11" t="str">
        <f t="shared" si="47"/>
        <v>1464|Red Lake</v>
      </c>
      <c r="E1465" t="str">
        <f t="shared" si="46"/>
        <v>Red Lake</v>
      </c>
      <c r="G1465" t="s">
        <v>5964</v>
      </c>
    </row>
    <row r="1466" spans="1:7" x14ac:dyDescent="0.25">
      <c r="A1466" s="1">
        <v>1465</v>
      </c>
      <c r="B1466" s="1" t="s">
        <v>5965</v>
      </c>
      <c r="C1466" s="11" t="str">
        <f t="shared" si="47"/>
        <v>1465|Red River</v>
      </c>
      <c r="E1466" t="str">
        <f t="shared" si="46"/>
        <v>Red River</v>
      </c>
      <c r="G1466" t="s">
        <v>5965</v>
      </c>
    </row>
    <row r="1467" spans="1:7" x14ac:dyDescent="0.25">
      <c r="A1467" s="1">
        <v>1466</v>
      </c>
      <c r="B1467" s="1" t="s">
        <v>4519</v>
      </c>
      <c r="C1467" s="11" t="str">
        <f t="shared" si="47"/>
        <v>1466|Red River Parish</v>
      </c>
      <c r="E1467" t="str">
        <f t="shared" ref="E1467:E1530" si="48">SUBSTITUTE(B1467," County","")</f>
        <v>Red River Parish</v>
      </c>
      <c r="G1467" t="s">
        <v>4519</v>
      </c>
    </row>
    <row r="1468" spans="1:7" x14ac:dyDescent="0.25">
      <c r="A1468" s="1">
        <v>1467</v>
      </c>
      <c r="B1468" s="1" t="s">
        <v>5966</v>
      </c>
      <c r="C1468" s="11" t="str">
        <f t="shared" si="47"/>
        <v>1467|Red Willow</v>
      </c>
      <c r="E1468" t="str">
        <f t="shared" si="48"/>
        <v>Red Willow</v>
      </c>
      <c r="G1468" t="s">
        <v>5966</v>
      </c>
    </row>
    <row r="1469" spans="1:7" x14ac:dyDescent="0.25">
      <c r="A1469" s="1">
        <v>1468</v>
      </c>
      <c r="B1469" s="1" t="s">
        <v>5967</v>
      </c>
      <c r="C1469" s="11" t="str">
        <f t="shared" si="47"/>
        <v>1468|Redwood</v>
      </c>
      <c r="E1469" t="str">
        <f t="shared" si="48"/>
        <v>Redwood</v>
      </c>
      <c r="G1469" t="s">
        <v>5967</v>
      </c>
    </row>
    <row r="1470" spans="1:7" x14ac:dyDescent="0.25">
      <c r="A1470" s="1">
        <v>1469</v>
      </c>
      <c r="B1470" s="1" t="s">
        <v>5968</v>
      </c>
      <c r="C1470" s="11" t="str">
        <f t="shared" si="47"/>
        <v>1469|Reeves</v>
      </c>
      <c r="E1470" t="str">
        <f t="shared" si="48"/>
        <v>Reeves</v>
      </c>
      <c r="G1470" t="s">
        <v>5968</v>
      </c>
    </row>
    <row r="1471" spans="1:7" x14ac:dyDescent="0.25">
      <c r="A1471" s="1">
        <v>1470</v>
      </c>
      <c r="B1471" s="1" t="s">
        <v>5969</v>
      </c>
      <c r="C1471" s="11" t="str">
        <f t="shared" si="47"/>
        <v>1470|Refugio</v>
      </c>
      <c r="E1471" t="str">
        <f t="shared" si="48"/>
        <v>Refugio</v>
      </c>
      <c r="G1471" t="s">
        <v>5969</v>
      </c>
    </row>
    <row r="1472" spans="1:7" x14ac:dyDescent="0.25">
      <c r="A1472" s="1">
        <v>1471</v>
      </c>
      <c r="B1472" s="1" t="s">
        <v>5970</v>
      </c>
      <c r="C1472" s="11" t="str">
        <f t="shared" si="47"/>
        <v>1471|Reno</v>
      </c>
      <c r="E1472" t="str">
        <f t="shared" si="48"/>
        <v>Reno</v>
      </c>
      <c r="G1472" t="s">
        <v>5970</v>
      </c>
    </row>
    <row r="1473" spans="1:7" x14ac:dyDescent="0.25">
      <c r="A1473" s="1">
        <v>1472</v>
      </c>
      <c r="B1473" s="1" t="s">
        <v>5971</v>
      </c>
      <c r="C1473" s="11" t="str">
        <f t="shared" si="47"/>
        <v>1472|Rensselaer</v>
      </c>
      <c r="E1473" t="str">
        <f t="shared" si="48"/>
        <v>Rensselaer</v>
      </c>
      <c r="G1473" t="s">
        <v>5971</v>
      </c>
    </row>
    <row r="1474" spans="1:7" x14ac:dyDescent="0.25">
      <c r="A1474" s="1">
        <v>1473</v>
      </c>
      <c r="B1474" s="1" t="s">
        <v>5972</v>
      </c>
      <c r="C1474" s="11" t="str">
        <f t="shared" ref="C1474:C1537" si="49">A1474&amp;"|"&amp;B1474</f>
        <v>1473|Renville</v>
      </c>
      <c r="E1474" t="str">
        <f t="shared" si="48"/>
        <v>Renville</v>
      </c>
      <c r="G1474" t="s">
        <v>5972</v>
      </c>
    </row>
    <row r="1475" spans="1:7" x14ac:dyDescent="0.25">
      <c r="A1475" s="1">
        <v>1474</v>
      </c>
      <c r="B1475" s="1" t="s">
        <v>5973</v>
      </c>
      <c r="C1475" s="11" t="str">
        <f t="shared" si="49"/>
        <v>1474|Republic</v>
      </c>
      <c r="E1475" t="str">
        <f t="shared" si="48"/>
        <v>Republic</v>
      </c>
      <c r="G1475" t="s">
        <v>5973</v>
      </c>
    </row>
    <row r="1476" spans="1:7" x14ac:dyDescent="0.25">
      <c r="A1476" s="1">
        <v>1475</v>
      </c>
      <c r="B1476" s="1" t="s">
        <v>5974</v>
      </c>
      <c r="C1476" s="11" t="str">
        <f t="shared" si="49"/>
        <v>1475|Reynolds</v>
      </c>
      <c r="E1476" t="str">
        <f t="shared" si="48"/>
        <v>Reynolds</v>
      </c>
      <c r="G1476" t="s">
        <v>5974</v>
      </c>
    </row>
    <row r="1477" spans="1:7" x14ac:dyDescent="0.25">
      <c r="A1477" s="1">
        <v>1476</v>
      </c>
      <c r="B1477" s="1" t="s">
        <v>5975</v>
      </c>
      <c r="C1477" s="11" t="str">
        <f t="shared" si="49"/>
        <v>1476|Rhea</v>
      </c>
      <c r="E1477" t="str">
        <f t="shared" si="48"/>
        <v>Rhea</v>
      </c>
      <c r="G1477" t="s">
        <v>5975</v>
      </c>
    </row>
    <row r="1478" spans="1:7" x14ac:dyDescent="0.25">
      <c r="A1478" s="1">
        <v>1477</v>
      </c>
      <c r="B1478" s="1" t="s">
        <v>5976</v>
      </c>
      <c r="C1478" s="11" t="str">
        <f t="shared" si="49"/>
        <v>1477|Rice</v>
      </c>
      <c r="E1478" t="str">
        <f t="shared" si="48"/>
        <v>Rice</v>
      </c>
      <c r="G1478" t="s">
        <v>5976</v>
      </c>
    </row>
    <row r="1479" spans="1:7" x14ac:dyDescent="0.25">
      <c r="A1479" s="1">
        <v>1478</v>
      </c>
      <c r="B1479" s="1" t="s">
        <v>5977</v>
      </c>
      <c r="C1479" s="11" t="str">
        <f t="shared" si="49"/>
        <v>1478|Rich</v>
      </c>
      <c r="E1479" t="str">
        <f t="shared" si="48"/>
        <v>Rich</v>
      </c>
      <c r="G1479" t="s">
        <v>5977</v>
      </c>
    </row>
    <row r="1480" spans="1:7" x14ac:dyDescent="0.25">
      <c r="A1480" s="1">
        <v>1479</v>
      </c>
      <c r="B1480" s="1" t="s">
        <v>5978</v>
      </c>
      <c r="C1480" s="11" t="str">
        <f t="shared" si="49"/>
        <v>1479|Richardson</v>
      </c>
      <c r="E1480" t="str">
        <f t="shared" si="48"/>
        <v>Richardson</v>
      </c>
      <c r="G1480" t="s">
        <v>5978</v>
      </c>
    </row>
    <row r="1481" spans="1:7" x14ac:dyDescent="0.25">
      <c r="A1481" s="1">
        <v>1480</v>
      </c>
      <c r="B1481" s="1" t="s">
        <v>5979</v>
      </c>
      <c r="C1481" s="11" t="str">
        <f t="shared" si="49"/>
        <v>1480|Richland</v>
      </c>
      <c r="E1481" t="str">
        <f t="shared" si="48"/>
        <v>Richland</v>
      </c>
      <c r="G1481" t="s">
        <v>5979</v>
      </c>
    </row>
    <row r="1482" spans="1:7" x14ac:dyDescent="0.25">
      <c r="A1482" s="1">
        <v>1481</v>
      </c>
      <c r="B1482" s="1" t="s">
        <v>4520</v>
      </c>
      <c r="C1482" s="11" t="str">
        <f t="shared" si="49"/>
        <v>1481|Richland Parish</v>
      </c>
      <c r="E1482" t="str">
        <f t="shared" si="48"/>
        <v>Richland Parish</v>
      </c>
      <c r="G1482" t="s">
        <v>4520</v>
      </c>
    </row>
    <row r="1483" spans="1:7" x14ac:dyDescent="0.25">
      <c r="A1483" s="1">
        <v>1482</v>
      </c>
      <c r="B1483" s="1" t="s">
        <v>4576</v>
      </c>
      <c r="C1483" s="11" t="str">
        <f t="shared" si="49"/>
        <v>1482|Richmond city</v>
      </c>
      <c r="E1483" t="str">
        <f t="shared" si="48"/>
        <v>Richmond city</v>
      </c>
      <c r="G1483" t="s">
        <v>4576</v>
      </c>
    </row>
    <row r="1484" spans="1:7" x14ac:dyDescent="0.25">
      <c r="A1484" s="1">
        <v>1483</v>
      </c>
      <c r="B1484" s="1" t="s">
        <v>5980</v>
      </c>
      <c r="C1484" s="11" t="str">
        <f t="shared" si="49"/>
        <v>1483|Richmond</v>
      </c>
      <c r="E1484" t="str">
        <f t="shared" si="48"/>
        <v>Richmond</v>
      </c>
      <c r="G1484" t="s">
        <v>5980</v>
      </c>
    </row>
    <row r="1485" spans="1:7" x14ac:dyDescent="0.25">
      <c r="A1485" s="1">
        <v>1484</v>
      </c>
      <c r="B1485" s="1" t="s">
        <v>5981</v>
      </c>
      <c r="C1485" s="11" t="str">
        <f t="shared" si="49"/>
        <v>1484|Riley</v>
      </c>
      <c r="E1485" t="str">
        <f t="shared" si="48"/>
        <v>Riley</v>
      </c>
      <c r="G1485" t="s">
        <v>5981</v>
      </c>
    </row>
    <row r="1486" spans="1:7" x14ac:dyDescent="0.25">
      <c r="A1486" s="1">
        <v>1485</v>
      </c>
      <c r="B1486" s="1" t="s">
        <v>4654</v>
      </c>
      <c r="C1486" s="11" t="str">
        <f t="shared" si="49"/>
        <v>1485|Rincon Municipio</v>
      </c>
      <c r="E1486" t="str">
        <f t="shared" si="48"/>
        <v>Rincon Municipio</v>
      </c>
      <c r="G1486" t="s">
        <v>4654</v>
      </c>
    </row>
    <row r="1487" spans="1:7" x14ac:dyDescent="0.25">
      <c r="A1487" s="1">
        <v>1486</v>
      </c>
      <c r="B1487" s="1" t="s">
        <v>5982</v>
      </c>
      <c r="C1487" s="11" t="str">
        <f t="shared" si="49"/>
        <v>1486|Ringgold</v>
      </c>
      <c r="E1487" t="str">
        <f t="shared" si="48"/>
        <v>Ringgold</v>
      </c>
      <c r="G1487" t="s">
        <v>5982</v>
      </c>
    </row>
    <row r="1488" spans="1:7" x14ac:dyDescent="0.25">
      <c r="A1488" s="1">
        <v>1487</v>
      </c>
      <c r="B1488" s="1" t="s">
        <v>5983</v>
      </c>
      <c r="C1488" s="11" t="str">
        <f t="shared" si="49"/>
        <v>1487|Rio Arriba</v>
      </c>
      <c r="E1488" t="str">
        <f t="shared" si="48"/>
        <v>Rio Arriba</v>
      </c>
      <c r="G1488" t="s">
        <v>5983</v>
      </c>
    </row>
    <row r="1489" spans="1:7" x14ac:dyDescent="0.25">
      <c r="A1489" s="1">
        <v>1488</v>
      </c>
      <c r="B1489" s="1" t="s">
        <v>5984</v>
      </c>
      <c r="C1489" s="11" t="str">
        <f t="shared" si="49"/>
        <v>1488|Rio Blanco</v>
      </c>
      <c r="E1489" t="str">
        <f t="shared" si="48"/>
        <v>Rio Blanco</v>
      </c>
      <c r="G1489" t="s">
        <v>5984</v>
      </c>
    </row>
    <row r="1490" spans="1:7" x14ac:dyDescent="0.25">
      <c r="A1490" s="1">
        <v>1489</v>
      </c>
      <c r="B1490" s="1" t="s">
        <v>5985</v>
      </c>
      <c r="C1490" s="11" t="str">
        <f t="shared" si="49"/>
        <v>1489|Rio Grande</v>
      </c>
      <c r="E1490" t="str">
        <f t="shared" si="48"/>
        <v>Rio Grande</v>
      </c>
      <c r="G1490" t="s">
        <v>5985</v>
      </c>
    </row>
    <row r="1491" spans="1:7" x14ac:dyDescent="0.25">
      <c r="A1491" s="1">
        <v>1490</v>
      </c>
      <c r="B1491" s="1" t="s">
        <v>4655</v>
      </c>
      <c r="C1491" s="11" t="str">
        <f t="shared" si="49"/>
        <v>1490|Rio Grande Municipio</v>
      </c>
      <c r="E1491" t="str">
        <f t="shared" si="48"/>
        <v>Rio Grande Municipio</v>
      </c>
      <c r="G1491" t="s">
        <v>4655</v>
      </c>
    </row>
    <row r="1492" spans="1:7" x14ac:dyDescent="0.25">
      <c r="A1492" s="1">
        <v>1491</v>
      </c>
      <c r="B1492" s="1" t="s">
        <v>5986</v>
      </c>
      <c r="C1492" s="11" t="str">
        <f t="shared" si="49"/>
        <v>1491|Ripley</v>
      </c>
      <c r="E1492" t="str">
        <f t="shared" si="48"/>
        <v>Ripley</v>
      </c>
      <c r="G1492" t="s">
        <v>5986</v>
      </c>
    </row>
    <row r="1493" spans="1:7" x14ac:dyDescent="0.25">
      <c r="A1493" s="1">
        <v>1492</v>
      </c>
      <c r="B1493" s="1" t="s">
        <v>5987</v>
      </c>
      <c r="C1493" s="11" t="str">
        <f t="shared" si="49"/>
        <v>1492|Ritchie</v>
      </c>
      <c r="E1493" t="str">
        <f t="shared" si="48"/>
        <v>Ritchie</v>
      </c>
      <c r="G1493" t="s">
        <v>5987</v>
      </c>
    </row>
    <row r="1494" spans="1:7" x14ac:dyDescent="0.25">
      <c r="A1494" s="1">
        <v>1493</v>
      </c>
      <c r="B1494" s="1" t="s">
        <v>5988</v>
      </c>
      <c r="C1494" s="11" t="str">
        <f t="shared" si="49"/>
        <v>1493|Riverside</v>
      </c>
      <c r="E1494" t="str">
        <f t="shared" si="48"/>
        <v>Riverside</v>
      </c>
      <c r="G1494" t="s">
        <v>5988</v>
      </c>
    </row>
    <row r="1495" spans="1:7" x14ac:dyDescent="0.25">
      <c r="A1495" s="1">
        <v>1494</v>
      </c>
      <c r="B1495" s="1" t="s">
        <v>5989</v>
      </c>
      <c r="C1495" s="11" t="str">
        <f t="shared" si="49"/>
        <v>1494|Roane</v>
      </c>
      <c r="E1495" t="str">
        <f t="shared" si="48"/>
        <v>Roane</v>
      </c>
      <c r="G1495" t="s">
        <v>5989</v>
      </c>
    </row>
    <row r="1496" spans="1:7" x14ac:dyDescent="0.25">
      <c r="A1496" s="1">
        <v>1495</v>
      </c>
      <c r="B1496" s="1" t="s">
        <v>4577</v>
      </c>
      <c r="C1496" s="11" t="str">
        <f t="shared" si="49"/>
        <v>1495|Roanoke city</v>
      </c>
      <c r="E1496" t="str">
        <f t="shared" si="48"/>
        <v>Roanoke city</v>
      </c>
      <c r="G1496" t="s">
        <v>4577</v>
      </c>
    </row>
    <row r="1497" spans="1:7" x14ac:dyDescent="0.25">
      <c r="A1497" s="1">
        <v>1496</v>
      </c>
      <c r="B1497" s="1" t="s">
        <v>5990</v>
      </c>
      <c r="C1497" s="11" t="str">
        <f t="shared" si="49"/>
        <v>1496|Roanoke</v>
      </c>
      <c r="E1497" t="str">
        <f t="shared" si="48"/>
        <v>Roanoke</v>
      </c>
      <c r="G1497" t="s">
        <v>5990</v>
      </c>
    </row>
    <row r="1498" spans="1:7" x14ac:dyDescent="0.25">
      <c r="A1498" s="1">
        <v>1497</v>
      </c>
      <c r="B1498" s="1" t="s">
        <v>5991</v>
      </c>
      <c r="C1498" s="11" t="str">
        <f t="shared" si="49"/>
        <v>1497|Roberts</v>
      </c>
      <c r="E1498" t="str">
        <f t="shared" si="48"/>
        <v>Roberts</v>
      </c>
      <c r="G1498" t="s">
        <v>5991</v>
      </c>
    </row>
    <row r="1499" spans="1:7" x14ac:dyDescent="0.25">
      <c r="A1499" s="1">
        <v>1498</v>
      </c>
      <c r="B1499" s="1" t="s">
        <v>5992</v>
      </c>
      <c r="C1499" s="11" t="str">
        <f t="shared" si="49"/>
        <v>1498|Robertson</v>
      </c>
      <c r="E1499" t="str">
        <f t="shared" si="48"/>
        <v>Robertson</v>
      </c>
      <c r="G1499" t="s">
        <v>5992</v>
      </c>
    </row>
    <row r="1500" spans="1:7" x14ac:dyDescent="0.25">
      <c r="A1500" s="1">
        <v>1499</v>
      </c>
      <c r="B1500" s="1" t="s">
        <v>5993</v>
      </c>
      <c r="C1500" s="11" t="str">
        <f t="shared" si="49"/>
        <v>1499|Robeson</v>
      </c>
      <c r="E1500" t="str">
        <f t="shared" si="48"/>
        <v>Robeson</v>
      </c>
      <c r="G1500" t="s">
        <v>5993</v>
      </c>
    </row>
    <row r="1501" spans="1:7" x14ac:dyDescent="0.25">
      <c r="A1501" s="1">
        <v>1500</v>
      </c>
      <c r="B1501" s="1" t="s">
        <v>5994</v>
      </c>
      <c r="C1501" s="11" t="str">
        <f t="shared" si="49"/>
        <v>1500|Rock</v>
      </c>
      <c r="E1501" t="str">
        <f t="shared" si="48"/>
        <v>Rock</v>
      </c>
      <c r="G1501" t="s">
        <v>5994</v>
      </c>
    </row>
    <row r="1502" spans="1:7" x14ac:dyDescent="0.25">
      <c r="A1502" s="1">
        <v>1501</v>
      </c>
      <c r="B1502" s="1" t="s">
        <v>5995</v>
      </c>
      <c r="C1502" s="11" t="str">
        <f t="shared" si="49"/>
        <v>1501|Rock Island</v>
      </c>
      <c r="E1502" t="str">
        <f t="shared" si="48"/>
        <v>Rock Island</v>
      </c>
      <c r="G1502" t="s">
        <v>5995</v>
      </c>
    </row>
    <row r="1503" spans="1:7" x14ac:dyDescent="0.25">
      <c r="A1503" s="1">
        <v>1502</v>
      </c>
      <c r="B1503" s="1" t="s">
        <v>5996</v>
      </c>
      <c r="C1503" s="11" t="str">
        <f t="shared" si="49"/>
        <v>1502|Rockbridge</v>
      </c>
      <c r="E1503" t="str">
        <f t="shared" si="48"/>
        <v>Rockbridge</v>
      </c>
      <c r="G1503" t="s">
        <v>5996</v>
      </c>
    </row>
    <row r="1504" spans="1:7" x14ac:dyDescent="0.25">
      <c r="A1504" s="1">
        <v>1503</v>
      </c>
      <c r="B1504" s="1" t="s">
        <v>5997</v>
      </c>
      <c r="C1504" s="11" t="str">
        <f t="shared" si="49"/>
        <v>1503|Rockcastle</v>
      </c>
      <c r="E1504" t="str">
        <f t="shared" si="48"/>
        <v>Rockcastle</v>
      </c>
      <c r="G1504" t="s">
        <v>5997</v>
      </c>
    </row>
    <row r="1505" spans="1:7" x14ac:dyDescent="0.25">
      <c r="A1505" s="1">
        <v>1504</v>
      </c>
      <c r="B1505" s="1" t="s">
        <v>5998</v>
      </c>
      <c r="C1505" s="11" t="str">
        <f t="shared" si="49"/>
        <v>1504|Rockdale</v>
      </c>
      <c r="E1505" t="str">
        <f t="shared" si="48"/>
        <v>Rockdale</v>
      </c>
      <c r="G1505" t="s">
        <v>5998</v>
      </c>
    </row>
    <row r="1506" spans="1:7" x14ac:dyDescent="0.25">
      <c r="A1506" s="1">
        <v>1505</v>
      </c>
      <c r="B1506" s="1" t="s">
        <v>5999</v>
      </c>
      <c r="C1506" s="11" t="str">
        <f t="shared" si="49"/>
        <v>1505|Rockingham</v>
      </c>
      <c r="E1506" t="str">
        <f t="shared" si="48"/>
        <v>Rockingham</v>
      </c>
      <c r="G1506" t="s">
        <v>5999</v>
      </c>
    </row>
    <row r="1507" spans="1:7" x14ac:dyDescent="0.25">
      <c r="A1507" s="1">
        <v>1506</v>
      </c>
      <c r="B1507" s="1" t="s">
        <v>6000</v>
      </c>
      <c r="C1507" s="11" t="str">
        <f t="shared" si="49"/>
        <v>1506|Rockland</v>
      </c>
      <c r="E1507" t="str">
        <f t="shared" si="48"/>
        <v>Rockland</v>
      </c>
      <c r="G1507" t="s">
        <v>6000</v>
      </c>
    </row>
    <row r="1508" spans="1:7" x14ac:dyDescent="0.25">
      <c r="A1508" s="1">
        <v>1507</v>
      </c>
      <c r="B1508" s="1" t="s">
        <v>6001</v>
      </c>
      <c r="C1508" s="11" t="str">
        <f t="shared" si="49"/>
        <v>1507|Rockwall</v>
      </c>
      <c r="E1508" t="str">
        <f t="shared" si="48"/>
        <v>Rockwall</v>
      </c>
      <c r="G1508" t="s">
        <v>6001</v>
      </c>
    </row>
    <row r="1509" spans="1:7" x14ac:dyDescent="0.25">
      <c r="A1509" s="1">
        <v>1508</v>
      </c>
      <c r="B1509" s="1" t="s">
        <v>6002</v>
      </c>
      <c r="C1509" s="11" t="str">
        <f t="shared" si="49"/>
        <v>1508|Roger Mills</v>
      </c>
      <c r="E1509" t="str">
        <f t="shared" si="48"/>
        <v>Roger Mills</v>
      </c>
      <c r="G1509" t="s">
        <v>6002</v>
      </c>
    </row>
    <row r="1510" spans="1:7" x14ac:dyDescent="0.25">
      <c r="A1510" s="1">
        <v>1509</v>
      </c>
      <c r="B1510" s="1" t="s">
        <v>6003</v>
      </c>
      <c r="C1510" s="11" t="str">
        <f t="shared" si="49"/>
        <v>1509|Rogers</v>
      </c>
      <c r="E1510" t="str">
        <f t="shared" si="48"/>
        <v>Rogers</v>
      </c>
      <c r="G1510" t="s">
        <v>6003</v>
      </c>
    </row>
    <row r="1511" spans="1:7" x14ac:dyDescent="0.25">
      <c r="A1511" s="1">
        <v>1510</v>
      </c>
      <c r="B1511" s="1" t="s">
        <v>6004</v>
      </c>
      <c r="C1511" s="11" t="str">
        <f t="shared" si="49"/>
        <v>1510|Rolette</v>
      </c>
      <c r="E1511" t="str">
        <f t="shared" si="48"/>
        <v>Rolette</v>
      </c>
      <c r="G1511" t="s">
        <v>6004</v>
      </c>
    </row>
    <row r="1512" spans="1:7" x14ac:dyDescent="0.25">
      <c r="A1512" s="1">
        <v>1511</v>
      </c>
      <c r="B1512" s="1" t="s">
        <v>6005</v>
      </c>
      <c r="C1512" s="11" t="str">
        <f t="shared" si="49"/>
        <v>1511|Rooks</v>
      </c>
      <c r="E1512" t="str">
        <f t="shared" si="48"/>
        <v>Rooks</v>
      </c>
      <c r="G1512" t="s">
        <v>6005</v>
      </c>
    </row>
    <row r="1513" spans="1:7" x14ac:dyDescent="0.25">
      <c r="A1513" s="1">
        <v>1512</v>
      </c>
      <c r="B1513" s="1" t="s">
        <v>6006</v>
      </c>
      <c r="C1513" s="11" t="str">
        <f t="shared" si="49"/>
        <v>1512|Roosevelt</v>
      </c>
      <c r="E1513" t="str">
        <f t="shared" si="48"/>
        <v>Roosevelt</v>
      </c>
      <c r="G1513" t="s">
        <v>6006</v>
      </c>
    </row>
    <row r="1514" spans="1:7" x14ac:dyDescent="0.25">
      <c r="A1514" s="1">
        <v>1513</v>
      </c>
      <c r="B1514" s="1" t="s">
        <v>6007</v>
      </c>
      <c r="C1514" s="11" t="str">
        <f t="shared" si="49"/>
        <v>1513|Roscommon</v>
      </c>
      <c r="E1514" t="str">
        <f t="shared" si="48"/>
        <v>Roscommon</v>
      </c>
      <c r="G1514" t="s">
        <v>6007</v>
      </c>
    </row>
    <row r="1515" spans="1:7" x14ac:dyDescent="0.25">
      <c r="A1515" s="1">
        <v>1514</v>
      </c>
      <c r="B1515" s="1" t="s">
        <v>4587</v>
      </c>
      <c r="C1515" s="11" t="str">
        <f t="shared" si="49"/>
        <v>1514|Rose Island</v>
      </c>
      <c r="E1515" t="str">
        <f t="shared" si="48"/>
        <v>Rose Island</v>
      </c>
      <c r="G1515" t="s">
        <v>4587</v>
      </c>
    </row>
    <row r="1516" spans="1:7" x14ac:dyDescent="0.25">
      <c r="A1516" s="1">
        <v>1515</v>
      </c>
      <c r="B1516" s="1" t="s">
        <v>6008</v>
      </c>
      <c r="C1516" s="11" t="str">
        <f t="shared" si="49"/>
        <v>1515|Roseau</v>
      </c>
      <c r="E1516" t="str">
        <f t="shared" si="48"/>
        <v>Roseau</v>
      </c>
      <c r="G1516" t="s">
        <v>6008</v>
      </c>
    </row>
    <row r="1517" spans="1:7" x14ac:dyDescent="0.25">
      <c r="A1517" s="1">
        <v>1516</v>
      </c>
      <c r="B1517" s="1" t="s">
        <v>6009</v>
      </c>
      <c r="C1517" s="11" t="str">
        <f t="shared" si="49"/>
        <v>1516|Rosebud</v>
      </c>
      <c r="E1517" t="str">
        <f t="shared" si="48"/>
        <v>Rosebud</v>
      </c>
      <c r="G1517" t="s">
        <v>6009</v>
      </c>
    </row>
    <row r="1518" spans="1:7" x14ac:dyDescent="0.25">
      <c r="A1518" s="1">
        <v>1517</v>
      </c>
      <c r="B1518" s="1" t="s">
        <v>6010</v>
      </c>
      <c r="C1518" s="11" t="str">
        <f t="shared" si="49"/>
        <v>1517|Ross</v>
      </c>
      <c r="E1518" t="str">
        <f t="shared" si="48"/>
        <v>Ross</v>
      </c>
      <c r="G1518" t="s">
        <v>6010</v>
      </c>
    </row>
    <row r="1519" spans="1:7" x14ac:dyDescent="0.25">
      <c r="A1519" s="1">
        <v>1518</v>
      </c>
      <c r="B1519" s="1" t="s">
        <v>4592</v>
      </c>
      <c r="C1519" s="11" t="str">
        <f t="shared" si="49"/>
        <v>1518|Rota Municipality</v>
      </c>
      <c r="E1519" t="str">
        <f t="shared" si="48"/>
        <v>Rota Municipality</v>
      </c>
      <c r="G1519" t="s">
        <v>4592</v>
      </c>
    </row>
    <row r="1520" spans="1:7" x14ac:dyDescent="0.25">
      <c r="A1520" s="1">
        <v>1519</v>
      </c>
      <c r="B1520" s="1" t="s">
        <v>6011</v>
      </c>
      <c r="C1520" s="11" t="str">
        <f t="shared" si="49"/>
        <v>1519|Routt</v>
      </c>
      <c r="E1520" t="str">
        <f t="shared" si="48"/>
        <v>Routt</v>
      </c>
      <c r="G1520" t="s">
        <v>6011</v>
      </c>
    </row>
    <row r="1521" spans="1:7" x14ac:dyDescent="0.25">
      <c r="A1521" s="1">
        <v>1520</v>
      </c>
      <c r="B1521" s="1" t="s">
        <v>6012</v>
      </c>
      <c r="C1521" s="11" t="str">
        <f t="shared" si="49"/>
        <v>1520|Rowan</v>
      </c>
      <c r="E1521" t="str">
        <f t="shared" si="48"/>
        <v>Rowan</v>
      </c>
      <c r="G1521" t="s">
        <v>6012</v>
      </c>
    </row>
    <row r="1522" spans="1:7" x14ac:dyDescent="0.25">
      <c r="A1522" s="1">
        <v>1521</v>
      </c>
      <c r="B1522" s="1" t="s">
        <v>6013</v>
      </c>
      <c r="C1522" s="11" t="str">
        <f t="shared" si="49"/>
        <v>1521|Runnels</v>
      </c>
      <c r="E1522" t="str">
        <f t="shared" si="48"/>
        <v>Runnels</v>
      </c>
      <c r="G1522" t="s">
        <v>6013</v>
      </c>
    </row>
    <row r="1523" spans="1:7" x14ac:dyDescent="0.25">
      <c r="A1523" s="1">
        <v>1522</v>
      </c>
      <c r="B1523" s="1" t="s">
        <v>6014</v>
      </c>
      <c r="C1523" s="11" t="str">
        <f t="shared" si="49"/>
        <v>1522|Rush</v>
      </c>
      <c r="E1523" t="str">
        <f t="shared" si="48"/>
        <v>Rush</v>
      </c>
      <c r="G1523" t="s">
        <v>6014</v>
      </c>
    </row>
    <row r="1524" spans="1:7" x14ac:dyDescent="0.25">
      <c r="A1524" s="1">
        <v>1523</v>
      </c>
      <c r="B1524" s="1" t="s">
        <v>6015</v>
      </c>
      <c r="C1524" s="11" t="str">
        <f t="shared" si="49"/>
        <v>1523|Rusk</v>
      </c>
      <c r="E1524" t="str">
        <f t="shared" si="48"/>
        <v>Rusk</v>
      </c>
      <c r="G1524" t="s">
        <v>6015</v>
      </c>
    </row>
    <row r="1525" spans="1:7" x14ac:dyDescent="0.25">
      <c r="A1525" s="1">
        <v>1524</v>
      </c>
      <c r="B1525" s="1" t="s">
        <v>6016</v>
      </c>
      <c r="C1525" s="11" t="str">
        <f t="shared" si="49"/>
        <v>1524|Russell</v>
      </c>
      <c r="E1525" t="str">
        <f t="shared" si="48"/>
        <v>Russell</v>
      </c>
      <c r="G1525" t="s">
        <v>6016</v>
      </c>
    </row>
    <row r="1526" spans="1:7" x14ac:dyDescent="0.25">
      <c r="A1526" s="1">
        <v>1525</v>
      </c>
      <c r="B1526" s="1" t="s">
        <v>6017</v>
      </c>
      <c r="C1526" s="11" t="str">
        <f t="shared" si="49"/>
        <v>1525|Rutherford</v>
      </c>
      <c r="E1526" t="str">
        <f t="shared" si="48"/>
        <v>Rutherford</v>
      </c>
      <c r="G1526" t="s">
        <v>6017</v>
      </c>
    </row>
    <row r="1527" spans="1:7" x14ac:dyDescent="0.25">
      <c r="A1527" s="1">
        <v>1526</v>
      </c>
      <c r="B1527" s="1" t="s">
        <v>6018</v>
      </c>
      <c r="C1527" s="11" t="str">
        <f t="shared" si="49"/>
        <v>1526|Rutland</v>
      </c>
      <c r="E1527" t="str">
        <f t="shared" si="48"/>
        <v>Rutland</v>
      </c>
      <c r="G1527" t="s">
        <v>6018</v>
      </c>
    </row>
    <row r="1528" spans="1:7" x14ac:dyDescent="0.25">
      <c r="A1528" s="1">
        <v>1527</v>
      </c>
      <c r="B1528" s="1" t="s">
        <v>4656</v>
      </c>
      <c r="C1528" s="11" t="str">
        <f t="shared" si="49"/>
        <v>1527|Sabana Grande Municipio</v>
      </c>
      <c r="E1528" t="str">
        <f t="shared" si="48"/>
        <v>Sabana Grande Municipio</v>
      </c>
      <c r="G1528" t="s">
        <v>4656</v>
      </c>
    </row>
    <row r="1529" spans="1:7" x14ac:dyDescent="0.25">
      <c r="A1529" s="1">
        <v>1528</v>
      </c>
      <c r="B1529" s="1" t="s">
        <v>6019</v>
      </c>
      <c r="C1529" s="11" t="str">
        <f t="shared" si="49"/>
        <v>1528|Sabine</v>
      </c>
      <c r="E1529" t="str">
        <f t="shared" si="48"/>
        <v>Sabine</v>
      </c>
      <c r="G1529" t="s">
        <v>6019</v>
      </c>
    </row>
    <row r="1530" spans="1:7" x14ac:dyDescent="0.25">
      <c r="A1530" s="1">
        <v>1529</v>
      </c>
      <c r="B1530" s="1" t="s">
        <v>4521</v>
      </c>
      <c r="C1530" s="11" t="str">
        <f t="shared" si="49"/>
        <v>1529|Sabine Parish</v>
      </c>
      <c r="E1530" t="str">
        <f t="shared" si="48"/>
        <v>Sabine Parish</v>
      </c>
      <c r="G1530" t="s">
        <v>4521</v>
      </c>
    </row>
    <row r="1531" spans="1:7" x14ac:dyDescent="0.25">
      <c r="A1531" s="1">
        <v>1530</v>
      </c>
      <c r="B1531" s="1" t="s">
        <v>6020</v>
      </c>
      <c r="C1531" s="11" t="str">
        <f t="shared" si="49"/>
        <v>1530|Sac</v>
      </c>
      <c r="E1531" t="str">
        <f t="shared" ref="E1531:E1594" si="50">SUBSTITUTE(B1531," County","")</f>
        <v>Sac</v>
      </c>
      <c r="G1531" t="s">
        <v>6020</v>
      </c>
    </row>
    <row r="1532" spans="1:7" x14ac:dyDescent="0.25">
      <c r="A1532" s="1">
        <v>1531</v>
      </c>
      <c r="B1532" s="1" t="s">
        <v>6021</v>
      </c>
      <c r="C1532" s="11" t="str">
        <f t="shared" si="49"/>
        <v>1531|Sacramento</v>
      </c>
      <c r="E1532" t="str">
        <f t="shared" si="50"/>
        <v>Sacramento</v>
      </c>
      <c r="G1532" t="s">
        <v>6021</v>
      </c>
    </row>
    <row r="1533" spans="1:7" x14ac:dyDescent="0.25">
      <c r="A1533" s="1">
        <v>1532</v>
      </c>
      <c r="B1533" s="1" t="s">
        <v>6022</v>
      </c>
      <c r="C1533" s="11" t="str">
        <f t="shared" si="49"/>
        <v>1532|Sagadahoc</v>
      </c>
      <c r="E1533" t="str">
        <f t="shared" si="50"/>
        <v>Sagadahoc</v>
      </c>
      <c r="G1533" t="s">
        <v>6022</v>
      </c>
    </row>
    <row r="1534" spans="1:7" x14ac:dyDescent="0.25">
      <c r="A1534" s="1">
        <v>1533</v>
      </c>
      <c r="B1534" s="1" t="s">
        <v>6023</v>
      </c>
      <c r="C1534" s="11" t="str">
        <f t="shared" si="49"/>
        <v>1533|Saginaw</v>
      </c>
      <c r="E1534" t="str">
        <f t="shared" si="50"/>
        <v>Saginaw</v>
      </c>
      <c r="G1534" t="s">
        <v>6023</v>
      </c>
    </row>
    <row r="1535" spans="1:7" x14ac:dyDescent="0.25">
      <c r="A1535" s="1">
        <v>1534</v>
      </c>
      <c r="B1535" s="1" t="s">
        <v>6024</v>
      </c>
      <c r="C1535" s="11" t="str">
        <f t="shared" si="49"/>
        <v>1534|Saguache</v>
      </c>
      <c r="E1535" t="str">
        <f t="shared" si="50"/>
        <v>Saguache</v>
      </c>
      <c r="G1535" t="s">
        <v>6024</v>
      </c>
    </row>
    <row r="1536" spans="1:7" x14ac:dyDescent="0.25">
      <c r="A1536" s="1">
        <v>1535</v>
      </c>
      <c r="B1536" s="1" t="s">
        <v>4593</v>
      </c>
      <c r="C1536" s="11" t="str">
        <f t="shared" si="49"/>
        <v>1535|Saipan Municipality</v>
      </c>
      <c r="E1536" t="str">
        <f t="shared" si="50"/>
        <v>Saipan Municipality</v>
      </c>
      <c r="G1536" t="s">
        <v>4593</v>
      </c>
    </row>
    <row r="1537" spans="1:7" x14ac:dyDescent="0.25">
      <c r="A1537" s="1">
        <v>1536</v>
      </c>
      <c r="B1537" s="1" t="s">
        <v>4578</v>
      </c>
      <c r="C1537" s="11" t="str">
        <f t="shared" si="49"/>
        <v>1536|Salem city</v>
      </c>
      <c r="E1537" t="str">
        <f t="shared" si="50"/>
        <v>Salem city</v>
      </c>
      <c r="G1537" t="s">
        <v>4578</v>
      </c>
    </row>
    <row r="1538" spans="1:7" x14ac:dyDescent="0.25">
      <c r="A1538" s="1">
        <v>1537</v>
      </c>
      <c r="B1538" s="1" t="s">
        <v>6025</v>
      </c>
      <c r="C1538" s="11" t="str">
        <f t="shared" ref="C1538:C1601" si="51">A1538&amp;"|"&amp;B1538</f>
        <v>1537|Salem</v>
      </c>
      <c r="E1538" t="str">
        <f t="shared" si="50"/>
        <v>Salem</v>
      </c>
      <c r="G1538" t="s">
        <v>6025</v>
      </c>
    </row>
    <row r="1539" spans="1:7" x14ac:dyDescent="0.25">
      <c r="A1539" s="1">
        <v>1538</v>
      </c>
      <c r="B1539" s="1" t="s">
        <v>4657</v>
      </c>
      <c r="C1539" s="11" t="str">
        <f t="shared" si="51"/>
        <v>1538|Salinas Municipio</v>
      </c>
      <c r="E1539" t="str">
        <f t="shared" si="50"/>
        <v>Salinas Municipio</v>
      </c>
      <c r="G1539" t="s">
        <v>4657</v>
      </c>
    </row>
    <row r="1540" spans="1:7" x14ac:dyDescent="0.25">
      <c r="A1540" s="1">
        <v>1539</v>
      </c>
      <c r="B1540" s="1" t="s">
        <v>6026</v>
      </c>
      <c r="C1540" s="11" t="str">
        <f t="shared" si="51"/>
        <v>1539|Saline</v>
      </c>
      <c r="E1540" t="str">
        <f t="shared" si="50"/>
        <v>Saline</v>
      </c>
      <c r="G1540" t="s">
        <v>6026</v>
      </c>
    </row>
    <row r="1541" spans="1:7" x14ac:dyDescent="0.25">
      <c r="A1541" s="1">
        <v>1540</v>
      </c>
      <c r="B1541" s="1" t="s">
        <v>6027</v>
      </c>
      <c r="C1541" s="11" t="str">
        <f t="shared" si="51"/>
        <v>1540|Salt Lake</v>
      </c>
      <c r="E1541" t="str">
        <f t="shared" si="50"/>
        <v>Salt Lake</v>
      </c>
      <c r="G1541" t="s">
        <v>6027</v>
      </c>
    </row>
    <row r="1542" spans="1:7" x14ac:dyDescent="0.25">
      <c r="A1542" s="1">
        <v>1541</v>
      </c>
      <c r="B1542" s="1" t="s">
        <v>6028</v>
      </c>
      <c r="C1542" s="11" t="str">
        <f t="shared" si="51"/>
        <v>1541|Saluda</v>
      </c>
      <c r="E1542" t="str">
        <f t="shared" si="50"/>
        <v>Saluda</v>
      </c>
      <c r="G1542" t="s">
        <v>6028</v>
      </c>
    </row>
    <row r="1543" spans="1:7" x14ac:dyDescent="0.25">
      <c r="A1543" s="1">
        <v>1542</v>
      </c>
      <c r="B1543" s="1" t="s">
        <v>6029</v>
      </c>
      <c r="C1543" s="11" t="str">
        <f t="shared" si="51"/>
        <v>1542|Sampson</v>
      </c>
      <c r="E1543" t="str">
        <f t="shared" si="50"/>
        <v>Sampson</v>
      </c>
      <c r="G1543" t="s">
        <v>6029</v>
      </c>
    </row>
    <row r="1544" spans="1:7" x14ac:dyDescent="0.25">
      <c r="A1544" s="1">
        <v>1543</v>
      </c>
      <c r="B1544" s="1" t="s">
        <v>6030</v>
      </c>
      <c r="C1544" s="11" t="str">
        <f t="shared" si="51"/>
        <v>1543|San Augustine</v>
      </c>
      <c r="E1544" t="str">
        <f t="shared" si="50"/>
        <v>San Augustine</v>
      </c>
      <c r="G1544" t="s">
        <v>6030</v>
      </c>
    </row>
    <row r="1545" spans="1:7" x14ac:dyDescent="0.25">
      <c r="A1545" s="1">
        <v>1544</v>
      </c>
      <c r="B1545" s="1" t="s">
        <v>6031</v>
      </c>
      <c r="C1545" s="11" t="str">
        <f t="shared" si="51"/>
        <v>1544|San Benito</v>
      </c>
      <c r="E1545" t="str">
        <f t="shared" si="50"/>
        <v>San Benito</v>
      </c>
      <c r="G1545" t="s">
        <v>6031</v>
      </c>
    </row>
    <row r="1546" spans="1:7" x14ac:dyDescent="0.25">
      <c r="A1546" s="1">
        <v>1545</v>
      </c>
      <c r="B1546" s="1" t="s">
        <v>6032</v>
      </c>
      <c r="C1546" s="11" t="str">
        <f t="shared" si="51"/>
        <v>1545|San Bernardino</v>
      </c>
      <c r="E1546" t="str">
        <f t="shared" si="50"/>
        <v>San Bernardino</v>
      </c>
      <c r="G1546" t="s">
        <v>6032</v>
      </c>
    </row>
    <row r="1547" spans="1:7" x14ac:dyDescent="0.25">
      <c r="A1547" s="1">
        <v>1546</v>
      </c>
      <c r="B1547" s="1" t="s">
        <v>582</v>
      </c>
      <c r="C1547" s="11" t="str">
        <f t="shared" si="51"/>
        <v>1546|San Diego</v>
      </c>
      <c r="E1547" t="str">
        <f t="shared" si="50"/>
        <v>San Diego</v>
      </c>
      <c r="G1547" t="s">
        <v>582</v>
      </c>
    </row>
    <row r="1548" spans="1:7" x14ac:dyDescent="0.25">
      <c r="A1548" s="1">
        <v>1547</v>
      </c>
      <c r="B1548" s="1" t="s">
        <v>583</v>
      </c>
      <c r="C1548" s="11" t="str">
        <f t="shared" si="51"/>
        <v>1547|San Francisco</v>
      </c>
      <c r="E1548" t="str">
        <f t="shared" si="50"/>
        <v>San Francisco</v>
      </c>
      <c r="G1548" t="s">
        <v>583</v>
      </c>
    </row>
    <row r="1549" spans="1:7" x14ac:dyDescent="0.25">
      <c r="A1549" s="1">
        <v>1548</v>
      </c>
      <c r="B1549" s="1" t="s">
        <v>4658</v>
      </c>
      <c r="C1549" s="11" t="str">
        <f t="shared" si="51"/>
        <v>1548|San German Municipio</v>
      </c>
      <c r="E1549" t="str">
        <f t="shared" si="50"/>
        <v>San German Municipio</v>
      </c>
      <c r="G1549" t="s">
        <v>4658</v>
      </c>
    </row>
    <row r="1550" spans="1:7" x14ac:dyDescent="0.25">
      <c r="A1550" s="1">
        <v>1549</v>
      </c>
      <c r="B1550" s="1" t="s">
        <v>6033</v>
      </c>
      <c r="C1550" s="11" t="str">
        <f t="shared" si="51"/>
        <v>1549|San Jacinto</v>
      </c>
      <c r="E1550" t="str">
        <f t="shared" si="50"/>
        <v>San Jacinto</v>
      </c>
      <c r="G1550" t="s">
        <v>6033</v>
      </c>
    </row>
    <row r="1551" spans="1:7" x14ac:dyDescent="0.25">
      <c r="A1551" s="1">
        <v>1550</v>
      </c>
      <c r="B1551" s="1" t="s">
        <v>6034</v>
      </c>
      <c r="C1551" s="11" t="str">
        <f t="shared" si="51"/>
        <v>1550|San Joaquin</v>
      </c>
      <c r="E1551" t="str">
        <f t="shared" si="50"/>
        <v>San Joaquin</v>
      </c>
      <c r="G1551" t="s">
        <v>6034</v>
      </c>
    </row>
    <row r="1552" spans="1:7" x14ac:dyDescent="0.25">
      <c r="A1552" s="1">
        <v>1551</v>
      </c>
      <c r="B1552" s="1" t="s">
        <v>6035</v>
      </c>
      <c r="C1552" s="11" t="str">
        <f t="shared" si="51"/>
        <v>1551|San Juan</v>
      </c>
      <c r="E1552" t="str">
        <f t="shared" si="50"/>
        <v>San Juan</v>
      </c>
      <c r="G1552" t="s">
        <v>6035</v>
      </c>
    </row>
    <row r="1553" spans="1:7" x14ac:dyDescent="0.25">
      <c r="A1553" s="1">
        <v>1552</v>
      </c>
      <c r="B1553" s="1" t="s">
        <v>4659</v>
      </c>
      <c r="C1553" s="11" t="str">
        <f t="shared" si="51"/>
        <v>1552|San Juan Municipio</v>
      </c>
      <c r="E1553" t="str">
        <f t="shared" si="50"/>
        <v>San Juan Municipio</v>
      </c>
      <c r="G1553" t="s">
        <v>4659</v>
      </c>
    </row>
    <row r="1554" spans="1:7" x14ac:dyDescent="0.25">
      <c r="A1554" s="1">
        <v>1553</v>
      </c>
      <c r="B1554" s="1" t="s">
        <v>4660</v>
      </c>
      <c r="C1554" s="11" t="str">
        <f t="shared" si="51"/>
        <v>1553|San Lorenzo Municipio</v>
      </c>
      <c r="E1554" t="str">
        <f t="shared" si="50"/>
        <v>San Lorenzo Municipio</v>
      </c>
      <c r="G1554" t="s">
        <v>4660</v>
      </c>
    </row>
    <row r="1555" spans="1:7" x14ac:dyDescent="0.25">
      <c r="A1555" s="1">
        <v>1554</v>
      </c>
      <c r="B1555" s="1" t="s">
        <v>6036</v>
      </c>
      <c r="C1555" s="11" t="str">
        <f t="shared" si="51"/>
        <v>1554|San Luis Obispo</v>
      </c>
      <c r="E1555" t="str">
        <f t="shared" si="50"/>
        <v>San Luis Obispo</v>
      </c>
      <c r="G1555" t="s">
        <v>6036</v>
      </c>
    </row>
    <row r="1556" spans="1:7" x14ac:dyDescent="0.25">
      <c r="A1556" s="1">
        <v>1555</v>
      </c>
      <c r="B1556" s="1" t="s">
        <v>6037</v>
      </c>
      <c r="C1556" s="11" t="str">
        <f t="shared" si="51"/>
        <v>1555|San Mateo</v>
      </c>
      <c r="E1556" t="str">
        <f t="shared" si="50"/>
        <v>San Mateo</v>
      </c>
      <c r="G1556" t="s">
        <v>6037</v>
      </c>
    </row>
    <row r="1557" spans="1:7" x14ac:dyDescent="0.25">
      <c r="A1557" s="1">
        <v>1556</v>
      </c>
      <c r="B1557" s="1" t="s">
        <v>6038</v>
      </c>
      <c r="C1557" s="11" t="str">
        <f t="shared" si="51"/>
        <v>1556|San Miguel</v>
      </c>
      <c r="E1557" t="str">
        <f t="shared" si="50"/>
        <v>San Miguel</v>
      </c>
      <c r="G1557" t="s">
        <v>6038</v>
      </c>
    </row>
    <row r="1558" spans="1:7" x14ac:dyDescent="0.25">
      <c r="A1558" s="1">
        <v>1557</v>
      </c>
      <c r="B1558" s="1" t="s">
        <v>6039</v>
      </c>
      <c r="C1558" s="11" t="str">
        <f t="shared" si="51"/>
        <v>1557|San Patricio</v>
      </c>
      <c r="E1558" t="str">
        <f t="shared" si="50"/>
        <v>San Patricio</v>
      </c>
      <c r="G1558" t="s">
        <v>6039</v>
      </c>
    </row>
    <row r="1559" spans="1:7" x14ac:dyDescent="0.25">
      <c r="A1559" s="1">
        <v>1558</v>
      </c>
      <c r="B1559" s="1" t="s">
        <v>6040</v>
      </c>
      <c r="C1559" s="11" t="str">
        <f t="shared" si="51"/>
        <v>1558|San Saba</v>
      </c>
      <c r="E1559" t="str">
        <f t="shared" si="50"/>
        <v>San Saba</v>
      </c>
      <c r="G1559" t="s">
        <v>6040</v>
      </c>
    </row>
    <row r="1560" spans="1:7" x14ac:dyDescent="0.25">
      <c r="A1560" s="1">
        <v>1559</v>
      </c>
      <c r="B1560" s="1" t="s">
        <v>4661</v>
      </c>
      <c r="C1560" s="11" t="str">
        <f t="shared" si="51"/>
        <v>1559|San Sebastian Municipio</v>
      </c>
      <c r="E1560" t="str">
        <f t="shared" si="50"/>
        <v>San Sebastian Municipio</v>
      </c>
      <c r="G1560" t="s">
        <v>4661</v>
      </c>
    </row>
    <row r="1561" spans="1:7" x14ac:dyDescent="0.25">
      <c r="A1561" s="1">
        <v>1560</v>
      </c>
      <c r="B1561" s="1" t="s">
        <v>6041</v>
      </c>
      <c r="C1561" s="11" t="str">
        <f t="shared" si="51"/>
        <v>1560|Sanborn</v>
      </c>
      <c r="E1561" t="str">
        <f t="shared" si="50"/>
        <v>Sanborn</v>
      </c>
      <c r="G1561" t="s">
        <v>6041</v>
      </c>
    </row>
    <row r="1562" spans="1:7" x14ac:dyDescent="0.25">
      <c r="A1562" s="1">
        <v>1561</v>
      </c>
      <c r="B1562" s="1" t="s">
        <v>6042</v>
      </c>
      <c r="C1562" s="11" t="str">
        <f t="shared" si="51"/>
        <v>1561|Sanders</v>
      </c>
      <c r="E1562" t="str">
        <f t="shared" si="50"/>
        <v>Sanders</v>
      </c>
      <c r="G1562" t="s">
        <v>6042</v>
      </c>
    </row>
    <row r="1563" spans="1:7" x14ac:dyDescent="0.25">
      <c r="A1563" s="1">
        <v>1562</v>
      </c>
      <c r="B1563" s="1" t="s">
        <v>6043</v>
      </c>
      <c r="C1563" s="11" t="str">
        <f t="shared" si="51"/>
        <v>1562|Sandoval</v>
      </c>
      <c r="E1563" t="str">
        <f t="shared" si="50"/>
        <v>Sandoval</v>
      </c>
      <c r="G1563" t="s">
        <v>6043</v>
      </c>
    </row>
    <row r="1564" spans="1:7" x14ac:dyDescent="0.25">
      <c r="A1564" s="1">
        <v>1563</v>
      </c>
      <c r="B1564" s="1" t="s">
        <v>6044</v>
      </c>
      <c r="C1564" s="11" t="str">
        <f t="shared" si="51"/>
        <v>1563|Sandusky</v>
      </c>
      <c r="E1564" t="str">
        <f t="shared" si="50"/>
        <v>Sandusky</v>
      </c>
      <c r="G1564" t="s">
        <v>6044</v>
      </c>
    </row>
    <row r="1565" spans="1:7" x14ac:dyDescent="0.25">
      <c r="A1565" s="1">
        <v>1564</v>
      </c>
      <c r="B1565" s="1" t="s">
        <v>6045</v>
      </c>
      <c r="C1565" s="11" t="str">
        <f t="shared" si="51"/>
        <v>1564|Sangamon</v>
      </c>
      <c r="E1565" t="str">
        <f t="shared" si="50"/>
        <v>Sangamon</v>
      </c>
      <c r="G1565" t="s">
        <v>6045</v>
      </c>
    </row>
    <row r="1566" spans="1:7" x14ac:dyDescent="0.25">
      <c r="A1566" s="1">
        <v>1565</v>
      </c>
      <c r="B1566" s="1" t="s">
        <v>6046</v>
      </c>
      <c r="C1566" s="11" t="str">
        <f t="shared" si="51"/>
        <v>1565|Sanilac</v>
      </c>
      <c r="E1566" t="str">
        <f t="shared" si="50"/>
        <v>Sanilac</v>
      </c>
      <c r="G1566" t="s">
        <v>6046</v>
      </c>
    </row>
    <row r="1567" spans="1:7" x14ac:dyDescent="0.25">
      <c r="A1567" s="1">
        <v>1566</v>
      </c>
      <c r="B1567" s="1" t="s">
        <v>6047</v>
      </c>
      <c r="C1567" s="11" t="str">
        <f t="shared" si="51"/>
        <v>1566|Sanpete</v>
      </c>
      <c r="E1567" t="str">
        <f t="shared" si="50"/>
        <v>Sanpete</v>
      </c>
      <c r="G1567" t="s">
        <v>6047</v>
      </c>
    </row>
    <row r="1568" spans="1:7" x14ac:dyDescent="0.25">
      <c r="A1568" s="1">
        <v>1567</v>
      </c>
      <c r="B1568" s="1" t="s">
        <v>585</v>
      </c>
      <c r="C1568" s="11" t="str">
        <f t="shared" si="51"/>
        <v>1567|Santa Barbara</v>
      </c>
      <c r="E1568" t="str">
        <f t="shared" si="50"/>
        <v>Santa Barbara</v>
      </c>
      <c r="G1568" t="s">
        <v>585</v>
      </c>
    </row>
    <row r="1569" spans="1:7" x14ac:dyDescent="0.25">
      <c r="A1569" s="1">
        <v>1568</v>
      </c>
      <c r="B1569" s="1" t="s">
        <v>6048</v>
      </c>
      <c r="C1569" s="11" t="str">
        <f t="shared" si="51"/>
        <v>1568|Santa Clara</v>
      </c>
      <c r="E1569" t="str">
        <f t="shared" si="50"/>
        <v>Santa Clara</v>
      </c>
      <c r="G1569" t="s">
        <v>6048</v>
      </c>
    </row>
    <row r="1570" spans="1:7" x14ac:dyDescent="0.25">
      <c r="A1570" s="1">
        <v>1569</v>
      </c>
      <c r="B1570" s="1" t="s">
        <v>6049</v>
      </c>
      <c r="C1570" s="11" t="str">
        <f t="shared" si="51"/>
        <v>1569|Santa Cruz</v>
      </c>
      <c r="E1570" t="str">
        <f t="shared" si="50"/>
        <v>Santa Cruz</v>
      </c>
      <c r="G1570" t="s">
        <v>6049</v>
      </c>
    </row>
    <row r="1571" spans="1:7" x14ac:dyDescent="0.25">
      <c r="A1571" s="1">
        <v>1570</v>
      </c>
      <c r="B1571" s="1" t="s">
        <v>6050</v>
      </c>
      <c r="C1571" s="11" t="str">
        <f t="shared" si="51"/>
        <v>1570|Santa Fe</v>
      </c>
      <c r="E1571" t="str">
        <f t="shared" si="50"/>
        <v>Santa Fe</v>
      </c>
      <c r="G1571" t="s">
        <v>6050</v>
      </c>
    </row>
    <row r="1572" spans="1:7" x14ac:dyDescent="0.25">
      <c r="A1572" s="1">
        <v>1571</v>
      </c>
      <c r="B1572" s="1" t="s">
        <v>4662</v>
      </c>
      <c r="C1572" s="11" t="str">
        <f t="shared" si="51"/>
        <v>1571|Santa Isabel Municipio</v>
      </c>
      <c r="E1572" t="str">
        <f t="shared" si="50"/>
        <v>Santa Isabel Municipio</v>
      </c>
      <c r="G1572" t="s">
        <v>4662</v>
      </c>
    </row>
    <row r="1573" spans="1:7" x14ac:dyDescent="0.25">
      <c r="A1573" s="1">
        <v>1572</v>
      </c>
      <c r="B1573" s="1" t="s">
        <v>6051</v>
      </c>
      <c r="C1573" s="11" t="str">
        <f t="shared" si="51"/>
        <v>1572|Santa Rosa</v>
      </c>
      <c r="E1573" t="str">
        <f t="shared" si="50"/>
        <v>Santa Rosa</v>
      </c>
      <c r="G1573" t="s">
        <v>6051</v>
      </c>
    </row>
    <row r="1574" spans="1:7" x14ac:dyDescent="0.25">
      <c r="A1574" s="1">
        <v>1573</v>
      </c>
      <c r="B1574" s="1" t="s">
        <v>6052</v>
      </c>
      <c r="C1574" s="11" t="str">
        <f t="shared" si="51"/>
        <v>1573|Sarasota</v>
      </c>
      <c r="E1574" t="str">
        <f t="shared" si="50"/>
        <v>Sarasota</v>
      </c>
      <c r="G1574" t="s">
        <v>6052</v>
      </c>
    </row>
    <row r="1575" spans="1:7" x14ac:dyDescent="0.25">
      <c r="A1575" s="1">
        <v>1574</v>
      </c>
      <c r="B1575" s="1" t="s">
        <v>6053</v>
      </c>
      <c r="C1575" s="11" t="str">
        <f t="shared" si="51"/>
        <v>1574|Saratoga</v>
      </c>
      <c r="E1575" t="str">
        <f t="shared" si="50"/>
        <v>Saratoga</v>
      </c>
      <c r="G1575" t="s">
        <v>6053</v>
      </c>
    </row>
    <row r="1576" spans="1:7" x14ac:dyDescent="0.25">
      <c r="A1576" s="1">
        <v>1575</v>
      </c>
      <c r="B1576" s="1" t="s">
        <v>6054</v>
      </c>
      <c r="C1576" s="11" t="str">
        <f t="shared" si="51"/>
        <v>1575|Sargent</v>
      </c>
      <c r="E1576" t="str">
        <f t="shared" si="50"/>
        <v>Sargent</v>
      </c>
      <c r="G1576" t="s">
        <v>6054</v>
      </c>
    </row>
    <row r="1577" spans="1:7" x14ac:dyDescent="0.25">
      <c r="A1577" s="1">
        <v>1576</v>
      </c>
      <c r="B1577" s="1" t="s">
        <v>6055</v>
      </c>
      <c r="C1577" s="11" t="str">
        <f t="shared" si="51"/>
        <v>1576|Sarpy</v>
      </c>
      <c r="E1577" t="str">
        <f t="shared" si="50"/>
        <v>Sarpy</v>
      </c>
      <c r="G1577" t="s">
        <v>6055</v>
      </c>
    </row>
    <row r="1578" spans="1:7" x14ac:dyDescent="0.25">
      <c r="A1578" s="1">
        <v>1577</v>
      </c>
      <c r="B1578" s="1" t="s">
        <v>6056</v>
      </c>
      <c r="C1578" s="11" t="str">
        <f t="shared" si="51"/>
        <v>1577|Sauk</v>
      </c>
      <c r="E1578" t="str">
        <f t="shared" si="50"/>
        <v>Sauk</v>
      </c>
      <c r="G1578" t="s">
        <v>6056</v>
      </c>
    </row>
    <row r="1579" spans="1:7" x14ac:dyDescent="0.25">
      <c r="A1579" s="1">
        <v>1578</v>
      </c>
      <c r="B1579" s="1" t="s">
        <v>6057</v>
      </c>
      <c r="C1579" s="11" t="str">
        <f t="shared" si="51"/>
        <v>1578|Saunders</v>
      </c>
      <c r="E1579" t="str">
        <f t="shared" si="50"/>
        <v>Saunders</v>
      </c>
      <c r="G1579" t="s">
        <v>6057</v>
      </c>
    </row>
    <row r="1580" spans="1:7" x14ac:dyDescent="0.25">
      <c r="A1580" s="1">
        <v>1579</v>
      </c>
      <c r="B1580" s="1" t="s">
        <v>6058</v>
      </c>
      <c r="C1580" s="11" t="str">
        <f t="shared" si="51"/>
        <v>1579|Sawyer</v>
      </c>
      <c r="E1580" t="str">
        <f t="shared" si="50"/>
        <v>Sawyer</v>
      </c>
      <c r="G1580" t="s">
        <v>6058</v>
      </c>
    </row>
    <row r="1581" spans="1:7" x14ac:dyDescent="0.25">
      <c r="A1581" s="1">
        <v>1580</v>
      </c>
      <c r="B1581" s="1" t="s">
        <v>6059</v>
      </c>
      <c r="C1581" s="11" t="str">
        <f t="shared" si="51"/>
        <v>1580|Schenectady</v>
      </c>
      <c r="E1581" t="str">
        <f t="shared" si="50"/>
        <v>Schenectady</v>
      </c>
      <c r="G1581" t="s">
        <v>6059</v>
      </c>
    </row>
    <row r="1582" spans="1:7" x14ac:dyDescent="0.25">
      <c r="A1582" s="1">
        <v>1581</v>
      </c>
      <c r="B1582" s="1" t="s">
        <v>6060</v>
      </c>
      <c r="C1582" s="11" t="str">
        <f t="shared" si="51"/>
        <v>1581|Schleicher</v>
      </c>
      <c r="E1582" t="str">
        <f t="shared" si="50"/>
        <v>Schleicher</v>
      </c>
      <c r="G1582" t="s">
        <v>6060</v>
      </c>
    </row>
    <row r="1583" spans="1:7" x14ac:dyDescent="0.25">
      <c r="A1583" s="1">
        <v>1582</v>
      </c>
      <c r="B1583" s="1" t="s">
        <v>6061</v>
      </c>
      <c r="C1583" s="11" t="str">
        <f t="shared" si="51"/>
        <v>1582|Schley</v>
      </c>
      <c r="E1583" t="str">
        <f t="shared" si="50"/>
        <v>Schley</v>
      </c>
      <c r="G1583" t="s">
        <v>6061</v>
      </c>
    </row>
    <row r="1584" spans="1:7" x14ac:dyDescent="0.25">
      <c r="A1584" s="1">
        <v>1583</v>
      </c>
      <c r="B1584" s="1" t="s">
        <v>6062</v>
      </c>
      <c r="C1584" s="11" t="str">
        <f t="shared" si="51"/>
        <v>1583|Schoharie</v>
      </c>
      <c r="E1584" t="str">
        <f t="shared" si="50"/>
        <v>Schoharie</v>
      </c>
      <c r="G1584" t="s">
        <v>6062</v>
      </c>
    </row>
    <row r="1585" spans="1:7" x14ac:dyDescent="0.25">
      <c r="A1585" s="1">
        <v>1584</v>
      </c>
      <c r="B1585" s="1" t="s">
        <v>6063</v>
      </c>
      <c r="C1585" s="11" t="str">
        <f t="shared" si="51"/>
        <v>1584|Schoolcraft</v>
      </c>
      <c r="E1585" t="str">
        <f t="shared" si="50"/>
        <v>Schoolcraft</v>
      </c>
      <c r="G1585" t="s">
        <v>6063</v>
      </c>
    </row>
    <row r="1586" spans="1:7" x14ac:dyDescent="0.25">
      <c r="A1586" s="1">
        <v>1585</v>
      </c>
      <c r="B1586" s="1" t="s">
        <v>6064</v>
      </c>
      <c r="C1586" s="11" t="str">
        <f t="shared" si="51"/>
        <v>1585|Schuyler</v>
      </c>
      <c r="E1586" t="str">
        <f t="shared" si="50"/>
        <v>Schuyler</v>
      </c>
      <c r="G1586" t="s">
        <v>6064</v>
      </c>
    </row>
    <row r="1587" spans="1:7" x14ac:dyDescent="0.25">
      <c r="A1587" s="1">
        <v>1586</v>
      </c>
      <c r="B1587" s="1" t="s">
        <v>6065</v>
      </c>
      <c r="C1587" s="11" t="str">
        <f t="shared" si="51"/>
        <v>1586|Schuylkill</v>
      </c>
      <c r="E1587" t="str">
        <f t="shared" si="50"/>
        <v>Schuylkill</v>
      </c>
      <c r="G1587" t="s">
        <v>6065</v>
      </c>
    </row>
    <row r="1588" spans="1:7" x14ac:dyDescent="0.25">
      <c r="A1588" s="1">
        <v>1587</v>
      </c>
      <c r="B1588" s="1" t="s">
        <v>6066</v>
      </c>
      <c r="C1588" s="11" t="str">
        <f t="shared" si="51"/>
        <v>1587|Scioto</v>
      </c>
      <c r="E1588" t="str">
        <f t="shared" si="50"/>
        <v>Scioto</v>
      </c>
      <c r="G1588" t="s">
        <v>6066</v>
      </c>
    </row>
    <row r="1589" spans="1:7" x14ac:dyDescent="0.25">
      <c r="A1589" s="1">
        <v>1588</v>
      </c>
      <c r="B1589" s="1" t="s">
        <v>6067</v>
      </c>
      <c r="C1589" s="11" t="str">
        <f t="shared" si="51"/>
        <v>1588|Scotland</v>
      </c>
      <c r="E1589" t="str">
        <f t="shared" si="50"/>
        <v>Scotland</v>
      </c>
      <c r="G1589" t="s">
        <v>6067</v>
      </c>
    </row>
    <row r="1590" spans="1:7" x14ac:dyDescent="0.25">
      <c r="A1590" s="1">
        <v>1589</v>
      </c>
      <c r="B1590" s="1" t="s">
        <v>6068</v>
      </c>
      <c r="C1590" s="11" t="str">
        <f t="shared" si="51"/>
        <v>1589|Scott</v>
      </c>
      <c r="E1590" t="str">
        <f t="shared" si="50"/>
        <v>Scott</v>
      </c>
      <c r="G1590" t="s">
        <v>6068</v>
      </c>
    </row>
    <row r="1591" spans="1:7" x14ac:dyDescent="0.25">
      <c r="A1591" s="1">
        <v>1590</v>
      </c>
      <c r="B1591" s="1" t="s">
        <v>6069</v>
      </c>
      <c r="C1591" s="11" t="str">
        <f t="shared" si="51"/>
        <v>1590|Scotts Bluff</v>
      </c>
      <c r="E1591" t="str">
        <f t="shared" si="50"/>
        <v>Scotts Bluff</v>
      </c>
      <c r="G1591" t="s">
        <v>6069</v>
      </c>
    </row>
    <row r="1592" spans="1:7" x14ac:dyDescent="0.25">
      <c r="A1592" s="1">
        <v>1591</v>
      </c>
      <c r="B1592" s="1" t="s">
        <v>6070</v>
      </c>
      <c r="C1592" s="11" t="str">
        <f t="shared" si="51"/>
        <v>1591|Screven</v>
      </c>
      <c r="E1592" t="str">
        <f t="shared" si="50"/>
        <v>Screven</v>
      </c>
      <c r="G1592" t="s">
        <v>6070</v>
      </c>
    </row>
    <row r="1593" spans="1:7" x14ac:dyDescent="0.25">
      <c r="A1593" s="1">
        <v>1592</v>
      </c>
      <c r="B1593" s="1" t="s">
        <v>6071</v>
      </c>
      <c r="C1593" s="11" t="str">
        <f t="shared" si="51"/>
        <v>1592|Scurry</v>
      </c>
      <c r="E1593" t="str">
        <f t="shared" si="50"/>
        <v>Scurry</v>
      </c>
      <c r="G1593" t="s">
        <v>6071</v>
      </c>
    </row>
    <row r="1594" spans="1:7" x14ac:dyDescent="0.25">
      <c r="A1594" s="1">
        <v>1593</v>
      </c>
      <c r="B1594" s="1" t="s">
        <v>6072</v>
      </c>
      <c r="C1594" s="11" t="str">
        <f t="shared" si="51"/>
        <v>1593|Searcy</v>
      </c>
      <c r="E1594" t="str">
        <f t="shared" si="50"/>
        <v>Searcy</v>
      </c>
      <c r="G1594" t="s">
        <v>6072</v>
      </c>
    </row>
    <row r="1595" spans="1:7" x14ac:dyDescent="0.25">
      <c r="A1595" s="1">
        <v>1594</v>
      </c>
      <c r="B1595" s="1" t="s">
        <v>6073</v>
      </c>
      <c r="C1595" s="11" t="str">
        <f t="shared" si="51"/>
        <v>1594|Sebastian</v>
      </c>
      <c r="E1595" t="str">
        <f t="shared" ref="E1595:E1658" si="52">SUBSTITUTE(B1595," County","")</f>
        <v>Sebastian</v>
      </c>
      <c r="G1595" t="s">
        <v>6073</v>
      </c>
    </row>
    <row r="1596" spans="1:7" x14ac:dyDescent="0.25">
      <c r="A1596" s="1">
        <v>1595</v>
      </c>
      <c r="B1596" s="1" t="s">
        <v>6074</v>
      </c>
      <c r="C1596" s="11" t="str">
        <f t="shared" si="51"/>
        <v>1595|Sedgwick</v>
      </c>
      <c r="E1596" t="str">
        <f t="shared" si="52"/>
        <v>Sedgwick</v>
      </c>
      <c r="G1596" t="s">
        <v>6074</v>
      </c>
    </row>
    <row r="1597" spans="1:7" x14ac:dyDescent="0.25">
      <c r="A1597" s="1">
        <v>1596</v>
      </c>
      <c r="B1597" s="1" t="s">
        <v>6075</v>
      </c>
      <c r="C1597" s="11" t="str">
        <f t="shared" si="51"/>
        <v>1596|Seminole</v>
      </c>
      <c r="E1597" t="str">
        <f t="shared" si="52"/>
        <v>Seminole</v>
      </c>
      <c r="G1597" t="s">
        <v>6075</v>
      </c>
    </row>
    <row r="1598" spans="1:7" x14ac:dyDescent="0.25">
      <c r="A1598" s="1">
        <v>1597</v>
      </c>
      <c r="B1598" s="1" t="s">
        <v>6076</v>
      </c>
      <c r="C1598" s="11" t="str">
        <f t="shared" si="51"/>
        <v>1597|Seneca</v>
      </c>
      <c r="E1598" t="str">
        <f t="shared" si="52"/>
        <v>Seneca</v>
      </c>
      <c r="G1598" t="s">
        <v>6076</v>
      </c>
    </row>
    <row r="1599" spans="1:7" x14ac:dyDescent="0.25">
      <c r="A1599" s="1">
        <v>1598</v>
      </c>
      <c r="B1599" s="1" t="s">
        <v>6077</v>
      </c>
      <c r="C1599" s="11" t="str">
        <f t="shared" si="51"/>
        <v>1598|Sequatchie</v>
      </c>
      <c r="E1599" t="str">
        <f t="shared" si="52"/>
        <v>Sequatchie</v>
      </c>
      <c r="G1599" t="s">
        <v>6077</v>
      </c>
    </row>
    <row r="1600" spans="1:7" x14ac:dyDescent="0.25">
      <c r="A1600" s="1">
        <v>1599</v>
      </c>
      <c r="B1600" s="1" t="s">
        <v>6078</v>
      </c>
      <c r="C1600" s="11" t="str">
        <f t="shared" si="51"/>
        <v>1599|Sequoyah</v>
      </c>
      <c r="E1600" t="str">
        <f t="shared" si="52"/>
        <v>Sequoyah</v>
      </c>
      <c r="G1600" t="s">
        <v>6078</v>
      </c>
    </row>
    <row r="1601" spans="1:7" x14ac:dyDescent="0.25">
      <c r="A1601" s="1">
        <v>1600</v>
      </c>
      <c r="B1601" s="1" t="s">
        <v>6079</v>
      </c>
      <c r="C1601" s="11" t="str">
        <f t="shared" si="51"/>
        <v>1600|Sevier</v>
      </c>
      <c r="E1601" t="str">
        <f t="shared" si="52"/>
        <v>Sevier</v>
      </c>
      <c r="G1601" t="s">
        <v>6079</v>
      </c>
    </row>
    <row r="1602" spans="1:7" x14ac:dyDescent="0.25">
      <c r="A1602" s="1">
        <v>1601</v>
      </c>
      <c r="B1602" s="1" t="s">
        <v>6080</v>
      </c>
      <c r="C1602" s="11" t="str">
        <f t="shared" ref="C1602:C1665" si="53">A1602&amp;"|"&amp;B1602</f>
        <v>1601|Seward</v>
      </c>
      <c r="E1602" t="str">
        <f t="shared" si="52"/>
        <v>Seward</v>
      </c>
      <c r="G1602" t="s">
        <v>6080</v>
      </c>
    </row>
    <row r="1603" spans="1:7" x14ac:dyDescent="0.25">
      <c r="A1603" s="1">
        <v>1602</v>
      </c>
      <c r="B1603" s="1" t="s">
        <v>6081</v>
      </c>
      <c r="C1603" s="11" t="str">
        <f t="shared" si="53"/>
        <v>1602|Shackelford</v>
      </c>
      <c r="E1603" t="str">
        <f t="shared" si="52"/>
        <v>Shackelford</v>
      </c>
      <c r="G1603" t="s">
        <v>6081</v>
      </c>
    </row>
    <row r="1604" spans="1:7" x14ac:dyDescent="0.25">
      <c r="A1604" s="1">
        <v>1603</v>
      </c>
      <c r="B1604" s="1" t="s">
        <v>6082</v>
      </c>
      <c r="C1604" s="11" t="str">
        <f t="shared" si="53"/>
        <v>1603|Shannon</v>
      </c>
      <c r="E1604" t="str">
        <f t="shared" si="52"/>
        <v>Shannon</v>
      </c>
      <c r="G1604" t="s">
        <v>6082</v>
      </c>
    </row>
    <row r="1605" spans="1:7" x14ac:dyDescent="0.25">
      <c r="A1605" s="1">
        <v>1604</v>
      </c>
      <c r="B1605" s="1" t="s">
        <v>6083</v>
      </c>
      <c r="C1605" s="11" t="str">
        <f t="shared" si="53"/>
        <v>1604|Sharkey</v>
      </c>
      <c r="E1605" t="str">
        <f t="shared" si="52"/>
        <v>Sharkey</v>
      </c>
      <c r="G1605" t="s">
        <v>6083</v>
      </c>
    </row>
    <row r="1606" spans="1:7" x14ac:dyDescent="0.25">
      <c r="A1606" s="1">
        <v>1605</v>
      </c>
      <c r="B1606" s="1" t="s">
        <v>6084</v>
      </c>
      <c r="C1606" s="11" t="str">
        <f t="shared" si="53"/>
        <v>1605|Sharp</v>
      </c>
      <c r="E1606" t="str">
        <f t="shared" si="52"/>
        <v>Sharp</v>
      </c>
      <c r="G1606" t="s">
        <v>6084</v>
      </c>
    </row>
    <row r="1607" spans="1:7" x14ac:dyDescent="0.25">
      <c r="A1607" s="1">
        <v>1606</v>
      </c>
      <c r="B1607" s="1" t="s">
        <v>6085</v>
      </c>
      <c r="C1607" s="11" t="str">
        <f t="shared" si="53"/>
        <v>1606|Shasta</v>
      </c>
      <c r="E1607" t="str">
        <f t="shared" si="52"/>
        <v>Shasta</v>
      </c>
      <c r="G1607" t="s">
        <v>6085</v>
      </c>
    </row>
    <row r="1608" spans="1:7" x14ac:dyDescent="0.25">
      <c r="A1608" s="1">
        <v>1607</v>
      </c>
      <c r="B1608" s="1" t="s">
        <v>6086</v>
      </c>
      <c r="C1608" s="11" t="str">
        <f t="shared" si="53"/>
        <v>1607|Shawano</v>
      </c>
      <c r="E1608" t="str">
        <f t="shared" si="52"/>
        <v>Shawano</v>
      </c>
      <c r="G1608" t="s">
        <v>6086</v>
      </c>
    </row>
    <row r="1609" spans="1:7" x14ac:dyDescent="0.25">
      <c r="A1609" s="1">
        <v>1608</v>
      </c>
      <c r="B1609" s="1" t="s">
        <v>6087</v>
      </c>
      <c r="C1609" s="11" t="str">
        <f t="shared" si="53"/>
        <v>1608|Shawnee</v>
      </c>
      <c r="E1609" t="str">
        <f t="shared" si="52"/>
        <v>Shawnee</v>
      </c>
      <c r="G1609" t="s">
        <v>6087</v>
      </c>
    </row>
    <row r="1610" spans="1:7" x14ac:dyDescent="0.25">
      <c r="A1610" s="1">
        <v>1609</v>
      </c>
      <c r="B1610" s="1" t="s">
        <v>6088</v>
      </c>
      <c r="C1610" s="11" t="str">
        <f t="shared" si="53"/>
        <v>1609|Sheboygan</v>
      </c>
      <c r="E1610" t="str">
        <f t="shared" si="52"/>
        <v>Sheboygan</v>
      </c>
      <c r="G1610" t="s">
        <v>6088</v>
      </c>
    </row>
    <row r="1611" spans="1:7" x14ac:dyDescent="0.25">
      <c r="A1611" s="1">
        <v>1610</v>
      </c>
      <c r="B1611" s="1" t="s">
        <v>6089</v>
      </c>
      <c r="C1611" s="11" t="str">
        <f t="shared" si="53"/>
        <v>1610|Shelby</v>
      </c>
      <c r="E1611" t="str">
        <f t="shared" si="52"/>
        <v>Shelby</v>
      </c>
      <c r="G1611" t="s">
        <v>6089</v>
      </c>
    </row>
    <row r="1612" spans="1:7" x14ac:dyDescent="0.25">
      <c r="A1612" s="1">
        <v>1611</v>
      </c>
      <c r="B1612" s="1" t="s">
        <v>6090</v>
      </c>
      <c r="C1612" s="11" t="str">
        <f t="shared" si="53"/>
        <v>1611|Shenandoah</v>
      </c>
      <c r="E1612" t="str">
        <f t="shared" si="52"/>
        <v>Shenandoah</v>
      </c>
      <c r="G1612" t="s">
        <v>6090</v>
      </c>
    </row>
    <row r="1613" spans="1:7" x14ac:dyDescent="0.25">
      <c r="A1613" s="1">
        <v>1612</v>
      </c>
      <c r="B1613" s="1" t="s">
        <v>6091</v>
      </c>
      <c r="C1613" s="11" t="str">
        <f t="shared" si="53"/>
        <v>1612|Sherburne</v>
      </c>
      <c r="E1613" t="str">
        <f t="shared" si="52"/>
        <v>Sherburne</v>
      </c>
      <c r="G1613" t="s">
        <v>6091</v>
      </c>
    </row>
    <row r="1614" spans="1:7" x14ac:dyDescent="0.25">
      <c r="A1614" s="1">
        <v>1613</v>
      </c>
      <c r="B1614" s="1" t="s">
        <v>6092</v>
      </c>
      <c r="C1614" s="11" t="str">
        <f t="shared" si="53"/>
        <v>1613|Sheridan</v>
      </c>
      <c r="E1614" t="str">
        <f t="shared" si="52"/>
        <v>Sheridan</v>
      </c>
      <c r="G1614" t="s">
        <v>6092</v>
      </c>
    </row>
    <row r="1615" spans="1:7" x14ac:dyDescent="0.25">
      <c r="A1615" s="1">
        <v>1614</v>
      </c>
      <c r="B1615" s="1" t="s">
        <v>6093</v>
      </c>
      <c r="C1615" s="11" t="str">
        <f t="shared" si="53"/>
        <v>1614|Sherman</v>
      </c>
      <c r="E1615" t="str">
        <f t="shared" si="52"/>
        <v>Sherman</v>
      </c>
      <c r="G1615" t="s">
        <v>6093</v>
      </c>
    </row>
    <row r="1616" spans="1:7" x14ac:dyDescent="0.25">
      <c r="A1616" s="1">
        <v>1615</v>
      </c>
      <c r="B1616" s="1" t="s">
        <v>6094</v>
      </c>
      <c r="C1616" s="11" t="str">
        <f t="shared" si="53"/>
        <v>1615|Shiawassee</v>
      </c>
      <c r="E1616" t="str">
        <f t="shared" si="52"/>
        <v>Shiawassee</v>
      </c>
      <c r="G1616" t="s">
        <v>6094</v>
      </c>
    </row>
    <row r="1617" spans="1:7" x14ac:dyDescent="0.25">
      <c r="A1617" s="1">
        <v>1616</v>
      </c>
      <c r="B1617" s="1" t="s">
        <v>6095</v>
      </c>
      <c r="C1617" s="11" t="str">
        <f t="shared" si="53"/>
        <v>1616|Shoshone</v>
      </c>
      <c r="E1617" t="str">
        <f t="shared" si="52"/>
        <v>Shoshone</v>
      </c>
      <c r="G1617" t="s">
        <v>6095</v>
      </c>
    </row>
    <row r="1618" spans="1:7" x14ac:dyDescent="0.25">
      <c r="A1618" s="1">
        <v>1617</v>
      </c>
      <c r="B1618" s="1" t="s">
        <v>6096</v>
      </c>
      <c r="C1618" s="11" t="str">
        <f t="shared" si="53"/>
        <v>1617|Sibley</v>
      </c>
      <c r="E1618" t="str">
        <f t="shared" si="52"/>
        <v>Sibley</v>
      </c>
      <c r="G1618" t="s">
        <v>6096</v>
      </c>
    </row>
    <row r="1619" spans="1:7" x14ac:dyDescent="0.25">
      <c r="A1619" s="1">
        <v>1618</v>
      </c>
      <c r="B1619" s="1" t="s">
        <v>6097</v>
      </c>
      <c r="C1619" s="11" t="str">
        <f t="shared" si="53"/>
        <v>1618|Sierra</v>
      </c>
      <c r="E1619" t="str">
        <f t="shared" si="52"/>
        <v>Sierra</v>
      </c>
      <c r="G1619" t="s">
        <v>6097</v>
      </c>
    </row>
    <row r="1620" spans="1:7" x14ac:dyDescent="0.25">
      <c r="A1620" s="1">
        <v>1619</v>
      </c>
      <c r="B1620" s="1" t="s">
        <v>6098</v>
      </c>
      <c r="C1620" s="11" t="str">
        <f t="shared" si="53"/>
        <v>1619|Silver Bow</v>
      </c>
      <c r="E1620" t="str">
        <f t="shared" si="52"/>
        <v>Silver Bow</v>
      </c>
      <c r="G1620" t="s">
        <v>6098</v>
      </c>
    </row>
    <row r="1621" spans="1:7" x14ac:dyDescent="0.25">
      <c r="A1621" s="1">
        <v>1620</v>
      </c>
      <c r="B1621" s="1" t="s">
        <v>6099</v>
      </c>
      <c r="C1621" s="11" t="str">
        <f t="shared" si="53"/>
        <v>1620|Simpson</v>
      </c>
      <c r="E1621" t="str">
        <f t="shared" si="52"/>
        <v>Simpson</v>
      </c>
      <c r="G1621" t="s">
        <v>6099</v>
      </c>
    </row>
    <row r="1622" spans="1:7" x14ac:dyDescent="0.25">
      <c r="A1622" s="1">
        <v>1621</v>
      </c>
      <c r="B1622" s="1" t="s">
        <v>6100</v>
      </c>
      <c r="C1622" s="11" t="str">
        <f t="shared" si="53"/>
        <v>1621|Sioux</v>
      </c>
      <c r="E1622" t="str">
        <f t="shared" si="52"/>
        <v>Sioux</v>
      </c>
      <c r="G1622" t="s">
        <v>6100</v>
      </c>
    </row>
    <row r="1623" spans="1:7" x14ac:dyDescent="0.25">
      <c r="A1623" s="1">
        <v>1622</v>
      </c>
      <c r="B1623" s="1" t="s">
        <v>6101</v>
      </c>
      <c r="C1623" s="11" t="str">
        <f t="shared" si="53"/>
        <v>1622|Siskiyou</v>
      </c>
      <c r="E1623" t="str">
        <f t="shared" si="52"/>
        <v>Siskiyou</v>
      </c>
      <c r="G1623" t="s">
        <v>6101</v>
      </c>
    </row>
    <row r="1624" spans="1:7" x14ac:dyDescent="0.25">
      <c r="A1624" s="1">
        <v>1623</v>
      </c>
      <c r="B1624" s="1" t="s">
        <v>4470</v>
      </c>
      <c r="C1624" s="11" t="str">
        <f t="shared" si="53"/>
        <v>1623|Sitka City and Borough</v>
      </c>
      <c r="E1624" t="str">
        <f t="shared" si="52"/>
        <v>Sitka City and Borough</v>
      </c>
      <c r="G1624" t="s">
        <v>4470</v>
      </c>
    </row>
    <row r="1625" spans="1:7" x14ac:dyDescent="0.25">
      <c r="A1625" s="1">
        <v>1624</v>
      </c>
      <c r="B1625" s="1" t="s">
        <v>6102</v>
      </c>
      <c r="C1625" s="11" t="str">
        <f t="shared" si="53"/>
        <v>1624|Skagit</v>
      </c>
      <c r="E1625" t="str">
        <f t="shared" si="52"/>
        <v>Skagit</v>
      </c>
      <c r="G1625" t="s">
        <v>6102</v>
      </c>
    </row>
    <row r="1626" spans="1:7" x14ac:dyDescent="0.25">
      <c r="A1626" s="1">
        <v>1625</v>
      </c>
      <c r="B1626" s="1" t="s">
        <v>4471</v>
      </c>
      <c r="C1626" s="11" t="str">
        <f t="shared" si="53"/>
        <v>1625|Skagway Municipality</v>
      </c>
      <c r="E1626" t="str">
        <f t="shared" si="52"/>
        <v>Skagway Municipality</v>
      </c>
      <c r="G1626" t="s">
        <v>4471</v>
      </c>
    </row>
    <row r="1627" spans="1:7" x14ac:dyDescent="0.25">
      <c r="A1627" s="1">
        <v>1626</v>
      </c>
      <c r="B1627" s="1" t="s">
        <v>6103</v>
      </c>
      <c r="C1627" s="11" t="str">
        <f t="shared" si="53"/>
        <v>1626|Skamania</v>
      </c>
      <c r="E1627" t="str">
        <f t="shared" si="52"/>
        <v>Skamania</v>
      </c>
      <c r="G1627" t="s">
        <v>6103</v>
      </c>
    </row>
    <row r="1628" spans="1:7" x14ac:dyDescent="0.25">
      <c r="A1628" s="1">
        <v>1627</v>
      </c>
      <c r="B1628" s="1" t="s">
        <v>6104</v>
      </c>
      <c r="C1628" s="11" t="str">
        <f t="shared" si="53"/>
        <v>1627|Slope</v>
      </c>
      <c r="E1628" t="str">
        <f t="shared" si="52"/>
        <v>Slope</v>
      </c>
      <c r="G1628" t="s">
        <v>6104</v>
      </c>
    </row>
    <row r="1629" spans="1:7" x14ac:dyDescent="0.25">
      <c r="A1629" s="1">
        <v>1628</v>
      </c>
      <c r="B1629" s="1" t="s">
        <v>6105</v>
      </c>
      <c r="C1629" s="11" t="str">
        <f t="shared" si="53"/>
        <v>1628|Smith</v>
      </c>
      <c r="E1629" t="str">
        <f t="shared" si="52"/>
        <v>Smith</v>
      </c>
      <c r="G1629" t="s">
        <v>6105</v>
      </c>
    </row>
    <row r="1630" spans="1:7" x14ac:dyDescent="0.25">
      <c r="A1630" s="1">
        <v>1629</v>
      </c>
      <c r="B1630" s="1" t="s">
        <v>6106</v>
      </c>
      <c r="C1630" s="11" t="str">
        <f t="shared" si="53"/>
        <v>1629|Smyth</v>
      </c>
      <c r="E1630" t="str">
        <f t="shared" si="52"/>
        <v>Smyth</v>
      </c>
      <c r="G1630" t="s">
        <v>6106</v>
      </c>
    </row>
    <row r="1631" spans="1:7" x14ac:dyDescent="0.25">
      <c r="A1631" s="1">
        <v>1630</v>
      </c>
      <c r="B1631" s="1" t="s">
        <v>6107</v>
      </c>
      <c r="C1631" s="11" t="str">
        <f t="shared" si="53"/>
        <v>1630|Snohomish</v>
      </c>
      <c r="E1631" t="str">
        <f t="shared" si="52"/>
        <v>Snohomish</v>
      </c>
      <c r="G1631" t="s">
        <v>6107</v>
      </c>
    </row>
    <row r="1632" spans="1:7" x14ac:dyDescent="0.25">
      <c r="A1632" s="1">
        <v>1631</v>
      </c>
      <c r="B1632" s="1" t="s">
        <v>6108</v>
      </c>
      <c r="C1632" s="11" t="str">
        <f t="shared" si="53"/>
        <v>1631|Snyder</v>
      </c>
      <c r="E1632" t="str">
        <f t="shared" si="52"/>
        <v>Snyder</v>
      </c>
      <c r="G1632" t="s">
        <v>6108</v>
      </c>
    </row>
    <row r="1633" spans="1:7" x14ac:dyDescent="0.25">
      <c r="A1633" s="1">
        <v>1632</v>
      </c>
      <c r="B1633" s="1" t="s">
        <v>6109</v>
      </c>
      <c r="C1633" s="11" t="str">
        <f t="shared" si="53"/>
        <v>1632|Socorro</v>
      </c>
      <c r="E1633" t="str">
        <f t="shared" si="52"/>
        <v>Socorro</v>
      </c>
      <c r="G1633" t="s">
        <v>6109</v>
      </c>
    </row>
    <row r="1634" spans="1:7" x14ac:dyDescent="0.25">
      <c r="A1634" s="1">
        <v>1633</v>
      </c>
      <c r="B1634" s="1" t="s">
        <v>6110</v>
      </c>
      <c r="C1634" s="11" t="str">
        <f t="shared" si="53"/>
        <v>1633|Solano</v>
      </c>
      <c r="E1634" t="str">
        <f t="shared" si="52"/>
        <v>Solano</v>
      </c>
      <c r="G1634" t="s">
        <v>6110</v>
      </c>
    </row>
    <row r="1635" spans="1:7" x14ac:dyDescent="0.25">
      <c r="A1635" s="1">
        <v>1634</v>
      </c>
      <c r="B1635" s="1" t="s">
        <v>6111</v>
      </c>
      <c r="C1635" s="11" t="str">
        <f t="shared" si="53"/>
        <v>1634|Somerset</v>
      </c>
      <c r="E1635" t="str">
        <f t="shared" si="52"/>
        <v>Somerset</v>
      </c>
      <c r="G1635" t="s">
        <v>6111</v>
      </c>
    </row>
    <row r="1636" spans="1:7" x14ac:dyDescent="0.25">
      <c r="A1636" s="1">
        <v>1635</v>
      </c>
      <c r="B1636" s="1" t="s">
        <v>6112</v>
      </c>
      <c r="C1636" s="11" t="str">
        <f t="shared" si="53"/>
        <v>1635|Somervell</v>
      </c>
      <c r="E1636" t="str">
        <f t="shared" si="52"/>
        <v>Somervell</v>
      </c>
      <c r="G1636" t="s">
        <v>6112</v>
      </c>
    </row>
    <row r="1637" spans="1:7" x14ac:dyDescent="0.25">
      <c r="A1637" s="1">
        <v>1636</v>
      </c>
      <c r="B1637" s="1" t="s">
        <v>6113</v>
      </c>
      <c r="C1637" s="11" t="str">
        <f t="shared" si="53"/>
        <v>1636|Sonoma</v>
      </c>
      <c r="E1637" t="str">
        <f t="shared" si="52"/>
        <v>Sonoma</v>
      </c>
      <c r="G1637" t="s">
        <v>6113</v>
      </c>
    </row>
    <row r="1638" spans="1:7" x14ac:dyDescent="0.25">
      <c r="A1638" s="1">
        <v>1637</v>
      </c>
      <c r="B1638" s="1" t="s">
        <v>6114</v>
      </c>
      <c r="C1638" s="11" t="str">
        <f t="shared" si="53"/>
        <v>1637|Southampton</v>
      </c>
      <c r="E1638" t="str">
        <f t="shared" si="52"/>
        <v>Southampton</v>
      </c>
      <c r="G1638" t="s">
        <v>6114</v>
      </c>
    </row>
    <row r="1639" spans="1:7" x14ac:dyDescent="0.25">
      <c r="A1639" s="1">
        <v>1638</v>
      </c>
      <c r="B1639" s="1" t="s">
        <v>4472</v>
      </c>
      <c r="C1639" s="11" t="str">
        <f t="shared" si="53"/>
        <v>1638|Southeast Fairbanks Census Area</v>
      </c>
      <c r="E1639" t="str">
        <f t="shared" si="52"/>
        <v>Southeast Fairbanks Census Area</v>
      </c>
      <c r="G1639" t="s">
        <v>4472</v>
      </c>
    </row>
    <row r="1640" spans="1:7" x14ac:dyDescent="0.25">
      <c r="A1640" s="1">
        <v>1639</v>
      </c>
      <c r="B1640" s="1" t="s">
        <v>6115</v>
      </c>
      <c r="C1640" s="11" t="str">
        <f t="shared" si="53"/>
        <v>1639|Spalding</v>
      </c>
      <c r="E1640" t="str">
        <f t="shared" si="52"/>
        <v>Spalding</v>
      </c>
      <c r="G1640" t="s">
        <v>6115</v>
      </c>
    </row>
    <row r="1641" spans="1:7" x14ac:dyDescent="0.25">
      <c r="A1641" s="1">
        <v>1640</v>
      </c>
      <c r="B1641" s="1" t="s">
        <v>6116</v>
      </c>
      <c r="C1641" s="11" t="str">
        <f t="shared" si="53"/>
        <v>1640|Spartanburg</v>
      </c>
      <c r="E1641" t="str">
        <f t="shared" si="52"/>
        <v>Spartanburg</v>
      </c>
      <c r="G1641" t="s">
        <v>6116</v>
      </c>
    </row>
    <row r="1642" spans="1:7" x14ac:dyDescent="0.25">
      <c r="A1642" s="1">
        <v>1641</v>
      </c>
      <c r="B1642" s="1" t="s">
        <v>6117</v>
      </c>
      <c r="C1642" s="11" t="str">
        <f t="shared" si="53"/>
        <v>1641|Spencer</v>
      </c>
      <c r="E1642" t="str">
        <f t="shared" si="52"/>
        <v>Spencer</v>
      </c>
      <c r="G1642" t="s">
        <v>6117</v>
      </c>
    </row>
    <row r="1643" spans="1:7" x14ac:dyDescent="0.25">
      <c r="A1643" s="1">
        <v>1642</v>
      </c>
      <c r="B1643" s="1" t="s">
        <v>6118</v>
      </c>
      <c r="C1643" s="11" t="str">
        <f t="shared" si="53"/>
        <v>1642|Spink</v>
      </c>
      <c r="E1643" t="str">
        <f t="shared" si="52"/>
        <v>Spink</v>
      </c>
      <c r="G1643" t="s">
        <v>6118</v>
      </c>
    </row>
    <row r="1644" spans="1:7" x14ac:dyDescent="0.25">
      <c r="A1644" s="1">
        <v>1643</v>
      </c>
      <c r="B1644" s="1" t="s">
        <v>6119</v>
      </c>
      <c r="C1644" s="11" t="str">
        <f t="shared" si="53"/>
        <v>1643|Spokane</v>
      </c>
      <c r="E1644" t="str">
        <f t="shared" si="52"/>
        <v>Spokane</v>
      </c>
      <c r="G1644" t="s">
        <v>6119</v>
      </c>
    </row>
    <row r="1645" spans="1:7" x14ac:dyDescent="0.25">
      <c r="A1645" s="1">
        <v>1644</v>
      </c>
      <c r="B1645" s="1" t="s">
        <v>6120</v>
      </c>
      <c r="C1645" s="11" t="str">
        <f t="shared" si="53"/>
        <v>1644|Spotsylvania</v>
      </c>
      <c r="E1645" t="str">
        <f t="shared" si="52"/>
        <v>Spotsylvania</v>
      </c>
      <c r="G1645" t="s">
        <v>6120</v>
      </c>
    </row>
    <row r="1646" spans="1:7" x14ac:dyDescent="0.25">
      <c r="A1646" s="1">
        <v>1645</v>
      </c>
      <c r="B1646" s="1" t="s">
        <v>4522</v>
      </c>
      <c r="C1646" s="11" t="str">
        <f t="shared" si="53"/>
        <v>1645|St. Bernard Parish</v>
      </c>
      <c r="E1646" t="str">
        <f t="shared" si="52"/>
        <v>St. Bernard Parish</v>
      </c>
      <c r="G1646" t="s">
        <v>4522</v>
      </c>
    </row>
    <row r="1647" spans="1:7" x14ac:dyDescent="0.25">
      <c r="A1647" s="1">
        <v>1646</v>
      </c>
      <c r="B1647" s="1" t="s">
        <v>6121</v>
      </c>
      <c r="C1647" s="11" t="str">
        <f t="shared" si="53"/>
        <v>1646|St. Charles</v>
      </c>
      <c r="E1647" t="str">
        <f t="shared" si="52"/>
        <v>St. Charles</v>
      </c>
      <c r="G1647" t="s">
        <v>6121</v>
      </c>
    </row>
    <row r="1648" spans="1:7" x14ac:dyDescent="0.25">
      <c r="A1648" s="1">
        <v>1647</v>
      </c>
      <c r="B1648" s="1" t="s">
        <v>4523</v>
      </c>
      <c r="C1648" s="11" t="str">
        <f t="shared" si="53"/>
        <v>1647|St. Charles Parish</v>
      </c>
      <c r="E1648" t="str">
        <f t="shared" si="52"/>
        <v>St. Charles Parish</v>
      </c>
      <c r="G1648" t="s">
        <v>4523</v>
      </c>
    </row>
    <row r="1649" spans="1:7" x14ac:dyDescent="0.25">
      <c r="A1649" s="1">
        <v>1648</v>
      </c>
      <c r="B1649" s="1" t="s">
        <v>6122</v>
      </c>
      <c r="C1649" s="11" t="str">
        <f t="shared" si="53"/>
        <v>1648|St. Clair</v>
      </c>
      <c r="E1649" t="str">
        <f t="shared" si="52"/>
        <v>St. Clair</v>
      </c>
      <c r="G1649" t="s">
        <v>6122</v>
      </c>
    </row>
    <row r="1650" spans="1:7" x14ac:dyDescent="0.25">
      <c r="A1650" s="1">
        <v>1649</v>
      </c>
      <c r="B1650" s="1" t="s">
        <v>6123</v>
      </c>
      <c r="C1650" s="11" t="str">
        <f t="shared" si="53"/>
        <v>1649|St. Croix</v>
      </c>
      <c r="E1650" t="str">
        <f t="shared" si="52"/>
        <v>St. Croix</v>
      </c>
      <c r="G1650" t="s">
        <v>6123</v>
      </c>
    </row>
    <row r="1651" spans="1:7" x14ac:dyDescent="0.25">
      <c r="A1651" s="1">
        <v>1650</v>
      </c>
      <c r="B1651" s="1" t="s">
        <v>4674</v>
      </c>
      <c r="C1651" s="11" t="str">
        <f t="shared" si="53"/>
        <v>1650|St. Croix Island</v>
      </c>
      <c r="E1651" t="str">
        <f t="shared" si="52"/>
        <v>St. Croix Island</v>
      </c>
      <c r="G1651" t="s">
        <v>4674</v>
      </c>
    </row>
    <row r="1652" spans="1:7" x14ac:dyDescent="0.25">
      <c r="A1652" s="1">
        <v>1651</v>
      </c>
      <c r="B1652" s="1" t="s">
        <v>6124</v>
      </c>
      <c r="C1652" s="11" t="str">
        <f t="shared" si="53"/>
        <v>1651|St. Francis</v>
      </c>
      <c r="E1652" t="str">
        <f t="shared" si="52"/>
        <v>St. Francis</v>
      </c>
      <c r="G1652" t="s">
        <v>6124</v>
      </c>
    </row>
    <row r="1653" spans="1:7" x14ac:dyDescent="0.25">
      <c r="A1653" s="1">
        <v>1652</v>
      </c>
      <c r="B1653" s="1" t="s">
        <v>6125</v>
      </c>
      <c r="C1653" s="11" t="str">
        <f t="shared" si="53"/>
        <v>1652|St. Francois</v>
      </c>
      <c r="E1653" t="str">
        <f t="shared" si="52"/>
        <v>St. Francois</v>
      </c>
      <c r="G1653" t="s">
        <v>6125</v>
      </c>
    </row>
    <row r="1654" spans="1:7" x14ac:dyDescent="0.25">
      <c r="A1654" s="1">
        <v>1653</v>
      </c>
      <c r="B1654" s="1" t="s">
        <v>4524</v>
      </c>
      <c r="C1654" s="11" t="str">
        <f t="shared" si="53"/>
        <v>1653|St. Helena Parish</v>
      </c>
      <c r="E1654" t="str">
        <f t="shared" si="52"/>
        <v>St. Helena Parish</v>
      </c>
      <c r="G1654" t="s">
        <v>4524</v>
      </c>
    </row>
    <row r="1655" spans="1:7" x14ac:dyDescent="0.25">
      <c r="A1655" s="1">
        <v>1654</v>
      </c>
      <c r="B1655" s="1" t="s">
        <v>4525</v>
      </c>
      <c r="C1655" s="11" t="str">
        <f t="shared" si="53"/>
        <v>1654|St. James Parish</v>
      </c>
      <c r="E1655" t="str">
        <f t="shared" si="52"/>
        <v>St. James Parish</v>
      </c>
      <c r="G1655" t="s">
        <v>4525</v>
      </c>
    </row>
    <row r="1656" spans="1:7" x14ac:dyDescent="0.25">
      <c r="A1656" s="1">
        <v>1655</v>
      </c>
      <c r="B1656" s="1" t="s">
        <v>4675</v>
      </c>
      <c r="C1656" s="11" t="str">
        <f t="shared" si="53"/>
        <v>1655|St. John Island</v>
      </c>
      <c r="E1656" t="str">
        <f t="shared" si="52"/>
        <v>St. John Island</v>
      </c>
      <c r="G1656" t="s">
        <v>4675</v>
      </c>
    </row>
    <row r="1657" spans="1:7" x14ac:dyDescent="0.25">
      <c r="A1657" s="1">
        <v>1656</v>
      </c>
      <c r="B1657" s="1" t="s">
        <v>4526</v>
      </c>
      <c r="C1657" s="11" t="str">
        <f t="shared" si="53"/>
        <v>1656|St. John the Baptist Parish</v>
      </c>
      <c r="E1657" t="str">
        <f t="shared" si="52"/>
        <v>St. John the Baptist Parish</v>
      </c>
      <c r="G1657" t="s">
        <v>4526</v>
      </c>
    </row>
    <row r="1658" spans="1:7" x14ac:dyDescent="0.25">
      <c r="A1658" s="1">
        <v>1657</v>
      </c>
      <c r="B1658" s="1" t="s">
        <v>6126</v>
      </c>
      <c r="C1658" s="11" t="str">
        <f t="shared" si="53"/>
        <v>1657|St. Johns</v>
      </c>
      <c r="E1658" t="str">
        <f t="shared" si="52"/>
        <v>St. Johns</v>
      </c>
      <c r="G1658" t="s">
        <v>6126</v>
      </c>
    </row>
    <row r="1659" spans="1:7" x14ac:dyDescent="0.25">
      <c r="A1659" s="1">
        <v>1658</v>
      </c>
      <c r="B1659" s="1" t="s">
        <v>6127</v>
      </c>
      <c r="C1659" s="11" t="str">
        <f t="shared" si="53"/>
        <v>1658|St. Joseph</v>
      </c>
      <c r="E1659" t="str">
        <f t="shared" ref="E1659:E1722" si="54">SUBSTITUTE(B1659," County","")</f>
        <v>St. Joseph</v>
      </c>
      <c r="G1659" t="s">
        <v>6127</v>
      </c>
    </row>
    <row r="1660" spans="1:7" x14ac:dyDescent="0.25">
      <c r="A1660" s="1">
        <v>1659</v>
      </c>
      <c r="B1660" s="1" t="s">
        <v>4527</v>
      </c>
      <c r="C1660" s="11" t="str">
        <f t="shared" si="53"/>
        <v>1659|St. Landry Parish</v>
      </c>
      <c r="E1660" t="str">
        <f t="shared" si="54"/>
        <v>St. Landry Parish</v>
      </c>
      <c r="G1660" t="s">
        <v>4527</v>
      </c>
    </row>
    <row r="1661" spans="1:7" x14ac:dyDescent="0.25">
      <c r="A1661" s="1">
        <v>1660</v>
      </c>
      <c r="B1661" s="1" t="s">
        <v>6128</v>
      </c>
      <c r="C1661" s="11" t="str">
        <f t="shared" si="53"/>
        <v>1660|St. Lawrence</v>
      </c>
      <c r="E1661" t="str">
        <f t="shared" si="54"/>
        <v>St. Lawrence</v>
      </c>
      <c r="G1661" t="s">
        <v>6128</v>
      </c>
    </row>
    <row r="1662" spans="1:7" x14ac:dyDescent="0.25">
      <c r="A1662" s="1">
        <v>1661</v>
      </c>
      <c r="B1662" s="1" t="s">
        <v>4544</v>
      </c>
      <c r="C1662" s="11" t="str">
        <f t="shared" si="53"/>
        <v>1661|St. Louis city</v>
      </c>
      <c r="E1662" t="str">
        <f t="shared" si="54"/>
        <v>St. Louis city</v>
      </c>
      <c r="G1662" t="s">
        <v>4544</v>
      </c>
    </row>
    <row r="1663" spans="1:7" x14ac:dyDescent="0.25">
      <c r="A1663" s="1">
        <v>1662</v>
      </c>
      <c r="B1663" s="1" t="s">
        <v>6129</v>
      </c>
      <c r="C1663" s="11" t="str">
        <f t="shared" si="53"/>
        <v>1662|St. Louis</v>
      </c>
      <c r="E1663" t="str">
        <f t="shared" si="54"/>
        <v>St. Louis</v>
      </c>
      <c r="G1663" t="s">
        <v>6129</v>
      </c>
    </row>
    <row r="1664" spans="1:7" x14ac:dyDescent="0.25">
      <c r="A1664" s="1">
        <v>1663</v>
      </c>
      <c r="B1664" s="1" t="s">
        <v>6130</v>
      </c>
      <c r="C1664" s="11" t="str">
        <f t="shared" si="53"/>
        <v>1663|St. Lucie</v>
      </c>
      <c r="E1664" t="str">
        <f t="shared" si="54"/>
        <v>St. Lucie</v>
      </c>
      <c r="G1664" t="s">
        <v>6130</v>
      </c>
    </row>
    <row r="1665" spans="1:7" x14ac:dyDescent="0.25">
      <c r="A1665" s="1">
        <v>1664</v>
      </c>
      <c r="B1665" s="1" t="s">
        <v>4528</v>
      </c>
      <c r="C1665" s="11" t="str">
        <f t="shared" si="53"/>
        <v>1664|St. Martin Parish</v>
      </c>
      <c r="E1665" t="str">
        <f t="shared" si="54"/>
        <v>St. Martin Parish</v>
      </c>
      <c r="G1665" t="s">
        <v>4528</v>
      </c>
    </row>
    <row r="1666" spans="1:7" x14ac:dyDescent="0.25">
      <c r="A1666" s="1">
        <v>1665</v>
      </c>
      <c r="B1666" s="1" t="s">
        <v>4529</v>
      </c>
      <c r="C1666" s="11" t="str">
        <f t="shared" ref="C1666:C1729" si="55">A1666&amp;"|"&amp;B1666</f>
        <v>1665|St. Mary Parish</v>
      </c>
      <c r="E1666" t="str">
        <f t="shared" si="54"/>
        <v>St. Mary Parish</v>
      </c>
      <c r="G1666" t="s">
        <v>4529</v>
      </c>
    </row>
    <row r="1667" spans="1:7" x14ac:dyDescent="0.25">
      <c r="A1667" s="1">
        <v>1666</v>
      </c>
      <c r="B1667" s="1" t="s">
        <v>6131</v>
      </c>
      <c r="C1667" s="11" t="str">
        <f t="shared" si="55"/>
        <v>1666|St. Mary's</v>
      </c>
      <c r="E1667" t="str">
        <f t="shared" si="54"/>
        <v>St. Mary's</v>
      </c>
      <c r="G1667" t="s">
        <v>6131</v>
      </c>
    </row>
    <row r="1668" spans="1:7" x14ac:dyDescent="0.25">
      <c r="A1668" s="1">
        <v>1667</v>
      </c>
      <c r="B1668" s="1" t="s">
        <v>4530</v>
      </c>
      <c r="C1668" s="11" t="str">
        <f t="shared" si="55"/>
        <v>1667|St. Tammany Parish</v>
      </c>
      <c r="E1668" t="str">
        <f t="shared" si="54"/>
        <v>St. Tammany Parish</v>
      </c>
      <c r="G1668" t="s">
        <v>4530</v>
      </c>
    </row>
    <row r="1669" spans="1:7" x14ac:dyDescent="0.25">
      <c r="A1669" s="1">
        <v>1668</v>
      </c>
      <c r="B1669" s="1" t="s">
        <v>4676</v>
      </c>
      <c r="C1669" s="11" t="str">
        <f t="shared" si="55"/>
        <v>1668|St. Thomas Island</v>
      </c>
      <c r="E1669" t="str">
        <f t="shared" si="54"/>
        <v>St. Thomas Island</v>
      </c>
      <c r="G1669" t="s">
        <v>4676</v>
      </c>
    </row>
    <row r="1670" spans="1:7" x14ac:dyDescent="0.25">
      <c r="A1670" s="1">
        <v>1669</v>
      </c>
      <c r="B1670" s="1" t="s">
        <v>6132</v>
      </c>
      <c r="C1670" s="11" t="str">
        <f t="shared" si="55"/>
        <v>1669|Stafford</v>
      </c>
      <c r="E1670" t="str">
        <f t="shared" si="54"/>
        <v>Stafford</v>
      </c>
      <c r="G1670" t="s">
        <v>6132</v>
      </c>
    </row>
    <row r="1671" spans="1:7" x14ac:dyDescent="0.25">
      <c r="A1671" s="1">
        <v>1670</v>
      </c>
      <c r="B1671" s="1" t="s">
        <v>6133</v>
      </c>
      <c r="C1671" s="11" t="str">
        <f t="shared" si="55"/>
        <v>1670|Stanislaus</v>
      </c>
      <c r="E1671" t="str">
        <f t="shared" si="54"/>
        <v>Stanislaus</v>
      </c>
      <c r="G1671" t="s">
        <v>6133</v>
      </c>
    </row>
    <row r="1672" spans="1:7" x14ac:dyDescent="0.25">
      <c r="A1672" s="1">
        <v>1671</v>
      </c>
      <c r="B1672" s="1" t="s">
        <v>6134</v>
      </c>
      <c r="C1672" s="11" t="str">
        <f t="shared" si="55"/>
        <v>1671|Stanley</v>
      </c>
      <c r="E1672" t="str">
        <f t="shared" si="54"/>
        <v>Stanley</v>
      </c>
      <c r="G1672" t="s">
        <v>6134</v>
      </c>
    </row>
    <row r="1673" spans="1:7" x14ac:dyDescent="0.25">
      <c r="A1673" s="1">
        <v>1672</v>
      </c>
      <c r="B1673" s="1" t="s">
        <v>6135</v>
      </c>
      <c r="C1673" s="11" t="str">
        <f t="shared" si="55"/>
        <v>1672|Stanly</v>
      </c>
      <c r="E1673" t="str">
        <f t="shared" si="54"/>
        <v>Stanly</v>
      </c>
      <c r="G1673" t="s">
        <v>6135</v>
      </c>
    </row>
    <row r="1674" spans="1:7" x14ac:dyDescent="0.25">
      <c r="A1674" s="1">
        <v>1673</v>
      </c>
      <c r="B1674" s="1" t="s">
        <v>6136</v>
      </c>
      <c r="C1674" s="11" t="str">
        <f t="shared" si="55"/>
        <v>1673|Stanton</v>
      </c>
      <c r="E1674" t="str">
        <f t="shared" si="54"/>
        <v>Stanton</v>
      </c>
      <c r="G1674" t="s">
        <v>6136</v>
      </c>
    </row>
    <row r="1675" spans="1:7" x14ac:dyDescent="0.25">
      <c r="A1675" s="1">
        <v>1674</v>
      </c>
      <c r="B1675" s="1" t="s">
        <v>6137</v>
      </c>
      <c r="C1675" s="11" t="str">
        <f t="shared" si="55"/>
        <v>1674|Stark</v>
      </c>
      <c r="E1675" t="str">
        <f t="shared" si="54"/>
        <v>Stark</v>
      </c>
      <c r="G1675" t="s">
        <v>6137</v>
      </c>
    </row>
    <row r="1676" spans="1:7" x14ac:dyDescent="0.25">
      <c r="A1676" s="1">
        <v>1675</v>
      </c>
      <c r="B1676" s="1" t="s">
        <v>6138</v>
      </c>
      <c r="C1676" s="11" t="str">
        <f t="shared" si="55"/>
        <v>1675|Starke</v>
      </c>
      <c r="E1676" t="str">
        <f t="shared" si="54"/>
        <v>Starke</v>
      </c>
      <c r="G1676" t="s">
        <v>6138</v>
      </c>
    </row>
    <row r="1677" spans="1:7" x14ac:dyDescent="0.25">
      <c r="A1677" s="1">
        <v>1676</v>
      </c>
      <c r="B1677" s="1" t="s">
        <v>6139</v>
      </c>
      <c r="C1677" s="11" t="str">
        <f t="shared" si="55"/>
        <v>1676|Starr</v>
      </c>
      <c r="E1677" t="str">
        <f t="shared" si="54"/>
        <v>Starr</v>
      </c>
      <c r="G1677" t="s">
        <v>6139</v>
      </c>
    </row>
    <row r="1678" spans="1:7" x14ac:dyDescent="0.25">
      <c r="A1678" s="1">
        <v>1677</v>
      </c>
      <c r="B1678" s="1" t="s">
        <v>4579</v>
      </c>
      <c r="C1678" s="11" t="str">
        <f t="shared" si="55"/>
        <v>1677|Staunton city</v>
      </c>
      <c r="E1678" t="str">
        <f t="shared" si="54"/>
        <v>Staunton city</v>
      </c>
      <c r="G1678" t="s">
        <v>4579</v>
      </c>
    </row>
    <row r="1679" spans="1:7" x14ac:dyDescent="0.25">
      <c r="A1679" s="1">
        <v>1678</v>
      </c>
      <c r="B1679" s="1" t="s">
        <v>6140</v>
      </c>
      <c r="C1679" s="11" t="str">
        <f t="shared" si="55"/>
        <v>1678|Ste. Genevieve</v>
      </c>
      <c r="E1679" t="str">
        <f t="shared" si="54"/>
        <v>Ste. Genevieve</v>
      </c>
      <c r="G1679" t="s">
        <v>6140</v>
      </c>
    </row>
    <row r="1680" spans="1:7" x14ac:dyDescent="0.25">
      <c r="A1680" s="1">
        <v>1679</v>
      </c>
      <c r="B1680" s="1" t="s">
        <v>6141</v>
      </c>
      <c r="C1680" s="11" t="str">
        <f t="shared" si="55"/>
        <v>1679|Stearns</v>
      </c>
      <c r="E1680" t="str">
        <f t="shared" si="54"/>
        <v>Stearns</v>
      </c>
      <c r="G1680" t="s">
        <v>6141</v>
      </c>
    </row>
    <row r="1681" spans="1:7" x14ac:dyDescent="0.25">
      <c r="A1681" s="1">
        <v>1680</v>
      </c>
      <c r="B1681" s="1" t="s">
        <v>6142</v>
      </c>
      <c r="C1681" s="11" t="str">
        <f t="shared" si="55"/>
        <v>1680|Steele</v>
      </c>
      <c r="E1681" t="str">
        <f t="shared" si="54"/>
        <v>Steele</v>
      </c>
      <c r="G1681" t="s">
        <v>6142</v>
      </c>
    </row>
    <row r="1682" spans="1:7" x14ac:dyDescent="0.25">
      <c r="A1682" s="1">
        <v>1681</v>
      </c>
      <c r="B1682" s="1" t="s">
        <v>6143</v>
      </c>
      <c r="C1682" s="11" t="str">
        <f t="shared" si="55"/>
        <v>1681|Stephens</v>
      </c>
      <c r="E1682" t="str">
        <f t="shared" si="54"/>
        <v>Stephens</v>
      </c>
      <c r="G1682" t="s">
        <v>6143</v>
      </c>
    </row>
    <row r="1683" spans="1:7" x14ac:dyDescent="0.25">
      <c r="A1683" s="1">
        <v>1682</v>
      </c>
      <c r="B1683" s="1" t="s">
        <v>6144</v>
      </c>
      <c r="C1683" s="11" t="str">
        <f t="shared" si="55"/>
        <v>1682|Stephenson</v>
      </c>
      <c r="E1683" t="str">
        <f t="shared" si="54"/>
        <v>Stephenson</v>
      </c>
      <c r="G1683" t="s">
        <v>6144</v>
      </c>
    </row>
    <row r="1684" spans="1:7" x14ac:dyDescent="0.25">
      <c r="A1684" s="1">
        <v>1683</v>
      </c>
      <c r="B1684" s="1" t="s">
        <v>6145</v>
      </c>
      <c r="C1684" s="11" t="str">
        <f t="shared" si="55"/>
        <v>1683|Sterling</v>
      </c>
      <c r="E1684" t="str">
        <f t="shared" si="54"/>
        <v>Sterling</v>
      </c>
      <c r="G1684" t="s">
        <v>6145</v>
      </c>
    </row>
    <row r="1685" spans="1:7" x14ac:dyDescent="0.25">
      <c r="A1685" s="1">
        <v>1684</v>
      </c>
      <c r="B1685" s="1" t="s">
        <v>6146</v>
      </c>
      <c r="C1685" s="11" t="str">
        <f t="shared" si="55"/>
        <v>1684|Steuben</v>
      </c>
      <c r="E1685" t="str">
        <f t="shared" si="54"/>
        <v>Steuben</v>
      </c>
      <c r="G1685" t="s">
        <v>6146</v>
      </c>
    </row>
    <row r="1686" spans="1:7" x14ac:dyDescent="0.25">
      <c r="A1686" s="1">
        <v>1685</v>
      </c>
      <c r="B1686" s="1" t="s">
        <v>6147</v>
      </c>
      <c r="C1686" s="11" t="str">
        <f t="shared" si="55"/>
        <v>1685|Stevens</v>
      </c>
      <c r="E1686" t="str">
        <f t="shared" si="54"/>
        <v>Stevens</v>
      </c>
      <c r="G1686" t="s">
        <v>6147</v>
      </c>
    </row>
    <row r="1687" spans="1:7" x14ac:dyDescent="0.25">
      <c r="A1687" s="1">
        <v>1686</v>
      </c>
      <c r="B1687" s="1" t="s">
        <v>6148</v>
      </c>
      <c r="C1687" s="11" t="str">
        <f t="shared" si="55"/>
        <v>1686|Stewart</v>
      </c>
      <c r="E1687" t="str">
        <f t="shared" si="54"/>
        <v>Stewart</v>
      </c>
      <c r="G1687" t="s">
        <v>6148</v>
      </c>
    </row>
    <row r="1688" spans="1:7" x14ac:dyDescent="0.25">
      <c r="A1688" s="1">
        <v>1687</v>
      </c>
      <c r="B1688" s="1" t="s">
        <v>6149</v>
      </c>
      <c r="C1688" s="11" t="str">
        <f t="shared" si="55"/>
        <v>1687|Stillwater</v>
      </c>
      <c r="E1688" t="str">
        <f t="shared" si="54"/>
        <v>Stillwater</v>
      </c>
      <c r="G1688" t="s">
        <v>6149</v>
      </c>
    </row>
    <row r="1689" spans="1:7" x14ac:dyDescent="0.25">
      <c r="A1689" s="1">
        <v>1688</v>
      </c>
      <c r="B1689" s="1" t="s">
        <v>6150</v>
      </c>
      <c r="C1689" s="11" t="str">
        <f t="shared" si="55"/>
        <v>1688|Stoddard</v>
      </c>
      <c r="E1689" t="str">
        <f t="shared" si="54"/>
        <v>Stoddard</v>
      </c>
      <c r="G1689" t="s">
        <v>6150</v>
      </c>
    </row>
    <row r="1690" spans="1:7" x14ac:dyDescent="0.25">
      <c r="A1690" s="1">
        <v>1689</v>
      </c>
      <c r="B1690" s="1" t="s">
        <v>6151</v>
      </c>
      <c r="C1690" s="11" t="str">
        <f t="shared" si="55"/>
        <v>1689|Stokes</v>
      </c>
      <c r="E1690" t="str">
        <f t="shared" si="54"/>
        <v>Stokes</v>
      </c>
      <c r="G1690" t="s">
        <v>6151</v>
      </c>
    </row>
    <row r="1691" spans="1:7" x14ac:dyDescent="0.25">
      <c r="A1691" s="1">
        <v>1690</v>
      </c>
      <c r="B1691" s="1" t="s">
        <v>6152</v>
      </c>
      <c r="C1691" s="11" t="str">
        <f t="shared" si="55"/>
        <v>1690|Stone</v>
      </c>
      <c r="E1691" t="str">
        <f t="shared" si="54"/>
        <v>Stone</v>
      </c>
      <c r="G1691" t="s">
        <v>6152</v>
      </c>
    </row>
    <row r="1692" spans="1:7" x14ac:dyDescent="0.25">
      <c r="A1692" s="1">
        <v>1691</v>
      </c>
      <c r="B1692" s="1" t="s">
        <v>6153</v>
      </c>
      <c r="C1692" s="11" t="str">
        <f t="shared" si="55"/>
        <v>1691|Stonewall</v>
      </c>
      <c r="E1692" t="str">
        <f t="shared" si="54"/>
        <v>Stonewall</v>
      </c>
      <c r="G1692" t="s">
        <v>6153</v>
      </c>
    </row>
    <row r="1693" spans="1:7" x14ac:dyDescent="0.25">
      <c r="A1693" s="1">
        <v>1692</v>
      </c>
      <c r="B1693" s="1" t="s">
        <v>6154</v>
      </c>
      <c r="C1693" s="11" t="str">
        <f t="shared" si="55"/>
        <v>1692|Storey</v>
      </c>
      <c r="E1693" t="str">
        <f t="shared" si="54"/>
        <v>Storey</v>
      </c>
      <c r="G1693" t="s">
        <v>6154</v>
      </c>
    </row>
    <row r="1694" spans="1:7" x14ac:dyDescent="0.25">
      <c r="A1694" s="1">
        <v>1693</v>
      </c>
      <c r="B1694" s="1" t="s">
        <v>6155</v>
      </c>
      <c r="C1694" s="11" t="str">
        <f t="shared" si="55"/>
        <v>1693|Story</v>
      </c>
      <c r="E1694" t="str">
        <f t="shared" si="54"/>
        <v>Story</v>
      </c>
      <c r="G1694" t="s">
        <v>6155</v>
      </c>
    </row>
    <row r="1695" spans="1:7" x14ac:dyDescent="0.25">
      <c r="A1695" s="1">
        <v>1694</v>
      </c>
      <c r="B1695" s="1" t="s">
        <v>6156</v>
      </c>
      <c r="C1695" s="11" t="str">
        <f t="shared" si="55"/>
        <v>1694|Strafford</v>
      </c>
      <c r="E1695" t="str">
        <f t="shared" si="54"/>
        <v>Strafford</v>
      </c>
      <c r="G1695" t="s">
        <v>6156</v>
      </c>
    </row>
    <row r="1696" spans="1:7" x14ac:dyDescent="0.25">
      <c r="A1696" s="1">
        <v>1695</v>
      </c>
      <c r="B1696" s="1" t="s">
        <v>6157</v>
      </c>
      <c r="C1696" s="11" t="str">
        <f t="shared" si="55"/>
        <v>1695|Stutsman</v>
      </c>
      <c r="E1696" t="str">
        <f t="shared" si="54"/>
        <v>Stutsman</v>
      </c>
      <c r="G1696" t="s">
        <v>6157</v>
      </c>
    </row>
    <row r="1697" spans="1:7" x14ac:dyDescent="0.25">
      <c r="A1697" s="1">
        <v>1696</v>
      </c>
      <c r="B1697" s="1" t="s">
        <v>6158</v>
      </c>
      <c r="C1697" s="11" t="str">
        <f t="shared" si="55"/>
        <v>1696|Sublette</v>
      </c>
      <c r="E1697" t="str">
        <f t="shared" si="54"/>
        <v>Sublette</v>
      </c>
      <c r="G1697" t="s">
        <v>6158</v>
      </c>
    </row>
    <row r="1698" spans="1:7" x14ac:dyDescent="0.25">
      <c r="A1698" s="1">
        <v>1697</v>
      </c>
      <c r="B1698" s="1" t="s">
        <v>4580</v>
      </c>
      <c r="C1698" s="11" t="str">
        <f t="shared" si="55"/>
        <v>1697|Suffolk city</v>
      </c>
      <c r="E1698" t="str">
        <f t="shared" si="54"/>
        <v>Suffolk city</v>
      </c>
      <c r="G1698" t="s">
        <v>4580</v>
      </c>
    </row>
    <row r="1699" spans="1:7" x14ac:dyDescent="0.25">
      <c r="A1699" s="1">
        <v>1698</v>
      </c>
      <c r="B1699" s="1" t="s">
        <v>6159</v>
      </c>
      <c r="C1699" s="11" t="str">
        <f t="shared" si="55"/>
        <v>1698|Suffolk</v>
      </c>
      <c r="E1699" t="str">
        <f t="shared" si="54"/>
        <v>Suffolk</v>
      </c>
      <c r="G1699" t="s">
        <v>6159</v>
      </c>
    </row>
    <row r="1700" spans="1:7" x14ac:dyDescent="0.25">
      <c r="A1700" s="1">
        <v>1699</v>
      </c>
      <c r="B1700" s="1" t="s">
        <v>6160</v>
      </c>
      <c r="C1700" s="11" t="str">
        <f t="shared" si="55"/>
        <v>1699|Sullivan</v>
      </c>
      <c r="E1700" t="str">
        <f t="shared" si="54"/>
        <v>Sullivan</v>
      </c>
      <c r="G1700" t="s">
        <v>6160</v>
      </c>
    </row>
    <row r="1701" spans="1:7" x14ac:dyDescent="0.25">
      <c r="A1701" s="1">
        <v>1700</v>
      </c>
      <c r="B1701" s="1" t="s">
        <v>6161</v>
      </c>
      <c r="C1701" s="11" t="str">
        <f t="shared" si="55"/>
        <v>1700|Sully</v>
      </c>
      <c r="E1701" t="str">
        <f t="shared" si="54"/>
        <v>Sully</v>
      </c>
      <c r="G1701" t="s">
        <v>6161</v>
      </c>
    </row>
    <row r="1702" spans="1:7" x14ac:dyDescent="0.25">
      <c r="A1702" s="1">
        <v>1701</v>
      </c>
      <c r="B1702" s="1" t="s">
        <v>6162</v>
      </c>
      <c r="C1702" s="11" t="str">
        <f t="shared" si="55"/>
        <v>1701|Summers</v>
      </c>
      <c r="E1702" t="str">
        <f t="shared" si="54"/>
        <v>Summers</v>
      </c>
      <c r="G1702" t="s">
        <v>6162</v>
      </c>
    </row>
    <row r="1703" spans="1:7" x14ac:dyDescent="0.25">
      <c r="A1703" s="1">
        <v>1702</v>
      </c>
      <c r="B1703" s="1" t="s">
        <v>6163</v>
      </c>
      <c r="C1703" s="11" t="str">
        <f t="shared" si="55"/>
        <v>1702|Summit</v>
      </c>
      <c r="E1703" t="str">
        <f t="shared" si="54"/>
        <v>Summit</v>
      </c>
      <c r="G1703" t="s">
        <v>6163</v>
      </c>
    </row>
    <row r="1704" spans="1:7" x14ac:dyDescent="0.25">
      <c r="A1704" s="1">
        <v>1703</v>
      </c>
      <c r="B1704" s="1" t="s">
        <v>6164</v>
      </c>
      <c r="C1704" s="11" t="str">
        <f t="shared" si="55"/>
        <v>1703|Sumner</v>
      </c>
      <c r="E1704" t="str">
        <f t="shared" si="54"/>
        <v>Sumner</v>
      </c>
      <c r="G1704" t="s">
        <v>6164</v>
      </c>
    </row>
    <row r="1705" spans="1:7" x14ac:dyDescent="0.25">
      <c r="A1705" s="1">
        <v>1704</v>
      </c>
      <c r="B1705" s="1" t="s">
        <v>6165</v>
      </c>
      <c r="C1705" s="11" t="str">
        <f t="shared" si="55"/>
        <v>1704|Sumter</v>
      </c>
      <c r="E1705" t="str">
        <f t="shared" si="54"/>
        <v>Sumter</v>
      </c>
      <c r="G1705" t="s">
        <v>6165</v>
      </c>
    </row>
    <row r="1706" spans="1:7" x14ac:dyDescent="0.25">
      <c r="A1706" s="1">
        <v>1705</v>
      </c>
      <c r="B1706" s="1" t="s">
        <v>6166</v>
      </c>
      <c r="C1706" s="11" t="str">
        <f t="shared" si="55"/>
        <v>1705|Sunflower</v>
      </c>
      <c r="E1706" t="str">
        <f t="shared" si="54"/>
        <v>Sunflower</v>
      </c>
      <c r="G1706" t="s">
        <v>6166</v>
      </c>
    </row>
    <row r="1707" spans="1:7" x14ac:dyDescent="0.25">
      <c r="A1707" s="1">
        <v>1706</v>
      </c>
      <c r="B1707" s="1" t="s">
        <v>6167</v>
      </c>
      <c r="C1707" s="11" t="str">
        <f t="shared" si="55"/>
        <v>1706|Surry</v>
      </c>
      <c r="E1707" t="str">
        <f t="shared" si="54"/>
        <v>Surry</v>
      </c>
      <c r="G1707" t="s">
        <v>6167</v>
      </c>
    </row>
    <row r="1708" spans="1:7" x14ac:dyDescent="0.25">
      <c r="A1708" s="1">
        <v>1707</v>
      </c>
      <c r="B1708" s="1" t="s">
        <v>6168</v>
      </c>
      <c r="C1708" s="11" t="str">
        <f t="shared" si="55"/>
        <v>1707|Susquehanna</v>
      </c>
      <c r="E1708" t="str">
        <f t="shared" si="54"/>
        <v>Susquehanna</v>
      </c>
      <c r="G1708" t="s">
        <v>6168</v>
      </c>
    </row>
    <row r="1709" spans="1:7" x14ac:dyDescent="0.25">
      <c r="A1709" s="1">
        <v>1708</v>
      </c>
      <c r="B1709" s="1" t="s">
        <v>6169</v>
      </c>
      <c r="C1709" s="11" t="str">
        <f t="shared" si="55"/>
        <v>1708|Sussex</v>
      </c>
      <c r="E1709" t="str">
        <f t="shared" si="54"/>
        <v>Sussex</v>
      </c>
      <c r="G1709" t="s">
        <v>6169</v>
      </c>
    </row>
    <row r="1710" spans="1:7" x14ac:dyDescent="0.25">
      <c r="A1710" s="1">
        <v>1709</v>
      </c>
      <c r="B1710" s="1" t="s">
        <v>6170</v>
      </c>
      <c r="C1710" s="11" t="str">
        <f t="shared" si="55"/>
        <v>1709|Sutter</v>
      </c>
      <c r="E1710" t="str">
        <f t="shared" si="54"/>
        <v>Sutter</v>
      </c>
      <c r="G1710" t="s">
        <v>6170</v>
      </c>
    </row>
    <row r="1711" spans="1:7" x14ac:dyDescent="0.25">
      <c r="A1711" s="1">
        <v>1710</v>
      </c>
      <c r="B1711" s="1" t="s">
        <v>6171</v>
      </c>
      <c r="C1711" s="11" t="str">
        <f t="shared" si="55"/>
        <v>1710|Sutton</v>
      </c>
      <c r="E1711" t="str">
        <f t="shared" si="54"/>
        <v>Sutton</v>
      </c>
      <c r="G1711" t="s">
        <v>6171</v>
      </c>
    </row>
    <row r="1712" spans="1:7" x14ac:dyDescent="0.25">
      <c r="A1712" s="1">
        <v>1711</v>
      </c>
      <c r="B1712" s="1" t="s">
        <v>6172</v>
      </c>
      <c r="C1712" s="11" t="str">
        <f t="shared" si="55"/>
        <v>1711|Suwannee</v>
      </c>
      <c r="E1712" t="str">
        <f t="shared" si="54"/>
        <v>Suwannee</v>
      </c>
      <c r="G1712" t="s">
        <v>6172</v>
      </c>
    </row>
    <row r="1713" spans="1:7" x14ac:dyDescent="0.25">
      <c r="A1713" s="1">
        <v>1712</v>
      </c>
      <c r="B1713" s="1" t="s">
        <v>6173</v>
      </c>
      <c r="C1713" s="11" t="str">
        <f t="shared" si="55"/>
        <v>1712|Swain</v>
      </c>
      <c r="E1713" t="str">
        <f t="shared" si="54"/>
        <v>Swain</v>
      </c>
      <c r="G1713" t="s">
        <v>6173</v>
      </c>
    </row>
    <row r="1714" spans="1:7" x14ac:dyDescent="0.25">
      <c r="A1714" s="1">
        <v>1713</v>
      </c>
      <c r="B1714" s="1" t="s">
        <v>4588</v>
      </c>
      <c r="C1714" s="11" t="str">
        <f t="shared" si="55"/>
        <v>1713|Swains Island</v>
      </c>
      <c r="E1714" t="str">
        <f t="shared" si="54"/>
        <v>Swains Island</v>
      </c>
      <c r="G1714" t="s">
        <v>4588</v>
      </c>
    </row>
    <row r="1715" spans="1:7" x14ac:dyDescent="0.25">
      <c r="A1715" s="1">
        <v>1714</v>
      </c>
      <c r="B1715" s="1" t="s">
        <v>6174</v>
      </c>
      <c r="C1715" s="11" t="str">
        <f t="shared" si="55"/>
        <v>1714|Sweet Grass</v>
      </c>
      <c r="E1715" t="str">
        <f t="shared" si="54"/>
        <v>Sweet Grass</v>
      </c>
      <c r="G1715" t="s">
        <v>6174</v>
      </c>
    </row>
    <row r="1716" spans="1:7" x14ac:dyDescent="0.25">
      <c r="A1716" s="1">
        <v>1715</v>
      </c>
      <c r="B1716" s="1" t="s">
        <v>6175</v>
      </c>
      <c r="C1716" s="11" t="str">
        <f t="shared" si="55"/>
        <v>1715|Sweetwater</v>
      </c>
      <c r="E1716" t="str">
        <f t="shared" si="54"/>
        <v>Sweetwater</v>
      </c>
      <c r="G1716" t="s">
        <v>6175</v>
      </c>
    </row>
    <row r="1717" spans="1:7" x14ac:dyDescent="0.25">
      <c r="A1717" s="1">
        <v>1716</v>
      </c>
      <c r="B1717" s="1" t="s">
        <v>6176</v>
      </c>
      <c r="C1717" s="11" t="str">
        <f t="shared" si="55"/>
        <v>1716|Swift</v>
      </c>
      <c r="E1717" t="str">
        <f t="shared" si="54"/>
        <v>Swift</v>
      </c>
      <c r="G1717" t="s">
        <v>6176</v>
      </c>
    </row>
    <row r="1718" spans="1:7" x14ac:dyDescent="0.25">
      <c r="A1718" s="1">
        <v>1717</v>
      </c>
      <c r="B1718" s="1" t="s">
        <v>6177</v>
      </c>
      <c r="C1718" s="11" t="str">
        <f t="shared" si="55"/>
        <v>1717|Swisher</v>
      </c>
      <c r="E1718" t="str">
        <f t="shared" si="54"/>
        <v>Swisher</v>
      </c>
      <c r="G1718" t="s">
        <v>6177</v>
      </c>
    </row>
    <row r="1719" spans="1:7" x14ac:dyDescent="0.25">
      <c r="A1719" s="1">
        <v>1718</v>
      </c>
      <c r="B1719" s="1" t="s">
        <v>6178</v>
      </c>
      <c r="C1719" s="11" t="str">
        <f t="shared" si="55"/>
        <v>1718|Switzerland</v>
      </c>
      <c r="E1719" t="str">
        <f t="shared" si="54"/>
        <v>Switzerland</v>
      </c>
      <c r="G1719" t="s">
        <v>6178</v>
      </c>
    </row>
    <row r="1720" spans="1:7" x14ac:dyDescent="0.25">
      <c r="A1720" s="1">
        <v>1719</v>
      </c>
      <c r="B1720" s="1" t="s">
        <v>6179</v>
      </c>
      <c r="C1720" s="11" t="str">
        <f t="shared" si="55"/>
        <v>1719|Talbot</v>
      </c>
      <c r="E1720" t="str">
        <f t="shared" si="54"/>
        <v>Talbot</v>
      </c>
      <c r="G1720" t="s">
        <v>6179</v>
      </c>
    </row>
    <row r="1721" spans="1:7" x14ac:dyDescent="0.25">
      <c r="A1721" s="1">
        <v>1720</v>
      </c>
      <c r="B1721" s="1" t="s">
        <v>6180</v>
      </c>
      <c r="C1721" s="11" t="str">
        <f t="shared" si="55"/>
        <v>1720|Taliaferro</v>
      </c>
      <c r="E1721" t="str">
        <f t="shared" si="54"/>
        <v>Taliaferro</v>
      </c>
      <c r="G1721" t="s">
        <v>6180</v>
      </c>
    </row>
    <row r="1722" spans="1:7" x14ac:dyDescent="0.25">
      <c r="A1722" s="1">
        <v>1721</v>
      </c>
      <c r="B1722" s="1" t="s">
        <v>6181</v>
      </c>
      <c r="C1722" s="11" t="str">
        <f t="shared" si="55"/>
        <v>1721|Talladega</v>
      </c>
      <c r="E1722" t="str">
        <f t="shared" si="54"/>
        <v>Talladega</v>
      </c>
      <c r="G1722" t="s">
        <v>6181</v>
      </c>
    </row>
    <row r="1723" spans="1:7" x14ac:dyDescent="0.25">
      <c r="A1723" s="1">
        <v>1722</v>
      </c>
      <c r="B1723" s="1" t="s">
        <v>6182</v>
      </c>
      <c r="C1723" s="11" t="str">
        <f t="shared" si="55"/>
        <v>1722|Tallahatchie</v>
      </c>
      <c r="E1723" t="str">
        <f t="shared" ref="E1723:E1786" si="56">SUBSTITUTE(B1723," County","")</f>
        <v>Tallahatchie</v>
      </c>
      <c r="G1723" t="s">
        <v>6182</v>
      </c>
    </row>
    <row r="1724" spans="1:7" x14ac:dyDescent="0.25">
      <c r="A1724" s="1">
        <v>1723</v>
      </c>
      <c r="B1724" s="1" t="s">
        <v>6183</v>
      </c>
      <c r="C1724" s="11" t="str">
        <f t="shared" si="55"/>
        <v>1723|Tallapoosa</v>
      </c>
      <c r="E1724" t="str">
        <f t="shared" si="56"/>
        <v>Tallapoosa</v>
      </c>
      <c r="G1724" t="s">
        <v>6183</v>
      </c>
    </row>
    <row r="1725" spans="1:7" x14ac:dyDescent="0.25">
      <c r="A1725" s="1">
        <v>1724</v>
      </c>
      <c r="B1725" s="1" t="s">
        <v>6184</v>
      </c>
      <c r="C1725" s="11" t="str">
        <f t="shared" si="55"/>
        <v>1724|Tama</v>
      </c>
      <c r="E1725" t="str">
        <f t="shared" si="56"/>
        <v>Tama</v>
      </c>
      <c r="G1725" t="s">
        <v>6184</v>
      </c>
    </row>
    <row r="1726" spans="1:7" x14ac:dyDescent="0.25">
      <c r="A1726" s="1">
        <v>1725</v>
      </c>
      <c r="B1726" s="1" t="s">
        <v>6185</v>
      </c>
      <c r="C1726" s="11" t="str">
        <f t="shared" si="55"/>
        <v>1725|Taney</v>
      </c>
      <c r="E1726" t="str">
        <f t="shared" si="56"/>
        <v>Taney</v>
      </c>
      <c r="G1726" t="s">
        <v>6185</v>
      </c>
    </row>
    <row r="1727" spans="1:7" x14ac:dyDescent="0.25">
      <c r="A1727" s="1">
        <v>1726</v>
      </c>
      <c r="B1727" s="1" t="s">
        <v>4531</v>
      </c>
      <c r="C1727" s="11" t="str">
        <f t="shared" si="55"/>
        <v>1726|Tangipahoa Parish</v>
      </c>
      <c r="E1727" t="str">
        <f t="shared" si="56"/>
        <v>Tangipahoa Parish</v>
      </c>
      <c r="G1727" t="s">
        <v>4531</v>
      </c>
    </row>
    <row r="1728" spans="1:7" x14ac:dyDescent="0.25">
      <c r="A1728" s="1">
        <v>1727</v>
      </c>
      <c r="B1728" s="1" t="s">
        <v>6186</v>
      </c>
      <c r="C1728" s="11" t="str">
        <f t="shared" si="55"/>
        <v>1727|Taos</v>
      </c>
      <c r="E1728" t="str">
        <f t="shared" si="56"/>
        <v>Taos</v>
      </c>
      <c r="G1728" t="s">
        <v>6186</v>
      </c>
    </row>
    <row r="1729" spans="1:7" x14ac:dyDescent="0.25">
      <c r="A1729" s="1">
        <v>1728</v>
      </c>
      <c r="B1729" s="1" t="s">
        <v>6187</v>
      </c>
      <c r="C1729" s="11" t="str">
        <f t="shared" si="55"/>
        <v>1728|Tarrant</v>
      </c>
      <c r="E1729" t="str">
        <f t="shared" si="56"/>
        <v>Tarrant</v>
      </c>
      <c r="G1729" t="s">
        <v>6187</v>
      </c>
    </row>
    <row r="1730" spans="1:7" x14ac:dyDescent="0.25">
      <c r="A1730" s="1">
        <v>1729</v>
      </c>
      <c r="B1730" s="1" t="s">
        <v>6188</v>
      </c>
      <c r="C1730" s="11" t="str">
        <f t="shared" ref="C1730:C1793" si="57">A1730&amp;"|"&amp;B1730</f>
        <v>1729|Tate</v>
      </c>
      <c r="E1730" t="str">
        <f t="shared" si="56"/>
        <v>Tate</v>
      </c>
      <c r="G1730" t="s">
        <v>6188</v>
      </c>
    </row>
    <row r="1731" spans="1:7" x14ac:dyDescent="0.25">
      <c r="A1731" s="1">
        <v>1730</v>
      </c>
      <c r="B1731" s="1" t="s">
        <v>6189</v>
      </c>
      <c r="C1731" s="11" t="str">
        <f t="shared" si="57"/>
        <v>1730|Tattnall</v>
      </c>
      <c r="E1731" t="str">
        <f t="shared" si="56"/>
        <v>Tattnall</v>
      </c>
      <c r="G1731" t="s">
        <v>6189</v>
      </c>
    </row>
    <row r="1732" spans="1:7" x14ac:dyDescent="0.25">
      <c r="A1732" s="1">
        <v>1731</v>
      </c>
      <c r="B1732" s="1" t="s">
        <v>6190</v>
      </c>
      <c r="C1732" s="11" t="str">
        <f t="shared" si="57"/>
        <v>1731|Taylor</v>
      </c>
      <c r="E1732" t="str">
        <f t="shared" si="56"/>
        <v>Taylor</v>
      </c>
      <c r="G1732" t="s">
        <v>6190</v>
      </c>
    </row>
    <row r="1733" spans="1:7" x14ac:dyDescent="0.25">
      <c r="A1733" s="1">
        <v>1732</v>
      </c>
      <c r="B1733" s="1" t="s">
        <v>6191</v>
      </c>
      <c r="C1733" s="11" t="str">
        <f t="shared" si="57"/>
        <v>1732|Tazewell</v>
      </c>
      <c r="E1733" t="str">
        <f t="shared" si="56"/>
        <v>Tazewell</v>
      </c>
      <c r="G1733" t="s">
        <v>6191</v>
      </c>
    </row>
    <row r="1734" spans="1:7" x14ac:dyDescent="0.25">
      <c r="A1734" s="1">
        <v>1733</v>
      </c>
      <c r="B1734" s="1" t="s">
        <v>6192</v>
      </c>
      <c r="C1734" s="11" t="str">
        <f t="shared" si="57"/>
        <v>1733|Tehama</v>
      </c>
      <c r="E1734" t="str">
        <f t="shared" si="56"/>
        <v>Tehama</v>
      </c>
      <c r="G1734" t="s">
        <v>6192</v>
      </c>
    </row>
    <row r="1735" spans="1:7" x14ac:dyDescent="0.25">
      <c r="A1735" s="1">
        <v>1734</v>
      </c>
      <c r="B1735" s="1" t="s">
        <v>6193</v>
      </c>
      <c r="C1735" s="11" t="str">
        <f t="shared" si="57"/>
        <v>1734|Telfair</v>
      </c>
      <c r="E1735" t="str">
        <f t="shared" si="56"/>
        <v>Telfair</v>
      </c>
      <c r="G1735" t="s">
        <v>6193</v>
      </c>
    </row>
    <row r="1736" spans="1:7" x14ac:dyDescent="0.25">
      <c r="A1736" s="1">
        <v>1735</v>
      </c>
      <c r="B1736" s="1" t="s">
        <v>6194</v>
      </c>
      <c r="C1736" s="11" t="str">
        <f t="shared" si="57"/>
        <v>1735|Teller</v>
      </c>
      <c r="E1736" t="str">
        <f t="shared" si="56"/>
        <v>Teller</v>
      </c>
      <c r="G1736" t="s">
        <v>6194</v>
      </c>
    </row>
    <row r="1737" spans="1:7" x14ac:dyDescent="0.25">
      <c r="A1737" s="1">
        <v>1736</v>
      </c>
      <c r="B1737" s="1" t="s">
        <v>4532</v>
      </c>
      <c r="C1737" s="11" t="str">
        <f t="shared" si="57"/>
        <v>1736|Tensas Parish</v>
      </c>
      <c r="E1737" t="str">
        <f t="shared" si="56"/>
        <v>Tensas Parish</v>
      </c>
      <c r="G1737" t="s">
        <v>4532</v>
      </c>
    </row>
    <row r="1738" spans="1:7" x14ac:dyDescent="0.25">
      <c r="A1738" s="1">
        <v>1737</v>
      </c>
      <c r="B1738" s="1" t="s">
        <v>4533</v>
      </c>
      <c r="C1738" s="11" t="str">
        <f t="shared" si="57"/>
        <v>1737|Terrebonne Parish</v>
      </c>
      <c r="E1738" t="str">
        <f t="shared" si="56"/>
        <v>Terrebonne Parish</v>
      </c>
      <c r="G1738" t="s">
        <v>4533</v>
      </c>
    </row>
    <row r="1739" spans="1:7" x14ac:dyDescent="0.25">
      <c r="A1739" s="1">
        <v>1738</v>
      </c>
      <c r="B1739" s="1" t="s">
        <v>6195</v>
      </c>
      <c r="C1739" s="11" t="str">
        <f t="shared" si="57"/>
        <v>1738|Terrell</v>
      </c>
      <c r="E1739" t="str">
        <f t="shared" si="56"/>
        <v>Terrell</v>
      </c>
      <c r="G1739" t="s">
        <v>6195</v>
      </c>
    </row>
    <row r="1740" spans="1:7" x14ac:dyDescent="0.25">
      <c r="A1740" s="1">
        <v>1739</v>
      </c>
      <c r="B1740" s="1" t="s">
        <v>6196</v>
      </c>
      <c r="C1740" s="11" t="str">
        <f t="shared" si="57"/>
        <v>1739|Terry</v>
      </c>
      <c r="E1740" t="str">
        <f t="shared" si="56"/>
        <v>Terry</v>
      </c>
      <c r="G1740" t="s">
        <v>6196</v>
      </c>
    </row>
    <row r="1741" spans="1:7" x14ac:dyDescent="0.25">
      <c r="A1741" s="1">
        <v>1740</v>
      </c>
      <c r="B1741" s="1" t="s">
        <v>6197</v>
      </c>
      <c r="C1741" s="11" t="str">
        <f t="shared" si="57"/>
        <v>1740|Teton</v>
      </c>
      <c r="E1741" t="str">
        <f t="shared" si="56"/>
        <v>Teton</v>
      </c>
      <c r="G1741" t="s">
        <v>6197</v>
      </c>
    </row>
    <row r="1742" spans="1:7" x14ac:dyDescent="0.25">
      <c r="A1742" s="1">
        <v>1741</v>
      </c>
      <c r="B1742" s="1" t="s">
        <v>1209</v>
      </c>
      <c r="C1742" s="11" t="str">
        <f t="shared" si="57"/>
        <v>1741|Texas</v>
      </c>
      <c r="E1742" t="str">
        <f t="shared" si="56"/>
        <v>Texas</v>
      </c>
      <c r="G1742" t="s">
        <v>1209</v>
      </c>
    </row>
    <row r="1743" spans="1:7" x14ac:dyDescent="0.25">
      <c r="A1743" s="1">
        <v>1742</v>
      </c>
      <c r="B1743" s="1" t="s">
        <v>6198</v>
      </c>
      <c r="C1743" s="11" t="str">
        <f t="shared" si="57"/>
        <v>1742|Thayer</v>
      </c>
      <c r="E1743" t="str">
        <f t="shared" si="56"/>
        <v>Thayer</v>
      </c>
      <c r="G1743" t="s">
        <v>6198</v>
      </c>
    </row>
    <row r="1744" spans="1:7" x14ac:dyDescent="0.25">
      <c r="A1744" s="1">
        <v>1743</v>
      </c>
      <c r="B1744" s="1" t="s">
        <v>6199</v>
      </c>
      <c r="C1744" s="11" t="str">
        <f t="shared" si="57"/>
        <v>1743|Thomas</v>
      </c>
      <c r="E1744" t="str">
        <f t="shared" si="56"/>
        <v>Thomas</v>
      </c>
      <c r="G1744" t="s">
        <v>6199</v>
      </c>
    </row>
    <row r="1745" spans="1:7" x14ac:dyDescent="0.25">
      <c r="A1745" s="1">
        <v>1744</v>
      </c>
      <c r="B1745" s="1" t="s">
        <v>6200</v>
      </c>
      <c r="C1745" s="11" t="str">
        <f t="shared" si="57"/>
        <v>1744|Throckmorton</v>
      </c>
      <c r="E1745" t="str">
        <f t="shared" si="56"/>
        <v>Throckmorton</v>
      </c>
      <c r="G1745" t="s">
        <v>6200</v>
      </c>
    </row>
    <row r="1746" spans="1:7" x14ac:dyDescent="0.25">
      <c r="A1746" s="1">
        <v>1745</v>
      </c>
      <c r="B1746" s="1" t="s">
        <v>6201</v>
      </c>
      <c r="C1746" s="11" t="str">
        <f t="shared" si="57"/>
        <v>1745|Thurston</v>
      </c>
      <c r="E1746" t="str">
        <f t="shared" si="56"/>
        <v>Thurston</v>
      </c>
      <c r="G1746" t="s">
        <v>6201</v>
      </c>
    </row>
    <row r="1747" spans="1:7" x14ac:dyDescent="0.25">
      <c r="A1747" s="1">
        <v>1746</v>
      </c>
      <c r="B1747" s="1" t="s">
        <v>6202</v>
      </c>
      <c r="C1747" s="11" t="str">
        <f t="shared" si="57"/>
        <v>1746|Tift</v>
      </c>
      <c r="E1747" t="str">
        <f t="shared" si="56"/>
        <v>Tift</v>
      </c>
      <c r="G1747" t="s">
        <v>6202</v>
      </c>
    </row>
    <row r="1748" spans="1:7" x14ac:dyDescent="0.25">
      <c r="A1748" s="1">
        <v>1747</v>
      </c>
      <c r="B1748" s="1" t="s">
        <v>6203</v>
      </c>
      <c r="C1748" s="11" t="str">
        <f t="shared" si="57"/>
        <v>1747|Tillamook</v>
      </c>
      <c r="E1748" t="str">
        <f t="shared" si="56"/>
        <v>Tillamook</v>
      </c>
      <c r="G1748" t="s">
        <v>6203</v>
      </c>
    </row>
    <row r="1749" spans="1:7" x14ac:dyDescent="0.25">
      <c r="A1749" s="1">
        <v>1748</v>
      </c>
      <c r="B1749" s="1" t="s">
        <v>6204</v>
      </c>
      <c r="C1749" s="11" t="str">
        <f t="shared" si="57"/>
        <v>1748|Tillman</v>
      </c>
      <c r="E1749" t="str">
        <f t="shared" si="56"/>
        <v>Tillman</v>
      </c>
      <c r="G1749" t="s">
        <v>6204</v>
      </c>
    </row>
    <row r="1750" spans="1:7" x14ac:dyDescent="0.25">
      <c r="A1750" s="1">
        <v>1749</v>
      </c>
      <c r="B1750" s="1" t="s">
        <v>4594</v>
      </c>
      <c r="C1750" s="11" t="str">
        <f t="shared" si="57"/>
        <v>1749|Tinian Municipality</v>
      </c>
      <c r="E1750" t="str">
        <f t="shared" si="56"/>
        <v>Tinian Municipality</v>
      </c>
      <c r="G1750" t="s">
        <v>4594</v>
      </c>
    </row>
    <row r="1751" spans="1:7" x14ac:dyDescent="0.25">
      <c r="A1751" s="1">
        <v>1750</v>
      </c>
      <c r="B1751" s="1" t="s">
        <v>6205</v>
      </c>
      <c r="C1751" s="11" t="str">
        <f t="shared" si="57"/>
        <v>1750|Tioga</v>
      </c>
      <c r="E1751" t="str">
        <f t="shared" si="56"/>
        <v>Tioga</v>
      </c>
      <c r="G1751" t="s">
        <v>6205</v>
      </c>
    </row>
    <row r="1752" spans="1:7" x14ac:dyDescent="0.25">
      <c r="A1752" s="1">
        <v>1751</v>
      </c>
      <c r="B1752" s="1" t="s">
        <v>6206</v>
      </c>
      <c r="C1752" s="11" t="str">
        <f t="shared" si="57"/>
        <v>1751|Tippah</v>
      </c>
      <c r="E1752" t="str">
        <f t="shared" si="56"/>
        <v>Tippah</v>
      </c>
      <c r="G1752" t="s">
        <v>6206</v>
      </c>
    </row>
    <row r="1753" spans="1:7" x14ac:dyDescent="0.25">
      <c r="A1753" s="1">
        <v>1752</v>
      </c>
      <c r="B1753" s="1" t="s">
        <v>6207</v>
      </c>
      <c r="C1753" s="11" t="str">
        <f t="shared" si="57"/>
        <v>1752|Tippecanoe</v>
      </c>
      <c r="E1753" t="str">
        <f t="shared" si="56"/>
        <v>Tippecanoe</v>
      </c>
      <c r="G1753" t="s">
        <v>6207</v>
      </c>
    </row>
    <row r="1754" spans="1:7" x14ac:dyDescent="0.25">
      <c r="A1754" s="1">
        <v>1753</v>
      </c>
      <c r="B1754" s="1" t="s">
        <v>6208</v>
      </c>
      <c r="C1754" s="11" t="str">
        <f t="shared" si="57"/>
        <v>1753|Tipton</v>
      </c>
      <c r="E1754" t="str">
        <f t="shared" si="56"/>
        <v>Tipton</v>
      </c>
      <c r="G1754" t="s">
        <v>6208</v>
      </c>
    </row>
    <row r="1755" spans="1:7" x14ac:dyDescent="0.25">
      <c r="A1755" s="1">
        <v>1754</v>
      </c>
      <c r="B1755" s="1" t="s">
        <v>6209</v>
      </c>
      <c r="C1755" s="11" t="str">
        <f t="shared" si="57"/>
        <v>1754|Tishomingo</v>
      </c>
      <c r="E1755" t="str">
        <f t="shared" si="56"/>
        <v>Tishomingo</v>
      </c>
      <c r="G1755" t="s">
        <v>6209</v>
      </c>
    </row>
    <row r="1756" spans="1:7" x14ac:dyDescent="0.25">
      <c r="A1756" s="1">
        <v>1755</v>
      </c>
      <c r="B1756" s="1" t="s">
        <v>6210</v>
      </c>
      <c r="C1756" s="11" t="str">
        <f t="shared" si="57"/>
        <v>1755|Titus</v>
      </c>
      <c r="E1756" t="str">
        <f t="shared" si="56"/>
        <v>Titus</v>
      </c>
      <c r="G1756" t="s">
        <v>6210</v>
      </c>
    </row>
    <row r="1757" spans="1:7" x14ac:dyDescent="0.25">
      <c r="A1757" s="1">
        <v>1756</v>
      </c>
      <c r="B1757" s="1" t="s">
        <v>4663</v>
      </c>
      <c r="C1757" s="11" t="str">
        <f t="shared" si="57"/>
        <v>1756|Toa Alta Municipio</v>
      </c>
      <c r="E1757" t="str">
        <f t="shared" si="56"/>
        <v>Toa Alta Municipio</v>
      </c>
      <c r="G1757" t="s">
        <v>4663</v>
      </c>
    </row>
    <row r="1758" spans="1:7" x14ac:dyDescent="0.25">
      <c r="A1758" s="1">
        <v>1757</v>
      </c>
      <c r="B1758" s="1" t="s">
        <v>4664</v>
      </c>
      <c r="C1758" s="11" t="str">
        <f t="shared" si="57"/>
        <v>1757|Toa Baja Municipio</v>
      </c>
      <c r="E1758" t="str">
        <f t="shared" si="56"/>
        <v>Toa Baja Municipio</v>
      </c>
      <c r="G1758" t="s">
        <v>4664</v>
      </c>
    </row>
    <row r="1759" spans="1:7" x14ac:dyDescent="0.25">
      <c r="A1759" s="1">
        <v>1758</v>
      </c>
      <c r="B1759" s="1" t="s">
        <v>6211</v>
      </c>
      <c r="C1759" s="11" t="str">
        <f t="shared" si="57"/>
        <v>1758|Todd</v>
      </c>
      <c r="E1759" t="str">
        <f t="shared" si="56"/>
        <v>Todd</v>
      </c>
      <c r="G1759" t="s">
        <v>6211</v>
      </c>
    </row>
    <row r="1760" spans="1:7" x14ac:dyDescent="0.25">
      <c r="A1760" s="1">
        <v>1759</v>
      </c>
      <c r="B1760" s="1" t="s">
        <v>6212</v>
      </c>
      <c r="C1760" s="11" t="str">
        <f t="shared" si="57"/>
        <v>1759|Tolland</v>
      </c>
      <c r="E1760" t="str">
        <f t="shared" si="56"/>
        <v>Tolland</v>
      </c>
      <c r="G1760" t="s">
        <v>6212</v>
      </c>
    </row>
    <row r="1761" spans="1:7" x14ac:dyDescent="0.25">
      <c r="A1761" s="1">
        <v>1760</v>
      </c>
      <c r="B1761" s="1" t="s">
        <v>6213</v>
      </c>
      <c r="C1761" s="11" t="str">
        <f t="shared" si="57"/>
        <v>1760|Tom Green</v>
      </c>
      <c r="E1761" t="str">
        <f t="shared" si="56"/>
        <v>Tom Green</v>
      </c>
      <c r="G1761" t="s">
        <v>6213</v>
      </c>
    </row>
    <row r="1762" spans="1:7" x14ac:dyDescent="0.25">
      <c r="A1762" s="1">
        <v>1761</v>
      </c>
      <c r="B1762" s="1" t="s">
        <v>6214</v>
      </c>
      <c r="C1762" s="11" t="str">
        <f t="shared" si="57"/>
        <v>1761|Tompkins</v>
      </c>
      <c r="E1762" t="str">
        <f t="shared" si="56"/>
        <v>Tompkins</v>
      </c>
      <c r="G1762" t="s">
        <v>6214</v>
      </c>
    </row>
    <row r="1763" spans="1:7" x14ac:dyDescent="0.25">
      <c r="A1763" s="1">
        <v>1762</v>
      </c>
      <c r="B1763" s="1" t="s">
        <v>6215</v>
      </c>
      <c r="C1763" s="11" t="str">
        <f t="shared" si="57"/>
        <v>1762|Tooele</v>
      </c>
      <c r="E1763" t="str">
        <f t="shared" si="56"/>
        <v>Tooele</v>
      </c>
      <c r="G1763" t="s">
        <v>6215</v>
      </c>
    </row>
    <row r="1764" spans="1:7" x14ac:dyDescent="0.25">
      <c r="A1764" s="1">
        <v>1763</v>
      </c>
      <c r="B1764" s="1" t="s">
        <v>6216</v>
      </c>
      <c r="C1764" s="11" t="str">
        <f t="shared" si="57"/>
        <v>1763|Toole</v>
      </c>
      <c r="E1764" t="str">
        <f t="shared" si="56"/>
        <v>Toole</v>
      </c>
      <c r="G1764" t="s">
        <v>6216</v>
      </c>
    </row>
    <row r="1765" spans="1:7" x14ac:dyDescent="0.25">
      <c r="A1765" s="1">
        <v>1764</v>
      </c>
      <c r="B1765" s="1" t="s">
        <v>6217</v>
      </c>
      <c r="C1765" s="11" t="str">
        <f t="shared" si="57"/>
        <v>1764|Toombs</v>
      </c>
      <c r="E1765" t="str">
        <f t="shared" si="56"/>
        <v>Toombs</v>
      </c>
      <c r="G1765" t="s">
        <v>6217</v>
      </c>
    </row>
    <row r="1766" spans="1:7" x14ac:dyDescent="0.25">
      <c r="A1766" s="1">
        <v>1765</v>
      </c>
      <c r="B1766" s="1" t="s">
        <v>6218</v>
      </c>
      <c r="C1766" s="11" t="str">
        <f t="shared" si="57"/>
        <v>1765|Torrance</v>
      </c>
      <c r="E1766" t="str">
        <f t="shared" si="56"/>
        <v>Torrance</v>
      </c>
      <c r="G1766" t="s">
        <v>6218</v>
      </c>
    </row>
    <row r="1767" spans="1:7" x14ac:dyDescent="0.25">
      <c r="A1767" s="1">
        <v>1766</v>
      </c>
      <c r="B1767" s="1" t="s">
        <v>6219</v>
      </c>
      <c r="C1767" s="11" t="str">
        <f t="shared" si="57"/>
        <v>1766|Towner</v>
      </c>
      <c r="E1767" t="str">
        <f t="shared" si="56"/>
        <v>Towner</v>
      </c>
      <c r="G1767" t="s">
        <v>6219</v>
      </c>
    </row>
    <row r="1768" spans="1:7" x14ac:dyDescent="0.25">
      <c r="A1768" s="1">
        <v>1767</v>
      </c>
      <c r="B1768" s="1" t="s">
        <v>6220</v>
      </c>
      <c r="C1768" s="11" t="str">
        <f t="shared" si="57"/>
        <v>1767|Towns</v>
      </c>
      <c r="E1768" t="str">
        <f t="shared" si="56"/>
        <v>Towns</v>
      </c>
      <c r="G1768" t="s">
        <v>6220</v>
      </c>
    </row>
    <row r="1769" spans="1:7" x14ac:dyDescent="0.25">
      <c r="A1769" s="1">
        <v>1768</v>
      </c>
      <c r="B1769" s="1" t="s">
        <v>6221</v>
      </c>
      <c r="C1769" s="11" t="str">
        <f t="shared" si="57"/>
        <v>1768|Traill</v>
      </c>
      <c r="E1769" t="str">
        <f t="shared" si="56"/>
        <v>Traill</v>
      </c>
      <c r="G1769" t="s">
        <v>6221</v>
      </c>
    </row>
    <row r="1770" spans="1:7" x14ac:dyDescent="0.25">
      <c r="A1770" s="1">
        <v>1769</v>
      </c>
      <c r="B1770" s="1" t="s">
        <v>6222</v>
      </c>
      <c r="C1770" s="11" t="str">
        <f t="shared" si="57"/>
        <v>1769|Transylvania</v>
      </c>
      <c r="E1770" t="str">
        <f t="shared" si="56"/>
        <v>Transylvania</v>
      </c>
      <c r="G1770" t="s">
        <v>6222</v>
      </c>
    </row>
    <row r="1771" spans="1:7" x14ac:dyDescent="0.25">
      <c r="A1771" s="1">
        <v>1770</v>
      </c>
      <c r="B1771" s="1" t="s">
        <v>6223</v>
      </c>
      <c r="C1771" s="11" t="str">
        <f t="shared" si="57"/>
        <v>1770|Traverse</v>
      </c>
      <c r="E1771" t="str">
        <f t="shared" si="56"/>
        <v>Traverse</v>
      </c>
      <c r="G1771" t="s">
        <v>6223</v>
      </c>
    </row>
    <row r="1772" spans="1:7" x14ac:dyDescent="0.25">
      <c r="A1772" s="1">
        <v>1771</v>
      </c>
      <c r="B1772" s="1" t="s">
        <v>6224</v>
      </c>
      <c r="C1772" s="11" t="str">
        <f t="shared" si="57"/>
        <v>1771|Travis</v>
      </c>
      <c r="E1772" t="str">
        <f t="shared" si="56"/>
        <v>Travis</v>
      </c>
      <c r="G1772" t="s">
        <v>6224</v>
      </c>
    </row>
    <row r="1773" spans="1:7" x14ac:dyDescent="0.25">
      <c r="A1773" s="1">
        <v>1772</v>
      </c>
      <c r="B1773" s="1" t="s">
        <v>6225</v>
      </c>
      <c r="C1773" s="11" t="str">
        <f t="shared" si="57"/>
        <v>1772|Treasure</v>
      </c>
      <c r="E1773" t="str">
        <f t="shared" si="56"/>
        <v>Treasure</v>
      </c>
      <c r="G1773" t="s">
        <v>6225</v>
      </c>
    </row>
    <row r="1774" spans="1:7" x14ac:dyDescent="0.25">
      <c r="A1774" s="1">
        <v>1773</v>
      </c>
      <c r="B1774" s="1" t="s">
        <v>6226</v>
      </c>
      <c r="C1774" s="11" t="str">
        <f t="shared" si="57"/>
        <v>1773|Trego</v>
      </c>
      <c r="E1774" t="str">
        <f t="shared" si="56"/>
        <v>Trego</v>
      </c>
      <c r="G1774" t="s">
        <v>6226</v>
      </c>
    </row>
    <row r="1775" spans="1:7" x14ac:dyDescent="0.25">
      <c r="A1775" s="1">
        <v>1774</v>
      </c>
      <c r="B1775" s="1" t="s">
        <v>6227</v>
      </c>
      <c r="C1775" s="11" t="str">
        <f t="shared" si="57"/>
        <v>1774|Trempealeau</v>
      </c>
      <c r="E1775" t="str">
        <f t="shared" si="56"/>
        <v>Trempealeau</v>
      </c>
      <c r="G1775" t="s">
        <v>6227</v>
      </c>
    </row>
    <row r="1776" spans="1:7" x14ac:dyDescent="0.25">
      <c r="A1776" s="1">
        <v>1775</v>
      </c>
      <c r="B1776" s="1" t="s">
        <v>6228</v>
      </c>
      <c r="C1776" s="11" t="str">
        <f t="shared" si="57"/>
        <v>1775|Treutlen</v>
      </c>
      <c r="E1776" t="str">
        <f t="shared" si="56"/>
        <v>Treutlen</v>
      </c>
      <c r="G1776" t="s">
        <v>6228</v>
      </c>
    </row>
    <row r="1777" spans="1:7" x14ac:dyDescent="0.25">
      <c r="A1777" s="1">
        <v>1776</v>
      </c>
      <c r="B1777" s="1" t="s">
        <v>6229</v>
      </c>
      <c r="C1777" s="11" t="str">
        <f t="shared" si="57"/>
        <v>1776|Trigg</v>
      </c>
      <c r="E1777" t="str">
        <f t="shared" si="56"/>
        <v>Trigg</v>
      </c>
      <c r="G1777" t="s">
        <v>6229</v>
      </c>
    </row>
    <row r="1778" spans="1:7" x14ac:dyDescent="0.25">
      <c r="A1778" s="1">
        <v>1777</v>
      </c>
      <c r="B1778" s="1" t="s">
        <v>6230</v>
      </c>
      <c r="C1778" s="11" t="str">
        <f t="shared" si="57"/>
        <v>1777|Trimble</v>
      </c>
      <c r="E1778" t="str">
        <f t="shared" si="56"/>
        <v>Trimble</v>
      </c>
      <c r="G1778" t="s">
        <v>6230</v>
      </c>
    </row>
    <row r="1779" spans="1:7" x14ac:dyDescent="0.25">
      <c r="A1779" s="1">
        <v>1778</v>
      </c>
      <c r="B1779" s="1" t="s">
        <v>6231</v>
      </c>
      <c r="C1779" s="11" t="str">
        <f t="shared" si="57"/>
        <v>1778|Trinity</v>
      </c>
      <c r="E1779" t="str">
        <f t="shared" si="56"/>
        <v>Trinity</v>
      </c>
      <c r="G1779" t="s">
        <v>6231</v>
      </c>
    </row>
    <row r="1780" spans="1:7" x14ac:dyDescent="0.25">
      <c r="A1780" s="1">
        <v>1779</v>
      </c>
      <c r="B1780" s="1" t="s">
        <v>6232</v>
      </c>
      <c r="C1780" s="11" t="str">
        <f t="shared" si="57"/>
        <v>1779|Tripp</v>
      </c>
      <c r="E1780" t="str">
        <f t="shared" si="56"/>
        <v>Tripp</v>
      </c>
      <c r="G1780" t="s">
        <v>6232</v>
      </c>
    </row>
    <row r="1781" spans="1:7" x14ac:dyDescent="0.25">
      <c r="A1781" s="1">
        <v>1780</v>
      </c>
      <c r="B1781" s="1" t="s">
        <v>6233</v>
      </c>
      <c r="C1781" s="11" t="str">
        <f t="shared" si="57"/>
        <v>1780|Troup</v>
      </c>
      <c r="E1781" t="str">
        <f t="shared" si="56"/>
        <v>Troup</v>
      </c>
      <c r="G1781" t="s">
        <v>6233</v>
      </c>
    </row>
    <row r="1782" spans="1:7" x14ac:dyDescent="0.25">
      <c r="A1782" s="1">
        <v>1781</v>
      </c>
      <c r="B1782" s="1" t="s">
        <v>6234</v>
      </c>
      <c r="C1782" s="11" t="str">
        <f t="shared" si="57"/>
        <v>1781|Trousdale</v>
      </c>
      <c r="E1782" t="str">
        <f t="shared" si="56"/>
        <v>Trousdale</v>
      </c>
      <c r="G1782" t="s">
        <v>6234</v>
      </c>
    </row>
    <row r="1783" spans="1:7" x14ac:dyDescent="0.25">
      <c r="A1783" s="1">
        <v>1782</v>
      </c>
      <c r="B1783" s="1" t="s">
        <v>4665</v>
      </c>
      <c r="C1783" s="11" t="str">
        <f t="shared" si="57"/>
        <v>1782|Trujillo Alto Municipio</v>
      </c>
      <c r="E1783" t="str">
        <f t="shared" si="56"/>
        <v>Trujillo Alto Municipio</v>
      </c>
      <c r="G1783" t="s">
        <v>4665</v>
      </c>
    </row>
    <row r="1784" spans="1:7" x14ac:dyDescent="0.25">
      <c r="A1784" s="1">
        <v>1783</v>
      </c>
      <c r="B1784" s="1" t="s">
        <v>6235</v>
      </c>
      <c r="C1784" s="11" t="str">
        <f t="shared" si="57"/>
        <v>1783|Trumbull</v>
      </c>
      <c r="E1784" t="str">
        <f t="shared" si="56"/>
        <v>Trumbull</v>
      </c>
      <c r="G1784" t="s">
        <v>6235</v>
      </c>
    </row>
    <row r="1785" spans="1:7" x14ac:dyDescent="0.25">
      <c r="A1785" s="1">
        <v>1784</v>
      </c>
      <c r="B1785" s="1" t="s">
        <v>6236</v>
      </c>
      <c r="C1785" s="11" t="str">
        <f t="shared" si="57"/>
        <v>1784|Tucker</v>
      </c>
      <c r="E1785" t="str">
        <f t="shared" si="56"/>
        <v>Tucker</v>
      </c>
      <c r="G1785" t="s">
        <v>6236</v>
      </c>
    </row>
    <row r="1786" spans="1:7" x14ac:dyDescent="0.25">
      <c r="A1786" s="1">
        <v>1785</v>
      </c>
      <c r="B1786" s="1" t="s">
        <v>6237</v>
      </c>
      <c r="C1786" s="11" t="str">
        <f t="shared" si="57"/>
        <v>1785|Tulare</v>
      </c>
      <c r="E1786" t="str">
        <f t="shared" si="56"/>
        <v>Tulare</v>
      </c>
      <c r="G1786" t="s">
        <v>6237</v>
      </c>
    </row>
    <row r="1787" spans="1:7" x14ac:dyDescent="0.25">
      <c r="A1787" s="1">
        <v>1786</v>
      </c>
      <c r="B1787" s="1" t="s">
        <v>6238</v>
      </c>
      <c r="C1787" s="11" t="str">
        <f t="shared" si="57"/>
        <v>1786|Tulsa</v>
      </c>
      <c r="E1787" t="str">
        <f t="shared" ref="E1787:E1850" si="58">SUBSTITUTE(B1787," County","")</f>
        <v>Tulsa</v>
      </c>
      <c r="G1787" t="s">
        <v>6238</v>
      </c>
    </row>
    <row r="1788" spans="1:7" x14ac:dyDescent="0.25">
      <c r="A1788" s="1">
        <v>1787</v>
      </c>
      <c r="B1788" s="1" t="s">
        <v>6239</v>
      </c>
      <c r="C1788" s="11" t="str">
        <f t="shared" si="57"/>
        <v>1787|Tunica</v>
      </c>
      <c r="E1788" t="str">
        <f t="shared" si="58"/>
        <v>Tunica</v>
      </c>
      <c r="G1788" t="s">
        <v>6239</v>
      </c>
    </row>
    <row r="1789" spans="1:7" x14ac:dyDescent="0.25">
      <c r="A1789" s="1">
        <v>1788</v>
      </c>
      <c r="B1789" s="1" t="s">
        <v>6240</v>
      </c>
      <c r="C1789" s="11" t="str">
        <f t="shared" si="57"/>
        <v>1788|Tuolumne</v>
      </c>
      <c r="E1789" t="str">
        <f t="shared" si="58"/>
        <v>Tuolumne</v>
      </c>
      <c r="G1789" t="s">
        <v>6240</v>
      </c>
    </row>
    <row r="1790" spans="1:7" x14ac:dyDescent="0.25">
      <c r="A1790" s="1">
        <v>1789</v>
      </c>
      <c r="B1790" s="1" t="s">
        <v>6241</v>
      </c>
      <c r="C1790" s="11" t="str">
        <f t="shared" si="57"/>
        <v>1789|Turner</v>
      </c>
      <c r="E1790" t="str">
        <f t="shared" si="58"/>
        <v>Turner</v>
      </c>
      <c r="G1790" t="s">
        <v>6241</v>
      </c>
    </row>
    <row r="1791" spans="1:7" x14ac:dyDescent="0.25">
      <c r="A1791" s="1">
        <v>1790</v>
      </c>
      <c r="B1791" s="1" t="s">
        <v>6242</v>
      </c>
      <c r="C1791" s="11" t="str">
        <f t="shared" si="57"/>
        <v>1790|Tuscaloosa</v>
      </c>
      <c r="E1791" t="str">
        <f t="shared" si="58"/>
        <v>Tuscaloosa</v>
      </c>
      <c r="G1791" t="s">
        <v>6242</v>
      </c>
    </row>
    <row r="1792" spans="1:7" x14ac:dyDescent="0.25">
      <c r="A1792" s="1">
        <v>1791</v>
      </c>
      <c r="B1792" s="1" t="s">
        <v>6243</v>
      </c>
      <c r="C1792" s="11" t="str">
        <f t="shared" si="57"/>
        <v>1791|Tuscarawas</v>
      </c>
      <c r="E1792" t="str">
        <f t="shared" si="58"/>
        <v>Tuscarawas</v>
      </c>
      <c r="G1792" t="s">
        <v>6243</v>
      </c>
    </row>
    <row r="1793" spans="1:7" x14ac:dyDescent="0.25">
      <c r="A1793" s="1">
        <v>1792</v>
      </c>
      <c r="B1793" s="1" t="s">
        <v>6244</v>
      </c>
      <c r="C1793" s="11" t="str">
        <f t="shared" si="57"/>
        <v>1792|Tuscola</v>
      </c>
      <c r="E1793" t="str">
        <f t="shared" si="58"/>
        <v>Tuscola</v>
      </c>
      <c r="G1793" t="s">
        <v>6244</v>
      </c>
    </row>
    <row r="1794" spans="1:7" x14ac:dyDescent="0.25">
      <c r="A1794" s="1">
        <v>1793</v>
      </c>
      <c r="B1794" s="1" t="s">
        <v>6245</v>
      </c>
      <c r="C1794" s="11" t="str">
        <f t="shared" ref="C1794:C1857" si="59">A1794&amp;"|"&amp;B1794</f>
        <v>1793|Twiggs</v>
      </c>
      <c r="E1794" t="str">
        <f t="shared" si="58"/>
        <v>Twiggs</v>
      </c>
      <c r="G1794" t="s">
        <v>6245</v>
      </c>
    </row>
    <row r="1795" spans="1:7" x14ac:dyDescent="0.25">
      <c r="A1795" s="1">
        <v>1794</v>
      </c>
      <c r="B1795" s="1" t="s">
        <v>6246</v>
      </c>
      <c r="C1795" s="11" t="str">
        <f t="shared" si="59"/>
        <v>1794|Twin Falls</v>
      </c>
      <c r="E1795" t="str">
        <f t="shared" si="58"/>
        <v>Twin Falls</v>
      </c>
      <c r="G1795" t="s">
        <v>6246</v>
      </c>
    </row>
    <row r="1796" spans="1:7" x14ac:dyDescent="0.25">
      <c r="A1796" s="1">
        <v>1795</v>
      </c>
      <c r="B1796" s="1" t="s">
        <v>6247</v>
      </c>
      <c r="C1796" s="11" t="str">
        <f t="shared" si="59"/>
        <v>1795|Tyler</v>
      </c>
      <c r="E1796" t="str">
        <f t="shared" si="58"/>
        <v>Tyler</v>
      </c>
      <c r="G1796" t="s">
        <v>6247</v>
      </c>
    </row>
    <row r="1797" spans="1:7" x14ac:dyDescent="0.25">
      <c r="A1797" s="1">
        <v>1796</v>
      </c>
      <c r="B1797" s="1" t="s">
        <v>6248</v>
      </c>
      <c r="C1797" s="11" t="str">
        <f t="shared" si="59"/>
        <v>1796|Tyrrell</v>
      </c>
      <c r="E1797" t="str">
        <f t="shared" si="58"/>
        <v>Tyrrell</v>
      </c>
      <c r="G1797" t="s">
        <v>6248</v>
      </c>
    </row>
    <row r="1798" spans="1:7" x14ac:dyDescent="0.25">
      <c r="A1798" s="1">
        <v>1797</v>
      </c>
      <c r="B1798" s="1" t="s">
        <v>6249</v>
      </c>
      <c r="C1798" s="11" t="str">
        <f t="shared" si="59"/>
        <v>1797|Uinta</v>
      </c>
      <c r="E1798" t="str">
        <f t="shared" si="58"/>
        <v>Uinta</v>
      </c>
      <c r="G1798" t="s">
        <v>6249</v>
      </c>
    </row>
    <row r="1799" spans="1:7" x14ac:dyDescent="0.25">
      <c r="A1799" s="1">
        <v>1798</v>
      </c>
      <c r="B1799" s="1" t="s">
        <v>6250</v>
      </c>
      <c r="C1799" s="11" t="str">
        <f t="shared" si="59"/>
        <v>1798|Uintah</v>
      </c>
      <c r="E1799" t="str">
        <f t="shared" si="58"/>
        <v>Uintah</v>
      </c>
      <c r="G1799" t="s">
        <v>6250</v>
      </c>
    </row>
    <row r="1800" spans="1:7" x14ac:dyDescent="0.25">
      <c r="A1800" s="1">
        <v>1799</v>
      </c>
      <c r="B1800" s="1" t="s">
        <v>6251</v>
      </c>
      <c r="C1800" s="11" t="str">
        <f t="shared" si="59"/>
        <v>1799|Ulster</v>
      </c>
      <c r="E1800" t="str">
        <f t="shared" si="58"/>
        <v>Ulster</v>
      </c>
      <c r="G1800" t="s">
        <v>6251</v>
      </c>
    </row>
    <row r="1801" spans="1:7" x14ac:dyDescent="0.25">
      <c r="A1801" s="1">
        <v>1800</v>
      </c>
      <c r="B1801" s="1" t="s">
        <v>6252</v>
      </c>
      <c r="C1801" s="11" t="str">
        <f t="shared" si="59"/>
        <v>1800|Umatilla</v>
      </c>
      <c r="E1801" t="str">
        <f t="shared" si="58"/>
        <v>Umatilla</v>
      </c>
      <c r="G1801" t="s">
        <v>6252</v>
      </c>
    </row>
    <row r="1802" spans="1:7" x14ac:dyDescent="0.25">
      <c r="A1802" s="1">
        <v>1801</v>
      </c>
      <c r="B1802" s="1" t="s">
        <v>6253</v>
      </c>
      <c r="C1802" s="11" t="str">
        <f t="shared" si="59"/>
        <v>1801|Unicoi</v>
      </c>
      <c r="E1802" t="str">
        <f t="shared" si="58"/>
        <v>Unicoi</v>
      </c>
      <c r="G1802" t="s">
        <v>6253</v>
      </c>
    </row>
    <row r="1803" spans="1:7" x14ac:dyDescent="0.25">
      <c r="A1803" s="1">
        <v>1802</v>
      </c>
      <c r="B1803" s="1" t="s">
        <v>6254</v>
      </c>
      <c r="C1803" s="11" t="str">
        <f t="shared" si="59"/>
        <v>1802|Union</v>
      </c>
      <c r="E1803" t="str">
        <f t="shared" si="58"/>
        <v>Union</v>
      </c>
      <c r="G1803" t="s">
        <v>6254</v>
      </c>
    </row>
    <row r="1804" spans="1:7" x14ac:dyDescent="0.25">
      <c r="A1804" s="1">
        <v>1803</v>
      </c>
      <c r="B1804" s="1" t="s">
        <v>4534</v>
      </c>
      <c r="C1804" s="11" t="str">
        <f t="shared" si="59"/>
        <v>1803|Union Parish</v>
      </c>
      <c r="E1804" t="str">
        <f t="shared" si="58"/>
        <v>Union Parish</v>
      </c>
      <c r="G1804" t="s">
        <v>4534</v>
      </c>
    </row>
    <row r="1805" spans="1:7" x14ac:dyDescent="0.25">
      <c r="A1805" s="1">
        <v>1804</v>
      </c>
      <c r="B1805" s="1" t="s">
        <v>6255</v>
      </c>
      <c r="C1805" s="11" t="str">
        <f t="shared" si="59"/>
        <v>1804|Upshur</v>
      </c>
      <c r="E1805" t="str">
        <f t="shared" si="58"/>
        <v>Upshur</v>
      </c>
      <c r="G1805" t="s">
        <v>6255</v>
      </c>
    </row>
    <row r="1806" spans="1:7" x14ac:dyDescent="0.25">
      <c r="A1806" s="1">
        <v>1805</v>
      </c>
      <c r="B1806" s="1" t="s">
        <v>6256</v>
      </c>
      <c r="C1806" s="11" t="str">
        <f t="shared" si="59"/>
        <v>1805|Upson</v>
      </c>
      <c r="E1806" t="str">
        <f t="shared" si="58"/>
        <v>Upson</v>
      </c>
      <c r="G1806" t="s">
        <v>6256</v>
      </c>
    </row>
    <row r="1807" spans="1:7" x14ac:dyDescent="0.25">
      <c r="A1807" s="1">
        <v>1806</v>
      </c>
      <c r="B1807" s="1" t="s">
        <v>6257</v>
      </c>
      <c r="C1807" s="11" t="str">
        <f t="shared" si="59"/>
        <v>1806|Upton</v>
      </c>
      <c r="E1807" t="str">
        <f t="shared" si="58"/>
        <v>Upton</v>
      </c>
      <c r="G1807" t="s">
        <v>6257</v>
      </c>
    </row>
    <row r="1808" spans="1:7" x14ac:dyDescent="0.25">
      <c r="A1808" s="1">
        <v>1807</v>
      </c>
      <c r="B1808" s="1" t="s">
        <v>595</v>
      </c>
      <c r="C1808" s="11" t="str">
        <f t="shared" si="59"/>
        <v>1807|Utah</v>
      </c>
      <c r="E1808" t="str">
        <f t="shared" si="58"/>
        <v>Utah</v>
      </c>
      <c r="G1808" t="s">
        <v>595</v>
      </c>
    </row>
    <row r="1809" spans="1:7" x14ac:dyDescent="0.25">
      <c r="A1809" s="1">
        <v>1808</v>
      </c>
      <c r="B1809" s="1" t="s">
        <v>4666</v>
      </c>
      <c r="C1809" s="11" t="str">
        <f t="shared" si="59"/>
        <v>1808|Utuado Municipio</v>
      </c>
      <c r="E1809" t="str">
        <f t="shared" si="58"/>
        <v>Utuado Municipio</v>
      </c>
      <c r="G1809" t="s">
        <v>4666</v>
      </c>
    </row>
    <row r="1810" spans="1:7" x14ac:dyDescent="0.25">
      <c r="A1810" s="1">
        <v>1809</v>
      </c>
      <c r="B1810" s="1" t="s">
        <v>6258</v>
      </c>
      <c r="C1810" s="11" t="str">
        <f t="shared" si="59"/>
        <v>1809|Uvalde</v>
      </c>
      <c r="E1810" t="str">
        <f t="shared" si="58"/>
        <v>Uvalde</v>
      </c>
      <c r="G1810" t="s">
        <v>6258</v>
      </c>
    </row>
    <row r="1811" spans="1:7" x14ac:dyDescent="0.25">
      <c r="A1811" s="1">
        <v>1810</v>
      </c>
      <c r="B1811" s="1" t="s">
        <v>6259</v>
      </c>
      <c r="C1811" s="11" t="str">
        <f t="shared" si="59"/>
        <v>1810|Val Verde</v>
      </c>
      <c r="E1811" t="str">
        <f t="shared" si="58"/>
        <v>Val Verde</v>
      </c>
      <c r="G1811" t="s">
        <v>6259</v>
      </c>
    </row>
    <row r="1812" spans="1:7" x14ac:dyDescent="0.25">
      <c r="A1812" s="1">
        <v>1811</v>
      </c>
      <c r="B1812" s="1" t="s">
        <v>4473</v>
      </c>
      <c r="C1812" s="11" t="str">
        <f t="shared" si="59"/>
        <v>1811|Valdez-Cordova Census Area</v>
      </c>
      <c r="E1812" t="str">
        <f t="shared" si="58"/>
        <v>Valdez-Cordova Census Area</v>
      </c>
      <c r="G1812" t="s">
        <v>4473</v>
      </c>
    </row>
    <row r="1813" spans="1:7" x14ac:dyDescent="0.25">
      <c r="A1813" s="1">
        <v>1812</v>
      </c>
      <c r="B1813" s="1" t="s">
        <v>6260</v>
      </c>
      <c r="C1813" s="11" t="str">
        <f t="shared" si="59"/>
        <v>1812|Valencia</v>
      </c>
      <c r="E1813" t="str">
        <f t="shared" si="58"/>
        <v>Valencia</v>
      </c>
      <c r="G1813" t="s">
        <v>6260</v>
      </c>
    </row>
    <row r="1814" spans="1:7" x14ac:dyDescent="0.25">
      <c r="A1814" s="1">
        <v>1813</v>
      </c>
      <c r="B1814" s="1" t="s">
        <v>6261</v>
      </c>
      <c r="C1814" s="11" t="str">
        <f t="shared" si="59"/>
        <v>1813|Valley</v>
      </c>
      <c r="E1814" t="str">
        <f t="shared" si="58"/>
        <v>Valley</v>
      </c>
      <c r="G1814" t="s">
        <v>6261</v>
      </c>
    </row>
    <row r="1815" spans="1:7" x14ac:dyDescent="0.25">
      <c r="A1815" s="1">
        <v>1814</v>
      </c>
      <c r="B1815" s="1" t="s">
        <v>6262</v>
      </c>
      <c r="C1815" s="11" t="str">
        <f t="shared" si="59"/>
        <v>1814|Van Buren</v>
      </c>
      <c r="E1815" t="str">
        <f t="shared" si="58"/>
        <v>Van Buren</v>
      </c>
      <c r="G1815" t="s">
        <v>6262</v>
      </c>
    </row>
    <row r="1816" spans="1:7" x14ac:dyDescent="0.25">
      <c r="A1816" s="1">
        <v>1815</v>
      </c>
      <c r="B1816" s="1" t="s">
        <v>6263</v>
      </c>
      <c r="C1816" s="11" t="str">
        <f t="shared" si="59"/>
        <v>1815|Van Wert</v>
      </c>
      <c r="E1816" t="str">
        <f t="shared" si="58"/>
        <v>Van Wert</v>
      </c>
      <c r="G1816" t="s">
        <v>6263</v>
      </c>
    </row>
    <row r="1817" spans="1:7" x14ac:dyDescent="0.25">
      <c r="A1817" s="1">
        <v>1816</v>
      </c>
      <c r="B1817" s="1" t="s">
        <v>6264</v>
      </c>
      <c r="C1817" s="11" t="str">
        <f t="shared" si="59"/>
        <v>1816|Van Zandt</v>
      </c>
      <c r="E1817" t="str">
        <f t="shared" si="58"/>
        <v>Van Zandt</v>
      </c>
      <c r="G1817" t="s">
        <v>6264</v>
      </c>
    </row>
    <row r="1818" spans="1:7" x14ac:dyDescent="0.25">
      <c r="A1818" s="1">
        <v>1817</v>
      </c>
      <c r="B1818" s="1" t="s">
        <v>6265</v>
      </c>
      <c r="C1818" s="11" t="str">
        <f t="shared" si="59"/>
        <v>1817|Vance</v>
      </c>
      <c r="E1818" t="str">
        <f t="shared" si="58"/>
        <v>Vance</v>
      </c>
      <c r="G1818" t="s">
        <v>6265</v>
      </c>
    </row>
    <row r="1819" spans="1:7" x14ac:dyDescent="0.25">
      <c r="A1819" s="1">
        <v>1818</v>
      </c>
      <c r="B1819" s="1" t="s">
        <v>6266</v>
      </c>
      <c r="C1819" s="11" t="str">
        <f t="shared" si="59"/>
        <v>1818|Vanderburgh</v>
      </c>
      <c r="E1819" t="str">
        <f t="shared" si="58"/>
        <v>Vanderburgh</v>
      </c>
      <c r="G1819" t="s">
        <v>6266</v>
      </c>
    </row>
    <row r="1820" spans="1:7" x14ac:dyDescent="0.25">
      <c r="A1820" s="1">
        <v>1819</v>
      </c>
      <c r="B1820" s="1" t="s">
        <v>4667</v>
      </c>
      <c r="C1820" s="11" t="str">
        <f t="shared" si="59"/>
        <v>1819|Vega Alta Municipio</v>
      </c>
      <c r="E1820" t="str">
        <f t="shared" si="58"/>
        <v>Vega Alta Municipio</v>
      </c>
      <c r="G1820" t="s">
        <v>4667</v>
      </c>
    </row>
    <row r="1821" spans="1:7" x14ac:dyDescent="0.25">
      <c r="A1821" s="1">
        <v>1820</v>
      </c>
      <c r="B1821" s="1" t="s">
        <v>4668</v>
      </c>
      <c r="C1821" s="11" t="str">
        <f t="shared" si="59"/>
        <v>1820|Vega Baja Municipio</v>
      </c>
      <c r="E1821" t="str">
        <f t="shared" si="58"/>
        <v>Vega Baja Municipio</v>
      </c>
      <c r="G1821" t="s">
        <v>4668</v>
      </c>
    </row>
    <row r="1822" spans="1:7" x14ac:dyDescent="0.25">
      <c r="A1822" s="1">
        <v>1821</v>
      </c>
      <c r="B1822" s="1" t="s">
        <v>6267</v>
      </c>
      <c r="C1822" s="11" t="str">
        <f t="shared" si="59"/>
        <v>1821|Venango</v>
      </c>
      <c r="E1822" t="str">
        <f t="shared" si="58"/>
        <v>Venango</v>
      </c>
      <c r="G1822" t="s">
        <v>6267</v>
      </c>
    </row>
    <row r="1823" spans="1:7" x14ac:dyDescent="0.25">
      <c r="A1823" s="1">
        <v>1822</v>
      </c>
      <c r="B1823" s="1" t="s">
        <v>6268</v>
      </c>
      <c r="C1823" s="11" t="str">
        <f t="shared" si="59"/>
        <v>1822|Ventura</v>
      </c>
      <c r="E1823" t="str">
        <f t="shared" si="58"/>
        <v>Ventura</v>
      </c>
      <c r="G1823" t="s">
        <v>6268</v>
      </c>
    </row>
    <row r="1824" spans="1:7" x14ac:dyDescent="0.25">
      <c r="A1824" s="1">
        <v>1823</v>
      </c>
      <c r="B1824" s="1" t="s">
        <v>6269</v>
      </c>
      <c r="C1824" s="11" t="str">
        <f t="shared" si="59"/>
        <v>1823|Vermilion</v>
      </c>
      <c r="E1824" t="str">
        <f t="shared" si="58"/>
        <v>Vermilion</v>
      </c>
      <c r="G1824" t="s">
        <v>6269</v>
      </c>
    </row>
    <row r="1825" spans="1:7" x14ac:dyDescent="0.25">
      <c r="A1825" s="1">
        <v>1824</v>
      </c>
      <c r="B1825" s="1" t="s">
        <v>4535</v>
      </c>
      <c r="C1825" s="11" t="str">
        <f t="shared" si="59"/>
        <v>1824|Vermilion Parish</v>
      </c>
      <c r="E1825" t="str">
        <f t="shared" si="58"/>
        <v>Vermilion Parish</v>
      </c>
      <c r="G1825" t="s">
        <v>4535</v>
      </c>
    </row>
    <row r="1826" spans="1:7" x14ac:dyDescent="0.25">
      <c r="A1826" s="1">
        <v>1825</v>
      </c>
      <c r="B1826" s="1" t="s">
        <v>6270</v>
      </c>
      <c r="C1826" s="11" t="str">
        <f t="shared" si="59"/>
        <v>1825|Vermillion</v>
      </c>
      <c r="E1826" t="str">
        <f t="shared" si="58"/>
        <v>Vermillion</v>
      </c>
      <c r="G1826" t="s">
        <v>6270</v>
      </c>
    </row>
    <row r="1827" spans="1:7" x14ac:dyDescent="0.25">
      <c r="A1827" s="1">
        <v>1826</v>
      </c>
      <c r="B1827" s="1" t="s">
        <v>6271</v>
      </c>
      <c r="C1827" s="11" t="str">
        <f t="shared" si="59"/>
        <v>1826|Vernon</v>
      </c>
      <c r="E1827" t="str">
        <f t="shared" si="58"/>
        <v>Vernon</v>
      </c>
      <c r="G1827" t="s">
        <v>6271</v>
      </c>
    </row>
    <row r="1828" spans="1:7" x14ac:dyDescent="0.25">
      <c r="A1828" s="1">
        <v>1827</v>
      </c>
      <c r="B1828" s="1" t="s">
        <v>4536</v>
      </c>
      <c r="C1828" s="11" t="str">
        <f t="shared" si="59"/>
        <v>1827|Vernon Parish</v>
      </c>
      <c r="E1828" t="str">
        <f t="shared" si="58"/>
        <v>Vernon Parish</v>
      </c>
      <c r="G1828" t="s">
        <v>4536</v>
      </c>
    </row>
    <row r="1829" spans="1:7" x14ac:dyDescent="0.25">
      <c r="A1829" s="1">
        <v>1828</v>
      </c>
      <c r="B1829" s="1" t="s">
        <v>6272</v>
      </c>
      <c r="C1829" s="11" t="str">
        <f t="shared" si="59"/>
        <v>1828|Victoria</v>
      </c>
      <c r="E1829" t="str">
        <f t="shared" si="58"/>
        <v>Victoria</v>
      </c>
      <c r="G1829" t="s">
        <v>6272</v>
      </c>
    </row>
    <row r="1830" spans="1:7" x14ac:dyDescent="0.25">
      <c r="A1830" s="1">
        <v>1829</v>
      </c>
      <c r="B1830" s="1" t="s">
        <v>4669</v>
      </c>
      <c r="C1830" s="11" t="str">
        <f t="shared" si="59"/>
        <v>1829|Vieques Municipio</v>
      </c>
      <c r="E1830" t="str">
        <f t="shared" si="58"/>
        <v>Vieques Municipio</v>
      </c>
      <c r="G1830" t="s">
        <v>4669</v>
      </c>
    </row>
    <row r="1831" spans="1:7" x14ac:dyDescent="0.25">
      <c r="A1831" s="1">
        <v>1830</v>
      </c>
      <c r="B1831" s="1" t="s">
        <v>6273</v>
      </c>
      <c r="C1831" s="11" t="str">
        <f t="shared" si="59"/>
        <v>1830|Vigo</v>
      </c>
      <c r="E1831" t="str">
        <f t="shared" si="58"/>
        <v>Vigo</v>
      </c>
      <c r="G1831" t="s">
        <v>6273</v>
      </c>
    </row>
    <row r="1832" spans="1:7" x14ac:dyDescent="0.25">
      <c r="A1832" s="1">
        <v>1831</v>
      </c>
      <c r="B1832" s="1" t="s">
        <v>6274</v>
      </c>
      <c r="C1832" s="11" t="str">
        <f t="shared" si="59"/>
        <v>1831|Vilas</v>
      </c>
      <c r="E1832" t="str">
        <f t="shared" si="58"/>
        <v>Vilas</v>
      </c>
      <c r="G1832" t="s">
        <v>6274</v>
      </c>
    </row>
    <row r="1833" spans="1:7" x14ac:dyDescent="0.25">
      <c r="A1833" s="1">
        <v>1832</v>
      </c>
      <c r="B1833" s="1" t="s">
        <v>4670</v>
      </c>
      <c r="C1833" s="11" t="str">
        <f t="shared" si="59"/>
        <v>1832|Villalba Municipio</v>
      </c>
      <c r="E1833" t="str">
        <f t="shared" si="58"/>
        <v>Villalba Municipio</v>
      </c>
      <c r="G1833" t="s">
        <v>4670</v>
      </c>
    </row>
    <row r="1834" spans="1:7" x14ac:dyDescent="0.25">
      <c r="A1834" s="1">
        <v>1833</v>
      </c>
      <c r="B1834" s="1" t="s">
        <v>6275</v>
      </c>
      <c r="C1834" s="11" t="str">
        <f t="shared" si="59"/>
        <v>1833|Vinton</v>
      </c>
      <c r="E1834" t="str">
        <f t="shared" si="58"/>
        <v>Vinton</v>
      </c>
      <c r="G1834" t="s">
        <v>6275</v>
      </c>
    </row>
    <row r="1835" spans="1:7" x14ac:dyDescent="0.25">
      <c r="A1835" s="1">
        <v>1834</v>
      </c>
      <c r="B1835" s="1" t="s">
        <v>4581</v>
      </c>
      <c r="C1835" s="11" t="str">
        <f t="shared" si="59"/>
        <v>1834|Virginia Beach city</v>
      </c>
      <c r="E1835" t="str">
        <f t="shared" si="58"/>
        <v>Virginia Beach city</v>
      </c>
      <c r="G1835" t="s">
        <v>4581</v>
      </c>
    </row>
    <row r="1836" spans="1:7" x14ac:dyDescent="0.25">
      <c r="A1836" s="1">
        <v>1835</v>
      </c>
      <c r="B1836" s="1" t="s">
        <v>6276</v>
      </c>
      <c r="C1836" s="11" t="str">
        <f t="shared" si="59"/>
        <v>1835|Volusia</v>
      </c>
      <c r="E1836" t="str">
        <f t="shared" si="58"/>
        <v>Volusia</v>
      </c>
      <c r="G1836" t="s">
        <v>6276</v>
      </c>
    </row>
    <row r="1837" spans="1:7" x14ac:dyDescent="0.25">
      <c r="A1837" s="1">
        <v>1836</v>
      </c>
      <c r="B1837" s="1" t="s">
        <v>6277</v>
      </c>
      <c r="C1837" s="11" t="str">
        <f t="shared" si="59"/>
        <v>1836|Wabash</v>
      </c>
      <c r="E1837" t="str">
        <f t="shared" si="58"/>
        <v>Wabash</v>
      </c>
      <c r="G1837" t="s">
        <v>6277</v>
      </c>
    </row>
    <row r="1838" spans="1:7" x14ac:dyDescent="0.25">
      <c r="A1838" s="1">
        <v>1837</v>
      </c>
      <c r="B1838" s="1" t="s">
        <v>6278</v>
      </c>
      <c r="C1838" s="11" t="str">
        <f t="shared" si="59"/>
        <v>1837|Wabasha</v>
      </c>
      <c r="E1838" t="str">
        <f t="shared" si="58"/>
        <v>Wabasha</v>
      </c>
      <c r="G1838" t="s">
        <v>6278</v>
      </c>
    </row>
    <row r="1839" spans="1:7" x14ac:dyDescent="0.25">
      <c r="A1839" s="1">
        <v>1838</v>
      </c>
      <c r="B1839" s="1" t="s">
        <v>6279</v>
      </c>
      <c r="C1839" s="11" t="str">
        <f t="shared" si="59"/>
        <v>1838|Wabaunsee</v>
      </c>
      <c r="E1839" t="str">
        <f t="shared" si="58"/>
        <v>Wabaunsee</v>
      </c>
      <c r="G1839" t="s">
        <v>6279</v>
      </c>
    </row>
    <row r="1840" spans="1:7" x14ac:dyDescent="0.25">
      <c r="A1840" s="1">
        <v>1839</v>
      </c>
      <c r="B1840" s="1" t="s">
        <v>4474</v>
      </c>
      <c r="C1840" s="11" t="str">
        <f t="shared" si="59"/>
        <v>1839|Wade Hampton Census Area</v>
      </c>
      <c r="E1840" t="str">
        <f t="shared" si="58"/>
        <v>Wade Hampton Census Area</v>
      </c>
      <c r="G1840" t="s">
        <v>4474</v>
      </c>
    </row>
    <row r="1841" spans="1:7" x14ac:dyDescent="0.25">
      <c r="A1841" s="1">
        <v>1840</v>
      </c>
      <c r="B1841" s="1" t="s">
        <v>6280</v>
      </c>
      <c r="C1841" s="11" t="str">
        <f t="shared" si="59"/>
        <v>1840|Wadena</v>
      </c>
      <c r="E1841" t="str">
        <f t="shared" si="58"/>
        <v>Wadena</v>
      </c>
      <c r="G1841" t="s">
        <v>6280</v>
      </c>
    </row>
    <row r="1842" spans="1:7" x14ac:dyDescent="0.25">
      <c r="A1842" s="1">
        <v>1841</v>
      </c>
      <c r="B1842" s="1" t="s">
        <v>6281</v>
      </c>
      <c r="C1842" s="11" t="str">
        <f t="shared" si="59"/>
        <v>1841|Wagoner</v>
      </c>
      <c r="E1842" t="str">
        <f t="shared" si="58"/>
        <v>Wagoner</v>
      </c>
      <c r="G1842" t="s">
        <v>6281</v>
      </c>
    </row>
    <row r="1843" spans="1:7" x14ac:dyDescent="0.25">
      <c r="A1843" s="1">
        <v>1842</v>
      </c>
      <c r="B1843" s="1" t="s">
        <v>6282</v>
      </c>
      <c r="C1843" s="11" t="str">
        <f t="shared" si="59"/>
        <v>1842|Wahkiakum</v>
      </c>
      <c r="E1843" t="str">
        <f t="shared" si="58"/>
        <v>Wahkiakum</v>
      </c>
      <c r="G1843" t="s">
        <v>6282</v>
      </c>
    </row>
    <row r="1844" spans="1:7" x14ac:dyDescent="0.25">
      <c r="A1844" s="1">
        <v>1843</v>
      </c>
      <c r="B1844" s="1" t="s">
        <v>6283</v>
      </c>
      <c r="C1844" s="11" t="str">
        <f t="shared" si="59"/>
        <v>1843|Wake</v>
      </c>
      <c r="E1844" t="str">
        <f t="shared" si="58"/>
        <v>Wake</v>
      </c>
      <c r="G1844" t="s">
        <v>6283</v>
      </c>
    </row>
    <row r="1845" spans="1:7" x14ac:dyDescent="0.25">
      <c r="A1845" s="1">
        <v>1844</v>
      </c>
      <c r="B1845" s="1" t="s">
        <v>6284</v>
      </c>
      <c r="C1845" s="11" t="str">
        <f t="shared" si="59"/>
        <v>1844|Wakulla</v>
      </c>
      <c r="E1845" t="str">
        <f t="shared" si="58"/>
        <v>Wakulla</v>
      </c>
      <c r="G1845" t="s">
        <v>6284</v>
      </c>
    </row>
    <row r="1846" spans="1:7" x14ac:dyDescent="0.25">
      <c r="A1846" s="1">
        <v>1845</v>
      </c>
      <c r="B1846" s="1" t="s">
        <v>6285</v>
      </c>
      <c r="C1846" s="11" t="str">
        <f t="shared" si="59"/>
        <v>1845|Waldo</v>
      </c>
      <c r="E1846" t="str">
        <f t="shared" si="58"/>
        <v>Waldo</v>
      </c>
      <c r="G1846" t="s">
        <v>6285</v>
      </c>
    </row>
    <row r="1847" spans="1:7" x14ac:dyDescent="0.25">
      <c r="A1847" s="1">
        <v>1846</v>
      </c>
      <c r="B1847" s="1" t="s">
        <v>6286</v>
      </c>
      <c r="C1847" s="11" t="str">
        <f t="shared" si="59"/>
        <v>1846|Walker</v>
      </c>
      <c r="E1847" t="str">
        <f t="shared" si="58"/>
        <v>Walker</v>
      </c>
      <c r="G1847" t="s">
        <v>6286</v>
      </c>
    </row>
    <row r="1848" spans="1:7" x14ac:dyDescent="0.25">
      <c r="A1848" s="1">
        <v>1847</v>
      </c>
      <c r="B1848" s="1" t="s">
        <v>6287</v>
      </c>
      <c r="C1848" s="11" t="str">
        <f t="shared" si="59"/>
        <v>1847|Walla Walla</v>
      </c>
      <c r="E1848" t="str">
        <f t="shared" si="58"/>
        <v>Walla Walla</v>
      </c>
      <c r="G1848" t="s">
        <v>6287</v>
      </c>
    </row>
    <row r="1849" spans="1:7" x14ac:dyDescent="0.25">
      <c r="A1849" s="1">
        <v>1848</v>
      </c>
      <c r="B1849" s="1" t="s">
        <v>6288</v>
      </c>
      <c r="C1849" s="11" t="str">
        <f t="shared" si="59"/>
        <v>1848|Wallace</v>
      </c>
      <c r="E1849" t="str">
        <f t="shared" si="58"/>
        <v>Wallace</v>
      </c>
      <c r="G1849" t="s">
        <v>6288</v>
      </c>
    </row>
    <row r="1850" spans="1:7" x14ac:dyDescent="0.25">
      <c r="A1850" s="1">
        <v>1849</v>
      </c>
      <c r="B1850" s="1" t="s">
        <v>6289</v>
      </c>
      <c r="C1850" s="11" t="str">
        <f t="shared" si="59"/>
        <v>1849|Waller</v>
      </c>
      <c r="E1850" t="str">
        <f t="shared" si="58"/>
        <v>Waller</v>
      </c>
      <c r="G1850" t="s">
        <v>6289</v>
      </c>
    </row>
    <row r="1851" spans="1:7" x14ac:dyDescent="0.25">
      <c r="A1851" s="1">
        <v>1850</v>
      </c>
      <c r="B1851" s="1" t="s">
        <v>6290</v>
      </c>
      <c r="C1851" s="11" t="str">
        <f t="shared" si="59"/>
        <v>1850|Wallowa</v>
      </c>
      <c r="E1851" t="str">
        <f t="shared" ref="E1851:E1914" si="60">SUBSTITUTE(B1851," County","")</f>
        <v>Wallowa</v>
      </c>
      <c r="G1851" t="s">
        <v>6290</v>
      </c>
    </row>
    <row r="1852" spans="1:7" x14ac:dyDescent="0.25">
      <c r="A1852" s="1">
        <v>1851</v>
      </c>
      <c r="B1852" s="1" t="s">
        <v>6291</v>
      </c>
      <c r="C1852" s="11" t="str">
        <f t="shared" si="59"/>
        <v>1851|Walsh</v>
      </c>
      <c r="E1852" t="str">
        <f t="shared" si="60"/>
        <v>Walsh</v>
      </c>
      <c r="G1852" t="s">
        <v>6291</v>
      </c>
    </row>
    <row r="1853" spans="1:7" x14ac:dyDescent="0.25">
      <c r="A1853" s="1">
        <v>1852</v>
      </c>
      <c r="B1853" s="1" t="s">
        <v>6292</v>
      </c>
      <c r="C1853" s="11" t="str">
        <f t="shared" si="59"/>
        <v>1852|Walthall</v>
      </c>
      <c r="E1853" t="str">
        <f t="shared" si="60"/>
        <v>Walthall</v>
      </c>
      <c r="G1853" t="s">
        <v>6292</v>
      </c>
    </row>
    <row r="1854" spans="1:7" x14ac:dyDescent="0.25">
      <c r="A1854" s="1">
        <v>1853</v>
      </c>
      <c r="B1854" s="1" t="s">
        <v>6293</v>
      </c>
      <c r="C1854" s="11" t="str">
        <f t="shared" si="59"/>
        <v>1853|Walton</v>
      </c>
      <c r="E1854" t="str">
        <f t="shared" si="60"/>
        <v>Walton</v>
      </c>
      <c r="G1854" t="s">
        <v>6293</v>
      </c>
    </row>
    <row r="1855" spans="1:7" x14ac:dyDescent="0.25">
      <c r="A1855" s="1">
        <v>1854</v>
      </c>
      <c r="B1855" s="1" t="s">
        <v>6294</v>
      </c>
      <c r="C1855" s="11" t="str">
        <f t="shared" si="59"/>
        <v>1854|Walworth</v>
      </c>
      <c r="E1855" t="str">
        <f t="shared" si="60"/>
        <v>Walworth</v>
      </c>
      <c r="G1855" t="s">
        <v>6294</v>
      </c>
    </row>
    <row r="1856" spans="1:7" x14ac:dyDescent="0.25">
      <c r="A1856" s="1">
        <v>1855</v>
      </c>
      <c r="B1856" s="1" t="s">
        <v>6295</v>
      </c>
      <c r="C1856" s="11" t="str">
        <f t="shared" si="59"/>
        <v>1855|Wapello</v>
      </c>
      <c r="E1856" t="str">
        <f t="shared" si="60"/>
        <v>Wapello</v>
      </c>
      <c r="G1856" t="s">
        <v>6295</v>
      </c>
    </row>
    <row r="1857" spans="1:7" x14ac:dyDescent="0.25">
      <c r="A1857" s="1">
        <v>1856</v>
      </c>
      <c r="B1857" s="1" t="s">
        <v>6296</v>
      </c>
      <c r="C1857" s="11" t="str">
        <f t="shared" si="59"/>
        <v>1856|Ward</v>
      </c>
      <c r="E1857" t="str">
        <f t="shared" si="60"/>
        <v>Ward</v>
      </c>
      <c r="G1857" t="s">
        <v>6296</v>
      </c>
    </row>
    <row r="1858" spans="1:7" x14ac:dyDescent="0.25">
      <c r="A1858" s="1">
        <v>1857</v>
      </c>
      <c r="B1858" s="1" t="s">
        <v>6297</v>
      </c>
      <c r="C1858" s="11" t="str">
        <f t="shared" ref="C1858:C1921" si="61">A1858&amp;"|"&amp;B1858</f>
        <v>1857|Ware</v>
      </c>
      <c r="E1858" t="str">
        <f t="shared" si="60"/>
        <v>Ware</v>
      </c>
      <c r="G1858" t="s">
        <v>6297</v>
      </c>
    </row>
    <row r="1859" spans="1:7" x14ac:dyDescent="0.25">
      <c r="A1859" s="1">
        <v>1858</v>
      </c>
      <c r="B1859" s="1" t="s">
        <v>6298</v>
      </c>
      <c r="C1859" s="11" t="str">
        <f t="shared" si="61"/>
        <v>1858|Warren</v>
      </c>
      <c r="E1859" t="str">
        <f t="shared" si="60"/>
        <v>Warren</v>
      </c>
      <c r="G1859" t="s">
        <v>6298</v>
      </c>
    </row>
    <row r="1860" spans="1:7" x14ac:dyDescent="0.25">
      <c r="A1860" s="1">
        <v>1859</v>
      </c>
      <c r="B1860" s="1" t="s">
        <v>6299</v>
      </c>
      <c r="C1860" s="11" t="str">
        <f t="shared" si="61"/>
        <v>1859|Warrick</v>
      </c>
      <c r="E1860" t="str">
        <f t="shared" si="60"/>
        <v>Warrick</v>
      </c>
      <c r="G1860" t="s">
        <v>6299</v>
      </c>
    </row>
    <row r="1861" spans="1:7" x14ac:dyDescent="0.25">
      <c r="A1861" s="1">
        <v>1860</v>
      </c>
      <c r="B1861" s="1" t="s">
        <v>6300</v>
      </c>
      <c r="C1861" s="11" t="str">
        <f t="shared" si="61"/>
        <v>1860|Wasatch</v>
      </c>
      <c r="E1861" t="str">
        <f t="shared" si="60"/>
        <v>Wasatch</v>
      </c>
      <c r="G1861" t="s">
        <v>6300</v>
      </c>
    </row>
    <row r="1862" spans="1:7" x14ac:dyDescent="0.25">
      <c r="A1862" s="1">
        <v>1861</v>
      </c>
      <c r="B1862" s="1" t="s">
        <v>6301</v>
      </c>
      <c r="C1862" s="11" t="str">
        <f t="shared" si="61"/>
        <v>1861|Wasco</v>
      </c>
      <c r="E1862" t="str">
        <f t="shared" si="60"/>
        <v>Wasco</v>
      </c>
      <c r="G1862" t="s">
        <v>6301</v>
      </c>
    </row>
    <row r="1863" spans="1:7" x14ac:dyDescent="0.25">
      <c r="A1863" s="1">
        <v>1862</v>
      </c>
      <c r="B1863" s="1" t="s">
        <v>6302</v>
      </c>
      <c r="C1863" s="11" t="str">
        <f t="shared" si="61"/>
        <v>1862|Waseca</v>
      </c>
      <c r="E1863" t="str">
        <f t="shared" si="60"/>
        <v>Waseca</v>
      </c>
      <c r="G1863" t="s">
        <v>6302</v>
      </c>
    </row>
    <row r="1864" spans="1:7" x14ac:dyDescent="0.25">
      <c r="A1864" s="1">
        <v>1863</v>
      </c>
      <c r="B1864" s="1" t="s">
        <v>6303</v>
      </c>
      <c r="C1864" s="11" t="str">
        <f t="shared" si="61"/>
        <v>1863|Washakie</v>
      </c>
      <c r="E1864" t="str">
        <f t="shared" si="60"/>
        <v>Washakie</v>
      </c>
      <c r="G1864" t="s">
        <v>6303</v>
      </c>
    </row>
    <row r="1865" spans="1:7" x14ac:dyDescent="0.25">
      <c r="A1865" s="1">
        <v>1864</v>
      </c>
      <c r="B1865" s="1" t="s">
        <v>6304</v>
      </c>
      <c r="C1865" s="11" t="str">
        <f t="shared" si="61"/>
        <v>1864|Washburn</v>
      </c>
      <c r="E1865" t="str">
        <f t="shared" si="60"/>
        <v>Washburn</v>
      </c>
      <c r="G1865" t="s">
        <v>6304</v>
      </c>
    </row>
    <row r="1866" spans="1:7" x14ac:dyDescent="0.25">
      <c r="A1866" s="1">
        <v>1865</v>
      </c>
      <c r="B1866" s="1" t="s">
        <v>1211</v>
      </c>
      <c r="C1866" s="11" t="str">
        <f t="shared" si="61"/>
        <v>1865|Washington</v>
      </c>
      <c r="E1866" t="str">
        <f t="shared" si="60"/>
        <v>Washington</v>
      </c>
      <c r="G1866" t="s">
        <v>1211</v>
      </c>
    </row>
    <row r="1867" spans="1:7" x14ac:dyDescent="0.25">
      <c r="A1867" s="1">
        <v>1866</v>
      </c>
      <c r="B1867" s="1" t="s">
        <v>4537</v>
      </c>
      <c r="C1867" s="11" t="str">
        <f t="shared" si="61"/>
        <v>1866|Washington Parish</v>
      </c>
      <c r="E1867" t="str">
        <f t="shared" si="60"/>
        <v>Washington Parish</v>
      </c>
      <c r="G1867" t="s">
        <v>4537</v>
      </c>
    </row>
    <row r="1868" spans="1:7" x14ac:dyDescent="0.25">
      <c r="A1868" s="1">
        <v>1867</v>
      </c>
      <c r="B1868" s="1" t="s">
        <v>6305</v>
      </c>
      <c r="C1868" s="11" t="str">
        <f t="shared" si="61"/>
        <v>1867|Washita</v>
      </c>
      <c r="E1868" t="str">
        <f t="shared" si="60"/>
        <v>Washita</v>
      </c>
      <c r="G1868" t="s">
        <v>6305</v>
      </c>
    </row>
    <row r="1869" spans="1:7" x14ac:dyDescent="0.25">
      <c r="A1869" s="1">
        <v>1868</v>
      </c>
      <c r="B1869" s="1" t="s">
        <v>6306</v>
      </c>
      <c r="C1869" s="11" t="str">
        <f t="shared" si="61"/>
        <v>1868|Washoe</v>
      </c>
      <c r="E1869" t="str">
        <f t="shared" si="60"/>
        <v>Washoe</v>
      </c>
      <c r="G1869" t="s">
        <v>6306</v>
      </c>
    </row>
    <row r="1870" spans="1:7" x14ac:dyDescent="0.25">
      <c r="A1870" s="1">
        <v>1869</v>
      </c>
      <c r="B1870" s="1" t="s">
        <v>6307</v>
      </c>
      <c r="C1870" s="11" t="str">
        <f t="shared" si="61"/>
        <v>1869|Washtenaw</v>
      </c>
      <c r="E1870" t="str">
        <f t="shared" si="60"/>
        <v>Washtenaw</v>
      </c>
      <c r="G1870" t="s">
        <v>6307</v>
      </c>
    </row>
    <row r="1871" spans="1:7" x14ac:dyDescent="0.25">
      <c r="A1871" s="1">
        <v>1870</v>
      </c>
      <c r="B1871" s="1" t="s">
        <v>6308</v>
      </c>
      <c r="C1871" s="11" t="str">
        <f t="shared" si="61"/>
        <v>1870|Watauga</v>
      </c>
      <c r="E1871" t="str">
        <f t="shared" si="60"/>
        <v>Watauga</v>
      </c>
      <c r="G1871" t="s">
        <v>6308</v>
      </c>
    </row>
    <row r="1872" spans="1:7" x14ac:dyDescent="0.25">
      <c r="A1872" s="1">
        <v>1871</v>
      </c>
      <c r="B1872" s="1" t="s">
        <v>6309</v>
      </c>
      <c r="C1872" s="11" t="str">
        <f t="shared" si="61"/>
        <v>1871|Watonwan</v>
      </c>
      <c r="E1872" t="str">
        <f t="shared" si="60"/>
        <v>Watonwan</v>
      </c>
      <c r="G1872" t="s">
        <v>6309</v>
      </c>
    </row>
    <row r="1873" spans="1:7" x14ac:dyDescent="0.25">
      <c r="A1873" s="1">
        <v>1872</v>
      </c>
      <c r="B1873" s="1" t="s">
        <v>6310</v>
      </c>
      <c r="C1873" s="11" t="str">
        <f t="shared" si="61"/>
        <v>1872|Waukesha</v>
      </c>
      <c r="E1873" t="str">
        <f t="shared" si="60"/>
        <v>Waukesha</v>
      </c>
      <c r="G1873" t="s">
        <v>6310</v>
      </c>
    </row>
    <row r="1874" spans="1:7" x14ac:dyDescent="0.25">
      <c r="A1874" s="1">
        <v>1873</v>
      </c>
      <c r="B1874" s="1" t="s">
        <v>6311</v>
      </c>
      <c r="C1874" s="11" t="str">
        <f t="shared" si="61"/>
        <v>1873|Waupaca</v>
      </c>
      <c r="E1874" t="str">
        <f t="shared" si="60"/>
        <v>Waupaca</v>
      </c>
      <c r="G1874" t="s">
        <v>6311</v>
      </c>
    </row>
    <row r="1875" spans="1:7" x14ac:dyDescent="0.25">
      <c r="A1875" s="1">
        <v>1874</v>
      </c>
      <c r="B1875" s="1" t="s">
        <v>6312</v>
      </c>
      <c r="C1875" s="11" t="str">
        <f t="shared" si="61"/>
        <v>1874|Waushara</v>
      </c>
      <c r="E1875" t="str">
        <f t="shared" si="60"/>
        <v>Waushara</v>
      </c>
      <c r="G1875" t="s">
        <v>6312</v>
      </c>
    </row>
    <row r="1876" spans="1:7" x14ac:dyDescent="0.25">
      <c r="A1876" s="1">
        <v>1875</v>
      </c>
      <c r="B1876" s="1" t="s">
        <v>6313</v>
      </c>
      <c r="C1876" s="11" t="str">
        <f t="shared" si="61"/>
        <v>1875|Wayne</v>
      </c>
      <c r="E1876" t="str">
        <f t="shared" si="60"/>
        <v>Wayne</v>
      </c>
      <c r="G1876" t="s">
        <v>6313</v>
      </c>
    </row>
    <row r="1877" spans="1:7" x14ac:dyDescent="0.25">
      <c r="A1877" s="1">
        <v>1876</v>
      </c>
      <c r="B1877" s="1" t="s">
        <v>4582</v>
      </c>
      <c r="C1877" s="11" t="str">
        <f t="shared" si="61"/>
        <v>1876|Waynesboro city</v>
      </c>
      <c r="E1877" t="str">
        <f t="shared" si="60"/>
        <v>Waynesboro city</v>
      </c>
      <c r="G1877" t="s">
        <v>4582</v>
      </c>
    </row>
    <row r="1878" spans="1:7" x14ac:dyDescent="0.25">
      <c r="A1878" s="1">
        <v>1877</v>
      </c>
      <c r="B1878" s="1" t="s">
        <v>6314</v>
      </c>
      <c r="C1878" s="11" t="str">
        <f t="shared" si="61"/>
        <v>1877|Weakley</v>
      </c>
      <c r="E1878" t="str">
        <f t="shared" si="60"/>
        <v>Weakley</v>
      </c>
      <c r="G1878" t="s">
        <v>6314</v>
      </c>
    </row>
    <row r="1879" spans="1:7" x14ac:dyDescent="0.25">
      <c r="A1879" s="1">
        <v>1878</v>
      </c>
      <c r="B1879" s="1" t="s">
        <v>6315</v>
      </c>
      <c r="C1879" s="11" t="str">
        <f t="shared" si="61"/>
        <v>1878|Webb</v>
      </c>
      <c r="E1879" t="str">
        <f t="shared" si="60"/>
        <v>Webb</v>
      </c>
      <c r="G1879" t="s">
        <v>6315</v>
      </c>
    </row>
    <row r="1880" spans="1:7" x14ac:dyDescent="0.25">
      <c r="A1880" s="1">
        <v>1879</v>
      </c>
      <c r="B1880" s="1" t="s">
        <v>6316</v>
      </c>
      <c r="C1880" s="11" t="str">
        <f t="shared" si="61"/>
        <v>1879|Weber</v>
      </c>
      <c r="E1880" t="str">
        <f t="shared" si="60"/>
        <v>Weber</v>
      </c>
      <c r="G1880" t="s">
        <v>6316</v>
      </c>
    </row>
    <row r="1881" spans="1:7" x14ac:dyDescent="0.25">
      <c r="A1881" s="1">
        <v>1880</v>
      </c>
      <c r="B1881" s="1" t="s">
        <v>6317</v>
      </c>
      <c r="C1881" s="11" t="str">
        <f t="shared" si="61"/>
        <v>1880|Webster</v>
      </c>
      <c r="E1881" t="str">
        <f t="shared" si="60"/>
        <v>Webster</v>
      </c>
      <c r="G1881" t="s">
        <v>6317</v>
      </c>
    </row>
    <row r="1882" spans="1:7" x14ac:dyDescent="0.25">
      <c r="A1882" s="1">
        <v>1881</v>
      </c>
      <c r="B1882" s="1" t="s">
        <v>4538</v>
      </c>
      <c r="C1882" s="11" t="str">
        <f t="shared" si="61"/>
        <v>1881|Webster Parish</v>
      </c>
      <c r="E1882" t="str">
        <f t="shared" si="60"/>
        <v>Webster Parish</v>
      </c>
      <c r="G1882" t="s">
        <v>4538</v>
      </c>
    </row>
    <row r="1883" spans="1:7" x14ac:dyDescent="0.25">
      <c r="A1883" s="1">
        <v>1882</v>
      </c>
      <c r="B1883" s="1" t="s">
        <v>6318</v>
      </c>
      <c r="C1883" s="11" t="str">
        <f t="shared" si="61"/>
        <v>1882|Weld</v>
      </c>
      <c r="E1883" t="str">
        <f t="shared" si="60"/>
        <v>Weld</v>
      </c>
      <c r="G1883" t="s">
        <v>6318</v>
      </c>
    </row>
    <row r="1884" spans="1:7" x14ac:dyDescent="0.25">
      <c r="A1884" s="1">
        <v>1883</v>
      </c>
      <c r="B1884" s="1" t="s">
        <v>6319</v>
      </c>
      <c r="C1884" s="11" t="str">
        <f t="shared" si="61"/>
        <v>1883|Wells</v>
      </c>
      <c r="E1884" t="str">
        <f t="shared" si="60"/>
        <v>Wells</v>
      </c>
      <c r="G1884" t="s">
        <v>6319</v>
      </c>
    </row>
    <row r="1885" spans="1:7" x14ac:dyDescent="0.25">
      <c r="A1885" s="1">
        <v>1884</v>
      </c>
      <c r="B1885" s="1" t="s">
        <v>4539</v>
      </c>
      <c r="C1885" s="11" t="str">
        <f t="shared" si="61"/>
        <v>1884|West Baton Rouge Parish</v>
      </c>
      <c r="E1885" t="str">
        <f t="shared" si="60"/>
        <v>West Baton Rouge Parish</v>
      </c>
      <c r="G1885" t="s">
        <v>4539</v>
      </c>
    </row>
    <row r="1886" spans="1:7" x14ac:dyDescent="0.25">
      <c r="A1886" s="1">
        <v>1885</v>
      </c>
      <c r="B1886" s="1" t="s">
        <v>4540</v>
      </c>
      <c r="C1886" s="11" t="str">
        <f t="shared" si="61"/>
        <v>1885|West Carroll Parish</v>
      </c>
      <c r="E1886" t="str">
        <f t="shared" si="60"/>
        <v>West Carroll Parish</v>
      </c>
      <c r="G1886" t="s">
        <v>4540</v>
      </c>
    </row>
    <row r="1887" spans="1:7" x14ac:dyDescent="0.25">
      <c r="A1887" s="1">
        <v>1886</v>
      </c>
      <c r="B1887" s="1" t="s">
        <v>4541</v>
      </c>
      <c r="C1887" s="11" t="str">
        <f t="shared" si="61"/>
        <v>1886|West Feliciana Parish</v>
      </c>
      <c r="E1887" t="str">
        <f t="shared" si="60"/>
        <v>West Feliciana Parish</v>
      </c>
      <c r="G1887" t="s">
        <v>4541</v>
      </c>
    </row>
    <row r="1888" spans="1:7" x14ac:dyDescent="0.25">
      <c r="A1888" s="1">
        <v>1887</v>
      </c>
      <c r="B1888" s="1" t="s">
        <v>6320</v>
      </c>
      <c r="C1888" s="11" t="str">
        <f t="shared" si="61"/>
        <v>1887|Westchester</v>
      </c>
      <c r="E1888" t="str">
        <f t="shared" si="60"/>
        <v>Westchester</v>
      </c>
      <c r="G1888" t="s">
        <v>6320</v>
      </c>
    </row>
    <row r="1889" spans="1:7" x14ac:dyDescent="0.25">
      <c r="A1889" s="1">
        <v>1888</v>
      </c>
      <c r="B1889" s="1" t="s">
        <v>4589</v>
      </c>
      <c r="C1889" s="11" t="str">
        <f t="shared" si="61"/>
        <v>1888|Western District</v>
      </c>
      <c r="E1889" t="str">
        <f t="shared" si="60"/>
        <v>Western District</v>
      </c>
      <c r="G1889" t="s">
        <v>4589</v>
      </c>
    </row>
    <row r="1890" spans="1:7" x14ac:dyDescent="0.25">
      <c r="A1890" s="1">
        <v>1889</v>
      </c>
      <c r="B1890" s="1" t="s">
        <v>6321</v>
      </c>
      <c r="C1890" s="11" t="str">
        <f t="shared" si="61"/>
        <v>1889|Westmoreland</v>
      </c>
      <c r="E1890" t="str">
        <f t="shared" si="60"/>
        <v>Westmoreland</v>
      </c>
      <c r="G1890" t="s">
        <v>6321</v>
      </c>
    </row>
    <row r="1891" spans="1:7" x14ac:dyDescent="0.25">
      <c r="A1891" s="1">
        <v>1890</v>
      </c>
      <c r="B1891" s="1" t="s">
        <v>6322</v>
      </c>
      <c r="C1891" s="11" t="str">
        <f t="shared" si="61"/>
        <v>1890|Weston</v>
      </c>
      <c r="E1891" t="str">
        <f t="shared" si="60"/>
        <v>Weston</v>
      </c>
      <c r="G1891" t="s">
        <v>6322</v>
      </c>
    </row>
    <row r="1892" spans="1:7" x14ac:dyDescent="0.25">
      <c r="A1892" s="1">
        <v>1891</v>
      </c>
      <c r="B1892" s="1" t="s">
        <v>6323</v>
      </c>
      <c r="C1892" s="11" t="str">
        <f t="shared" si="61"/>
        <v>1891|Wetzel</v>
      </c>
      <c r="E1892" t="str">
        <f t="shared" si="60"/>
        <v>Wetzel</v>
      </c>
      <c r="G1892" t="s">
        <v>6323</v>
      </c>
    </row>
    <row r="1893" spans="1:7" x14ac:dyDescent="0.25">
      <c r="A1893" s="1">
        <v>1892</v>
      </c>
      <c r="B1893" s="1" t="s">
        <v>6324</v>
      </c>
      <c r="C1893" s="11" t="str">
        <f t="shared" si="61"/>
        <v>1892|Wexford</v>
      </c>
      <c r="E1893" t="str">
        <f t="shared" si="60"/>
        <v>Wexford</v>
      </c>
      <c r="G1893" t="s">
        <v>6324</v>
      </c>
    </row>
    <row r="1894" spans="1:7" x14ac:dyDescent="0.25">
      <c r="A1894" s="1">
        <v>1893</v>
      </c>
      <c r="B1894" s="1" t="s">
        <v>6325</v>
      </c>
      <c r="C1894" s="11" t="str">
        <f t="shared" si="61"/>
        <v>1893|Wharton</v>
      </c>
      <c r="E1894" t="str">
        <f t="shared" si="60"/>
        <v>Wharton</v>
      </c>
      <c r="G1894" t="s">
        <v>6325</v>
      </c>
    </row>
    <row r="1895" spans="1:7" x14ac:dyDescent="0.25">
      <c r="A1895" s="1">
        <v>1894</v>
      </c>
      <c r="B1895" s="1" t="s">
        <v>6326</v>
      </c>
      <c r="C1895" s="11" t="str">
        <f t="shared" si="61"/>
        <v>1894|Whatcom</v>
      </c>
      <c r="E1895" t="str">
        <f t="shared" si="60"/>
        <v>Whatcom</v>
      </c>
      <c r="G1895" t="s">
        <v>6326</v>
      </c>
    </row>
    <row r="1896" spans="1:7" x14ac:dyDescent="0.25">
      <c r="A1896" s="1">
        <v>1895</v>
      </c>
      <c r="B1896" s="1" t="s">
        <v>6327</v>
      </c>
      <c r="C1896" s="11" t="str">
        <f t="shared" si="61"/>
        <v>1895|Wheatland</v>
      </c>
      <c r="E1896" t="str">
        <f t="shared" si="60"/>
        <v>Wheatland</v>
      </c>
      <c r="G1896" t="s">
        <v>6327</v>
      </c>
    </row>
    <row r="1897" spans="1:7" x14ac:dyDescent="0.25">
      <c r="A1897" s="1">
        <v>1896</v>
      </c>
      <c r="B1897" s="1" t="s">
        <v>6328</v>
      </c>
      <c r="C1897" s="11" t="str">
        <f t="shared" si="61"/>
        <v>1896|Wheeler</v>
      </c>
      <c r="E1897" t="str">
        <f t="shared" si="60"/>
        <v>Wheeler</v>
      </c>
      <c r="G1897" t="s">
        <v>6328</v>
      </c>
    </row>
    <row r="1898" spans="1:7" x14ac:dyDescent="0.25">
      <c r="A1898" s="1">
        <v>1897</v>
      </c>
      <c r="B1898" s="1" t="s">
        <v>6329</v>
      </c>
      <c r="C1898" s="11" t="str">
        <f t="shared" si="61"/>
        <v>1897|White</v>
      </c>
      <c r="E1898" t="str">
        <f t="shared" si="60"/>
        <v>White</v>
      </c>
      <c r="G1898" t="s">
        <v>6329</v>
      </c>
    </row>
    <row r="1899" spans="1:7" x14ac:dyDescent="0.25">
      <c r="A1899" s="1">
        <v>1898</v>
      </c>
      <c r="B1899" s="1" t="s">
        <v>6330</v>
      </c>
      <c r="C1899" s="11" t="str">
        <f t="shared" si="61"/>
        <v>1898|White Pine</v>
      </c>
      <c r="E1899" t="str">
        <f t="shared" si="60"/>
        <v>White Pine</v>
      </c>
      <c r="G1899" t="s">
        <v>6330</v>
      </c>
    </row>
    <row r="1900" spans="1:7" x14ac:dyDescent="0.25">
      <c r="A1900" s="1">
        <v>1899</v>
      </c>
      <c r="B1900" s="1" t="s">
        <v>6331</v>
      </c>
      <c r="C1900" s="11" t="str">
        <f t="shared" si="61"/>
        <v>1899|Whiteside</v>
      </c>
      <c r="E1900" t="str">
        <f t="shared" si="60"/>
        <v>Whiteside</v>
      </c>
      <c r="G1900" t="s">
        <v>6331</v>
      </c>
    </row>
    <row r="1901" spans="1:7" x14ac:dyDescent="0.25">
      <c r="A1901" s="1">
        <v>1900</v>
      </c>
      <c r="B1901" s="1" t="s">
        <v>6332</v>
      </c>
      <c r="C1901" s="11" t="str">
        <f t="shared" si="61"/>
        <v>1900|Whitfield</v>
      </c>
      <c r="E1901" t="str">
        <f t="shared" si="60"/>
        <v>Whitfield</v>
      </c>
      <c r="G1901" t="s">
        <v>6332</v>
      </c>
    </row>
    <row r="1902" spans="1:7" x14ac:dyDescent="0.25">
      <c r="A1902" s="1">
        <v>1901</v>
      </c>
      <c r="B1902" s="1" t="s">
        <v>6333</v>
      </c>
      <c r="C1902" s="11" t="str">
        <f t="shared" si="61"/>
        <v>1901|Whitley</v>
      </c>
      <c r="E1902" t="str">
        <f t="shared" si="60"/>
        <v>Whitley</v>
      </c>
      <c r="G1902" t="s">
        <v>6333</v>
      </c>
    </row>
    <row r="1903" spans="1:7" x14ac:dyDescent="0.25">
      <c r="A1903" s="1">
        <v>1902</v>
      </c>
      <c r="B1903" s="1" t="s">
        <v>6334</v>
      </c>
      <c r="C1903" s="11" t="str">
        <f t="shared" si="61"/>
        <v>1902|Whitman</v>
      </c>
      <c r="E1903" t="str">
        <f t="shared" si="60"/>
        <v>Whitman</v>
      </c>
      <c r="G1903" t="s">
        <v>6334</v>
      </c>
    </row>
    <row r="1904" spans="1:7" x14ac:dyDescent="0.25">
      <c r="A1904" s="1">
        <v>1903</v>
      </c>
      <c r="B1904" s="1" t="s">
        <v>6335</v>
      </c>
      <c r="C1904" s="11" t="str">
        <f t="shared" si="61"/>
        <v>1903|Wibaux</v>
      </c>
      <c r="E1904" t="str">
        <f t="shared" si="60"/>
        <v>Wibaux</v>
      </c>
      <c r="G1904" t="s">
        <v>6335</v>
      </c>
    </row>
    <row r="1905" spans="1:7" x14ac:dyDescent="0.25">
      <c r="A1905" s="1">
        <v>1904</v>
      </c>
      <c r="B1905" s="1" t="s">
        <v>6336</v>
      </c>
      <c r="C1905" s="11" t="str">
        <f t="shared" si="61"/>
        <v>1904|Wichita</v>
      </c>
      <c r="E1905" t="str">
        <f t="shared" si="60"/>
        <v>Wichita</v>
      </c>
      <c r="G1905" t="s">
        <v>6336</v>
      </c>
    </row>
    <row r="1906" spans="1:7" x14ac:dyDescent="0.25">
      <c r="A1906" s="1">
        <v>1905</v>
      </c>
      <c r="B1906" s="1" t="s">
        <v>6337</v>
      </c>
      <c r="C1906" s="11" t="str">
        <f t="shared" si="61"/>
        <v>1905|Wicomico</v>
      </c>
      <c r="E1906" t="str">
        <f t="shared" si="60"/>
        <v>Wicomico</v>
      </c>
      <c r="G1906" t="s">
        <v>6337</v>
      </c>
    </row>
    <row r="1907" spans="1:7" x14ac:dyDescent="0.25">
      <c r="A1907" s="1">
        <v>1906</v>
      </c>
      <c r="B1907" s="1" t="s">
        <v>6338</v>
      </c>
      <c r="C1907" s="11" t="str">
        <f t="shared" si="61"/>
        <v>1906|Wilbarger</v>
      </c>
      <c r="E1907" t="str">
        <f t="shared" si="60"/>
        <v>Wilbarger</v>
      </c>
      <c r="G1907" t="s">
        <v>6338</v>
      </c>
    </row>
    <row r="1908" spans="1:7" x14ac:dyDescent="0.25">
      <c r="A1908" s="1">
        <v>1907</v>
      </c>
      <c r="B1908" s="1" t="s">
        <v>6339</v>
      </c>
      <c r="C1908" s="11" t="str">
        <f t="shared" si="61"/>
        <v>1907|Wilcox</v>
      </c>
      <c r="E1908" t="str">
        <f t="shared" si="60"/>
        <v>Wilcox</v>
      </c>
      <c r="G1908" t="s">
        <v>6339</v>
      </c>
    </row>
    <row r="1909" spans="1:7" x14ac:dyDescent="0.25">
      <c r="A1909" s="1">
        <v>1908</v>
      </c>
      <c r="B1909" s="1" t="s">
        <v>6340</v>
      </c>
      <c r="C1909" s="11" t="str">
        <f t="shared" si="61"/>
        <v>1908|Wilkes</v>
      </c>
      <c r="E1909" t="str">
        <f t="shared" si="60"/>
        <v>Wilkes</v>
      </c>
      <c r="G1909" t="s">
        <v>6340</v>
      </c>
    </row>
    <row r="1910" spans="1:7" x14ac:dyDescent="0.25">
      <c r="A1910" s="1">
        <v>1909</v>
      </c>
      <c r="B1910" s="1" t="s">
        <v>6341</v>
      </c>
      <c r="C1910" s="11" t="str">
        <f t="shared" si="61"/>
        <v>1909|Wilkin</v>
      </c>
      <c r="E1910" t="str">
        <f t="shared" si="60"/>
        <v>Wilkin</v>
      </c>
      <c r="G1910" t="s">
        <v>6341</v>
      </c>
    </row>
    <row r="1911" spans="1:7" x14ac:dyDescent="0.25">
      <c r="A1911" s="1">
        <v>1910</v>
      </c>
      <c r="B1911" s="1" t="s">
        <v>6342</v>
      </c>
      <c r="C1911" s="11" t="str">
        <f t="shared" si="61"/>
        <v>1910|Wilkinson</v>
      </c>
      <c r="E1911" t="str">
        <f t="shared" si="60"/>
        <v>Wilkinson</v>
      </c>
      <c r="G1911" t="s">
        <v>6342</v>
      </c>
    </row>
    <row r="1912" spans="1:7" x14ac:dyDescent="0.25">
      <c r="A1912" s="1">
        <v>1911</v>
      </c>
      <c r="B1912" s="1" t="s">
        <v>6343</v>
      </c>
      <c r="C1912" s="11" t="str">
        <f t="shared" si="61"/>
        <v>1911|Will</v>
      </c>
      <c r="E1912" t="str">
        <f t="shared" si="60"/>
        <v>Will</v>
      </c>
      <c r="G1912" t="s">
        <v>6343</v>
      </c>
    </row>
    <row r="1913" spans="1:7" x14ac:dyDescent="0.25">
      <c r="A1913" s="1">
        <v>1912</v>
      </c>
      <c r="B1913" s="1" t="s">
        <v>6344</v>
      </c>
      <c r="C1913" s="11" t="str">
        <f t="shared" si="61"/>
        <v>1912|Willacy</v>
      </c>
      <c r="E1913" t="str">
        <f t="shared" si="60"/>
        <v>Willacy</v>
      </c>
      <c r="G1913" t="s">
        <v>6344</v>
      </c>
    </row>
    <row r="1914" spans="1:7" x14ac:dyDescent="0.25">
      <c r="A1914" s="1">
        <v>1913</v>
      </c>
      <c r="B1914" s="1" t="s">
        <v>6345</v>
      </c>
      <c r="C1914" s="11" t="str">
        <f t="shared" si="61"/>
        <v>1913|Williams</v>
      </c>
      <c r="E1914" t="str">
        <f t="shared" si="60"/>
        <v>Williams</v>
      </c>
      <c r="G1914" t="s">
        <v>6345</v>
      </c>
    </row>
    <row r="1915" spans="1:7" x14ac:dyDescent="0.25">
      <c r="A1915" s="1">
        <v>1914</v>
      </c>
      <c r="B1915" s="1" t="s">
        <v>4583</v>
      </c>
      <c r="C1915" s="11" t="str">
        <f t="shared" si="61"/>
        <v>1914|Williamsburg city</v>
      </c>
      <c r="E1915" t="str">
        <f t="shared" ref="E1915:E1970" si="62">SUBSTITUTE(B1915," County","")</f>
        <v>Williamsburg city</v>
      </c>
      <c r="G1915" t="s">
        <v>4583</v>
      </c>
    </row>
    <row r="1916" spans="1:7" x14ac:dyDescent="0.25">
      <c r="A1916" s="1">
        <v>1915</v>
      </c>
      <c r="B1916" s="1" t="s">
        <v>6346</v>
      </c>
      <c r="C1916" s="11" t="str">
        <f t="shared" si="61"/>
        <v>1915|Williamsburg</v>
      </c>
      <c r="E1916" t="str">
        <f t="shared" si="62"/>
        <v>Williamsburg</v>
      </c>
      <c r="G1916" t="s">
        <v>6346</v>
      </c>
    </row>
    <row r="1917" spans="1:7" x14ac:dyDescent="0.25">
      <c r="A1917" s="1">
        <v>1916</v>
      </c>
      <c r="B1917" s="1" t="s">
        <v>6347</v>
      </c>
      <c r="C1917" s="11" t="str">
        <f t="shared" si="61"/>
        <v>1916|Williamson</v>
      </c>
      <c r="E1917" t="str">
        <f t="shared" si="62"/>
        <v>Williamson</v>
      </c>
      <c r="G1917" t="s">
        <v>6347</v>
      </c>
    </row>
    <row r="1918" spans="1:7" x14ac:dyDescent="0.25">
      <c r="A1918" s="1">
        <v>1917</v>
      </c>
      <c r="B1918" s="1" t="s">
        <v>6348</v>
      </c>
      <c r="C1918" s="11" t="str">
        <f t="shared" si="61"/>
        <v>1917|Wilson</v>
      </c>
      <c r="E1918" t="str">
        <f t="shared" si="62"/>
        <v>Wilson</v>
      </c>
      <c r="G1918" t="s">
        <v>6348</v>
      </c>
    </row>
    <row r="1919" spans="1:7" x14ac:dyDescent="0.25">
      <c r="A1919" s="1">
        <v>1918</v>
      </c>
      <c r="B1919" s="1" t="s">
        <v>4584</v>
      </c>
      <c r="C1919" s="11" t="str">
        <f t="shared" si="61"/>
        <v>1918|Winchester city</v>
      </c>
      <c r="E1919" t="str">
        <f t="shared" si="62"/>
        <v>Winchester city</v>
      </c>
      <c r="G1919" t="s">
        <v>4584</v>
      </c>
    </row>
    <row r="1920" spans="1:7" x14ac:dyDescent="0.25">
      <c r="A1920" s="1">
        <v>1919</v>
      </c>
      <c r="B1920" s="1" t="s">
        <v>6349</v>
      </c>
      <c r="C1920" s="11" t="str">
        <f t="shared" si="61"/>
        <v>1919|Windham</v>
      </c>
      <c r="E1920" t="str">
        <f t="shared" si="62"/>
        <v>Windham</v>
      </c>
      <c r="G1920" t="s">
        <v>6349</v>
      </c>
    </row>
    <row r="1921" spans="1:7" x14ac:dyDescent="0.25">
      <c r="A1921" s="1">
        <v>1920</v>
      </c>
      <c r="B1921" s="1" t="s">
        <v>6350</v>
      </c>
      <c r="C1921" s="11" t="str">
        <f t="shared" si="61"/>
        <v>1920|Windsor</v>
      </c>
      <c r="E1921" t="str">
        <f t="shared" si="62"/>
        <v>Windsor</v>
      </c>
      <c r="G1921" t="s">
        <v>6350</v>
      </c>
    </row>
    <row r="1922" spans="1:7" x14ac:dyDescent="0.25">
      <c r="A1922" s="1">
        <v>1921</v>
      </c>
      <c r="B1922" s="1" t="s">
        <v>6351</v>
      </c>
      <c r="C1922" s="11" t="str">
        <f t="shared" ref="C1922:C1970" si="63">A1922&amp;"|"&amp;B1922</f>
        <v>1921|Winkler</v>
      </c>
      <c r="E1922" t="str">
        <f t="shared" si="62"/>
        <v>Winkler</v>
      </c>
      <c r="G1922" t="s">
        <v>6351</v>
      </c>
    </row>
    <row r="1923" spans="1:7" x14ac:dyDescent="0.25">
      <c r="A1923" s="1">
        <v>1922</v>
      </c>
      <c r="B1923" s="1" t="s">
        <v>4542</v>
      </c>
      <c r="C1923" s="11" t="str">
        <f t="shared" si="63"/>
        <v>1922|Winn Parish</v>
      </c>
      <c r="E1923" t="str">
        <f t="shared" si="62"/>
        <v>Winn Parish</v>
      </c>
      <c r="G1923" t="s">
        <v>4542</v>
      </c>
    </row>
    <row r="1924" spans="1:7" x14ac:dyDescent="0.25">
      <c r="A1924" s="1">
        <v>1923</v>
      </c>
      <c r="B1924" s="1" t="s">
        <v>6352</v>
      </c>
      <c r="C1924" s="11" t="str">
        <f t="shared" si="63"/>
        <v>1923|Winnebago</v>
      </c>
      <c r="E1924" t="str">
        <f t="shared" si="62"/>
        <v>Winnebago</v>
      </c>
      <c r="G1924" t="s">
        <v>6352</v>
      </c>
    </row>
    <row r="1925" spans="1:7" x14ac:dyDescent="0.25">
      <c r="A1925" s="1">
        <v>1924</v>
      </c>
      <c r="B1925" s="1" t="s">
        <v>6353</v>
      </c>
      <c r="C1925" s="11" t="str">
        <f t="shared" si="63"/>
        <v>1924|Winneshiek</v>
      </c>
      <c r="E1925" t="str">
        <f t="shared" si="62"/>
        <v>Winneshiek</v>
      </c>
      <c r="G1925" t="s">
        <v>6353</v>
      </c>
    </row>
    <row r="1926" spans="1:7" x14ac:dyDescent="0.25">
      <c r="A1926" s="1">
        <v>1925</v>
      </c>
      <c r="B1926" s="1" t="s">
        <v>6354</v>
      </c>
      <c r="C1926" s="11" t="str">
        <f t="shared" si="63"/>
        <v>1925|Winona</v>
      </c>
      <c r="E1926" t="str">
        <f t="shared" si="62"/>
        <v>Winona</v>
      </c>
      <c r="G1926" t="s">
        <v>6354</v>
      </c>
    </row>
    <row r="1927" spans="1:7" x14ac:dyDescent="0.25">
      <c r="A1927" s="1">
        <v>1926</v>
      </c>
      <c r="B1927" s="1" t="s">
        <v>6355</v>
      </c>
      <c r="C1927" s="11" t="str">
        <f t="shared" si="63"/>
        <v>1926|Winston</v>
      </c>
      <c r="E1927" t="str">
        <f t="shared" si="62"/>
        <v>Winston</v>
      </c>
      <c r="G1927" t="s">
        <v>6355</v>
      </c>
    </row>
    <row r="1928" spans="1:7" x14ac:dyDescent="0.25">
      <c r="A1928" s="1">
        <v>1927</v>
      </c>
      <c r="B1928" s="1" t="s">
        <v>6356</v>
      </c>
      <c r="C1928" s="11" t="str">
        <f t="shared" si="63"/>
        <v>1927|Wirt</v>
      </c>
      <c r="E1928" t="str">
        <f t="shared" si="62"/>
        <v>Wirt</v>
      </c>
      <c r="G1928" t="s">
        <v>6356</v>
      </c>
    </row>
    <row r="1929" spans="1:7" x14ac:dyDescent="0.25">
      <c r="A1929" s="1">
        <v>1928</v>
      </c>
      <c r="B1929" s="1" t="s">
        <v>6357</v>
      </c>
      <c r="C1929" s="11" t="str">
        <f t="shared" si="63"/>
        <v>1928|Wise</v>
      </c>
      <c r="E1929" t="str">
        <f t="shared" si="62"/>
        <v>Wise</v>
      </c>
      <c r="G1929" t="s">
        <v>6357</v>
      </c>
    </row>
    <row r="1930" spans="1:7" x14ac:dyDescent="0.25">
      <c r="A1930" s="1">
        <v>1929</v>
      </c>
      <c r="B1930" s="1" t="s">
        <v>6358</v>
      </c>
      <c r="C1930" s="11" t="str">
        <f t="shared" si="63"/>
        <v>1929|Wolfe</v>
      </c>
      <c r="E1930" t="str">
        <f t="shared" si="62"/>
        <v>Wolfe</v>
      </c>
      <c r="G1930" t="s">
        <v>6358</v>
      </c>
    </row>
    <row r="1931" spans="1:7" x14ac:dyDescent="0.25">
      <c r="A1931" s="1">
        <v>1930</v>
      </c>
      <c r="B1931" s="1" t="s">
        <v>6359</v>
      </c>
      <c r="C1931" s="11" t="str">
        <f t="shared" si="63"/>
        <v>1930|Wood</v>
      </c>
      <c r="E1931" t="str">
        <f t="shared" si="62"/>
        <v>Wood</v>
      </c>
      <c r="G1931" t="s">
        <v>6359</v>
      </c>
    </row>
    <row r="1932" spans="1:7" x14ac:dyDescent="0.25">
      <c r="A1932" s="1">
        <v>1931</v>
      </c>
      <c r="B1932" s="1" t="s">
        <v>6360</v>
      </c>
      <c r="C1932" s="11" t="str">
        <f t="shared" si="63"/>
        <v>1931|Woodbury</v>
      </c>
      <c r="E1932" t="str">
        <f t="shared" si="62"/>
        <v>Woodbury</v>
      </c>
      <c r="G1932" t="s">
        <v>6360</v>
      </c>
    </row>
    <row r="1933" spans="1:7" x14ac:dyDescent="0.25">
      <c r="A1933" s="1">
        <v>1932</v>
      </c>
      <c r="B1933" s="1" t="s">
        <v>6361</v>
      </c>
      <c r="C1933" s="11" t="str">
        <f t="shared" si="63"/>
        <v>1932|Woodford</v>
      </c>
      <c r="E1933" t="str">
        <f t="shared" si="62"/>
        <v>Woodford</v>
      </c>
      <c r="G1933" t="s">
        <v>6361</v>
      </c>
    </row>
    <row r="1934" spans="1:7" x14ac:dyDescent="0.25">
      <c r="A1934" s="1">
        <v>1933</v>
      </c>
      <c r="B1934" s="1" t="s">
        <v>6362</v>
      </c>
      <c r="C1934" s="11" t="str">
        <f t="shared" si="63"/>
        <v>1933|Woodruff</v>
      </c>
      <c r="E1934" t="str">
        <f t="shared" si="62"/>
        <v>Woodruff</v>
      </c>
      <c r="G1934" t="s">
        <v>6362</v>
      </c>
    </row>
    <row r="1935" spans="1:7" x14ac:dyDescent="0.25">
      <c r="A1935" s="1">
        <v>1934</v>
      </c>
      <c r="B1935" s="1" t="s">
        <v>6363</v>
      </c>
      <c r="C1935" s="11" t="str">
        <f t="shared" si="63"/>
        <v>1934|Woods</v>
      </c>
      <c r="E1935" t="str">
        <f t="shared" si="62"/>
        <v>Woods</v>
      </c>
      <c r="G1935" t="s">
        <v>6363</v>
      </c>
    </row>
    <row r="1936" spans="1:7" x14ac:dyDescent="0.25">
      <c r="A1936" s="1">
        <v>1935</v>
      </c>
      <c r="B1936" s="1" t="s">
        <v>6364</v>
      </c>
      <c r="C1936" s="11" t="str">
        <f t="shared" si="63"/>
        <v>1935|Woodson</v>
      </c>
      <c r="E1936" t="str">
        <f t="shared" si="62"/>
        <v>Woodson</v>
      </c>
      <c r="G1936" t="s">
        <v>6364</v>
      </c>
    </row>
    <row r="1937" spans="1:7" x14ac:dyDescent="0.25">
      <c r="A1937" s="1">
        <v>1936</v>
      </c>
      <c r="B1937" s="1" t="s">
        <v>6365</v>
      </c>
      <c r="C1937" s="11" t="str">
        <f t="shared" si="63"/>
        <v>1936|Woodward</v>
      </c>
      <c r="E1937" t="str">
        <f t="shared" si="62"/>
        <v>Woodward</v>
      </c>
      <c r="G1937" t="s">
        <v>6365</v>
      </c>
    </row>
    <row r="1938" spans="1:7" x14ac:dyDescent="0.25">
      <c r="A1938" s="1">
        <v>1937</v>
      </c>
      <c r="B1938" s="1" t="s">
        <v>6366</v>
      </c>
      <c r="C1938" s="11" t="str">
        <f t="shared" si="63"/>
        <v>1937|Worcester</v>
      </c>
      <c r="E1938" t="str">
        <f t="shared" si="62"/>
        <v>Worcester</v>
      </c>
      <c r="G1938" t="s">
        <v>6366</v>
      </c>
    </row>
    <row r="1939" spans="1:7" x14ac:dyDescent="0.25">
      <c r="A1939" s="1">
        <v>1938</v>
      </c>
      <c r="B1939" s="1" t="s">
        <v>6367</v>
      </c>
      <c r="C1939" s="11" t="str">
        <f t="shared" si="63"/>
        <v>1938|Worth</v>
      </c>
      <c r="E1939" t="str">
        <f t="shared" si="62"/>
        <v>Worth</v>
      </c>
      <c r="G1939" t="s">
        <v>6367</v>
      </c>
    </row>
    <row r="1940" spans="1:7" x14ac:dyDescent="0.25">
      <c r="A1940" s="1">
        <v>1939</v>
      </c>
      <c r="B1940" s="1" t="s">
        <v>4475</v>
      </c>
      <c r="C1940" s="11" t="str">
        <f t="shared" si="63"/>
        <v>1939|Wrangell City and Borough</v>
      </c>
      <c r="E1940" t="str">
        <f t="shared" si="62"/>
        <v>Wrangell City and Borough</v>
      </c>
      <c r="G1940" t="s">
        <v>4475</v>
      </c>
    </row>
    <row r="1941" spans="1:7" x14ac:dyDescent="0.25">
      <c r="A1941" s="1">
        <v>1940</v>
      </c>
      <c r="B1941" s="1" t="s">
        <v>6368</v>
      </c>
      <c r="C1941" s="11" t="str">
        <f t="shared" si="63"/>
        <v>1940|Wright</v>
      </c>
      <c r="E1941" t="str">
        <f t="shared" si="62"/>
        <v>Wright</v>
      </c>
      <c r="G1941" t="s">
        <v>6368</v>
      </c>
    </row>
    <row r="1942" spans="1:7" x14ac:dyDescent="0.25">
      <c r="A1942" s="1">
        <v>1941</v>
      </c>
      <c r="B1942" s="1" t="s">
        <v>6369</v>
      </c>
      <c r="C1942" s="11" t="str">
        <f t="shared" si="63"/>
        <v>1941|Wyandot</v>
      </c>
      <c r="E1942" t="str">
        <f t="shared" si="62"/>
        <v>Wyandot</v>
      </c>
      <c r="G1942" t="s">
        <v>6369</v>
      </c>
    </row>
    <row r="1943" spans="1:7" x14ac:dyDescent="0.25">
      <c r="A1943" s="1">
        <v>1942</v>
      </c>
      <c r="B1943" s="1" t="s">
        <v>6370</v>
      </c>
      <c r="C1943" s="11" t="str">
        <f t="shared" si="63"/>
        <v>1942|Wyandotte</v>
      </c>
      <c r="E1943" t="str">
        <f t="shared" si="62"/>
        <v>Wyandotte</v>
      </c>
      <c r="G1943" t="s">
        <v>6370</v>
      </c>
    </row>
    <row r="1944" spans="1:7" x14ac:dyDescent="0.25">
      <c r="A1944" s="1">
        <v>1943</v>
      </c>
      <c r="B1944" s="1" t="s">
        <v>606</v>
      </c>
      <c r="C1944" s="11" t="str">
        <f t="shared" si="63"/>
        <v>1943|Wyoming</v>
      </c>
      <c r="E1944" t="str">
        <f t="shared" si="62"/>
        <v>Wyoming</v>
      </c>
      <c r="G1944" t="s">
        <v>606</v>
      </c>
    </row>
    <row r="1945" spans="1:7" x14ac:dyDescent="0.25">
      <c r="A1945" s="1">
        <v>1944</v>
      </c>
      <c r="B1945" s="1" t="s">
        <v>6371</v>
      </c>
      <c r="C1945" s="11" t="str">
        <f t="shared" si="63"/>
        <v>1944|Wythe</v>
      </c>
      <c r="E1945" t="str">
        <f t="shared" si="62"/>
        <v>Wythe</v>
      </c>
      <c r="G1945" t="s">
        <v>6371</v>
      </c>
    </row>
    <row r="1946" spans="1:7" x14ac:dyDescent="0.25">
      <c r="A1946" s="1">
        <v>1945</v>
      </c>
      <c r="B1946" s="1" t="s">
        <v>4671</v>
      </c>
      <c r="C1946" s="11" t="str">
        <f t="shared" si="63"/>
        <v>1945|Yabucoa Municipio</v>
      </c>
      <c r="E1946" t="str">
        <f t="shared" si="62"/>
        <v>Yabucoa Municipio</v>
      </c>
      <c r="G1946" t="s">
        <v>4671</v>
      </c>
    </row>
    <row r="1947" spans="1:7" x14ac:dyDescent="0.25">
      <c r="A1947" s="1">
        <v>1946</v>
      </c>
      <c r="B1947" s="1" t="s">
        <v>6372</v>
      </c>
      <c r="C1947" s="11" t="str">
        <f t="shared" si="63"/>
        <v>1946|Yadkin</v>
      </c>
      <c r="E1947" t="str">
        <f t="shared" si="62"/>
        <v>Yadkin</v>
      </c>
      <c r="G1947" t="s">
        <v>6372</v>
      </c>
    </row>
    <row r="1948" spans="1:7" x14ac:dyDescent="0.25">
      <c r="A1948" s="1">
        <v>1947</v>
      </c>
      <c r="B1948" s="1" t="s">
        <v>6373</v>
      </c>
      <c r="C1948" s="11" t="str">
        <f t="shared" si="63"/>
        <v>1947|Yakima</v>
      </c>
      <c r="E1948" t="str">
        <f t="shared" si="62"/>
        <v>Yakima</v>
      </c>
      <c r="G1948" t="s">
        <v>6373</v>
      </c>
    </row>
    <row r="1949" spans="1:7" x14ac:dyDescent="0.25">
      <c r="A1949" s="1">
        <v>1948</v>
      </c>
      <c r="B1949" s="1" t="s">
        <v>4476</v>
      </c>
      <c r="C1949" s="11" t="str">
        <f t="shared" si="63"/>
        <v>1948|Yakutat City and Borough</v>
      </c>
      <c r="E1949" t="str">
        <f t="shared" si="62"/>
        <v>Yakutat City and Borough</v>
      </c>
      <c r="G1949" t="s">
        <v>4476</v>
      </c>
    </row>
    <row r="1950" spans="1:7" x14ac:dyDescent="0.25">
      <c r="A1950" s="1">
        <v>1949</v>
      </c>
      <c r="B1950" s="1" t="s">
        <v>6374</v>
      </c>
      <c r="C1950" s="11" t="str">
        <f t="shared" si="63"/>
        <v>1949|Yalobusha</v>
      </c>
      <c r="E1950" t="str">
        <f t="shared" si="62"/>
        <v>Yalobusha</v>
      </c>
      <c r="G1950" t="s">
        <v>6374</v>
      </c>
    </row>
    <row r="1951" spans="1:7" x14ac:dyDescent="0.25">
      <c r="A1951" s="1">
        <v>1950</v>
      </c>
      <c r="B1951" s="1" t="s">
        <v>6375</v>
      </c>
      <c r="C1951" s="11" t="str">
        <f t="shared" si="63"/>
        <v>1950|Yamhill</v>
      </c>
      <c r="E1951" t="str">
        <f t="shared" si="62"/>
        <v>Yamhill</v>
      </c>
      <c r="G1951" t="s">
        <v>6375</v>
      </c>
    </row>
    <row r="1952" spans="1:7" x14ac:dyDescent="0.25">
      <c r="A1952" s="1">
        <v>1951</v>
      </c>
      <c r="B1952" s="1" t="s">
        <v>6376</v>
      </c>
      <c r="C1952" s="11" t="str">
        <f t="shared" si="63"/>
        <v>1951|Yancey</v>
      </c>
      <c r="E1952" t="str">
        <f t="shared" si="62"/>
        <v>Yancey</v>
      </c>
      <c r="G1952" t="s">
        <v>6376</v>
      </c>
    </row>
    <row r="1953" spans="1:7" x14ac:dyDescent="0.25">
      <c r="A1953" s="1">
        <v>1952</v>
      </c>
      <c r="B1953" s="1" t="s">
        <v>6377</v>
      </c>
      <c r="C1953" s="11" t="str">
        <f t="shared" si="63"/>
        <v>1952|Yankton</v>
      </c>
      <c r="E1953" t="str">
        <f t="shared" si="62"/>
        <v>Yankton</v>
      </c>
      <c r="G1953" t="s">
        <v>6377</v>
      </c>
    </row>
    <row r="1954" spans="1:7" x14ac:dyDescent="0.25">
      <c r="A1954" s="1">
        <v>1953</v>
      </c>
      <c r="B1954" s="1" t="s">
        <v>6378</v>
      </c>
      <c r="C1954" s="11" t="str">
        <f t="shared" si="63"/>
        <v>1953|Yates</v>
      </c>
      <c r="E1954" t="str">
        <f t="shared" si="62"/>
        <v>Yates</v>
      </c>
      <c r="G1954" t="s">
        <v>6378</v>
      </c>
    </row>
    <row r="1955" spans="1:7" x14ac:dyDescent="0.25">
      <c r="A1955" s="1">
        <v>1954</v>
      </c>
      <c r="B1955" s="1" t="s">
        <v>4672</v>
      </c>
      <c r="C1955" s="11" t="str">
        <f t="shared" si="63"/>
        <v>1954|Yauco Municipio</v>
      </c>
      <c r="E1955" t="str">
        <f t="shared" si="62"/>
        <v>Yauco Municipio</v>
      </c>
      <c r="G1955" t="s">
        <v>4672</v>
      </c>
    </row>
    <row r="1956" spans="1:7" x14ac:dyDescent="0.25">
      <c r="A1956" s="1">
        <v>1955</v>
      </c>
      <c r="B1956" s="1" t="s">
        <v>6379</v>
      </c>
      <c r="C1956" s="11" t="str">
        <f t="shared" si="63"/>
        <v>1955|Yavapai</v>
      </c>
      <c r="E1956" t="str">
        <f t="shared" si="62"/>
        <v>Yavapai</v>
      </c>
      <c r="G1956" t="s">
        <v>6379</v>
      </c>
    </row>
    <row r="1957" spans="1:7" x14ac:dyDescent="0.25">
      <c r="A1957" s="1">
        <v>1956</v>
      </c>
      <c r="B1957" s="1" t="s">
        <v>6380</v>
      </c>
      <c r="C1957" s="11" t="str">
        <f t="shared" si="63"/>
        <v>1956|Yazoo</v>
      </c>
      <c r="E1957" t="str">
        <f t="shared" si="62"/>
        <v>Yazoo</v>
      </c>
      <c r="G1957" t="s">
        <v>6380</v>
      </c>
    </row>
    <row r="1958" spans="1:7" x14ac:dyDescent="0.25">
      <c r="A1958" s="1">
        <v>1957</v>
      </c>
      <c r="B1958" s="1" t="s">
        <v>6381</v>
      </c>
      <c r="C1958" s="11" t="str">
        <f t="shared" si="63"/>
        <v>1957|Yell</v>
      </c>
      <c r="E1958" t="str">
        <f t="shared" si="62"/>
        <v>Yell</v>
      </c>
      <c r="G1958" t="s">
        <v>6381</v>
      </c>
    </row>
    <row r="1959" spans="1:7" x14ac:dyDescent="0.25">
      <c r="A1959" s="1">
        <v>1958</v>
      </c>
      <c r="B1959" s="1" t="s">
        <v>6382</v>
      </c>
      <c r="C1959" s="11" t="str">
        <f t="shared" si="63"/>
        <v>1958|Yellow Medicine</v>
      </c>
      <c r="E1959" t="str">
        <f t="shared" si="62"/>
        <v>Yellow Medicine</v>
      </c>
      <c r="G1959" t="s">
        <v>6382</v>
      </c>
    </row>
    <row r="1960" spans="1:7" x14ac:dyDescent="0.25">
      <c r="A1960" s="1">
        <v>1959</v>
      </c>
      <c r="B1960" s="1" t="s">
        <v>6383</v>
      </c>
      <c r="C1960" s="11" t="str">
        <f t="shared" si="63"/>
        <v>1959|Yellowstone</v>
      </c>
      <c r="E1960" t="str">
        <f t="shared" si="62"/>
        <v>Yellowstone</v>
      </c>
      <c r="G1960" t="s">
        <v>6383</v>
      </c>
    </row>
    <row r="1961" spans="1:7" x14ac:dyDescent="0.25">
      <c r="A1961" s="1">
        <v>1960</v>
      </c>
      <c r="B1961" s="1" t="s">
        <v>6384</v>
      </c>
      <c r="C1961" s="11" t="str">
        <f t="shared" si="63"/>
        <v>1960|Yoakum</v>
      </c>
      <c r="E1961" t="str">
        <f t="shared" si="62"/>
        <v>Yoakum</v>
      </c>
      <c r="G1961" t="s">
        <v>6384</v>
      </c>
    </row>
    <row r="1962" spans="1:7" x14ac:dyDescent="0.25">
      <c r="A1962" s="1">
        <v>1961</v>
      </c>
      <c r="B1962" s="1" t="s">
        <v>6385</v>
      </c>
      <c r="C1962" s="11" t="str">
        <f t="shared" si="63"/>
        <v>1961|Yolo</v>
      </c>
      <c r="E1962" t="str">
        <f t="shared" si="62"/>
        <v>Yolo</v>
      </c>
      <c r="G1962" t="s">
        <v>6385</v>
      </c>
    </row>
    <row r="1963" spans="1:7" x14ac:dyDescent="0.25">
      <c r="A1963" s="1">
        <v>1962</v>
      </c>
      <c r="B1963" s="1" t="s">
        <v>6386</v>
      </c>
      <c r="C1963" s="11" t="str">
        <f t="shared" si="63"/>
        <v>1962|York</v>
      </c>
      <c r="E1963" t="str">
        <f t="shared" si="62"/>
        <v>York</v>
      </c>
      <c r="G1963" t="s">
        <v>6386</v>
      </c>
    </row>
    <row r="1964" spans="1:7" x14ac:dyDescent="0.25">
      <c r="A1964" s="1">
        <v>1963</v>
      </c>
      <c r="B1964" s="1" t="s">
        <v>6387</v>
      </c>
      <c r="C1964" s="11" t="str">
        <f t="shared" si="63"/>
        <v>1963|Young</v>
      </c>
      <c r="E1964" t="str">
        <f t="shared" si="62"/>
        <v>Young</v>
      </c>
      <c r="G1964" t="s">
        <v>6387</v>
      </c>
    </row>
    <row r="1965" spans="1:7" x14ac:dyDescent="0.25">
      <c r="A1965" s="1">
        <v>1964</v>
      </c>
      <c r="B1965" s="1" t="s">
        <v>6388</v>
      </c>
      <c r="C1965" s="11" t="str">
        <f t="shared" si="63"/>
        <v>1964|Yuba</v>
      </c>
      <c r="E1965" t="str">
        <f t="shared" si="62"/>
        <v>Yuba</v>
      </c>
      <c r="G1965" t="s">
        <v>6388</v>
      </c>
    </row>
    <row r="1966" spans="1:7" x14ac:dyDescent="0.25">
      <c r="A1966" s="1">
        <v>1965</v>
      </c>
      <c r="B1966" s="1" t="s">
        <v>4477</v>
      </c>
      <c r="C1966" s="11" t="str">
        <f t="shared" si="63"/>
        <v>1965|Yukon-Koyukuk Census Area</v>
      </c>
      <c r="E1966" t="str">
        <f t="shared" si="62"/>
        <v>Yukon-Koyukuk Census Area</v>
      </c>
      <c r="G1966" t="s">
        <v>4477</v>
      </c>
    </row>
    <row r="1967" spans="1:7" x14ac:dyDescent="0.25">
      <c r="A1967" s="1">
        <v>1966</v>
      </c>
      <c r="B1967" s="1" t="s">
        <v>6389</v>
      </c>
      <c r="C1967" s="11" t="str">
        <f t="shared" si="63"/>
        <v>1966|Yuma</v>
      </c>
      <c r="E1967" t="str">
        <f t="shared" si="62"/>
        <v>Yuma</v>
      </c>
      <c r="G1967" t="s">
        <v>6389</v>
      </c>
    </row>
    <row r="1968" spans="1:7" x14ac:dyDescent="0.25">
      <c r="A1968" s="1">
        <v>1967</v>
      </c>
      <c r="B1968" s="1" t="s">
        <v>6390</v>
      </c>
      <c r="C1968" s="11" t="str">
        <f t="shared" si="63"/>
        <v>1967|Zapata</v>
      </c>
      <c r="E1968" t="str">
        <f t="shared" si="62"/>
        <v>Zapata</v>
      </c>
      <c r="G1968" t="s">
        <v>6390</v>
      </c>
    </row>
    <row r="1969" spans="1:7" x14ac:dyDescent="0.25">
      <c r="A1969" s="1">
        <v>1968</v>
      </c>
      <c r="B1969" s="1" t="s">
        <v>6391</v>
      </c>
      <c r="C1969" s="11" t="str">
        <f t="shared" si="63"/>
        <v>1968|Zavala</v>
      </c>
      <c r="E1969" t="str">
        <f t="shared" si="62"/>
        <v>Zavala</v>
      </c>
      <c r="G1969" t="s">
        <v>6391</v>
      </c>
    </row>
    <row r="1970" spans="1:7" x14ac:dyDescent="0.25">
      <c r="A1970" s="1">
        <v>1969</v>
      </c>
      <c r="B1970" s="1" t="s">
        <v>6392</v>
      </c>
      <c r="C1970" s="11" t="str">
        <f t="shared" si="63"/>
        <v>1969|Ziebach</v>
      </c>
      <c r="E1970" t="str">
        <f t="shared" si="62"/>
        <v>Ziebach</v>
      </c>
      <c r="G1970" t="s">
        <v>6392</v>
      </c>
    </row>
  </sheetData>
  <sortState ref="B2:B1970">
    <sortCondition ref="B2"/>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2"/>
  <sheetViews>
    <sheetView zoomScaleNormal="100" workbookViewId="0"/>
  </sheetViews>
  <sheetFormatPr defaultRowHeight="15" x14ac:dyDescent="0.25"/>
  <cols>
    <col min="1" max="1" width="3" style="1" bestFit="1" customWidth="1"/>
    <col min="2" max="2" width="20.5703125" style="1" bestFit="1" customWidth="1"/>
    <col min="3" max="3" width="17" style="1" bestFit="1" customWidth="1"/>
    <col min="4" max="4" width="15.42578125" style="1" bestFit="1" customWidth="1"/>
    <col min="5" max="5" width="14.42578125" style="1" bestFit="1" customWidth="1"/>
    <col min="6" max="6" width="67" style="1" bestFit="1" customWidth="1"/>
    <col min="7" max="7" width="20.5703125" bestFit="1" customWidth="1"/>
  </cols>
  <sheetData>
    <row r="1" spans="1:6" x14ac:dyDescent="0.25">
      <c r="A1" s="24" t="s">
        <v>6603</v>
      </c>
      <c r="B1" s="14" t="s">
        <v>1176</v>
      </c>
      <c r="C1" s="14" t="s">
        <v>1069</v>
      </c>
      <c r="D1" s="14" t="s">
        <v>1070</v>
      </c>
      <c r="E1" s="14" t="s">
        <v>1071</v>
      </c>
      <c r="F1" s="13" t="str">
        <f>A1&amp;"|"&amp;B1&amp;"|"&amp;C1&amp;"|"&amp;D1&amp;"|"&amp;E1</f>
        <v>id|credit_for|credit_sponsor_id|credit_award_id|credit_facet_id</v>
      </c>
    </row>
    <row r="2" spans="1:6" x14ac:dyDescent="0.25">
      <c r="A2" s="1">
        <v>1</v>
      </c>
      <c r="B2" s="1" t="s">
        <v>1</v>
      </c>
      <c r="C2" s="1">
        <v>3</v>
      </c>
      <c r="D2" s="1">
        <v>1</v>
      </c>
      <c r="E2" s="1">
        <v>6</v>
      </c>
      <c r="F2" s="13" t="str">
        <f t="shared" ref="F2:F66" si="0">A2&amp;"|"&amp;B2&amp;"|"&amp;C2&amp;"|"&amp;D2&amp;"|"&amp;E2</f>
        <v>1|CQDX|3|1|6</v>
      </c>
    </row>
    <row r="3" spans="1:6" x14ac:dyDescent="0.25">
      <c r="A3" s="1">
        <v>2</v>
      </c>
      <c r="B3" s="1" t="s">
        <v>1075</v>
      </c>
      <c r="C3" s="1">
        <v>3</v>
      </c>
      <c r="D3" s="1">
        <v>1</v>
      </c>
      <c r="E3" s="1">
        <v>1</v>
      </c>
      <c r="F3" s="13" t="str">
        <f t="shared" si="0"/>
        <v>2|CQDX_BAND|3|1|1</v>
      </c>
    </row>
    <row r="4" spans="1:6" x14ac:dyDescent="0.25">
      <c r="A4" s="1">
        <v>3</v>
      </c>
      <c r="B4" s="1" t="s">
        <v>1076</v>
      </c>
      <c r="C4" s="1">
        <v>3</v>
      </c>
      <c r="D4" s="1">
        <v>1</v>
      </c>
      <c r="E4" s="1">
        <v>8</v>
      </c>
      <c r="F4" s="13" t="str">
        <f t="shared" si="0"/>
        <v>3|CQDX_MODE|3|1|8</v>
      </c>
    </row>
    <row r="5" spans="1:6" x14ac:dyDescent="0.25">
      <c r="A5" s="1">
        <v>4</v>
      </c>
      <c r="B5" s="1" t="s">
        <v>1078</v>
      </c>
      <c r="C5" s="1">
        <v>3</v>
      </c>
      <c r="D5" s="1">
        <v>1</v>
      </c>
      <c r="E5" s="1">
        <v>7</v>
      </c>
      <c r="F5" s="13" t="str">
        <f t="shared" si="0"/>
        <v>4|CQDX_MOBILE|3|1|7</v>
      </c>
    </row>
    <row r="6" spans="1:6" x14ac:dyDescent="0.25">
      <c r="A6" s="1">
        <v>5</v>
      </c>
      <c r="B6" s="1" t="s">
        <v>1080</v>
      </c>
      <c r="C6" s="1">
        <v>3</v>
      </c>
      <c r="D6" s="1">
        <v>1</v>
      </c>
      <c r="E6" s="1">
        <v>10</v>
      </c>
      <c r="F6" s="13" t="str">
        <f t="shared" si="0"/>
        <v>5|CQDX_QRP|3|1|10</v>
      </c>
    </row>
    <row r="7" spans="1:6" x14ac:dyDescent="0.25">
      <c r="A7" s="1">
        <v>6</v>
      </c>
      <c r="B7" s="1" t="s">
        <v>1082</v>
      </c>
      <c r="C7" s="1">
        <v>3</v>
      </c>
      <c r="D7" s="1">
        <v>1</v>
      </c>
      <c r="E7" s="1">
        <v>11</v>
      </c>
      <c r="F7" s="13" t="str">
        <f t="shared" si="0"/>
        <v>6|CQDX_SATELLITE|3|1|11</v>
      </c>
    </row>
    <row r="8" spans="1:6" x14ac:dyDescent="0.25">
      <c r="A8" s="1">
        <v>7</v>
      </c>
      <c r="B8" s="1" t="s">
        <v>2</v>
      </c>
      <c r="C8" s="1">
        <v>3</v>
      </c>
      <c r="D8" s="1">
        <v>3</v>
      </c>
      <c r="E8" s="1">
        <v>6</v>
      </c>
      <c r="F8" s="13" t="str">
        <f t="shared" si="0"/>
        <v>7|CQDXFIELD|3|3|6</v>
      </c>
    </row>
    <row r="9" spans="1:6" x14ac:dyDescent="0.25">
      <c r="A9" s="1">
        <v>8</v>
      </c>
      <c r="B9" s="1" t="s">
        <v>1085</v>
      </c>
      <c r="C9" s="1">
        <v>3</v>
      </c>
      <c r="D9" s="1">
        <v>3</v>
      </c>
      <c r="E9" s="1">
        <v>1</v>
      </c>
      <c r="F9" s="13" t="str">
        <f t="shared" si="0"/>
        <v>8|CQDXFIELD_BAND|3|3|1</v>
      </c>
    </row>
    <row r="10" spans="1:6" x14ac:dyDescent="0.25">
      <c r="A10" s="1">
        <v>9</v>
      </c>
      <c r="B10" s="1" t="s">
        <v>1086</v>
      </c>
      <c r="C10" s="1">
        <v>3</v>
      </c>
      <c r="D10" s="1">
        <v>3</v>
      </c>
      <c r="E10" s="1">
        <v>8</v>
      </c>
      <c r="F10" s="13" t="str">
        <f t="shared" si="0"/>
        <v>9|CQDXFIELD_MODE|3|3|8</v>
      </c>
    </row>
    <row r="11" spans="1:6" x14ac:dyDescent="0.25">
      <c r="A11" s="1">
        <v>10</v>
      </c>
      <c r="B11" s="1" t="s">
        <v>1087</v>
      </c>
      <c r="C11" s="1">
        <v>3</v>
      </c>
      <c r="D11" s="1">
        <v>3</v>
      </c>
      <c r="E11" s="1">
        <v>7</v>
      </c>
      <c r="F11" s="13" t="str">
        <f t="shared" si="0"/>
        <v>10|CQDXFIELD_MOBILE|3|3|7</v>
      </c>
    </row>
    <row r="12" spans="1:6" x14ac:dyDescent="0.25">
      <c r="A12" s="1">
        <v>11</v>
      </c>
      <c r="B12" s="1" t="s">
        <v>1088</v>
      </c>
      <c r="C12" s="1">
        <v>3</v>
      </c>
      <c r="D12" s="1">
        <v>3</v>
      </c>
      <c r="E12" s="1">
        <v>10</v>
      </c>
      <c r="F12" s="13" t="str">
        <f t="shared" si="0"/>
        <v>11|CQDXFIELD_QRP|3|3|10</v>
      </c>
    </row>
    <row r="13" spans="1:6" x14ac:dyDescent="0.25">
      <c r="A13" s="1">
        <v>12</v>
      </c>
      <c r="B13" s="1" t="s">
        <v>1089</v>
      </c>
      <c r="C13" s="1">
        <v>3</v>
      </c>
      <c r="D13" s="1">
        <v>3</v>
      </c>
      <c r="E13" s="1">
        <v>11</v>
      </c>
      <c r="F13" s="13" t="str">
        <f t="shared" si="0"/>
        <v>12|CQDXFIELD_SATELLITE|3|3|11</v>
      </c>
    </row>
    <row r="14" spans="1:6" x14ac:dyDescent="0.25">
      <c r="A14" s="1">
        <v>13</v>
      </c>
      <c r="B14" s="1" t="s">
        <v>3</v>
      </c>
      <c r="C14" s="1">
        <v>3</v>
      </c>
      <c r="D14" s="1">
        <v>24</v>
      </c>
      <c r="E14" s="1">
        <v>6</v>
      </c>
      <c r="F14" s="13" t="str">
        <f t="shared" si="0"/>
        <v>13|CQWAZ_MIXED|3|24|6</v>
      </c>
    </row>
    <row r="15" spans="1:6" x14ac:dyDescent="0.25">
      <c r="A15" s="1">
        <v>14</v>
      </c>
      <c r="B15" s="1" t="s">
        <v>1091</v>
      </c>
      <c r="C15" s="1">
        <v>3</v>
      </c>
      <c r="D15" s="1">
        <v>24</v>
      </c>
      <c r="E15" s="1">
        <v>1</v>
      </c>
      <c r="F15" s="13" t="str">
        <f t="shared" si="0"/>
        <v>14|CQWAZ_BAND|3|24|1</v>
      </c>
    </row>
    <row r="16" spans="1:6" x14ac:dyDescent="0.25">
      <c r="A16" s="1">
        <v>15</v>
      </c>
      <c r="B16" s="1" t="s">
        <v>1092</v>
      </c>
      <c r="C16" s="1">
        <v>3</v>
      </c>
      <c r="D16" s="1">
        <v>24</v>
      </c>
      <c r="E16" s="1">
        <v>8</v>
      </c>
      <c r="F16" s="13" t="str">
        <f t="shared" si="0"/>
        <v>15|CQWAZ_MODE|3|24|8</v>
      </c>
    </row>
    <row r="17" spans="1:6" x14ac:dyDescent="0.25">
      <c r="A17" s="1">
        <v>16</v>
      </c>
      <c r="B17" s="1" t="s">
        <v>1093</v>
      </c>
      <c r="C17" s="1">
        <v>3</v>
      </c>
      <c r="D17" s="1">
        <v>24</v>
      </c>
      <c r="E17" s="1">
        <v>11</v>
      </c>
      <c r="F17" s="13" t="str">
        <f t="shared" si="0"/>
        <v>16|CQWAZ_SATELLITE|3|24|11</v>
      </c>
    </row>
    <row r="18" spans="1:6" x14ac:dyDescent="0.25">
      <c r="A18" s="1">
        <v>17</v>
      </c>
      <c r="B18" s="1" t="s">
        <v>1094</v>
      </c>
      <c r="C18" s="1">
        <v>3</v>
      </c>
      <c r="D18" s="1">
        <v>24</v>
      </c>
      <c r="E18" s="1">
        <v>4</v>
      </c>
      <c r="F18" s="13" t="str">
        <f t="shared" si="0"/>
        <v>17|CQWAZ_EME|3|24|4</v>
      </c>
    </row>
    <row r="19" spans="1:6" x14ac:dyDescent="0.25">
      <c r="A19" s="1">
        <v>18</v>
      </c>
      <c r="B19" s="1" t="s">
        <v>1096</v>
      </c>
      <c r="C19" s="1">
        <v>3</v>
      </c>
      <c r="D19" s="1">
        <v>24</v>
      </c>
      <c r="E19" s="1">
        <v>7</v>
      </c>
      <c r="F19" s="13" t="str">
        <f t="shared" si="0"/>
        <v>18|CQWAZ_MOBILE|3|24|7</v>
      </c>
    </row>
    <row r="20" spans="1:6" x14ac:dyDescent="0.25">
      <c r="A20" s="1">
        <v>19</v>
      </c>
      <c r="B20" s="1" t="s">
        <v>1097</v>
      </c>
      <c r="C20" s="1">
        <v>3</v>
      </c>
      <c r="D20" s="1">
        <v>24</v>
      </c>
      <c r="E20" s="1">
        <v>10</v>
      </c>
      <c r="F20" s="13" t="str">
        <f t="shared" si="0"/>
        <v>19|CQWAZ_QRP|3|24|10</v>
      </c>
    </row>
    <row r="21" spans="1:6" x14ac:dyDescent="0.25">
      <c r="A21" s="1">
        <v>20</v>
      </c>
      <c r="B21" s="1" t="s">
        <v>8</v>
      </c>
      <c r="C21" s="1">
        <v>3</v>
      </c>
      <c r="D21" s="1">
        <v>26</v>
      </c>
      <c r="E21" s="1">
        <v>6</v>
      </c>
      <c r="F21" s="13" t="str">
        <f t="shared" si="0"/>
        <v>20|CQWPX|3|26|6</v>
      </c>
    </row>
    <row r="22" spans="1:6" x14ac:dyDescent="0.25">
      <c r="A22" s="1">
        <v>21</v>
      </c>
      <c r="B22" s="1" t="s">
        <v>1099</v>
      </c>
      <c r="C22" s="1">
        <v>3</v>
      </c>
      <c r="D22" s="1">
        <v>26</v>
      </c>
      <c r="E22" s="1">
        <v>1</v>
      </c>
      <c r="F22" s="13" t="str">
        <f t="shared" si="0"/>
        <v>21|CQWPX_BAND|3|26|1</v>
      </c>
    </row>
    <row r="23" spans="1:6" x14ac:dyDescent="0.25">
      <c r="A23" s="1">
        <v>22</v>
      </c>
      <c r="B23" s="1" t="s">
        <v>1100</v>
      </c>
      <c r="C23" s="1">
        <v>3</v>
      </c>
      <c r="D23" s="1">
        <v>26</v>
      </c>
      <c r="E23" s="1">
        <v>8</v>
      </c>
      <c r="F23" s="13" t="str">
        <f t="shared" si="0"/>
        <v>22|CQWPX_MODE|3|26|8</v>
      </c>
    </row>
    <row r="24" spans="1:6" x14ac:dyDescent="0.25">
      <c r="A24" s="1">
        <v>23</v>
      </c>
      <c r="B24" s="1" t="s">
        <v>10</v>
      </c>
      <c r="C24" s="1">
        <v>2</v>
      </c>
      <c r="D24" s="1">
        <v>2</v>
      </c>
      <c r="E24" s="1">
        <v>6</v>
      </c>
      <c r="F24" s="13" t="str">
        <f>A24&amp;"|"&amp;B24&amp;"|"&amp;C24&amp;"|"&amp;D24&amp;"|"&amp;E24</f>
        <v>23|DXCC|2|2|6</v>
      </c>
    </row>
    <row r="25" spans="1:6" x14ac:dyDescent="0.25">
      <c r="A25" s="1">
        <v>24</v>
      </c>
      <c r="B25" s="1" t="s">
        <v>1103</v>
      </c>
      <c r="C25" s="1">
        <v>2</v>
      </c>
      <c r="D25" s="1">
        <v>2</v>
      </c>
      <c r="E25" s="1">
        <v>1</v>
      </c>
      <c r="F25" s="13" t="str">
        <f t="shared" si="0"/>
        <v>24|DXCC_BAND|2|2|1</v>
      </c>
    </row>
    <row r="26" spans="1:6" x14ac:dyDescent="0.25">
      <c r="A26" s="1">
        <v>25</v>
      </c>
      <c r="B26" s="1" t="s">
        <v>1104</v>
      </c>
      <c r="C26" s="1">
        <v>2</v>
      </c>
      <c r="D26" s="1">
        <v>2</v>
      </c>
      <c r="E26" s="1">
        <v>8</v>
      </c>
      <c r="F26" s="13" t="str">
        <f t="shared" si="0"/>
        <v>25|DXCC_MODE|2|2|8</v>
      </c>
    </row>
    <row r="27" spans="1:6" x14ac:dyDescent="0.25">
      <c r="A27" s="1">
        <v>26</v>
      </c>
      <c r="B27" s="1" t="s">
        <v>1105</v>
      </c>
      <c r="C27" s="1">
        <v>2</v>
      </c>
      <c r="D27" s="1">
        <v>2</v>
      </c>
      <c r="E27" s="1">
        <v>11</v>
      </c>
      <c r="F27" s="13" t="str">
        <f t="shared" si="0"/>
        <v>26|DXCC_SATELLITE|2|2|11</v>
      </c>
    </row>
    <row r="28" spans="1:6" x14ac:dyDescent="0.25">
      <c r="A28" s="1">
        <v>27</v>
      </c>
      <c r="B28" s="1" t="s">
        <v>1106</v>
      </c>
      <c r="C28" s="1">
        <v>5</v>
      </c>
      <c r="D28" s="1">
        <v>4</v>
      </c>
      <c r="E28" s="1">
        <v>6</v>
      </c>
      <c r="F28" s="13" t="str">
        <f t="shared" si="0"/>
        <v>27|EAUSTRALIA|5|4|6</v>
      </c>
    </row>
    <row r="29" spans="1:6" x14ac:dyDescent="0.25">
      <c r="A29" s="1">
        <v>28</v>
      </c>
      <c r="B29" s="1" t="s">
        <v>1109</v>
      </c>
      <c r="C29" s="1">
        <v>5</v>
      </c>
      <c r="D29" s="1">
        <v>5</v>
      </c>
      <c r="E29" s="1">
        <v>6</v>
      </c>
      <c r="F29" s="13" t="str">
        <f t="shared" si="0"/>
        <v>28|ECANADA|5|5|6</v>
      </c>
    </row>
    <row r="30" spans="1:6" x14ac:dyDescent="0.25">
      <c r="A30" s="1">
        <v>29</v>
      </c>
      <c r="B30" s="1" t="s">
        <v>1111</v>
      </c>
      <c r="C30" s="1">
        <v>5</v>
      </c>
      <c r="D30" s="1">
        <v>6</v>
      </c>
      <c r="E30" s="1">
        <v>12</v>
      </c>
      <c r="F30" s="13" t="str">
        <f t="shared" si="0"/>
        <v>29|ECOUNTY_STATE|5|6|12</v>
      </c>
    </row>
    <row r="31" spans="1:6" x14ac:dyDescent="0.25">
      <c r="A31" s="1">
        <v>30</v>
      </c>
      <c r="B31" s="1" t="s">
        <v>1114</v>
      </c>
      <c r="C31" s="1">
        <v>5</v>
      </c>
      <c r="D31" s="1">
        <v>7</v>
      </c>
      <c r="E31" s="1">
        <v>6</v>
      </c>
      <c r="F31" s="13" t="str">
        <f t="shared" si="0"/>
        <v>30|EDX|5|7|6</v>
      </c>
    </row>
    <row r="32" spans="1:6" x14ac:dyDescent="0.25">
      <c r="A32" s="1">
        <v>31</v>
      </c>
      <c r="B32" s="1" t="s">
        <v>1116</v>
      </c>
      <c r="C32" s="1">
        <v>5</v>
      </c>
      <c r="D32" s="1">
        <v>8</v>
      </c>
      <c r="E32" s="1">
        <v>6</v>
      </c>
      <c r="F32" s="13" t="str">
        <f t="shared" si="0"/>
        <v>31|EDX100|5|8|6</v>
      </c>
    </row>
    <row r="33" spans="1:6" x14ac:dyDescent="0.25">
      <c r="A33" s="1">
        <v>32</v>
      </c>
      <c r="B33" s="1" t="s">
        <v>1118</v>
      </c>
      <c r="C33" s="1">
        <v>5</v>
      </c>
      <c r="D33" s="1">
        <v>8</v>
      </c>
      <c r="E33" s="1">
        <v>1</v>
      </c>
      <c r="F33" s="13" t="str">
        <f t="shared" si="0"/>
        <v>32|EDX100_BAND|5|8|1</v>
      </c>
    </row>
    <row r="34" spans="1:6" x14ac:dyDescent="0.25">
      <c r="A34" s="1">
        <v>33</v>
      </c>
      <c r="B34" s="1" t="s">
        <v>1119</v>
      </c>
      <c r="C34" s="1">
        <v>5</v>
      </c>
      <c r="D34" s="1">
        <v>8</v>
      </c>
      <c r="E34" s="1">
        <v>8</v>
      </c>
      <c r="F34" s="13" t="str">
        <f t="shared" si="0"/>
        <v>33|EDX100_MODE|5|8|8</v>
      </c>
    </row>
    <row r="35" spans="1:6" x14ac:dyDescent="0.25">
      <c r="A35" s="1">
        <v>34</v>
      </c>
      <c r="B35" s="1" t="s">
        <v>1120</v>
      </c>
      <c r="C35" s="1">
        <v>5</v>
      </c>
      <c r="D35" s="1">
        <v>9</v>
      </c>
      <c r="E35" s="1">
        <v>3</v>
      </c>
      <c r="F35" s="13" t="str">
        <f t="shared" si="0"/>
        <v>34|EECHOLINK50|5|9|3</v>
      </c>
    </row>
    <row r="36" spans="1:6" x14ac:dyDescent="0.25">
      <c r="A36" s="1">
        <v>35</v>
      </c>
      <c r="B36" s="1" t="s">
        <v>1123</v>
      </c>
      <c r="C36" s="1">
        <v>5</v>
      </c>
      <c r="D36" s="1">
        <v>10</v>
      </c>
      <c r="E36" s="1">
        <v>1</v>
      </c>
      <c r="F36" s="13" t="str">
        <f t="shared" si="0"/>
        <v>35|EGRID_BAND|5|10|1</v>
      </c>
    </row>
    <row r="37" spans="1:6" x14ac:dyDescent="0.25">
      <c r="A37" s="1">
        <v>36</v>
      </c>
      <c r="B37" s="1" t="s">
        <v>1125</v>
      </c>
      <c r="C37" s="1">
        <v>5</v>
      </c>
      <c r="D37" s="1">
        <v>10</v>
      </c>
      <c r="E37" s="1">
        <v>11</v>
      </c>
      <c r="F37" s="13" t="str">
        <f t="shared" si="0"/>
        <v>36|EGRID_SATELLITE|5|10|11</v>
      </c>
    </row>
    <row r="38" spans="1:6" x14ac:dyDescent="0.25">
      <c r="A38" s="1">
        <v>37</v>
      </c>
      <c r="B38" s="1" t="s">
        <v>1126</v>
      </c>
      <c r="C38" s="1">
        <v>5</v>
      </c>
      <c r="D38" s="1">
        <v>11</v>
      </c>
      <c r="E38" s="1">
        <v>6</v>
      </c>
      <c r="F38" s="13" t="str">
        <f t="shared" si="0"/>
        <v>37|EPFX300|5|11|6</v>
      </c>
    </row>
    <row r="39" spans="1:6" x14ac:dyDescent="0.25">
      <c r="A39" s="1">
        <v>38</v>
      </c>
      <c r="B39" s="1" t="s">
        <v>1128</v>
      </c>
      <c r="C39" s="1">
        <v>5</v>
      </c>
      <c r="D39" s="1">
        <v>11</v>
      </c>
      <c r="E39" s="1">
        <v>8</v>
      </c>
      <c r="F39" s="13" t="str">
        <f t="shared" si="0"/>
        <v>38|EPFX300_MODE|5|11|8</v>
      </c>
    </row>
    <row r="40" spans="1:6" x14ac:dyDescent="0.25">
      <c r="A40" s="1">
        <v>39</v>
      </c>
      <c r="B40" s="1" t="s">
        <v>1129</v>
      </c>
      <c r="C40" s="1">
        <v>5</v>
      </c>
      <c r="D40" s="1">
        <v>12</v>
      </c>
      <c r="E40" s="1">
        <v>6</v>
      </c>
      <c r="F40" s="13" t="str">
        <f t="shared" si="0"/>
        <v>39|EWAS|5|12|6</v>
      </c>
    </row>
    <row r="41" spans="1:6" x14ac:dyDescent="0.25">
      <c r="A41" s="1">
        <v>40</v>
      </c>
      <c r="B41" s="1" t="s">
        <v>1131</v>
      </c>
      <c r="C41" s="1">
        <v>5</v>
      </c>
      <c r="D41" s="1">
        <v>12</v>
      </c>
      <c r="E41" s="1">
        <v>1</v>
      </c>
      <c r="F41" s="13" t="str">
        <f t="shared" si="0"/>
        <v>40|EWAS_BAND|5|12|1</v>
      </c>
    </row>
    <row r="42" spans="1:6" x14ac:dyDescent="0.25">
      <c r="A42" s="1">
        <v>41</v>
      </c>
      <c r="B42" s="1" t="s">
        <v>1132</v>
      </c>
      <c r="C42" s="1">
        <v>5</v>
      </c>
      <c r="D42" s="1">
        <v>12</v>
      </c>
      <c r="E42" s="1">
        <v>8</v>
      </c>
      <c r="F42" s="13" t="str">
        <f t="shared" si="0"/>
        <v>41|EWAS_MODE|5|12|8</v>
      </c>
    </row>
    <row r="43" spans="1:6" x14ac:dyDescent="0.25">
      <c r="A43" s="1">
        <v>42</v>
      </c>
      <c r="B43" s="1" t="s">
        <v>1133</v>
      </c>
      <c r="C43" s="1">
        <v>5</v>
      </c>
      <c r="D43" s="1">
        <v>12</v>
      </c>
      <c r="E43" s="1">
        <v>11</v>
      </c>
      <c r="F43" s="13" t="str">
        <f t="shared" si="0"/>
        <v>42|EWAS_SATELLITE|5|12|11</v>
      </c>
    </row>
    <row r="44" spans="1:6" x14ac:dyDescent="0.25">
      <c r="A44" s="1">
        <v>43</v>
      </c>
      <c r="B44" s="1" t="s">
        <v>1134</v>
      </c>
      <c r="C44" s="1">
        <v>5</v>
      </c>
      <c r="D44" s="1">
        <v>13</v>
      </c>
      <c r="E44" s="1">
        <v>6</v>
      </c>
      <c r="F44" s="13" t="str">
        <f t="shared" si="0"/>
        <v>43|EZ40|5|13|6</v>
      </c>
    </row>
    <row r="45" spans="1:6" x14ac:dyDescent="0.25">
      <c r="A45" s="1">
        <v>44</v>
      </c>
      <c r="B45" s="1" t="s">
        <v>1136</v>
      </c>
      <c r="C45" s="1">
        <v>5</v>
      </c>
      <c r="D45" s="1">
        <v>13</v>
      </c>
      <c r="E45" s="1">
        <v>8</v>
      </c>
      <c r="F45" s="13" t="str">
        <f t="shared" si="0"/>
        <v>44|EZ40_MODE|5|13|8</v>
      </c>
    </row>
    <row r="46" spans="1:6" x14ac:dyDescent="0.25">
      <c r="A46" s="1">
        <v>45</v>
      </c>
      <c r="B46" s="1" t="s">
        <v>1137</v>
      </c>
      <c r="C46" s="1">
        <v>2</v>
      </c>
      <c r="D46" s="1">
        <v>14</v>
      </c>
      <c r="E46" s="1">
        <v>6</v>
      </c>
      <c r="F46" s="13" t="str">
        <f t="shared" si="0"/>
        <v>45|FFMA|2|14|6</v>
      </c>
    </row>
    <row r="47" spans="1:6" x14ac:dyDescent="0.25">
      <c r="A47" s="1">
        <v>46</v>
      </c>
      <c r="B47" s="1" t="s">
        <v>15</v>
      </c>
      <c r="C47" s="1">
        <v>7</v>
      </c>
      <c r="D47" s="1">
        <v>15</v>
      </c>
      <c r="E47" s="1">
        <v>6</v>
      </c>
      <c r="F47" s="13" t="str">
        <f>A47&amp;"|"&amp;B47&amp;"|"&amp;C47&amp;"|"&amp;D47&amp;"|"&amp;E47</f>
        <v>46|IOTA|7|15|6</v>
      </c>
    </row>
    <row r="48" spans="1:6" x14ac:dyDescent="0.25">
      <c r="A48" s="1">
        <v>47</v>
      </c>
      <c r="B48" s="1" t="s">
        <v>1141</v>
      </c>
      <c r="C48" s="1">
        <v>7</v>
      </c>
      <c r="D48" s="1">
        <v>15</v>
      </c>
      <c r="E48" s="1">
        <v>6</v>
      </c>
      <c r="F48" s="13" t="str">
        <f t="shared" si="0"/>
        <v>47|IOTA_BASIC|7|15|6</v>
      </c>
    </row>
    <row r="49" spans="1:6" x14ac:dyDescent="0.25">
      <c r="A49" s="1">
        <v>48</v>
      </c>
      <c r="B49" s="1" t="s">
        <v>1142</v>
      </c>
      <c r="C49" s="1">
        <v>7</v>
      </c>
      <c r="D49" s="1">
        <v>15</v>
      </c>
      <c r="E49" s="1">
        <v>2</v>
      </c>
      <c r="F49" s="13" t="str">
        <f t="shared" si="0"/>
        <v>48|IOTA_CONT|7|15|2</v>
      </c>
    </row>
    <row r="50" spans="1:6" x14ac:dyDescent="0.25">
      <c r="A50" s="1">
        <v>49</v>
      </c>
      <c r="B50" s="1" t="s">
        <v>1144</v>
      </c>
      <c r="C50" s="1">
        <v>7</v>
      </c>
      <c r="D50" s="1">
        <v>15</v>
      </c>
      <c r="E50" s="1">
        <v>5</v>
      </c>
      <c r="F50" s="13" t="str">
        <f t="shared" si="0"/>
        <v>49|IOTA_GROUP|7|15|5</v>
      </c>
    </row>
    <row r="51" spans="1:6" x14ac:dyDescent="0.25">
      <c r="A51" s="1">
        <v>50</v>
      </c>
      <c r="B51" s="1" t="s">
        <v>19</v>
      </c>
      <c r="C51" s="1">
        <v>8</v>
      </c>
      <c r="D51" s="1">
        <v>16</v>
      </c>
      <c r="E51" s="1">
        <v>6</v>
      </c>
      <c r="F51" s="13" t="str">
        <f t="shared" si="0"/>
        <v>50|RDA|8|16|6</v>
      </c>
    </row>
    <row r="52" spans="1:6" x14ac:dyDescent="0.25">
      <c r="A52" s="1">
        <v>51</v>
      </c>
      <c r="B52" s="1" t="s">
        <v>27</v>
      </c>
      <c r="C52" s="1">
        <v>3</v>
      </c>
      <c r="D52" s="1">
        <v>17</v>
      </c>
      <c r="E52" s="1">
        <v>6</v>
      </c>
      <c r="F52" s="13" t="str">
        <f t="shared" si="0"/>
        <v>51|USACA|3|17|6</v>
      </c>
    </row>
    <row r="53" spans="1:6" x14ac:dyDescent="0.25">
      <c r="A53" s="1">
        <v>52</v>
      </c>
      <c r="B53" s="1" t="s">
        <v>1149</v>
      </c>
      <c r="C53" s="1">
        <v>2</v>
      </c>
      <c r="D53" s="1">
        <v>18</v>
      </c>
      <c r="E53" s="1">
        <v>1</v>
      </c>
      <c r="F53" s="13" t="str">
        <f t="shared" si="0"/>
        <v>52|VUCC_BAND|2|18|1</v>
      </c>
    </row>
    <row r="54" spans="1:6" x14ac:dyDescent="0.25">
      <c r="A54" s="1">
        <v>53</v>
      </c>
      <c r="B54" s="1" t="s">
        <v>1151</v>
      </c>
      <c r="C54" s="1">
        <v>2</v>
      </c>
      <c r="D54" s="1">
        <v>18</v>
      </c>
      <c r="E54" s="1">
        <v>11</v>
      </c>
      <c r="F54" s="13" t="str">
        <f t="shared" si="0"/>
        <v>53|VUCC_SATELLITE|2|18|11</v>
      </c>
    </row>
    <row r="55" spans="1:6" x14ac:dyDescent="0.25">
      <c r="A55" s="1">
        <v>54</v>
      </c>
      <c r="B55" s="1" t="s">
        <v>20</v>
      </c>
      <c r="C55" s="1">
        <v>9</v>
      </c>
      <c r="D55" s="1">
        <v>19</v>
      </c>
      <c r="E55" s="1">
        <v>6</v>
      </c>
      <c r="F55" s="13" t="str">
        <f t="shared" si="0"/>
        <v>54|WAB|9|19|6</v>
      </c>
    </row>
    <row r="56" spans="1:6" x14ac:dyDescent="0.25">
      <c r="A56" s="1">
        <v>55</v>
      </c>
      <c r="B56" s="1" t="s">
        <v>21</v>
      </c>
      <c r="C56" s="1">
        <v>6</v>
      </c>
      <c r="D56" s="1">
        <v>20</v>
      </c>
      <c r="E56" s="1">
        <v>6</v>
      </c>
      <c r="F56" s="13" t="str">
        <f t="shared" si="0"/>
        <v>55|WAC|6|20|6</v>
      </c>
    </row>
    <row r="57" spans="1:6" x14ac:dyDescent="0.25">
      <c r="A57" s="1">
        <v>56</v>
      </c>
      <c r="B57" s="1" t="s">
        <v>1156</v>
      </c>
      <c r="C57" s="1">
        <v>6</v>
      </c>
      <c r="D57" s="1">
        <v>20</v>
      </c>
      <c r="E57" s="1">
        <v>1</v>
      </c>
      <c r="F57" s="13" t="str">
        <f t="shared" si="0"/>
        <v>56|WAC_BAND|6|20|1</v>
      </c>
    </row>
    <row r="58" spans="1:6" x14ac:dyDescent="0.25">
      <c r="A58" s="1">
        <v>57</v>
      </c>
      <c r="B58" s="1" t="s">
        <v>22</v>
      </c>
      <c r="C58" s="1">
        <v>4</v>
      </c>
      <c r="D58" s="1">
        <v>21</v>
      </c>
      <c r="E58" s="1">
        <v>6</v>
      </c>
      <c r="F58" s="13" t="str">
        <f t="shared" si="0"/>
        <v>57|WAE|4|21|6</v>
      </c>
    </row>
    <row r="59" spans="1:6" x14ac:dyDescent="0.25">
      <c r="A59" s="1">
        <v>58</v>
      </c>
      <c r="B59" s="1" t="s">
        <v>1159</v>
      </c>
      <c r="C59" s="1">
        <v>4</v>
      </c>
      <c r="D59" s="1">
        <v>21</v>
      </c>
      <c r="E59" s="1">
        <v>1</v>
      </c>
      <c r="F59" s="13" t="str">
        <f t="shared" si="0"/>
        <v>58|WAE_BAND|4|21|1</v>
      </c>
    </row>
    <row r="60" spans="1:6" x14ac:dyDescent="0.25">
      <c r="A60" s="1">
        <v>59</v>
      </c>
      <c r="B60" s="1" t="s">
        <v>1160</v>
      </c>
      <c r="C60" s="1">
        <v>4</v>
      </c>
      <c r="D60" s="1">
        <v>21</v>
      </c>
      <c r="E60" s="1">
        <v>8</v>
      </c>
      <c r="F60" s="13" t="str">
        <f t="shared" si="0"/>
        <v>59|WAE_MODE|4|21|8</v>
      </c>
    </row>
    <row r="61" spans="1:6" x14ac:dyDescent="0.25">
      <c r="A61" s="1">
        <v>60</v>
      </c>
      <c r="B61" s="1" t="s">
        <v>23</v>
      </c>
      <c r="C61" s="1">
        <v>1</v>
      </c>
      <c r="D61" s="1">
        <v>22</v>
      </c>
      <c r="E61" s="1">
        <v>6</v>
      </c>
      <c r="F61" s="13" t="str">
        <f t="shared" si="0"/>
        <v>60|WAIP|1|22|6</v>
      </c>
    </row>
    <row r="62" spans="1:6" x14ac:dyDescent="0.25">
      <c r="A62" s="1">
        <v>61</v>
      </c>
      <c r="B62" s="1" t="s">
        <v>1163</v>
      </c>
      <c r="C62" s="1">
        <v>1</v>
      </c>
      <c r="D62" s="1">
        <v>22</v>
      </c>
      <c r="E62" s="1">
        <v>1</v>
      </c>
      <c r="F62" s="13" t="str">
        <f t="shared" si="0"/>
        <v>61|WAIP_BAND|1|22|1</v>
      </c>
    </row>
    <row r="63" spans="1:6" x14ac:dyDescent="0.25">
      <c r="A63" s="1">
        <v>62</v>
      </c>
      <c r="B63" s="1" t="s">
        <v>1164</v>
      </c>
      <c r="C63" s="1">
        <v>1</v>
      </c>
      <c r="D63" s="1">
        <v>22</v>
      </c>
      <c r="E63" s="1">
        <v>8</v>
      </c>
      <c r="F63" s="13" t="str">
        <f t="shared" si="0"/>
        <v>62|WAIP_MODE|1|22|8</v>
      </c>
    </row>
    <row r="64" spans="1:6" x14ac:dyDescent="0.25">
      <c r="A64" s="1">
        <v>63</v>
      </c>
      <c r="B64" s="1" t="s">
        <v>25</v>
      </c>
      <c r="C64" s="1">
        <v>2</v>
      </c>
      <c r="D64" s="1">
        <v>23</v>
      </c>
      <c r="E64" s="1">
        <v>6</v>
      </c>
      <c r="F64" s="13" t="str">
        <f t="shared" si="0"/>
        <v>63|WAS|2|23|6</v>
      </c>
    </row>
    <row r="65" spans="1:6" x14ac:dyDescent="0.25">
      <c r="A65" s="1">
        <v>64</v>
      </c>
      <c r="B65" s="1" t="s">
        <v>1166</v>
      </c>
      <c r="C65" s="1">
        <v>2</v>
      </c>
      <c r="D65" s="1">
        <v>23</v>
      </c>
      <c r="E65" s="1">
        <v>1</v>
      </c>
      <c r="F65" s="13" t="str">
        <f>A65&amp;"|"&amp;B65&amp;"|"&amp;C65&amp;"|"&amp;D65&amp;"|"&amp;E65</f>
        <v>64|WAS_BAND|2|23|1</v>
      </c>
    </row>
    <row r="66" spans="1:6" x14ac:dyDescent="0.25">
      <c r="A66" s="1">
        <v>65</v>
      </c>
      <c r="B66" s="1" t="s">
        <v>1167</v>
      </c>
      <c r="C66" s="1">
        <v>2</v>
      </c>
      <c r="D66" s="1">
        <v>23</v>
      </c>
      <c r="E66" s="1">
        <v>4</v>
      </c>
      <c r="F66" s="13" t="str">
        <f t="shared" si="0"/>
        <v>65|WAS_EME|2|23|4</v>
      </c>
    </row>
    <row r="67" spans="1:6" x14ac:dyDescent="0.25">
      <c r="A67" s="1">
        <v>66</v>
      </c>
      <c r="B67" s="1" t="s">
        <v>1168</v>
      </c>
      <c r="C67" s="1">
        <v>2</v>
      </c>
      <c r="D67" s="1">
        <v>23</v>
      </c>
      <c r="E67" s="1">
        <v>8</v>
      </c>
      <c r="F67" s="13" t="str">
        <f t="shared" ref="F67:F72" si="1">A67&amp;"|"&amp;B67&amp;"|"&amp;C67&amp;"|"&amp;D67&amp;"|"&amp;E67</f>
        <v>66|WAS_MODE|2|23|8</v>
      </c>
    </row>
    <row r="68" spans="1:6" x14ac:dyDescent="0.25">
      <c r="A68" s="1">
        <v>67</v>
      </c>
      <c r="B68" s="1" t="s">
        <v>1169</v>
      </c>
      <c r="C68" s="1">
        <v>2</v>
      </c>
      <c r="D68" s="1">
        <v>23</v>
      </c>
      <c r="E68" s="1">
        <v>9</v>
      </c>
      <c r="F68" s="13" t="str">
        <f t="shared" si="1"/>
        <v>67|WAS_NOVICE|2|23|9</v>
      </c>
    </row>
    <row r="69" spans="1:6" x14ac:dyDescent="0.25">
      <c r="A69" s="1">
        <v>68</v>
      </c>
      <c r="B69" s="1" t="s">
        <v>1171</v>
      </c>
      <c r="C69" s="1">
        <v>2</v>
      </c>
      <c r="D69" s="1">
        <v>23</v>
      </c>
      <c r="E69" s="1">
        <v>10</v>
      </c>
      <c r="F69" s="13" t="str">
        <f t="shared" si="1"/>
        <v>68|WAS_QRP|2|23|10</v>
      </c>
    </row>
    <row r="70" spans="1:6" x14ac:dyDescent="0.25">
      <c r="A70" s="1">
        <v>69</v>
      </c>
      <c r="B70" s="1" t="s">
        <v>1172</v>
      </c>
      <c r="C70" s="1">
        <v>2</v>
      </c>
      <c r="D70" s="1">
        <v>23</v>
      </c>
      <c r="E70" s="1">
        <v>11</v>
      </c>
      <c r="F70" s="13" t="str">
        <f t="shared" si="1"/>
        <v>69|WAS_SATELLITE|2|23|11</v>
      </c>
    </row>
    <row r="71" spans="1:6" x14ac:dyDescent="0.25">
      <c r="A71" s="1">
        <v>70</v>
      </c>
      <c r="B71" s="1" t="s">
        <v>1173</v>
      </c>
      <c r="C71" s="1">
        <v>7</v>
      </c>
      <c r="D71" s="1">
        <v>25</v>
      </c>
      <c r="E71" s="1">
        <v>6</v>
      </c>
      <c r="F71" s="13" t="str">
        <f t="shared" si="1"/>
        <v>70|WITUZ|7|25|6</v>
      </c>
    </row>
    <row r="72" spans="1:6" x14ac:dyDescent="0.25">
      <c r="A72" s="1">
        <v>71</v>
      </c>
      <c r="B72" s="1" t="s">
        <v>1175</v>
      </c>
      <c r="C72" s="1">
        <v>7</v>
      </c>
      <c r="D72" s="1">
        <v>25</v>
      </c>
      <c r="E72" s="1">
        <v>1</v>
      </c>
      <c r="F72" s="13" t="str">
        <f t="shared" si="1"/>
        <v>71|WITUZ_BAND|7|25|1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ENU-LIST</vt:lpstr>
      <vt:lpstr>antenna_path</vt:lpstr>
      <vt:lpstr>arrl_section</vt:lpstr>
      <vt:lpstr>award</vt:lpstr>
      <vt:lpstr>band</vt:lpstr>
      <vt:lpstr>contest</vt:lpstr>
      <vt:lpstr>continent</vt:lpstr>
      <vt:lpstr>county_name</vt:lpstr>
      <vt:lpstr>credit</vt:lpstr>
      <vt:lpstr>credit_award</vt:lpstr>
      <vt:lpstr>credit_facet</vt:lpstr>
      <vt:lpstr>credit_sponsor</vt:lpstr>
      <vt:lpstr>dxcc_entity</vt:lpstr>
      <vt:lpstr>cq_zone</vt:lpstr>
      <vt:lpstr>mode</vt:lpstr>
      <vt:lpstr>submode</vt:lpstr>
      <vt:lpstr>mode_description</vt:lpstr>
      <vt:lpstr>state</vt:lpstr>
      <vt:lpstr>state_county</vt:lpstr>
      <vt:lpstr>psa</vt:lpstr>
      <vt:lpstr>sas</vt:lpstr>
      <vt:lpstr>propogation_mode</vt:lpstr>
      <vt:lpstr>qsl_meduim</vt:lpstr>
      <vt:lpstr>qsl_rcvd</vt:lpstr>
      <vt:lpstr>qsl_sent</vt:lpstr>
      <vt:lpstr>qsl_via</vt:lpstr>
      <vt:lpstr>qso_complete</vt:lpstr>
      <vt:lpstr>qso_upload_status</vt:lpstr>
      <vt:lpstr>region</vt:lpstr>
      <vt:lpstr>region_applicability</vt:lpstr>
      <vt:lpstr>weblink</vt:lpstr>
      <vt:lpstr>sponsored_award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2018-12-29T05:23:20Z</dcterms:modified>
</cp:coreProperties>
</file>