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66950\Desktop\excel\data ai\Facetax\"/>
    </mc:Choice>
  </mc:AlternateContent>
  <xr:revisionPtr revIDLastSave="0" documentId="13_ncr:1_{9044BC78-31C0-4393-A79C-D7BB60E67BAE}" xr6:coauthVersionLast="47" xr6:coauthVersionMax="47" xr10:uidLastSave="{00000000-0000-0000-0000-000000000000}"/>
  <bookViews>
    <workbookView xWindow="-108" yWindow="-108" windowWidth="23256" windowHeight="12456" xr2:uid="{29361E4D-C2A4-4AF5-B155-7DE425F2A4EC}"/>
  </bookViews>
  <sheets>
    <sheet name="Support1" sheetId="1" r:id="rId1"/>
    <sheet name="Support2" sheetId="2" r:id="rId2"/>
    <sheet name="Suppor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3" l="1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2" i="3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2" i="2"/>
  <c r="F2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3" i="3"/>
  <c r="F4" i="3"/>
  <c r="F5" i="3"/>
  <c r="F6" i="3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</calcChain>
</file>

<file path=xl/sharedStrings.xml><?xml version="1.0" encoding="utf-8"?>
<sst xmlns="http://schemas.openxmlformats.org/spreadsheetml/2006/main" count="217" uniqueCount="41">
  <si>
    <t>Item</t>
  </si>
  <si>
    <t>Support</t>
  </si>
  <si>
    <t>Thai ESG</t>
  </si>
  <si>
    <t>ซื้อ OTOP</t>
  </si>
  <si>
    <t>RMF</t>
  </si>
  <si>
    <t>SSF</t>
  </si>
  <si>
    <t>กบข.</t>
  </si>
  <si>
    <t>กองทุนสำรอง</t>
  </si>
  <si>
    <t>กอช.</t>
  </si>
  <si>
    <t>E-book</t>
  </si>
  <si>
    <t>สร้างบ้านหลังใหม่</t>
  </si>
  <si>
    <t>ครูเอกชน</t>
  </si>
  <si>
    <t>ค่าชดเชย</t>
  </si>
  <si>
    <t>ซ่อมบ้าน</t>
  </si>
  <si>
    <t>ซ่อมรถน้ำท่วม</t>
  </si>
  <si>
    <t>ซื้อสินค้า VAT</t>
  </si>
  <si>
    <t>ซื้อหนังสือ</t>
  </si>
  <si>
    <t>ดอกเบี้ยบ้าน</t>
  </si>
  <si>
    <t>เที่ยวไทย</t>
  </si>
  <si>
    <t>บริจาคทั่วไป</t>
  </si>
  <si>
    <t>บริจาคพรรค</t>
  </si>
  <si>
    <t>บริจาคเพื่อศึกษา</t>
  </si>
  <si>
    <t>ประกันชีวิต</t>
  </si>
  <si>
    <t>ประกันบำนาญ</t>
  </si>
  <si>
    <t>ประกันสังคม</t>
  </si>
  <si>
    <t>ประกันสุขภาพ</t>
  </si>
  <si>
    <t>ประกันสุขภาพพ่อแม่</t>
  </si>
  <si>
    <t>ลงทุนวิสาหกิจ</t>
  </si>
  <si>
    <t>ลดหย่อนบุตร</t>
  </si>
  <si>
    <t>ลดหย่อนผู้มีเงินได้</t>
  </si>
  <si>
    <t>เลี้ยงดูคนพิการ</t>
  </si>
  <si>
    <t>อุปการะพ่อแม่</t>
  </si>
  <si>
    <t>Sum</t>
  </si>
  <si>
    <t>Item2</t>
  </si>
  <si>
    <t>Item1</t>
  </si>
  <si>
    <t>Item3</t>
  </si>
  <si>
    <t>Group</t>
  </si>
  <si>
    <t>Groupt1</t>
  </si>
  <si>
    <t>Groupt2</t>
  </si>
  <si>
    <t>Groupt3</t>
  </si>
  <si>
    <t>Confidence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</si>
</sst>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Aptos Narrow"/>
      <family val="2"/>
      <charset val="22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4" fontId="0" fillId="0" borderId="0" xfId="0" applyNumberFormat="1"/>
  </cellXfs>
  <cellStyles count="1">
    <cellStyle name="ปกติ" xfId="0" builtinId="0"/>
  </cellStyles>
  <dxfs count="2">
    <dxf>
      <numFmt numFmtId="164" formatCode="0.0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7DA8925-9D60-41B5-A91F-20C5D357F05F}" name="Table1" displayName="Table1" ref="A1:D31" totalsRowShown="0">
  <autoFilter ref="A1:D31" xr:uid="{57DA8925-9D60-41B5-A91F-20C5D357F05F}"/>
  <sortState xmlns:xlrd2="http://schemas.microsoft.com/office/spreadsheetml/2017/richdata2" ref="A2:C31">
    <sortCondition descending="1" ref="C1:C31"/>
  </sortState>
  <tableColumns count="4">
    <tableColumn id="1" xr3:uid="{1B7922C9-2DAB-4031-88DB-C052146D7981}" name="Item"/>
    <tableColumn id="2" xr3:uid="{2CFBD338-1814-4B78-ACD6-D02CA80245CA}" name="Sum" dataDxfId="1"/>
    <tableColumn id="3" xr3:uid="{2E3AF6BF-6E7E-4345-BA2A-9078CE68B878}" name="Support" dataDxfId="0"/>
    <tableColumn id="4" xr3:uid="{FF863D7B-5211-4C33-B48D-401FD42EC463}" name="Group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CF686-FEFE-42C9-B7B2-B5CC43988008}">
  <dimension ref="A1:D31"/>
  <sheetViews>
    <sheetView tabSelected="1" topLeftCell="A12" workbookViewId="0">
      <selection activeCell="G23" sqref="G23"/>
    </sheetView>
  </sheetViews>
  <sheetFormatPr defaultRowHeight="16.8" x14ac:dyDescent="0.4"/>
  <cols>
    <col min="1" max="1" width="14.796875" bestFit="1" customWidth="1"/>
    <col min="3" max="3" width="9.3984375" customWidth="1"/>
  </cols>
  <sheetData>
    <row r="1" spans="1:4" x14ac:dyDescent="0.4">
      <c r="A1" t="s">
        <v>0</v>
      </c>
      <c r="B1" t="s">
        <v>32</v>
      </c>
      <c r="C1" t="s">
        <v>1</v>
      </c>
      <c r="D1" t="s">
        <v>36</v>
      </c>
    </row>
    <row r="2" spans="1:4" x14ac:dyDescent="0.4">
      <c r="A2" t="s">
        <v>29</v>
      </c>
      <c r="B2" s="1">
        <v>4000</v>
      </c>
      <c r="C2" s="2">
        <v>1</v>
      </c>
      <c r="D2">
        <v>1</v>
      </c>
    </row>
    <row r="3" spans="1:4" x14ac:dyDescent="0.4">
      <c r="A3" t="s">
        <v>9</v>
      </c>
      <c r="B3" s="1">
        <v>1996</v>
      </c>
      <c r="C3" s="2">
        <v>0.499</v>
      </c>
      <c r="D3">
        <v>4</v>
      </c>
    </row>
    <row r="4" spans="1:4" x14ac:dyDescent="0.4">
      <c r="A4" t="s">
        <v>16</v>
      </c>
      <c r="B4" s="1">
        <v>1992</v>
      </c>
      <c r="C4" s="2">
        <v>0.498</v>
      </c>
      <c r="D4">
        <v>4</v>
      </c>
    </row>
    <row r="5" spans="1:4" x14ac:dyDescent="0.4">
      <c r="A5" t="s">
        <v>15</v>
      </c>
      <c r="B5" s="1">
        <v>1973</v>
      </c>
      <c r="C5" s="2">
        <v>0.49325000000000002</v>
      </c>
      <c r="D5">
        <v>4</v>
      </c>
    </row>
    <row r="6" spans="1:4" x14ac:dyDescent="0.4">
      <c r="A6" t="s">
        <v>6</v>
      </c>
      <c r="B6" s="1">
        <v>1970</v>
      </c>
      <c r="C6" s="2">
        <v>0.49249999999999999</v>
      </c>
      <c r="D6">
        <v>2</v>
      </c>
    </row>
    <row r="7" spans="1:4" x14ac:dyDescent="0.4">
      <c r="A7" t="s">
        <v>24</v>
      </c>
      <c r="B7" s="1">
        <v>1969</v>
      </c>
      <c r="C7" s="2">
        <v>0.49225000000000002</v>
      </c>
      <c r="D7">
        <v>2</v>
      </c>
    </row>
    <row r="8" spans="1:4" x14ac:dyDescent="0.4">
      <c r="A8" t="s">
        <v>3</v>
      </c>
      <c r="B8" s="1">
        <v>1964</v>
      </c>
      <c r="C8" s="2">
        <v>0.49099999999999999</v>
      </c>
      <c r="D8">
        <v>4</v>
      </c>
    </row>
    <row r="9" spans="1:4" x14ac:dyDescent="0.4">
      <c r="A9" t="s">
        <v>7</v>
      </c>
      <c r="B9" s="1">
        <v>1964</v>
      </c>
      <c r="C9" s="2">
        <v>0.49099999999999999</v>
      </c>
      <c r="D9">
        <v>2</v>
      </c>
    </row>
    <row r="10" spans="1:4" x14ac:dyDescent="0.4">
      <c r="A10" t="s">
        <v>27</v>
      </c>
      <c r="B10" s="1">
        <v>1964</v>
      </c>
      <c r="C10" s="2">
        <v>0.49099999999999999</v>
      </c>
      <c r="D10">
        <v>2</v>
      </c>
    </row>
    <row r="11" spans="1:4" x14ac:dyDescent="0.4">
      <c r="A11" t="s">
        <v>28</v>
      </c>
      <c r="B11" s="1">
        <v>1963</v>
      </c>
      <c r="C11" s="2">
        <v>0.49075000000000002</v>
      </c>
      <c r="D11">
        <v>2</v>
      </c>
    </row>
    <row r="12" spans="1:4" x14ac:dyDescent="0.4">
      <c r="A12" t="s">
        <v>23</v>
      </c>
      <c r="B12" s="1">
        <v>1952</v>
      </c>
      <c r="C12" s="2">
        <v>0.48799999999999999</v>
      </c>
      <c r="D12">
        <v>2</v>
      </c>
    </row>
    <row r="13" spans="1:4" x14ac:dyDescent="0.4">
      <c r="A13" t="s">
        <v>21</v>
      </c>
      <c r="B13" s="1">
        <v>1951</v>
      </c>
      <c r="C13" s="2">
        <v>0.48775000000000002</v>
      </c>
      <c r="D13">
        <v>5</v>
      </c>
    </row>
    <row r="14" spans="1:4" x14ac:dyDescent="0.4">
      <c r="A14" t="s">
        <v>13</v>
      </c>
      <c r="B14" s="1">
        <v>1950</v>
      </c>
      <c r="C14" s="2">
        <v>0.48749999999999999</v>
      </c>
      <c r="D14">
        <v>3</v>
      </c>
    </row>
    <row r="15" spans="1:4" x14ac:dyDescent="0.4">
      <c r="A15" t="s">
        <v>20</v>
      </c>
      <c r="B15" s="1">
        <v>1947</v>
      </c>
      <c r="C15" s="2">
        <v>0.48675000000000002</v>
      </c>
      <c r="D15">
        <v>3</v>
      </c>
    </row>
    <row r="16" spans="1:4" x14ac:dyDescent="0.4">
      <c r="A16" t="s">
        <v>19</v>
      </c>
      <c r="B16" s="1">
        <v>1946</v>
      </c>
      <c r="C16" s="2">
        <v>0.48649999999999999</v>
      </c>
      <c r="D16">
        <v>5</v>
      </c>
    </row>
    <row r="17" spans="1:4" x14ac:dyDescent="0.4">
      <c r="A17" t="s">
        <v>30</v>
      </c>
      <c r="B17" s="1">
        <v>1946</v>
      </c>
      <c r="C17" s="2">
        <v>0.48649999999999999</v>
      </c>
      <c r="D17">
        <v>1</v>
      </c>
    </row>
    <row r="18" spans="1:4" x14ac:dyDescent="0.4">
      <c r="A18" t="s">
        <v>5</v>
      </c>
      <c r="B18" s="1">
        <v>1942</v>
      </c>
      <c r="C18" s="2">
        <v>0.48549999999999999</v>
      </c>
      <c r="D18">
        <v>2</v>
      </c>
    </row>
    <row r="19" spans="1:4" x14ac:dyDescent="0.4">
      <c r="A19" t="s">
        <v>17</v>
      </c>
      <c r="B19" s="1">
        <v>1942</v>
      </c>
      <c r="C19" s="2">
        <v>0.48549999999999999</v>
      </c>
      <c r="D19">
        <v>3</v>
      </c>
    </row>
    <row r="20" spans="1:4" x14ac:dyDescent="0.4">
      <c r="A20" t="s">
        <v>12</v>
      </c>
      <c r="B20" s="1">
        <v>1938</v>
      </c>
      <c r="C20" s="2">
        <v>0.48449999999999999</v>
      </c>
      <c r="D20">
        <v>2</v>
      </c>
    </row>
    <row r="21" spans="1:4" x14ac:dyDescent="0.4">
      <c r="A21" t="s">
        <v>10</v>
      </c>
      <c r="B21" s="1">
        <v>1935</v>
      </c>
      <c r="C21" s="2">
        <v>0.48375000000000001</v>
      </c>
      <c r="D21">
        <v>3</v>
      </c>
    </row>
    <row r="22" spans="1:4" x14ac:dyDescent="0.4">
      <c r="A22" t="s">
        <v>2</v>
      </c>
      <c r="B22" s="1">
        <v>1931</v>
      </c>
      <c r="C22" s="2">
        <v>0.48275000000000001</v>
      </c>
      <c r="D22">
        <v>2</v>
      </c>
    </row>
    <row r="23" spans="1:4" x14ac:dyDescent="0.4">
      <c r="A23" t="s">
        <v>14</v>
      </c>
      <c r="B23" s="1">
        <v>1931</v>
      </c>
      <c r="C23" s="2">
        <v>0.48275000000000001</v>
      </c>
      <c r="D23">
        <v>3</v>
      </c>
    </row>
    <row r="24" spans="1:4" x14ac:dyDescent="0.4">
      <c r="A24" t="s">
        <v>18</v>
      </c>
      <c r="B24" s="1">
        <v>1926</v>
      </c>
      <c r="C24" s="2">
        <v>0.48149999999999998</v>
      </c>
      <c r="D24">
        <v>3</v>
      </c>
    </row>
    <row r="25" spans="1:4" x14ac:dyDescent="0.4">
      <c r="A25" t="s">
        <v>25</v>
      </c>
      <c r="B25" s="1">
        <v>1923</v>
      </c>
      <c r="C25" s="2">
        <v>0.48075000000000001</v>
      </c>
      <c r="D25">
        <v>2</v>
      </c>
    </row>
    <row r="26" spans="1:4" x14ac:dyDescent="0.4">
      <c r="A26" t="s">
        <v>31</v>
      </c>
      <c r="B26" s="1">
        <v>1920</v>
      </c>
      <c r="C26" s="2">
        <v>0.48</v>
      </c>
      <c r="D26">
        <v>1</v>
      </c>
    </row>
    <row r="27" spans="1:4" x14ac:dyDescent="0.4">
      <c r="A27" t="s">
        <v>26</v>
      </c>
      <c r="B27" s="1">
        <v>1915</v>
      </c>
      <c r="C27" s="2">
        <v>0.47875000000000001</v>
      </c>
      <c r="D27">
        <v>1</v>
      </c>
    </row>
    <row r="28" spans="1:4" x14ac:dyDescent="0.4">
      <c r="A28" t="s">
        <v>22</v>
      </c>
      <c r="B28" s="1">
        <v>1914</v>
      </c>
      <c r="C28" s="2">
        <v>0.47849999999999998</v>
      </c>
      <c r="D28">
        <v>2</v>
      </c>
    </row>
    <row r="29" spans="1:4" x14ac:dyDescent="0.4">
      <c r="A29" t="s">
        <v>8</v>
      </c>
      <c r="B29" s="1">
        <v>1906</v>
      </c>
      <c r="C29" s="2">
        <v>0.47649999999999998</v>
      </c>
      <c r="D29">
        <v>2</v>
      </c>
    </row>
    <row r="30" spans="1:4" x14ac:dyDescent="0.4">
      <c r="A30" t="s">
        <v>4</v>
      </c>
      <c r="B30" s="1">
        <v>1883</v>
      </c>
      <c r="C30" s="2">
        <v>0.47075</v>
      </c>
      <c r="D30">
        <v>2</v>
      </c>
    </row>
    <row r="31" spans="1:4" x14ac:dyDescent="0.4">
      <c r="A31" t="s">
        <v>11</v>
      </c>
      <c r="B31" s="1">
        <v>1877</v>
      </c>
      <c r="C31" s="2">
        <v>0.46925</v>
      </c>
      <c r="D31">
        <v>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29C5DA-A916-4217-BC3E-097A31FB3B2A}">
  <dimension ref="A1:G17"/>
  <sheetViews>
    <sheetView workbookViewId="0">
      <selection activeCell="E1" sqref="E1"/>
    </sheetView>
  </sheetViews>
  <sheetFormatPr defaultRowHeight="16.8" x14ac:dyDescent="0.4"/>
  <cols>
    <col min="1" max="1" width="21.296875" bestFit="1" customWidth="1"/>
    <col min="2" max="2" width="12" bestFit="1" customWidth="1"/>
    <col min="3" max="3" width="7.8984375" bestFit="1" customWidth="1"/>
  </cols>
  <sheetData>
    <row r="1" spans="1:7" x14ac:dyDescent="0.4">
      <c r="A1" t="s">
        <v>34</v>
      </c>
      <c r="B1" t="s">
        <v>33</v>
      </c>
      <c r="C1" t="s">
        <v>32</v>
      </c>
      <c r="D1" t="s">
        <v>1</v>
      </c>
      <c r="E1" t="s">
        <v>40</v>
      </c>
      <c r="F1" t="s">
        <v>37</v>
      </c>
      <c r="G1" t="s">
        <v>38</v>
      </c>
    </row>
    <row r="2" spans="1:7" x14ac:dyDescent="0.4">
      <c r="A2" t="s">
        <v>3</v>
      </c>
      <c r="B2" t="s">
        <v>16</v>
      </c>
      <c r="C2" s="1">
        <v>1103</v>
      </c>
      <c r="D2" s="1">
        <v>0.27575</v>
      </c>
      <c r="E2" s="1">
        <f>D2 / VLOOKUP(A2, Support1!A:C, 3, FALSE)</f>
        <v>0.56160896130346227</v>
      </c>
      <c r="F2">
        <f>VLOOKUP(Support2!A2, Support1!$A$1:$D$31, 4, 0)</f>
        <v>4</v>
      </c>
      <c r="G2">
        <f>VLOOKUP(Support2!B2, Support1!$A$1:$D$31, 4, 0)</f>
        <v>4</v>
      </c>
    </row>
    <row r="3" spans="1:7" x14ac:dyDescent="0.4">
      <c r="A3" t="s">
        <v>6</v>
      </c>
      <c r="B3" t="s">
        <v>16</v>
      </c>
      <c r="C3" s="1">
        <v>1101</v>
      </c>
      <c r="D3" s="1">
        <v>0.27524999999999999</v>
      </c>
      <c r="E3" s="1">
        <f>D3 / VLOOKUP(A3, Support1!A:C, 3, FALSE)</f>
        <v>0.55888324873096451</v>
      </c>
      <c r="F3">
        <f>VLOOKUP(Support2!A3, Support1!$A$1:$D$31, 4, 0)</f>
        <v>2</v>
      </c>
      <c r="G3">
        <f>VLOOKUP(Support2!B3, Support1!$A$1:$D$31, 4, 0)</f>
        <v>4</v>
      </c>
    </row>
    <row r="4" spans="1:7" x14ac:dyDescent="0.4">
      <c r="A4" t="s">
        <v>6</v>
      </c>
      <c r="B4" t="s">
        <v>28</v>
      </c>
      <c r="C4" s="1">
        <v>1112</v>
      </c>
      <c r="D4" s="1">
        <v>0.27800000000000002</v>
      </c>
      <c r="E4" s="1">
        <f>D4 / VLOOKUP(A4, Support1!A:C, 3, FALSE)</f>
        <v>0.56446700507614223</v>
      </c>
      <c r="F4">
        <f>VLOOKUP(Support2!A4, Support1!$A$1:$D$31, 4, 0)</f>
        <v>2</v>
      </c>
      <c r="G4">
        <f>VLOOKUP(Support2!B4, Support1!$A$1:$D$31, 4, 0)</f>
        <v>2</v>
      </c>
    </row>
    <row r="5" spans="1:7" x14ac:dyDescent="0.4">
      <c r="A5" t="s">
        <v>7</v>
      </c>
      <c r="B5" t="s">
        <v>9</v>
      </c>
      <c r="C5" s="1">
        <v>1101</v>
      </c>
      <c r="D5" s="1">
        <v>0.27524999999999999</v>
      </c>
      <c r="E5" s="1">
        <f>D5 / VLOOKUP(A5, Support1!A:C, 3, FALSE)</f>
        <v>0.56059063136456211</v>
      </c>
      <c r="F5">
        <f>VLOOKUP(Support2!A5, Support1!$A$1:$D$31, 4, 0)</f>
        <v>2</v>
      </c>
      <c r="G5">
        <f>VLOOKUP(Support2!B5, Support1!$A$1:$D$31, 4, 0)</f>
        <v>4</v>
      </c>
    </row>
    <row r="6" spans="1:7" x14ac:dyDescent="0.4">
      <c r="A6" t="s">
        <v>7</v>
      </c>
      <c r="B6" t="s">
        <v>16</v>
      </c>
      <c r="C6" s="1">
        <v>1115</v>
      </c>
      <c r="D6" s="1">
        <v>0.27875</v>
      </c>
      <c r="E6" s="1">
        <f>D6 / VLOOKUP(A6, Support1!A:C, 3, FALSE)</f>
        <v>0.56771894093686359</v>
      </c>
      <c r="F6">
        <f>VLOOKUP(Support2!A6, Support1!$A$1:$D$31, 4, 0)</f>
        <v>2</v>
      </c>
      <c r="G6">
        <f>VLOOKUP(Support2!B6, Support1!$A$1:$D$31, 4, 0)</f>
        <v>4</v>
      </c>
    </row>
    <row r="7" spans="1:7" x14ac:dyDescent="0.4">
      <c r="A7" t="s">
        <v>15</v>
      </c>
      <c r="B7" t="s">
        <v>16</v>
      </c>
      <c r="C7" s="1">
        <v>1101</v>
      </c>
      <c r="D7" s="1">
        <v>0.27524999999999999</v>
      </c>
      <c r="E7" s="1">
        <f>D7 / VLOOKUP(A7, Support1!A:C, 3, FALSE)</f>
        <v>0.55803345159655349</v>
      </c>
      <c r="F7">
        <f>VLOOKUP(Support2!A7, Support1!$A$1:$D$31, 4, 0)</f>
        <v>4</v>
      </c>
      <c r="G7">
        <f>VLOOKUP(Support2!B7, Support1!$A$1:$D$31, 4, 0)</f>
        <v>4</v>
      </c>
    </row>
    <row r="8" spans="1:7" x14ac:dyDescent="0.4">
      <c r="A8" t="s">
        <v>15</v>
      </c>
      <c r="B8" t="s">
        <v>17</v>
      </c>
      <c r="C8" s="1">
        <v>1102</v>
      </c>
      <c r="D8" s="1">
        <v>0.27550000000000002</v>
      </c>
      <c r="E8" s="1">
        <f>D8 / VLOOKUP(A8, Support1!A:C, 3, FALSE)</f>
        <v>0.55854029396857574</v>
      </c>
      <c r="F8">
        <f>VLOOKUP(Support2!A8, Support1!$A$1:$D$31, 4, 0)</f>
        <v>4</v>
      </c>
      <c r="G8">
        <f>VLOOKUP(Support2!B8, Support1!$A$1:$D$31, 4, 0)</f>
        <v>3</v>
      </c>
    </row>
    <row r="9" spans="1:7" x14ac:dyDescent="0.4">
      <c r="A9" t="s">
        <v>15</v>
      </c>
      <c r="B9" t="s">
        <v>20</v>
      </c>
      <c r="C9" s="1">
        <v>1103</v>
      </c>
      <c r="D9" s="1">
        <v>0.27575</v>
      </c>
      <c r="E9" s="1">
        <f>D9 / VLOOKUP(A9, Support1!A:C, 3, FALSE)</f>
        <v>0.55904713634059799</v>
      </c>
      <c r="F9">
        <f>VLOOKUP(Support2!A9, Support1!$A$1:$D$31, 4, 0)</f>
        <v>4</v>
      </c>
      <c r="G9">
        <f>VLOOKUP(Support2!B9, Support1!$A$1:$D$31, 4, 0)</f>
        <v>3</v>
      </c>
    </row>
    <row r="10" spans="1:7" x14ac:dyDescent="0.4">
      <c r="A10" t="s">
        <v>15</v>
      </c>
      <c r="B10" t="s">
        <v>30</v>
      </c>
      <c r="C10" s="1">
        <v>1107</v>
      </c>
      <c r="D10" s="1">
        <v>0.27675</v>
      </c>
      <c r="E10" s="1">
        <f>D10 / VLOOKUP(A10, Support1!A:C, 3, FALSE)</f>
        <v>0.56107450582868723</v>
      </c>
      <c r="F10">
        <f>VLOOKUP(Support2!A10, Support1!$A$1:$D$31, 4, 0)</f>
        <v>4</v>
      </c>
      <c r="G10">
        <f>VLOOKUP(Support2!B10, Support1!$A$1:$D$31, 4, 0)</f>
        <v>1</v>
      </c>
    </row>
    <row r="11" spans="1:7" x14ac:dyDescent="0.4">
      <c r="A11" t="s">
        <v>16</v>
      </c>
      <c r="B11" t="s">
        <v>18</v>
      </c>
      <c r="C11" s="1">
        <v>1103</v>
      </c>
      <c r="D11" s="1">
        <v>0.27575</v>
      </c>
      <c r="E11" s="1">
        <f>D11 / VLOOKUP(A11, Support1!A:C, 3, FALSE)</f>
        <v>0.55371485943775101</v>
      </c>
      <c r="F11">
        <f>VLOOKUP(Support2!A11, Support1!$A$1:$D$31, 4, 0)</f>
        <v>4</v>
      </c>
      <c r="G11">
        <f>VLOOKUP(Support2!B11, Support1!$A$1:$D$31, 4, 0)</f>
        <v>3</v>
      </c>
    </row>
    <row r="12" spans="1:7" x14ac:dyDescent="0.4">
      <c r="A12" t="s">
        <v>16</v>
      </c>
      <c r="B12" t="s">
        <v>19</v>
      </c>
      <c r="C12" s="1">
        <v>1100</v>
      </c>
      <c r="D12" s="1">
        <v>0.27500000000000002</v>
      </c>
      <c r="E12" s="1">
        <f>D12 / VLOOKUP(A12, Support1!A:C, 3, FALSE)</f>
        <v>0.55220883534136556</v>
      </c>
      <c r="F12">
        <f>VLOOKUP(Support2!A12, Support1!$A$1:$D$31, 4, 0)</f>
        <v>4</v>
      </c>
      <c r="G12">
        <f>VLOOKUP(Support2!B12, Support1!$A$1:$D$31, 4, 0)</f>
        <v>5</v>
      </c>
    </row>
    <row r="13" spans="1:7" x14ac:dyDescent="0.4">
      <c r="A13" t="s">
        <v>16</v>
      </c>
      <c r="B13" t="s">
        <v>21</v>
      </c>
      <c r="C13" s="1">
        <v>1103</v>
      </c>
      <c r="D13" s="1">
        <v>0.27575</v>
      </c>
      <c r="E13" s="1">
        <f>D13 / VLOOKUP(A13, Support1!A:C, 3, FALSE)</f>
        <v>0.55371485943775101</v>
      </c>
      <c r="F13">
        <f>VLOOKUP(Support2!A13, Support1!$A$1:$D$31, 4, 0)</f>
        <v>4</v>
      </c>
      <c r="G13">
        <f>VLOOKUP(Support2!B13, Support1!$A$1:$D$31, 4, 0)</f>
        <v>5</v>
      </c>
    </row>
    <row r="14" spans="1:7" x14ac:dyDescent="0.4">
      <c r="A14" t="s">
        <v>16</v>
      </c>
      <c r="B14" t="s">
        <v>25</v>
      </c>
      <c r="C14" s="1">
        <v>1106</v>
      </c>
      <c r="D14" s="1">
        <v>0.27650000000000002</v>
      </c>
      <c r="E14" s="1">
        <f>D14 / VLOOKUP(A14, Support1!A:C, 3, FALSE)</f>
        <v>0.55522088353413657</v>
      </c>
      <c r="F14">
        <f>VLOOKUP(Support2!A14, Support1!$A$1:$D$31, 4, 0)</f>
        <v>4</v>
      </c>
      <c r="G14">
        <f>VLOOKUP(Support2!B14, Support1!$A$1:$D$31, 4, 0)</f>
        <v>2</v>
      </c>
    </row>
    <row r="15" spans="1:7" x14ac:dyDescent="0.4">
      <c r="A15" t="s">
        <v>16</v>
      </c>
      <c r="B15" t="s">
        <v>28</v>
      </c>
      <c r="C15" s="1">
        <v>1100</v>
      </c>
      <c r="D15" s="1">
        <v>0.27500000000000002</v>
      </c>
      <c r="E15" s="1">
        <f>D15 / VLOOKUP(A15, Support1!A:C, 3, FALSE)</f>
        <v>0.55220883534136556</v>
      </c>
      <c r="F15">
        <f>VLOOKUP(Support2!A15, Support1!$A$1:$D$31, 4, 0)</f>
        <v>4</v>
      </c>
      <c r="G15">
        <f>VLOOKUP(Support2!B15, Support1!$A$1:$D$31, 4, 0)</f>
        <v>2</v>
      </c>
    </row>
    <row r="16" spans="1:7" x14ac:dyDescent="0.4">
      <c r="A16" t="s">
        <v>16</v>
      </c>
      <c r="B16" t="s">
        <v>30</v>
      </c>
      <c r="C16" s="1">
        <v>1106</v>
      </c>
      <c r="D16" s="1">
        <v>0.27650000000000002</v>
      </c>
      <c r="E16" s="1">
        <f>D16 / VLOOKUP(A16, Support1!A:C, 3, FALSE)</f>
        <v>0.55522088353413657</v>
      </c>
      <c r="F16">
        <f>VLOOKUP(Support2!A16, Support1!$A$1:$D$31, 4, 0)</f>
        <v>4</v>
      </c>
      <c r="G16">
        <f>VLOOKUP(Support2!B16, Support1!$A$1:$D$31, 4, 0)</f>
        <v>1</v>
      </c>
    </row>
    <row r="17" spans="1:7" x14ac:dyDescent="0.4">
      <c r="A17" t="s">
        <v>23</v>
      </c>
      <c r="B17" t="s">
        <v>28</v>
      </c>
      <c r="C17" s="1">
        <v>1100</v>
      </c>
      <c r="D17" s="1">
        <v>0.27500000000000002</v>
      </c>
      <c r="E17" s="1">
        <f>D17 / VLOOKUP(A17, Support1!A:C, 3, FALSE)</f>
        <v>0.56352459016393452</v>
      </c>
      <c r="F17">
        <f>VLOOKUP(Support2!A17, Support1!$A$1:$D$31, 4, 0)</f>
        <v>2</v>
      </c>
      <c r="G17">
        <f>VLOOKUP(Support2!B17, Support1!$A$1:$D$31, 4, 0)</f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D77FD-8198-4D19-B4F4-40B138FE6A8C}">
  <dimension ref="A1:I46"/>
  <sheetViews>
    <sheetView workbookViewId="0">
      <selection activeCell="L12" sqref="L12"/>
    </sheetView>
  </sheetViews>
  <sheetFormatPr defaultRowHeight="16.8" x14ac:dyDescent="0.4"/>
  <cols>
    <col min="1" max="1" width="10.59765625" bestFit="1" customWidth="1"/>
    <col min="2" max="3" width="12" bestFit="1" customWidth="1"/>
    <col min="6" max="6" width="11.59765625" customWidth="1"/>
  </cols>
  <sheetData>
    <row r="1" spans="1:9" x14ac:dyDescent="0.4">
      <c r="A1" t="s">
        <v>0</v>
      </c>
      <c r="B1" t="s">
        <v>33</v>
      </c>
      <c r="C1" t="s">
        <v>35</v>
      </c>
      <c r="D1" t="s">
        <v>32</v>
      </c>
      <c r="E1" t="s">
        <v>1</v>
      </c>
      <c r="F1" t="s">
        <v>40</v>
      </c>
      <c r="G1" t="s">
        <v>37</v>
      </c>
      <c r="H1" t="s">
        <v>38</v>
      </c>
      <c r="I1" t="s">
        <v>39</v>
      </c>
    </row>
    <row r="2" spans="1:9" x14ac:dyDescent="0.4">
      <c r="A2" t="s">
        <v>3</v>
      </c>
      <c r="B2" t="s">
        <v>16</v>
      </c>
      <c r="C2" t="s">
        <v>28</v>
      </c>
      <c r="D2" s="1">
        <v>661</v>
      </c>
      <c r="E2" s="1">
        <v>0.16525000000000001</v>
      </c>
      <c r="F2" s="1">
        <f>E2/0.28</f>
        <v>0.59017857142857144</v>
      </c>
      <c r="G2">
        <f>VLOOKUP(Support3!A2, Support1!$A$1:$D$31, 4, 0)</f>
        <v>4</v>
      </c>
      <c r="H2">
        <f>VLOOKUP(Support3!B2, Support1!$A$1:$D$31, 4, 0)</f>
        <v>4</v>
      </c>
      <c r="I2">
        <f>VLOOKUP(Support3!A2, Support1!$A$1:$D$31, 4, 0)</f>
        <v>4</v>
      </c>
    </row>
    <row r="3" spans="1:9" x14ac:dyDescent="0.4">
      <c r="A3" t="s">
        <v>3</v>
      </c>
      <c r="B3" t="s">
        <v>16</v>
      </c>
      <c r="C3" t="s">
        <v>15</v>
      </c>
      <c r="D3" s="1">
        <v>668</v>
      </c>
      <c r="E3" s="1">
        <v>0.16700000000000001</v>
      </c>
      <c r="F3" s="1">
        <f t="shared" ref="F3:F46" si="0">E3/0.28</f>
        <v>0.59642857142857142</v>
      </c>
      <c r="G3">
        <f>VLOOKUP(Support3!A3, Support1!$A$1:$D$31, 4, 0)</f>
        <v>4</v>
      </c>
      <c r="H3">
        <f>VLOOKUP(Support3!B3, Support1!$A$1:$D$31, 4, 0)</f>
        <v>4</v>
      </c>
      <c r="I3">
        <f>VLOOKUP(Support3!A3, Support1!$A$1:$D$31, 4, 0)</f>
        <v>4</v>
      </c>
    </row>
    <row r="4" spans="1:9" x14ac:dyDescent="0.4">
      <c r="A4" t="s">
        <v>3</v>
      </c>
      <c r="B4" t="s">
        <v>16</v>
      </c>
      <c r="C4" t="s">
        <v>18</v>
      </c>
      <c r="D4" s="1">
        <v>660</v>
      </c>
      <c r="E4" s="1">
        <v>0.16500000000000001</v>
      </c>
      <c r="F4" s="1">
        <f t="shared" si="0"/>
        <v>0.5892857142857143</v>
      </c>
      <c r="G4">
        <f>VLOOKUP(Support3!A4, Support1!$A$1:$D$31, 4, 0)</f>
        <v>4</v>
      </c>
      <c r="H4">
        <f>VLOOKUP(Support3!B4, Support1!$A$1:$D$31, 4, 0)</f>
        <v>4</v>
      </c>
      <c r="I4">
        <f>VLOOKUP(Support3!A4, Support1!$A$1:$D$31, 4, 0)</f>
        <v>4</v>
      </c>
    </row>
    <row r="5" spans="1:9" x14ac:dyDescent="0.4">
      <c r="A5" t="s">
        <v>3</v>
      </c>
      <c r="B5" t="s">
        <v>16</v>
      </c>
      <c r="C5" t="s">
        <v>19</v>
      </c>
      <c r="D5" s="1">
        <v>671</v>
      </c>
      <c r="E5" s="1">
        <v>0.16775000000000001</v>
      </c>
      <c r="F5" s="1">
        <f t="shared" si="0"/>
        <v>0.59910714285714284</v>
      </c>
      <c r="G5">
        <f>VLOOKUP(Support3!A5, Support1!$A$1:$D$31, 4, 0)</f>
        <v>4</v>
      </c>
      <c r="H5">
        <f>VLOOKUP(Support3!B5, Support1!$A$1:$D$31, 4, 0)</f>
        <v>4</v>
      </c>
      <c r="I5">
        <f>VLOOKUP(Support3!A5, Support1!$A$1:$D$31, 4, 0)</f>
        <v>4</v>
      </c>
    </row>
    <row r="6" spans="1:9" x14ac:dyDescent="0.4">
      <c r="A6" t="s">
        <v>3</v>
      </c>
      <c r="B6" t="s">
        <v>16</v>
      </c>
      <c r="C6" t="s">
        <v>25</v>
      </c>
      <c r="D6" s="1">
        <v>679</v>
      </c>
      <c r="E6" s="1">
        <v>0.16975000000000001</v>
      </c>
      <c r="F6" s="1">
        <f t="shared" si="0"/>
        <v>0.60624999999999996</v>
      </c>
      <c r="G6">
        <f>VLOOKUP(Support3!A6, Support1!$A$1:$D$31, 4, 0)</f>
        <v>4</v>
      </c>
      <c r="H6">
        <f>VLOOKUP(Support3!B6, Support1!$A$1:$D$31, 4, 0)</f>
        <v>4</v>
      </c>
      <c r="I6">
        <f>VLOOKUP(Support3!A6, Support1!$A$1:$D$31, 4, 0)</f>
        <v>4</v>
      </c>
    </row>
    <row r="7" spans="1:9" x14ac:dyDescent="0.4">
      <c r="A7" t="s">
        <v>16</v>
      </c>
      <c r="B7" t="s">
        <v>6</v>
      </c>
      <c r="C7" t="s">
        <v>28</v>
      </c>
      <c r="D7" s="1">
        <v>670</v>
      </c>
      <c r="E7" s="1">
        <v>0.16750000000000001</v>
      </c>
      <c r="F7" s="1">
        <f t="shared" si="0"/>
        <v>0.5982142857142857</v>
      </c>
      <c r="G7">
        <f>VLOOKUP(Support3!A7, Support1!$A$1:$D$31, 4, 0)</f>
        <v>4</v>
      </c>
      <c r="H7">
        <f>VLOOKUP(Support3!B7, Support1!$A$1:$D$31, 4, 0)</f>
        <v>2</v>
      </c>
      <c r="I7">
        <f>VLOOKUP(Support3!A7, Support1!$A$1:$D$31, 4, 0)</f>
        <v>4</v>
      </c>
    </row>
    <row r="8" spans="1:9" x14ac:dyDescent="0.4">
      <c r="A8" t="s">
        <v>16</v>
      </c>
      <c r="B8" t="s">
        <v>6</v>
      </c>
      <c r="C8" t="s">
        <v>7</v>
      </c>
      <c r="D8" s="1">
        <v>674</v>
      </c>
      <c r="E8" s="1">
        <v>0.16850000000000001</v>
      </c>
      <c r="F8" s="1">
        <f t="shared" si="0"/>
        <v>0.60178571428571426</v>
      </c>
      <c r="G8">
        <f>VLOOKUP(Support3!A8, Support1!$A$1:$D$31, 4, 0)</f>
        <v>4</v>
      </c>
      <c r="H8">
        <f>VLOOKUP(Support3!B8, Support1!$A$1:$D$31, 4, 0)</f>
        <v>2</v>
      </c>
      <c r="I8">
        <f>VLOOKUP(Support3!A8, Support1!$A$1:$D$31, 4, 0)</f>
        <v>4</v>
      </c>
    </row>
    <row r="9" spans="1:9" x14ac:dyDescent="0.4">
      <c r="A9" t="s">
        <v>16</v>
      </c>
      <c r="B9" t="s">
        <v>6</v>
      </c>
      <c r="C9" t="s">
        <v>19</v>
      </c>
      <c r="D9" s="1">
        <v>668</v>
      </c>
      <c r="E9" s="1">
        <v>0.16700000000000001</v>
      </c>
      <c r="F9" s="1">
        <f t="shared" si="0"/>
        <v>0.59642857142857142</v>
      </c>
      <c r="G9">
        <f>VLOOKUP(Support3!A9, Support1!$A$1:$D$31, 4, 0)</f>
        <v>4</v>
      </c>
      <c r="H9">
        <f>VLOOKUP(Support3!B9, Support1!$A$1:$D$31, 4, 0)</f>
        <v>2</v>
      </c>
      <c r="I9">
        <f>VLOOKUP(Support3!A9, Support1!$A$1:$D$31, 4, 0)</f>
        <v>4</v>
      </c>
    </row>
    <row r="10" spans="1:9" x14ac:dyDescent="0.4">
      <c r="A10" t="s">
        <v>16</v>
      </c>
      <c r="B10" t="s">
        <v>6</v>
      </c>
      <c r="C10" t="s">
        <v>25</v>
      </c>
      <c r="D10" s="1">
        <v>663</v>
      </c>
      <c r="E10" s="1">
        <v>0.16575000000000001</v>
      </c>
      <c r="F10" s="1">
        <f t="shared" si="0"/>
        <v>0.59196428571428572</v>
      </c>
      <c r="G10">
        <f>VLOOKUP(Support3!A10, Support1!$A$1:$D$31, 4, 0)</f>
        <v>4</v>
      </c>
      <c r="H10">
        <f>VLOOKUP(Support3!B10, Support1!$A$1:$D$31, 4, 0)</f>
        <v>2</v>
      </c>
      <c r="I10">
        <f>VLOOKUP(Support3!A10, Support1!$A$1:$D$31, 4, 0)</f>
        <v>4</v>
      </c>
    </row>
    <row r="11" spans="1:9" x14ac:dyDescent="0.4">
      <c r="A11" t="s">
        <v>16</v>
      </c>
      <c r="B11" t="s">
        <v>28</v>
      </c>
      <c r="C11" t="s">
        <v>7</v>
      </c>
      <c r="D11" s="1">
        <v>661</v>
      </c>
      <c r="E11" s="1">
        <v>0.16525000000000001</v>
      </c>
      <c r="F11" s="1">
        <f t="shared" si="0"/>
        <v>0.59017857142857144</v>
      </c>
      <c r="G11">
        <f>VLOOKUP(Support3!A11, Support1!$A$1:$D$31, 4, 0)</f>
        <v>4</v>
      </c>
      <c r="H11">
        <f>VLOOKUP(Support3!B11, Support1!$A$1:$D$31, 4, 0)</f>
        <v>2</v>
      </c>
      <c r="I11">
        <f>VLOOKUP(Support3!A11, Support1!$A$1:$D$31, 4, 0)</f>
        <v>4</v>
      </c>
    </row>
    <row r="12" spans="1:9" x14ac:dyDescent="0.4">
      <c r="A12" t="s">
        <v>16</v>
      </c>
      <c r="B12" t="s">
        <v>28</v>
      </c>
      <c r="C12" t="s">
        <v>15</v>
      </c>
      <c r="D12" s="1">
        <v>669</v>
      </c>
      <c r="E12" s="1">
        <v>0.16725000000000001</v>
      </c>
      <c r="F12" s="1">
        <f t="shared" si="0"/>
        <v>0.59732142857142856</v>
      </c>
      <c r="G12">
        <f>VLOOKUP(Support3!A12, Support1!$A$1:$D$31, 4, 0)</f>
        <v>4</v>
      </c>
      <c r="H12">
        <f>VLOOKUP(Support3!B12, Support1!$A$1:$D$31, 4, 0)</f>
        <v>2</v>
      </c>
      <c r="I12">
        <f>VLOOKUP(Support3!A12, Support1!$A$1:$D$31, 4, 0)</f>
        <v>4</v>
      </c>
    </row>
    <row r="13" spans="1:9" x14ac:dyDescent="0.4">
      <c r="A13" t="s">
        <v>16</v>
      </c>
      <c r="B13" t="s">
        <v>28</v>
      </c>
      <c r="C13" t="s">
        <v>18</v>
      </c>
      <c r="D13" s="1">
        <v>674</v>
      </c>
      <c r="E13" s="1">
        <v>0.16850000000000001</v>
      </c>
      <c r="F13" s="1">
        <f t="shared" si="0"/>
        <v>0.60178571428571426</v>
      </c>
      <c r="G13">
        <f>VLOOKUP(Support3!A13, Support1!$A$1:$D$31, 4, 0)</f>
        <v>4</v>
      </c>
      <c r="H13">
        <f>VLOOKUP(Support3!B13, Support1!$A$1:$D$31, 4, 0)</f>
        <v>2</v>
      </c>
      <c r="I13">
        <f>VLOOKUP(Support3!A13, Support1!$A$1:$D$31, 4, 0)</f>
        <v>4</v>
      </c>
    </row>
    <row r="14" spans="1:9" x14ac:dyDescent="0.4">
      <c r="A14" t="s">
        <v>16</v>
      </c>
      <c r="B14" t="s">
        <v>28</v>
      </c>
      <c r="C14" t="s">
        <v>25</v>
      </c>
      <c r="D14" s="1">
        <v>679</v>
      </c>
      <c r="E14" s="1">
        <v>0.16975000000000001</v>
      </c>
      <c r="F14" s="1">
        <f t="shared" si="0"/>
        <v>0.60624999999999996</v>
      </c>
      <c r="G14">
        <f>VLOOKUP(Support3!A14, Support1!$A$1:$D$31, 4, 0)</f>
        <v>4</v>
      </c>
      <c r="H14">
        <f>VLOOKUP(Support3!B14, Support1!$A$1:$D$31, 4, 0)</f>
        <v>2</v>
      </c>
      <c r="I14">
        <f>VLOOKUP(Support3!A14, Support1!$A$1:$D$31, 4, 0)</f>
        <v>4</v>
      </c>
    </row>
    <row r="15" spans="1:9" x14ac:dyDescent="0.4">
      <c r="A15" t="s">
        <v>16</v>
      </c>
      <c r="B15" t="s">
        <v>7</v>
      </c>
      <c r="C15" t="s">
        <v>9</v>
      </c>
      <c r="D15" s="1">
        <v>668</v>
      </c>
      <c r="E15" s="1">
        <v>0.16700000000000001</v>
      </c>
      <c r="F15" s="1">
        <f t="shared" si="0"/>
        <v>0.59642857142857142</v>
      </c>
      <c r="G15">
        <f>VLOOKUP(Support3!A15, Support1!$A$1:$D$31, 4, 0)</f>
        <v>4</v>
      </c>
      <c r="H15">
        <f>VLOOKUP(Support3!B15, Support1!$A$1:$D$31, 4, 0)</f>
        <v>2</v>
      </c>
      <c r="I15">
        <f>VLOOKUP(Support3!A15, Support1!$A$1:$D$31, 4, 0)</f>
        <v>4</v>
      </c>
    </row>
    <row r="16" spans="1:9" x14ac:dyDescent="0.4">
      <c r="A16" t="s">
        <v>16</v>
      </c>
      <c r="B16" t="s">
        <v>7</v>
      </c>
      <c r="C16" t="s">
        <v>30</v>
      </c>
      <c r="D16" s="1">
        <v>661</v>
      </c>
      <c r="E16" s="1">
        <v>0.16525000000000001</v>
      </c>
      <c r="F16" s="1">
        <f t="shared" si="0"/>
        <v>0.59017857142857144</v>
      </c>
      <c r="G16">
        <f>VLOOKUP(Support3!A16, Support1!$A$1:$D$31, 4, 0)</f>
        <v>4</v>
      </c>
      <c r="H16">
        <f>VLOOKUP(Support3!B16, Support1!$A$1:$D$31, 4, 0)</f>
        <v>2</v>
      </c>
      <c r="I16">
        <f>VLOOKUP(Support3!A16, Support1!$A$1:$D$31, 4, 0)</f>
        <v>4</v>
      </c>
    </row>
    <row r="17" spans="1:9" x14ac:dyDescent="0.4">
      <c r="A17" t="s">
        <v>16</v>
      </c>
      <c r="B17" t="s">
        <v>7</v>
      </c>
      <c r="C17" t="s">
        <v>18</v>
      </c>
      <c r="D17" s="1">
        <v>661</v>
      </c>
      <c r="E17" s="1">
        <v>0.16525000000000001</v>
      </c>
      <c r="F17" s="1">
        <f t="shared" si="0"/>
        <v>0.59017857142857144</v>
      </c>
      <c r="G17">
        <f>VLOOKUP(Support3!A17, Support1!$A$1:$D$31, 4, 0)</f>
        <v>4</v>
      </c>
      <c r="H17">
        <f>VLOOKUP(Support3!B17, Support1!$A$1:$D$31, 4, 0)</f>
        <v>2</v>
      </c>
      <c r="I17">
        <f>VLOOKUP(Support3!A17, Support1!$A$1:$D$31, 4, 0)</f>
        <v>4</v>
      </c>
    </row>
    <row r="18" spans="1:9" x14ac:dyDescent="0.4">
      <c r="A18" t="s">
        <v>16</v>
      </c>
      <c r="B18" t="s">
        <v>7</v>
      </c>
      <c r="C18" t="s">
        <v>21</v>
      </c>
      <c r="D18" s="1">
        <v>665</v>
      </c>
      <c r="E18" s="1">
        <v>0.16625000000000001</v>
      </c>
      <c r="F18" s="1">
        <f t="shared" si="0"/>
        <v>0.59375</v>
      </c>
      <c r="G18">
        <f>VLOOKUP(Support3!A18, Support1!$A$1:$D$31, 4, 0)</f>
        <v>4</v>
      </c>
      <c r="H18">
        <f>VLOOKUP(Support3!B18, Support1!$A$1:$D$31, 4, 0)</f>
        <v>2</v>
      </c>
      <c r="I18">
        <f>VLOOKUP(Support3!A18, Support1!$A$1:$D$31, 4, 0)</f>
        <v>4</v>
      </c>
    </row>
    <row r="19" spans="1:9" x14ac:dyDescent="0.4">
      <c r="A19" t="s">
        <v>16</v>
      </c>
      <c r="B19" t="s">
        <v>15</v>
      </c>
      <c r="C19" t="s">
        <v>17</v>
      </c>
      <c r="D19" s="1">
        <v>665</v>
      </c>
      <c r="E19" s="1">
        <v>0.16625000000000001</v>
      </c>
      <c r="F19" s="1">
        <f t="shared" si="0"/>
        <v>0.59375</v>
      </c>
      <c r="G19">
        <f>VLOOKUP(Support3!A19, Support1!$A$1:$D$31, 4, 0)</f>
        <v>4</v>
      </c>
      <c r="H19">
        <f>VLOOKUP(Support3!B19, Support1!$A$1:$D$31, 4, 0)</f>
        <v>4</v>
      </c>
      <c r="I19">
        <f>VLOOKUP(Support3!A19, Support1!$A$1:$D$31, 4, 0)</f>
        <v>4</v>
      </c>
    </row>
    <row r="20" spans="1:9" x14ac:dyDescent="0.4">
      <c r="A20" t="s">
        <v>16</v>
      </c>
      <c r="B20" t="s">
        <v>15</v>
      </c>
      <c r="C20" t="s">
        <v>30</v>
      </c>
      <c r="D20" s="1">
        <v>669</v>
      </c>
      <c r="E20" s="1">
        <v>0.16725000000000001</v>
      </c>
      <c r="F20" s="1">
        <f t="shared" si="0"/>
        <v>0.59732142857142856</v>
      </c>
      <c r="G20">
        <f>VLOOKUP(Support3!A20, Support1!$A$1:$D$31, 4, 0)</f>
        <v>4</v>
      </c>
      <c r="H20">
        <f>VLOOKUP(Support3!B20, Support1!$A$1:$D$31, 4, 0)</f>
        <v>4</v>
      </c>
      <c r="I20">
        <f>VLOOKUP(Support3!A20, Support1!$A$1:$D$31, 4, 0)</f>
        <v>4</v>
      </c>
    </row>
    <row r="21" spans="1:9" x14ac:dyDescent="0.4">
      <c r="A21" t="s">
        <v>16</v>
      </c>
      <c r="B21" t="s">
        <v>15</v>
      </c>
      <c r="C21" t="s">
        <v>21</v>
      </c>
      <c r="D21" s="1">
        <v>670</v>
      </c>
      <c r="E21" s="1">
        <v>0.16750000000000001</v>
      </c>
      <c r="F21" s="1">
        <f t="shared" si="0"/>
        <v>0.5982142857142857</v>
      </c>
      <c r="G21">
        <f>VLOOKUP(Support3!A21, Support1!$A$1:$D$31, 4, 0)</f>
        <v>4</v>
      </c>
      <c r="H21">
        <f>VLOOKUP(Support3!B21, Support1!$A$1:$D$31, 4, 0)</f>
        <v>4</v>
      </c>
      <c r="I21">
        <f>VLOOKUP(Support3!A21, Support1!$A$1:$D$31, 4, 0)</f>
        <v>4</v>
      </c>
    </row>
    <row r="22" spans="1:9" x14ac:dyDescent="0.4">
      <c r="A22" t="s">
        <v>16</v>
      </c>
      <c r="B22" t="s">
        <v>30</v>
      </c>
      <c r="C22" t="s">
        <v>21</v>
      </c>
      <c r="D22" s="1">
        <v>672</v>
      </c>
      <c r="E22" s="1">
        <v>0.16800000000000001</v>
      </c>
      <c r="F22" s="1">
        <f t="shared" si="0"/>
        <v>0.6</v>
      </c>
      <c r="G22">
        <f>VLOOKUP(Support3!A22, Support1!$A$1:$D$31, 4, 0)</f>
        <v>4</v>
      </c>
      <c r="H22">
        <f>VLOOKUP(Support3!B22, Support1!$A$1:$D$31, 4, 0)</f>
        <v>1</v>
      </c>
      <c r="I22">
        <f>VLOOKUP(Support3!A22, Support1!$A$1:$D$31, 4, 0)</f>
        <v>4</v>
      </c>
    </row>
    <row r="23" spans="1:9" x14ac:dyDescent="0.4">
      <c r="A23" t="s">
        <v>16</v>
      </c>
      <c r="B23" t="s">
        <v>30</v>
      </c>
      <c r="C23" t="s">
        <v>25</v>
      </c>
      <c r="D23" s="1">
        <v>668</v>
      </c>
      <c r="E23" s="1">
        <v>0.16700000000000001</v>
      </c>
      <c r="F23" s="1">
        <f t="shared" si="0"/>
        <v>0.59642857142857142</v>
      </c>
      <c r="G23">
        <f>VLOOKUP(Support3!A23, Support1!$A$1:$D$31, 4, 0)</f>
        <v>4</v>
      </c>
      <c r="H23">
        <f>VLOOKUP(Support3!B23, Support1!$A$1:$D$31, 4, 0)</f>
        <v>1</v>
      </c>
      <c r="I23">
        <f>VLOOKUP(Support3!A23, Support1!$A$1:$D$31, 4, 0)</f>
        <v>4</v>
      </c>
    </row>
    <row r="24" spans="1:9" x14ac:dyDescent="0.4">
      <c r="A24" t="s">
        <v>16</v>
      </c>
      <c r="B24" t="s">
        <v>18</v>
      </c>
      <c r="C24" t="s">
        <v>19</v>
      </c>
      <c r="D24" s="1">
        <v>674</v>
      </c>
      <c r="E24" s="1">
        <v>0.16850000000000001</v>
      </c>
      <c r="F24" s="1">
        <f t="shared" si="0"/>
        <v>0.60178571428571426</v>
      </c>
      <c r="G24">
        <f>VLOOKUP(Support3!A24, Support1!$A$1:$D$31, 4, 0)</f>
        <v>4</v>
      </c>
      <c r="H24">
        <f>VLOOKUP(Support3!B24, Support1!$A$1:$D$31, 4, 0)</f>
        <v>3</v>
      </c>
      <c r="I24">
        <f>VLOOKUP(Support3!A24, Support1!$A$1:$D$31, 4, 0)</f>
        <v>4</v>
      </c>
    </row>
    <row r="25" spans="1:9" x14ac:dyDescent="0.4">
      <c r="A25" t="s">
        <v>16</v>
      </c>
      <c r="B25" t="s">
        <v>18</v>
      </c>
      <c r="C25" t="s">
        <v>21</v>
      </c>
      <c r="D25" s="1">
        <v>664</v>
      </c>
      <c r="E25" s="1">
        <v>0.16600000000000001</v>
      </c>
      <c r="F25" s="1">
        <f t="shared" si="0"/>
        <v>0.59285714285714286</v>
      </c>
      <c r="G25">
        <f>VLOOKUP(Support3!A25, Support1!$A$1:$D$31, 4, 0)</f>
        <v>4</v>
      </c>
      <c r="H25">
        <f>VLOOKUP(Support3!B25, Support1!$A$1:$D$31, 4, 0)</f>
        <v>3</v>
      </c>
      <c r="I25">
        <f>VLOOKUP(Support3!A25, Support1!$A$1:$D$31, 4, 0)</f>
        <v>4</v>
      </c>
    </row>
    <row r="26" spans="1:9" x14ac:dyDescent="0.4">
      <c r="A26" t="s">
        <v>16</v>
      </c>
      <c r="B26" t="s">
        <v>18</v>
      </c>
      <c r="C26" t="s">
        <v>25</v>
      </c>
      <c r="D26" s="1">
        <v>674</v>
      </c>
      <c r="E26" s="1">
        <v>0.16850000000000001</v>
      </c>
      <c r="F26" s="1">
        <f t="shared" si="0"/>
        <v>0.60178571428571426</v>
      </c>
      <c r="G26">
        <f>VLOOKUP(Support3!A26, Support1!$A$1:$D$31, 4, 0)</f>
        <v>4</v>
      </c>
      <c r="H26">
        <f>VLOOKUP(Support3!B26, Support1!$A$1:$D$31, 4, 0)</f>
        <v>3</v>
      </c>
      <c r="I26">
        <f>VLOOKUP(Support3!A26, Support1!$A$1:$D$31, 4, 0)</f>
        <v>4</v>
      </c>
    </row>
    <row r="27" spans="1:9" x14ac:dyDescent="0.4">
      <c r="A27" t="s">
        <v>16</v>
      </c>
      <c r="B27" t="s">
        <v>19</v>
      </c>
      <c r="C27" t="s">
        <v>25</v>
      </c>
      <c r="D27" s="1">
        <v>690</v>
      </c>
      <c r="E27" s="1">
        <v>0.17249999999999999</v>
      </c>
      <c r="F27" s="1">
        <f t="shared" si="0"/>
        <v>0.61607142857142849</v>
      </c>
      <c r="G27">
        <f>VLOOKUP(Support3!A27, Support1!$A$1:$D$31, 4, 0)</f>
        <v>4</v>
      </c>
      <c r="H27">
        <f>VLOOKUP(Support3!B27, Support1!$A$1:$D$31, 4, 0)</f>
        <v>5</v>
      </c>
      <c r="I27">
        <f>VLOOKUP(Support3!A27, Support1!$A$1:$D$31, 4, 0)</f>
        <v>4</v>
      </c>
    </row>
    <row r="28" spans="1:9" x14ac:dyDescent="0.4">
      <c r="A28" t="s">
        <v>16</v>
      </c>
      <c r="B28" t="s">
        <v>19</v>
      </c>
      <c r="C28" t="s">
        <v>23</v>
      </c>
      <c r="D28" s="1">
        <v>660</v>
      </c>
      <c r="E28" s="1">
        <v>0.16500000000000001</v>
      </c>
      <c r="F28" s="1">
        <f t="shared" si="0"/>
        <v>0.5892857142857143</v>
      </c>
      <c r="G28">
        <f>VLOOKUP(Support3!A28, Support1!$A$1:$D$31, 4, 0)</f>
        <v>4</v>
      </c>
      <c r="H28">
        <f>VLOOKUP(Support3!B28, Support1!$A$1:$D$31, 4, 0)</f>
        <v>5</v>
      </c>
      <c r="I28">
        <f>VLOOKUP(Support3!A28, Support1!$A$1:$D$31, 4, 0)</f>
        <v>4</v>
      </c>
    </row>
    <row r="29" spans="1:9" x14ac:dyDescent="0.4">
      <c r="A29" t="s">
        <v>16</v>
      </c>
      <c r="B29" t="s">
        <v>21</v>
      </c>
      <c r="C29" t="s">
        <v>25</v>
      </c>
      <c r="D29" s="1">
        <v>677</v>
      </c>
      <c r="E29" s="1">
        <v>0.16925000000000001</v>
      </c>
      <c r="F29" s="1">
        <f t="shared" si="0"/>
        <v>0.60446428571428568</v>
      </c>
      <c r="G29">
        <f>VLOOKUP(Support3!A29, Support1!$A$1:$D$31, 4, 0)</f>
        <v>4</v>
      </c>
      <c r="H29">
        <f>VLOOKUP(Support3!B29, Support1!$A$1:$D$31, 4, 0)</f>
        <v>5</v>
      </c>
      <c r="I29">
        <f>VLOOKUP(Support3!A29, Support1!$A$1:$D$31, 4, 0)</f>
        <v>4</v>
      </c>
    </row>
    <row r="30" spans="1:9" x14ac:dyDescent="0.4">
      <c r="A30" t="s">
        <v>16</v>
      </c>
      <c r="B30" t="s">
        <v>25</v>
      </c>
      <c r="C30" t="s">
        <v>23</v>
      </c>
      <c r="D30" s="1">
        <v>663</v>
      </c>
      <c r="E30" s="1">
        <v>0.16575000000000001</v>
      </c>
      <c r="F30" s="1">
        <f t="shared" si="0"/>
        <v>0.59196428571428572</v>
      </c>
      <c r="G30">
        <f>VLOOKUP(Support3!A30, Support1!$A$1:$D$31, 4, 0)</f>
        <v>4</v>
      </c>
      <c r="H30">
        <f>VLOOKUP(Support3!B30, Support1!$A$1:$D$31, 4, 0)</f>
        <v>2</v>
      </c>
      <c r="I30">
        <f>VLOOKUP(Support3!A30, Support1!$A$1:$D$31, 4, 0)</f>
        <v>4</v>
      </c>
    </row>
    <row r="31" spans="1:9" x14ac:dyDescent="0.4">
      <c r="A31" t="s">
        <v>6</v>
      </c>
      <c r="B31" t="s">
        <v>28</v>
      </c>
      <c r="C31" t="s">
        <v>7</v>
      </c>
      <c r="D31" s="1">
        <v>674</v>
      </c>
      <c r="E31" s="1">
        <v>0.16850000000000001</v>
      </c>
      <c r="F31" s="1">
        <f t="shared" si="0"/>
        <v>0.60178571428571426</v>
      </c>
      <c r="G31">
        <f>VLOOKUP(Support3!A31, Support1!$A$1:$D$31, 4, 0)</f>
        <v>2</v>
      </c>
      <c r="H31">
        <f>VLOOKUP(Support3!B31, Support1!$A$1:$D$31, 4, 0)</f>
        <v>2</v>
      </c>
      <c r="I31">
        <f>VLOOKUP(Support3!A31, Support1!$A$1:$D$31, 4, 0)</f>
        <v>2</v>
      </c>
    </row>
    <row r="32" spans="1:9" x14ac:dyDescent="0.4">
      <c r="A32" t="s">
        <v>6</v>
      </c>
      <c r="B32" t="s">
        <v>28</v>
      </c>
      <c r="C32" t="s">
        <v>30</v>
      </c>
      <c r="D32" s="1">
        <v>666</v>
      </c>
      <c r="E32" s="1">
        <v>0.16650000000000001</v>
      </c>
      <c r="F32" s="1">
        <f t="shared" si="0"/>
        <v>0.59464285714285714</v>
      </c>
      <c r="G32">
        <f>VLOOKUP(Support3!A32, Support1!$A$1:$D$31, 4, 0)</f>
        <v>2</v>
      </c>
      <c r="H32">
        <f>VLOOKUP(Support3!B32, Support1!$A$1:$D$31, 4, 0)</f>
        <v>2</v>
      </c>
      <c r="I32">
        <f>VLOOKUP(Support3!A32, Support1!$A$1:$D$31, 4, 0)</f>
        <v>2</v>
      </c>
    </row>
    <row r="33" spans="1:9" x14ac:dyDescent="0.4">
      <c r="A33" t="s">
        <v>6</v>
      </c>
      <c r="B33" t="s">
        <v>28</v>
      </c>
      <c r="C33" t="s">
        <v>25</v>
      </c>
      <c r="D33" s="1">
        <v>666</v>
      </c>
      <c r="E33" s="1">
        <v>0.16650000000000001</v>
      </c>
      <c r="F33" s="1">
        <f t="shared" si="0"/>
        <v>0.59464285714285714</v>
      </c>
      <c r="G33">
        <f>VLOOKUP(Support3!A33, Support1!$A$1:$D$31, 4, 0)</f>
        <v>2</v>
      </c>
      <c r="H33">
        <f>VLOOKUP(Support3!B33, Support1!$A$1:$D$31, 4, 0)</f>
        <v>2</v>
      </c>
      <c r="I33">
        <f>VLOOKUP(Support3!A33, Support1!$A$1:$D$31, 4, 0)</f>
        <v>2</v>
      </c>
    </row>
    <row r="34" spans="1:9" x14ac:dyDescent="0.4">
      <c r="A34" t="s">
        <v>6</v>
      </c>
      <c r="B34" t="s">
        <v>28</v>
      </c>
      <c r="C34" t="s">
        <v>23</v>
      </c>
      <c r="D34" s="1">
        <v>664</v>
      </c>
      <c r="E34" s="1">
        <v>0.16600000000000001</v>
      </c>
      <c r="F34" s="1">
        <f t="shared" si="0"/>
        <v>0.59285714285714286</v>
      </c>
      <c r="G34">
        <f>VLOOKUP(Support3!A34, Support1!$A$1:$D$31, 4, 0)</f>
        <v>2</v>
      </c>
      <c r="H34">
        <f>VLOOKUP(Support3!B34, Support1!$A$1:$D$31, 4, 0)</f>
        <v>2</v>
      </c>
      <c r="I34">
        <f>VLOOKUP(Support3!A34, Support1!$A$1:$D$31, 4, 0)</f>
        <v>2</v>
      </c>
    </row>
    <row r="35" spans="1:9" x14ac:dyDescent="0.4">
      <c r="A35" t="s">
        <v>7</v>
      </c>
      <c r="B35" t="s">
        <v>9</v>
      </c>
      <c r="C35" t="s">
        <v>17</v>
      </c>
      <c r="D35" s="1">
        <v>662</v>
      </c>
      <c r="E35" s="1">
        <v>0.16550000000000001</v>
      </c>
      <c r="F35" s="1">
        <f t="shared" si="0"/>
        <v>0.59107142857142858</v>
      </c>
      <c r="G35">
        <f>VLOOKUP(Support3!A35, Support1!$A$1:$D$31, 4, 0)</f>
        <v>2</v>
      </c>
      <c r="H35">
        <f>VLOOKUP(Support3!B35, Support1!$A$1:$D$31, 4, 0)</f>
        <v>4</v>
      </c>
      <c r="I35">
        <f>VLOOKUP(Support3!A35, Support1!$A$1:$D$31, 4, 0)</f>
        <v>2</v>
      </c>
    </row>
    <row r="36" spans="1:9" x14ac:dyDescent="0.4">
      <c r="A36" t="s">
        <v>15</v>
      </c>
      <c r="B36" t="s">
        <v>17</v>
      </c>
      <c r="C36" t="s">
        <v>20</v>
      </c>
      <c r="D36" s="1">
        <v>673</v>
      </c>
      <c r="E36" s="1">
        <v>0.16825000000000001</v>
      </c>
      <c r="F36" s="1">
        <f t="shared" si="0"/>
        <v>0.60089285714285712</v>
      </c>
      <c r="G36">
        <f>VLOOKUP(Support3!A36, Support1!$A$1:$D$31, 4, 0)</f>
        <v>4</v>
      </c>
      <c r="H36">
        <f>VLOOKUP(Support3!B36, Support1!$A$1:$D$31, 4, 0)</f>
        <v>3</v>
      </c>
      <c r="I36">
        <f>VLOOKUP(Support3!A36, Support1!$A$1:$D$31, 4, 0)</f>
        <v>4</v>
      </c>
    </row>
    <row r="37" spans="1:9" x14ac:dyDescent="0.4">
      <c r="A37" t="s">
        <v>15</v>
      </c>
      <c r="B37" t="s">
        <v>17</v>
      </c>
      <c r="C37" t="s">
        <v>30</v>
      </c>
      <c r="D37" s="1">
        <v>671</v>
      </c>
      <c r="E37" s="1">
        <v>0.16775000000000001</v>
      </c>
      <c r="F37" s="1">
        <f t="shared" si="0"/>
        <v>0.59910714285714284</v>
      </c>
      <c r="G37">
        <f>VLOOKUP(Support3!A37, Support1!$A$1:$D$31, 4, 0)</f>
        <v>4</v>
      </c>
      <c r="H37">
        <f>VLOOKUP(Support3!B37, Support1!$A$1:$D$31, 4, 0)</f>
        <v>3</v>
      </c>
      <c r="I37">
        <f>VLOOKUP(Support3!A37, Support1!$A$1:$D$31, 4, 0)</f>
        <v>4</v>
      </c>
    </row>
    <row r="38" spans="1:9" x14ac:dyDescent="0.4">
      <c r="A38" t="s">
        <v>15</v>
      </c>
      <c r="B38" t="s">
        <v>17</v>
      </c>
      <c r="C38" t="s">
        <v>19</v>
      </c>
      <c r="D38" s="1">
        <v>662</v>
      </c>
      <c r="E38" s="1">
        <v>0.16550000000000001</v>
      </c>
      <c r="F38" s="1">
        <f t="shared" si="0"/>
        <v>0.59107142857142858</v>
      </c>
      <c r="G38">
        <f>VLOOKUP(Support3!A38, Support1!$A$1:$D$31, 4, 0)</f>
        <v>4</v>
      </c>
      <c r="H38">
        <f>VLOOKUP(Support3!B38, Support1!$A$1:$D$31, 4, 0)</f>
        <v>3</v>
      </c>
      <c r="I38">
        <f>VLOOKUP(Support3!A38, Support1!$A$1:$D$31, 4, 0)</f>
        <v>4</v>
      </c>
    </row>
    <row r="39" spans="1:9" x14ac:dyDescent="0.4">
      <c r="A39" t="s">
        <v>15</v>
      </c>
      <c r="B39" t="s">
        <v>17</v>
      </c>
      <c r="C39" t="s">
        <v>21</v>
      </c>
      <c r="D39" s="1">
        <v>673</v>
      </c>
      <c r="E39" s="1">
        <v>0.16825000000000001</v>
      </c>
      <c r="F39" s="1">
        <f t="shared" si="0"/>
        <v>0.60089285714285712</v>
      </c>
      <c r="G39">
        <f>VLOOKUP(Support3!A39, Support1!$A$1:$D$31, 4, 0)</f>
        <v>4</v>
      </c>
      <c r="H39">
        <f>VLOOKUP(Support3!B39, Support1!$A$1:$D$31, 4, 0)</f>
        <v>3</v>
      </c>
      <c r="I39">
        <f>VLOOKUP(Support3!A39, Support1!$A$1:$D$31, 4, 0)</f>
        <v>4</v>
      </c>
    </row>
    <row r="40" spans="1:9" x14ac:dyDescent="0.4">
      <c r="A40" t="s">
        <v>15</v>
      </c>
      <c r="B40" t="s">
        <v>17</v>
      </c>
      <c r="C40" t="s">
        <v>23</v>
      </c>
      <c r="D40" s="1">
        <v>682</v>
      </c>
      <c r="E40" s="1">
        <v>0.17050000000000001</v>
      </c>
      <c r="F40" s="1">
        <f t="shared" si="0"/>
        <v>0.60892857142857137</v>
      </c>
      <c r="G40">
        <f>VLOOKUP(Support3!A40, Support1!$A$1:$D$31, 4, 0)</f>
        <v>4</v>
      </c>
      <c r="H40">
        <f>VLOOKUP(Support3!B40, Support1!$A$1:$D$31, 4, 0)</f>
        <v>3</v>
      </c>
      <c r="I40">
        <f>VLOOKUP(Support3!A40, Support1!$A$1:$D$31, 4, 0)</f>
        <v>4</v>
      </c>
    </row>
    <row r="41" spans="1:9" x14ac:dyDescent="0.4">
      <c r="A41" t="s">
        <v>15</v>
      </c>
      <c r="B41" t="s">
        <v>20</v>
      </c>
      <c r="C41" t="s">
        <v>30</v>
      </c>
      <c r="D41" s="1">
        <v>660</v>
      </c>
      <c r="E41" s="1">
        <v>0.16500000000000001</v>
      </c>
      <c r="F41" s="1">
        <f t="shared" si="0"/>
        <v>0.5892857142857143</v>
      </c>
      <c r="G41">
        <f>VLOOKUP(Support3!A41, Support1!$A$1:$D$31, 4, 0)</f>
        <v>4</v>
      </c>
      <c r="H41">
        <f>VLOOKUP(Support3!B41, Support1!$A$1:$D$31, 4, 0)</f>
        <v>3</v>
      </c>
      <c r="I41">
        <f>VLOOKUP(Support3!A41, Support1!$A$1:$D$31, 4, 0)</f>
        <v>4</v>
      </c>
    </row>
    <row r="42" spans="1:9" x14ac:dyDescent="0.4">
      <c r="A42" t="s">
        <v>15</v>
      </c>
      <c r="B42" t="s">
        <v>20</v>
      </c>
      <c r="C42" t="s">
        <v>18</v>
      </c>
      <c r="D42" s="1">
        <v>660</v>
      </c>
      <c r="E42" s="1">
        <v>0.16500000000000001</v>
      </c>
      <c r="F42" s="1">
        <f t="shared" si="0"/>
        <v>0.5892857142857143</v>
      </c>
      <c r="G42">
        <f>VLOOKUP(Support3!A42, Support1!$A$1:$D$31, 4, 0)</f>
        <v>4</v>
      </c>
      <c r="H42">
        <f>VLOOKUP(Support3!B42, Support1!$A$1:$D$31, 4, 0)</f>
        <v>3</v>
      </c>
      <c r="I42">
        <f>VLOOKUP(Support3!A42, Support1!$A$1:$D$31, 4, 0)</f>
        <v>4</v>
      </c>
    </row>
    <row r="43" spans="1:9" x14ac:dyDescent="0.4">
      <c r="A43" t="s">
        <v>15</v>
      </c>
      <c r="B43" t="s">
        <v>20</v>
      </c>
      <c r="C43" t="s">
        <v>19</v>
      </c>
      <c r="D43" s="1">
        <v>666</v>
      </c>
      <c r="E43" s="1">
        <v>0.16650000000000001</v>
      </c>
      <c r="F43" s="1">
        <f t="shared" si="0"/>
        <v>0.59464285714285714</v>
      </c>
      <c r="G43">
        <f>VLOOKUP(Support3!A43, Support1!$A$1:$D$31, 4, 0)</f>
        <v>4</v>
      </c>
      <c r="H43">
        <f>VLOOKUP(Support3!B43, Support1!$A$1:$D$31, 4, 0)</f>
        <v>3</v>
      </c>
      <c r="I43">
        <f>VLOOKUP(Support3!A43, Support1!$A$1:$D$31, 4, 0)</f>
        <v>4</v>
      </c>
    </row>
    <row r="44" spans="1:9" x14ac:dyDescent="0.4">
      <c r="A44" t="s">
        <v>15</v>
      </c>
      <c r="B44" t="s">
        <v>20</v>
      </c>
      <c r="C44" t="s">
        <v>23</v>
      </c>
      <c r="D44" s="1">
        <v>677</v>
      </c>
      <c r="E44" s="1">
        <v>0.16925000000000001</v>
      </c>
      <c r="F44" s="1">
        <f t="shared" si="0"/>
        <v>0.60446428571428568</v>
      </c>
      <c r="G44">
        <f>VLOOKUP(Support3!A44, Support1!$A$1:$D$31, 4, 0)</f>
        <v>4</v>
      </c>
      <c r="H44">
        <f>VLOOKUP(Support3!B44, Support1!$A$1:$D$31, 4, 0)</f>
        <v>3</v>
      </c>
      <c r="I44">
        <f>VLOOKUP(Support3!A44, Support1!$A$1:$D$31, 4, 0)</f>
        <v>4</v>
      </c>
    </row>
    <row r="45" spans="1:9" x14ac:dyDescent="0.4">
      <c r="A45" t="s">
        <v>15</v>
      </c>
      <c r="B45" t="s">
        <v>30</v>
      </c>
      <c r="C45" t="s">
        <v>21</v>
      </c>
      <c r="D45" s="1">
        <v>665</v>
      </c>
      <c r="E45" s="1">
        <v>0.16625000000000001</v>
      </c>
      <c r="F45" s="1">
        <f t="shared" si="0"/>
        <v>0.59375</v>
      </c>
      <c r="G45">
        <f>VLOOKUP(Support3!A45, Support1!$A$1:$D$31, 4, 0)</f>
        <v>4</v>
      </c>
      <c r="H45">
        <f>VLOOKUP(Support3!B45, Support1!$A$1:$D$31, 4, 0)</f>
        <v>1</v>
      </c>
      <c r="I45">
        <f>VLOOKUP(Support3!A45, Support1!$A$1:$D$31, 4, 0)</f>
        <v>4</v>
      </c>
    </row>
    <row r="46" spans="1:9" x14ac:dyDescent="0.4">
      <c r="A46" t="s">
        <v>15</v>
      </c>
      <c r="B46" t="s">
        <v>30</v>
      </c>
      <c r="C46" t="s">
        <v>25</v>
      </c>
      <c r="D46" s="1">
        <v>663</v>
      </c>
      <c r="E46" s="1">
        <v>0.16575000000000001</v>
      </c>
      <c r="F46" s="1">
        <f t="shared" si="0"/>
        <v>0.59196428571428572</v>
      </c>
      <c r="G46">
        <f>VLOOKUP(Support3!A46, Support1!$A$1:$D$31, 4, 0)</f>
        <v>4</v>
      </c>
      <c r="H46">
        <f>VLOOKUP(Support3!B46, Support1!$A$1:$D$31, 4, 0)</f>
        <v>1</v>
      </c>
      <c r="I46">
        <f>VLOOKUP(Support3!A46, Support1!$A$1:$D$31, 4, 0)</f>
        <v>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0e0d6a3b-bacf-4097-9f20-f2b3736b6d54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เอกสาร" ma:contentTypeID="0x010100EAA1A0EF8A923845B6D186F37CC68F88" ma:contentTypeVersion="15" ma:contentTypeDescription="สร้างเอกสารใหม่" ma:contentTypeScope="" ma:versionID="726b4d45add7e0592c286296e13fef4e">
  <xsd:schema xmlns:xsd="http://www.w3.org/2001/XMLSchema" xmlns:xs="http://www.w3.org/2001/XMLSchema" xmlns:p="http://schemas.microsoft.com/office/2006/metadata/properties" xmlns:ns3="c18c2a6b-dbd0-43af-b80a-9f21605994d3" xmlns:ns4="0e0d6a3b-bacf-4097-9f20-f2b3736b6d54" targetNamespace="http://schemas.microsoft.com/office/2006/metadata/properties" ma:root="true" ma:fieldsID="925b6894c500d47af481d2c5cffdce40" ns3:_="" ns4:_="">
    <xsd:import namespace="c18c2a6b-dbd0-43af-b80a-9f21605994d3"/>
    <xsd:import namespace="0e0d6a3b-bacf-4097-9f20-f2b3736b6d54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LengthInSeconds" minOccurs="0"/>
                <xsd:element ref="ns4:_activity" minOccurs="0"/>
                <xsd:element ref="ns4:MediaServiceSearchProperties" minOccurs="0"/>
                <xsd:element ref="ns4:MediaServiceObjectDetectorVersions" minOccurs="0"/>
                <xsd:element ref="ns4:MediaServiceSystemTags" minOccurs="0"/>
                <xsd:element ref="ns4:MediaServiceOCR" minOccurs="0"/>
                <xsd:element ref="ns4:MediaServiceGenerationTime" minOccurs="0"/>
                <xsd:element ref="ns4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18c2a6b-dbd0-43af-b80a-9f21605994d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แชร์กับ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แชร์พร้อมกับรายละเอียด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การแชร์แฮชคำแนะนำ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0d6a3b-bacf-4097-9f20-f2b3736b6d5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16" nillable="true" ma:displayName="_activity" ma:hidden="true" ma:internalName="_activity">
      <xsd:simpleType>
        <xsd:restriction base="dms:Note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19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2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ชนิดเนื้อหา"/>
        <xsd:element ref="dc:title" minOccurs="0" maxOccurs="1" ma:index="4" ma:displayName="ชื่อเรื่อง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E046575-1F8D-473F-ABCA-D15DA7AEA050}">
  <ds:schemaRefs>
    <ds:schemaRef ds:uri="http://purl.org/dc/dcmitype/"/>
    <ds:schemaRef ds:uri="http://schemas.microsoft.com/office/2006/metadata/properties"/>
    <ds:schemaRef ds:uri="http://schemas.microsoft.com/office/2006/documentManagement/types"/>
    <ds:schemaRef ds:uri="http://www.w3.org/XML/1998/namespace"/>
    <ds:schemaRef ds:uri="c18c2a6b-dbd0-43af-b80a-9f21605994d3"/>
    <ds:schemaRef ds:uri="http://purl.org/dc/terms/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0e0d6a3b-bacf-4097-9f20-f2b3736b6d54"/>
  </ds:schemaRefs>
</ds:datastoreItem>
</file>

<file path=customXml/itemProps2.xml><?xml version="1.0" encoding="utf-8"?>
<ds:datastoreItem xmlns:ds="http://schemas.openxmlformats.org/officeDocument/2006/customXml" ds:itemID="{0746F37F-110C-4D02-A697-83A9F4899D3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3F91E0A-1C8A-486C-9877-FC07D28D22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18c2a6b-dbd0-43af-b80a-9f21605994d3"/>
    <ds:schemaRef ds:uri="0e0d6a3b-bacf-4097-9f20-f2b3736b6d5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3</vt:i4>
      </vt:variant>
    </vt:vector>
  </HeadingPairs>
  <TitlesOfParts>
    <vt:vector size="3" baseType="lpstr">
      <vt:lpstr>Support1</vt:lpstr>
      <vt:lpstr>Support2</vt:lpstr>
      <vt:lpstr>Support3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PRATCHAYA TANGSOMSUK</dc:creator>
  <cp:lastModifiedBy>PRATCHAYA TANGSOMSUK</cp:lastModifiedBy>
  <dcterms:created xsi:type="dcterms:W3CDTF">2025-08-24T16:51:19Z</dcterms:created>
  <dcterms:modified xsi:type="dcterms:W3CDTF">2025-09-18T03:58:11Z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0x010100EAA1A0EF8A923845B6D186F37CC68F88</vt:lpwstr>
  </property>
</Properties>
</file>