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 12\Downloads\IBM_DATA_ANALYTICS\"/>
    </mc:Choice>
  </mc:AlternateContent>
  <xr:revisionPtr revIDLastSave="0" documentId="13_ncr:1_{A108DD00-C7F5-4692-9A92-67D833CAEBF6}" xr6:coauthVersionLast="47" xr6:coauthVersionMax="47" xr10:uidLastSave="{00000000-0000-0000-0000-000000000000}"/>
  <bookViews>
    <workbookView xWindow="1860" yWindow="1860" windowWidth="19290" windowHeight="11295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19" i="1"/>
  <c r="D19" i="1"/>
  <c r="E19" i="1"/>
  <c r="F19" i="1"/>
  <c r="G19" i="1"/>
  <c r="C20" i="1"/>
  <c r="D20" i="1"/>
  <c r="E20" i="1"/>
  <c r="F20" i="1"/>
  <c r="G20" i="1"/>
  <c r="B20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16" i="1"/>
  <c r="H3" i="1"/>
  <c r="H4" i="1"/>
  <c r="H5" i="1"/>
  <c r="H6" i="1"/>
  <c r="H7" i="1"/>
  <c r="H8" i="1"/>
  <c r="H9" i="1"/>
  <c r="H10" i="1"/>
  <c r="H11" i="1"/>
  <c r="H12" i="1"/>
  <c r="H13" i="1"/>
  <c r="H2" i="1"/>
  <c r="C14" i="1"/>
  <c r="D14" i="1"/>
  <c r="E14" i="1"/>
  <c r="F14" i="1"/>
  <c r="G14" i="1"/>
  <c r="B14" i="1"/>
  <c r="H14" i="1" l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<sst xmlns="http://schemas.openxmlformats.org/spreadsheetml/2006/main" count="26" uniqueCount="26">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</sst>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FCFA&quot;* #,##0_-;\-&quot;FCFA&quot;* #,##0_-;_-&quot;FCFA&quot;* &quot;-&quot;_-;_-@_-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NumberFormat="1" applyFont="1" applyFill="1" applyAlignment="1" applyProtection="1"/>
    <xf numFmtId="165" fontId="0" fillId="0" borderId="0" xfId="1" applyNumberFormat="1" applyFont="1"/>
    <xf numFmtId="165" fontId="0" fillId="0" borderId="0" xfId="1" applyNumberFormat="1" applyFont="1" applyFill="1" applyAlignment="1" applyProtection="1"/>
    <xf numFmtId="0" fontId="4" fillId="0" borderId="0" xfId="0" applyFont="1" applyAlignment="1">
      <alignment horizontal="left" vertical="center" wrapText="1" indent="1"/>
    </xf>
    <xf numFmtId="1" fontId="0" fillId="0" borderId="0" xfId="1" applyNumberFormat="1" applyFont="1"/>
  </cellXfs>
  <cellStyles count="2">
    <cellStyle name="Currency [0]" xfId="1" builtinId="7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 dataCellStyle="Currency [0]"/>
    <tableColumn id="3" xr3:uid="{AC863E34-6694-4292-A7E8-5D94B1D4B90E}" name="Bills &amp; Utilities" dataDxfId="10" totalsRowDxfId="11" dataCellStyle="Currency [0]"/>
    <tableColumn id="4" xr3:uid="{7F96B093-000D-47C8-9B3D-9C6DC794A7DD}" name="Food &amp; Dining" dataDxfId="8" totalsRowDxfId="9" dataCellStyle="Currency [0]"/>
    <tableColumn id="5" xr3:uid="{0D73BCA8-FF88-432A-8438-8D3C42615074}" name="Personal" dataDxfId="6" totalsRowDxfId="7" dataCellStyle="Currency [0]"/>
    <tableColumn id="6" xr3:uid="{62ECB4B2-7FAC-4168-96E6-6A3296B9F2CB}" name="Auto &amp; Transport" dataDxfId="4" totalsRowDxfId="5" dataCellStyle="Currency [0]"/>
    <tableColumn id="7" xr3:uid="{5C8E2143-EA5D-49A7-8A33-6E4F45D73494}" name="Health &amp; Fitness" dataDxfId="2" totalsRowDxfId="3" dataCellStyle="Currency [0]"/>
    <tableColumn id="8" xr3:uid="{CEDAC416-999D-4DC5-B935-6A3ABE53E637}" name="Monthly Total" dataDxfId="0" totalsRowDxfId="1" dataCellStyle="Currency [0]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9" workbookViewId="0">
      <selection activeCell="B31" sqref="B31"/>
    </sheetView>
  </sheetViews>
  <sheetFormatPr defaultColWidth="8.85546875" defaultRowHeight="15" x14ac:dyDescent="0.25"/>
  <cols>
    <col min="1" max="1" width="11.28515625" customWidth="1"/>
    <col min="2" max="2" width="11.42578125" style="3" bestFit="1" customWidth="1"/>
    <col min="3" max="3" width="17.7109375" style="3" bestFit="1" customWidth="1"/>
    <col min="4" max="4" width="17" style="3" bestFit="1" customWidth="1"/>
    <col min="5" max="5" width="12" style="3" bestFit="1" customWidth="1"/>
    <col min="6" max="6" width="19.7109375" style="3" bestFit="1" customWidth="1"/>
    <col min="7" max="7" width="19" style="3" bestFit="1" customWidth="1"/>
    <col min="8" max="8" width="15.85546875" style="3" bestFit="1" customWidth="1"/>
    <col min="9" max="9" width="8.85546875" style="3"/>
  </cols>
  <sheetData>
    <row r="1" spans="1:8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25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>SUM(Table6[[#This Row],[Housing]:[Health &amp; Fitness]])</f>
        <v>1670</v>
      </c>
    </row>
    <row r="3" spans="1:8" x14ac:dyDescent="0.25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>SUM(Table6[[#This Row],[Housing]:[Health &amp; Fitness]])</f>
        <v>1625</v>
      </c>
    </row>
    <row r="4" spans="1:8" x14ac:dyDescent="0.25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>SUM(Table6[[#This Row],[Housing]:[Health &amp; Fitness]])</f>
        <v>1670</v>
      </c>
    </row>
    <row r="5" spans="1:8" x14ac:dyDescent="0.25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>SUM(Table6[[#This Row],[Housing]:[Health &amp; Fitness]])</f>
        <v>1640</v>
      </c>
    </row>
    <row r="6" spans="1:8" x14ac:dyDescent="0.25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>SUM(Table6[[#This Row],[Housing]:[Health &amp; Fitness]])</f>
        <v>1650</v>
      </c>
    </row>
    <row r="7" spans="1:8" x14ac:dyDescent="0.25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>SUM(Table6[[#This Row],[Housing]:[Health &amp; Fitness]])</f>
        <v>1620</v>
      </c>
    </row>
    <row r="8" spans="1:8" x14ac:dyDescent="0.25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>SUM(Table6[[#This Row],[Housing]:[Health &amp; Fitness]])</f>
        <v>1650</v>
      </c>
    </row>
    <row r="9" spans="1:8" x14ac:dyDescent="0.25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>SUM(Table6[[#This Row],[Housing]:[Health &amp; Fitness]])</f>
        <v>1650</v>
      </c>
    </row>
    <row r="10" spans="1:8" x14ac:dyDescent="0.25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>SUM(Table6[[#This Row],[Housing]:[Health &amp; Fitness]])</f>
        <v>1640</v>
      </c>
    </row>
    <row r="11" spans="1:8" x14ac:dyDescent="0.25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>SUM(Table6[[#This Row],[Housing]:[Health &amp; Fitness]])</f>
        <v>1650</v>
      </c>
    </row>
    <row r="12" spans="1:8" x14ac:dyDescent="0.25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>SUM(Table6[[#This Row],[Housing]:[Health &amp; Fitness]])</f>
        <v>1660</v>
      </c>
    </row>
    <row r="13" spans="1:8" x14ac:dyDescent="0.25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>SUM(Table6[[#This Row],[Housing]:[Health &amp; Fitness]])</f>
        <v>1695</v>
      </c>
    </row>
    <row r="14" spans="1:8" x14ac:dyDescent="0.25">
      <c r="A14" s="2" t="s">
        <v>19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SUM(Table6[[#This Row],[Housing]:[Health &amp; Fitness]])</f>
        <v>19820</v>
      </c>
    </row>
    <row r="16" spans="1:8" x14ac:dyDescent="0.25">
      <c r="A16" s="5" t="s">
        <v>21</v>
      </c>
      <c r="B16" s="3">
        <f>AVERAGE(B2:B13)</f>
        <v>800</v>
      </c>
      <c r="C16" s="3">
        <f t="shared" ref="C16:G16" si="1">AVERAGE(C2:C13)</f>
        <v>171.66666666666666</v>
      </c>
      <c r="D16" s="3">
        <f t="shared" si="1"/>
        <v>401.66666666666669</v>
      </c>
      <c r="E16" s="3">
        <f t="shared" si="1"/>
        <v>106.66666666666667</v>
      </c>
      <c r="F16" s="3">
        <f t="shared" si="1"/>
        <v>108.33333333333333</v>
      </c>
      <c r="G16" s="3">
        <f t="shared" si="1"/>
        <v>63.333333333333336</v>
      </c>
      <c r="H16" s="3">
        <f t="shared" ref="C16:H16" si="2">AVERAGE(H2:H15)</f>
        <v>3049.2307692307691</v>
      </c>
    </row>
    <row r="17" spans="1:7" x14ac:dyDescent="0.25">
      <c r="A17" s="5" t="s">
        <v>22</v>
      </c>
      <c r="B17" s="3">
        <f>MIN(B2:B13)</f>
        <v>800</v>
      </c>
      <c r="C17" s="3">
        <f t="shared" ref="C17:G17" si="3">MIN(C2:C13)</f>
        <v>150</v>
      </c>
      <c r="D17" s="3">
        <f t="shared" si="3"/>
        <v>350</v>
      </c>
      <c r="E17" s="3">
        <f t="shared" si="3"/>
        <v>100</v>
      </c>
      <c r="F17" s="3">
        <f t="shared" si="3"/>
        <v>100</v>
      </c>
      <c r="G17" s="3">
        <f t="shared" si="3"/>
        <v>50</v>
      </c>
    </row>
    <row r="18" spans="1:7" x14ac:dyDescent="0.25">
      <c r="A18" s="5" t="s">
        <v>23</v>
      </c>
      <c r="B18" s="3">
        <f>MAX(B2:B13)</f>
        <v>800</v>
      </c>
      <c r="C18" s="3">
        <f t="shared" ref="C18:G18" si="4">MAX(C2:C13)</f>
        <v>220</v>
      </c>
      <c r="D18" s="3">
        <f t="shared" si="4"/>
        <v>420</v>
      </c>
      <c r="E18" s="3">
        <f t="shared" si="4"/>
        <v>120</v>
      </c>
      <c r="F18" s="3">
        <f t="shared" si="4"/>
        <v>130</v>
      </c>
      <c r="G18" s="3">
        <f t="shared" si="4"/>
        <v>80</v>
      </c>
    </row>
    <row r="19" spans="1:7" x14ac:dyDescent="0.25">
      <c r="A19" s="5" t="s">
        <v>24</v>
      </c>
      <c r="B19" s="6">
        <f>COUNT(B2:B13)</f>
        <v>12</v>
      </c>
      <c r="C19" s="6">
        <f t="shared" ref="C19:G19" si="5">COUNT(C2:C13)</f>
        <v>12</v>
      </c>
      <c r="D19" s="6">
        <f t="shared" si="5"/>
        <v>12</v>
      </c>
      <c r="E19" s="6">
        <f t="shared" si="5"/>
        <v>12</v>
      </c>
      <c r="F19" s="6">
        <f t="shared" si="5"/>
        <v>12</v>
      </c>
      <c r="G19" s="6">
        <f t="shared" si="5"/>
        <v>12</v>
      </c>
    </row>
    <row r="20" spans="1:7" x14ac:dyDescent="0.25">
      <c r="A20" s="5" t="s">
        <v>25</v>
      </c>
      <c r="B20" s="3">
        <f>MEDIAN(B2:B13)</f>
        <v>800</v>
      </c>
      <c r="C20" s="3">
        <f t="shared" ref="C20:G20" si="6">MEDIAN(C2:C13)</f>
        <v>165</v>
      </c>
      <c r="D20" s="3">
        <f t="shared" si="6"/>
        <v>400</v>
      </c>
      <c r="E20" s="3">
        <f t="shared" si="6"/>
        <v>100</v>
      </c>
      <c r="F20" s="3">
        <f t="shared" si="6"/>
        <v>100</v>
      </c>
      <c r="G20" s="3">
        <f t="shared" si="6"/>
        <v>60</v>
      </c>
    </row>
    <row r="31" spans="1:7" x14ac:dyDescent="0.25">
      <c r="A31">
        <v>1</v>
      </c>
      <c r="B31" s="3" t="e">
        <f>A16+A17</f>
        <v>#VALUE!</v>
      </c>
    </row>
    <row r="32" spans="1:7" x14ac:dyDescent="0.25">
      <c r="A32">
        <v>2</v>
      </c>
    </row>
    <row r="33" spans="1:4" x14ac:dyDescent="0.25">
      <c r="A33">
        <v>3</v>
      </c>
      <c r="B33" s="3">
        <f>A31+A32</f>
        <v>3</v>
      </c>
      <c r="C33" s="3">
        <f>$A$31+$A$32</f>
        <v>3</v>
      </c>
      <c r="D33" s="3">
        <f>$A$31 + A32</f>
        <v>3</v>
      </c>
    </row>
    <row r="34" spans="1:4" x14ac:dyDescent="0.25">
      <c r="A34">
        <v>4</v>
      </c>
      <c r="B34" s="3">
        <f t="shared" ref="B34:B40" si="7">A32+A33</f>
        <v>5</v>
      </c>
      <c r="C34" s="3">
        <f t="shared" ref="C34:C40" si="8">$A$31+$A$32</f>
        <v>3</v>
      </c>
      <c r="D34" s="3">
        <f t="shared" ref="D34:D40" si="9">$A$31 + A33</f>
        <v>4</v>
      </c>
    </row>
    <row r="35" spans="1:4" x14ac:dyDescent="0.25">
      <c r="A35">
        <v>5</v>
      </c>
      <c r="B35" s="3">
        <f t="shared" si="7"/>
        <v>7</v>
      </c>
      <c r="C35" s="3">
        <f t="shared" si="8"/>
        <v>3</v>
      </c>
      <c r="D35" s="3">
        <f t="shared" si="9"/>
        <v>5</v>
      </c>
    </row>
    <row r="36" spans="1:4" x14ac:dyDescent="0.25">
      <c r="A36">
        <v>6</v>
      </c>
      <c r="B36" s="3">
        <f t="shared" si="7"/>
        <v>9</v>
      </c>
      <c r="C36" s="3">
        <f t="shared" si="8"/>
        <v>3</v>
      </c>
      <c r="D36" s="3">
        <f t="shared" si="9"/>
        <v>6</v>
      </c>
    </row>
    <row r="37" spans="1:4" x14ac:dyDescent="0.25">
      <c r="A37">
        <v>7</v>
      </c>
      <c r="B37" s="3">
        <f t="shared" si="7"/>
        <v>11</v>
      </c>
      <c r="C37" s="3">
        <f t="shared" si="8"/>
        <v>3</v>
      </c>
      <c r="D37" s="3">
        <f t="shared" si="9"/>
        <v>7</v>
      </c>
    </row>
    <row r="38" spans="1:4" x14ac:dyDescent="0.25">
      <c r="A38">
        <v>8</v>
      </c>
      <c r="B38" s="3">
        <f t="shared" si="7"/>
        <v>13</v>
      </c>
      <c r="C38" s="3">
        <f t="shared" si="8"/>
        <v>3</v>
      </c>
      <c r="D38" s="3">
        <f t="shared" si="9"/>
        <v>8</v>
      </c>
    </row>
    <row r="39" spans="1:4" x14ac:dyDescent="0.25">
      <c r="A39">
        <v>9</v>
      </c>
      <c r="B39" s="3">
        <f t="shared" si="7"/>
        <v>15</v>
      </c>
      <c r="C39" s="3">
        <f t="shared" si="8"/>
        <v>3</v>
      </c>
      <c r="D39" s="3">
        <f t="shared" si="9"/>
        <v>9</v>
      </c>
    </row>
    <row r="40" spans="1:4" x14ac:dyDescent="0.25">
      <c r="A40">
        <v>10</v>
      </c>
      <c r="B40" s="3">
        <f t="shared" si="7"/>
        <v>17</v>
      </c>
      <c r="C40" s="3">
        <f t="shared" si="8"/>
        <v>3</v>
      </c>
      <c r="D40" s="3">
        <f t="shared" si="9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 12</cp:lastModifiedBy>
  <cp:revision/>
  <dcterms:created xsi:type="dcterms:W3CDTF">2020-06-01T10:09:08Z</dcterms:created>
  <dcterms:modified xsi:type="dcterms:W3CDTF">2025-10-13T16:10:04Z</dcterms:modified>
  <cp:category/>
  <cp:contentStatus/>
</cp:coreProperties>
</file>