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gramming\other\"/>
    </mc:Choice>
  </mc:AlternateContent>
  <xr:revisionPtr revIDLastSave="0" documentId="13_ncr:1_{3E0ED776-74A2-4C68-9E9E-14D4496C05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3" i="1" l="1"/>
  <c r="AJ8" i="1"/>
  <c r="AG9" i="1"/>
  <c r="AG10" i="1" s="1"/>
  <c r="N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J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J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J9" i="1"/>
  <c r="D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H16" i="1"/>
  <c r="AI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H17" i="1"/>
  <c r="AI17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M22" i="1"/>
  <c r="AO22" i="1"/>
  <c r="AG23" i="1"/>
  <c r="AH23" i="1"/>
  <c r="AM23" i="1"/>
  <c r="AO23" i="1"/>
  <c r="D24" i="1"/>
  <c r="AG24" i="1"/>
  <c r="AH24" i="1"/>
  <c r="AM24" i="1"/>
  <c r="AO24" i="1"/>
  <c r="AG25" i="1"/>
  <c r="AH25" i="1"/>
  <c r="AM25" i="1"/>
  <c r="AO25" i="1"/>
  <c r="AC26" i="1"/>
  <c r="AG26" i="1"/>
  <c r="AH26" i="1"/>
  <c r="AM26" i="1"/>
  <c r="AO26" i="1"/>
  <c r="AC27" i="1"/>
  <c r="AG27" i="1"/>
  <c r="AH27" i="1"/>
  <c r="AM27" i="1"/>
  <c r="AO27" i="1"/>
  <c r="AG28" i="1"/>
  <c r="AH28" i="1"/>
  <c r="AM28" i="1"/>
  <c r="AO28" i="1"/>
  <c r="AG29" i="1"/>
  <c r="AH29" i="1"/>
  <c r="AM29" i="1"/>
  <c r="AO29" i="1"/>
  <c r="AG30" i="1"/>
  <c r="AH30" i="1"/>
  <c r="AM30" i="1"/>
  <c r="AO30" i="1"/>
  <c r="AG31" i="1"/>
  <c r="AH31" i="1"/>
  <c r="AM31" i="1"/>
  <c r="AO31" i="1"/>
  <c r="AG32" i="1"/>
  <c r="AH32" i="1"/>
  <c r="AM32" i="1"/>
  <c r="AO32" i="1"/>
  <c r="AG33" i="1"/>
  <c r="AH33" i="1"/>
  <c r="AM33" i="1"/>
  <c r="AO33" i="1"/>
  <c r="AM34" i="1"/>
  <c r="AO34" i="1"/>
  <c r="AM35" i="1"/>
  <c r="AO35" i="1"/>
  <c r="AM36" i="1"/>
  <c r="AO36" i="1"/>
</calcChain>
</file>

<file path=xl/sharedStrings.xml><?xml version="1.0" encoding="utf-8"?>
<sst xmlns="http://schemas.openxmlformats.org/spreadsheetml/2006/main" count="36" uniqueCount="36">
  <si>
    <t>H3</t>
  </si>
  <si>
    <t>AA17</t>
  </si>
  <si>
    <t>top left:</t>
  </si>
  <si>
    <t>bottom right</t>
  </si>
  <si>
    <t>H3:AA17</t>
  </si>
  <si>
    <t>white:</t>
  </si>
  <si>
    <t xml:space="preserve">orange: </t>
  </si>
  <si>
    <t>green:</t>
  </si>
  <si>
    <t>bird pos</t>
  </si>
  <si>
    <t>L</t>
  </si>
  <si>
    <t>flap</t>
  </si>
  <si>
    <t>bird new pos</t>
  </si>
  <si>
    <t>flap counter</t>
  </si>
  <si>
    <t>FLAP COUNTER</t>
  </si>
  <si>
    <t>COLORS</t>
  </si>
  <si>
    <t>JUMP:</t>
  </si>
  <si>
    <t>next val</t>
  </si>
  <si>
    <t>PIEPS</t>
  </si>
  <si>
    <t>POS</t>
  </si>
  <si>
    <t>HOLE HEIGHT</t>
  </si>
  <si>
    <t>SCREEN HEIGHT</t>
  </si>
  <si>
    <t>AA3:AA17</t>
  </si>
  <si>
    <t>HOLE</t>
  </si>
  <si>
    <t>ORIGINAL COL:</t>
  </si>
  <si>
    <t>NEXT COL:</t>
  </si>
  <si>
    <t>COUNTER DOWN EXAMPLE</t>
  </si>
  <si>
    <t>BOUNDARIES</t>
  </si>
  <si>
    <t>REAL POS:VV</t>
  </si>
  <si>
    <t>ORIGINAL POS:VV</t>
  </si>
  <si>
    <t xml:space="preserve"> REAL POS is the POS that is compared for the bird collision  ORIGINAAL POS is the calculated POS for the pipes</t>
  </si>
  <si>
    <t>PIPE DIR VV</t>
  </si>
  <si>
    <t>DANGER CELLS</t>
  </si>
  <si>
    <t>CHECK FOR COLLISION</t>
  </si>
  <si>
    <t>COLLISIONS</t>
  </si>
  <si>
    <t>SCORE</t>
  </si>
  <si>
    <t>score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</si>
</sst>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Border="1"/>
    <xf numFmtId="0" fontId="0" fillId="0" borderId="0" xfId="0" applyAlignment="1"/>
    <xf numFmtId="0" fontId="0" fillId="2" borderId="0" xfId="0" applyFill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9" xfId="0" applyFill="1" applyBorder="1"/>
    <xf numFmtId="0" fontId="0" fillId="8" borderId="10" xfId="0" applyFill="1" applyBorder="1"/>
    <xf numFmtId="0" fontId="0" fillId="8" borderId="10" xfId="0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9" borderId="13" xfId="0" applyFill="1" applyBorder="1"/>
    <xf numFmtId="0" fontId="0" fillId="9" borderId="12" xfId="0" applyFill="1" applyBorder="1"/>
    <xf numFmtId="0" fontId="0" fillId="0" borderId="13" xfId="0" applyBorder="1"/>
    <xf numFmtId="0" fontId="0" fillId="2" borderId="14" xfId="0" applyFill="1" applyBorder="1"/>
    <xf numFmtId="0" fontId="0" fillId="5" borderId="15" xfId="0" applyFill="1" applyBorder="1"/>
    <xf numFmtId="1" fontId="0" fillId="0" borderId="0" xfId="0" applyNumberFormat="1" applyFont="1"/>
    <xf numFmtId="0" fontId="0" fillId="0" borderId="17" xfId="0" applyBorder="1"/>
    <xf numFmtId="0" fontId="0" fillId="10" borderId="0" xfId="0" applyFill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Нормален" xfId="0" builtinId="0"/>
  </cellStyles>
  <dxfs count="11"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D7D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36"/>
  <sheetViews>
    <sheetView tabSelected="1" topLeftCell="G1" zoomScaleNormal="100" workbookViewId="0">
      <selection activeCell="AE13" sqref="AE13"/>
    </sheetView>
  </sheetViews>
  <sheetFormatPr defaultRowHeight="14.4" x14ac:dyDescent="0.3"/>
  <cols>
    <col min="1" max="2" width="7.44140625" customWidth="1"/>
    <col min="3" max="3" width="8.5546875" customWidth="1"/>
    <col min="4" max="7" width="7.44140625" customWidth="1"/>
    <col min="8" max="27" width="3.33203125" customWidth="1"/>
    <col min="29" max="29" width="11.21875" bestFit="1" customWidth="1"/>
    <col min="32" max="32" width="11.21875" bestFit="1" customWidth="1"/>
    <col min="33" max="33" width="15.6640625" bestFit="1" customWidth="1"/>
    <col min="34" max="34" width="11.5546875" bestFit="1" customWidth="1"/>
    <col min="35" max="35" width="11.33203125" bestFit="1" customWidth="1"/>
    <col min="36" max="36" width="6.6640625" customWidth="1"/>
    <col min="37" max="38" width="6.33203125" customWidth="1"/>
    <col min="39" max="39" width="8" bestFit="1" customWidth="1"/>
    <col min="40" max="40" width="7.21875" customWidth="1"/>
    <col min="41" max="41" width="6.33203125" customWidth="1"/>
    <col min="42" max="42" width="9.33203125" bestFit="1" customWidth="1"/>
    <col min="43" max="51" width="6.33203125" customWidth="1"/>
  </cols>
  <sheetData>
    <row r="1" spans="2:42" ht="18" customHeight="1" x14ac:dyDescent="0.3"/>
    <row r="2" spans="2:42" ht="18" customHeight="1" thickBot="1" x14ac:dyDescent="0.35">
      <c r="N2" s="5">
        <f ca="1">L3</f>
        <v>0</v>
      </c>
      <c r="V2" s="5"/>
    </row>
    <row r="3" spans="2:42" ht="18" customHeight="1" x14ac:dyDescent="0.3">
      <c r="H3" s="1">
        <f ca="1">IF(ISNUMBER(MATCH(ROW(), $AI$16:$AI$21, 0)), 0, IF(ADDRESS(ROW(), COLUMN()) = $AG$19, 2, 0))</f>
        <v>0</v>
      </c>
      <c r="I3" s="2">
        <f ca="1">IF(ISNUMBER(MATCH(ROW(), $AI$16:$AI$21, 0)), 0, IF(ADDRESS(ROW(), COLUMN()) = $AG$19, 2, 0))</f>
        <v>0</v>
      </c>
      <c r="J3" s="2">
        <f ca="1">IF(ISNUMBER(MATCH(ROW(), $AI$16:$AI$21, 0)), 0, IF(ADDRESS(ROW(), COLUMN()) = $AG$19, 2, 0))</f>
        <v>0</v>
      </c>
      <c r="K3" s="2">
        <f ca="1">IF(ISNUMBER(MATCH(ROW(), $AI$16:$AI$21, 0)), 0, IF(ADDRESS(ROW(), COLUMN()) = $AG$19, 2, 0))</f>
        <v>0</v>
      </c>
      <c r="L3" s="2">
        <f ca="1">IF(ADDRESS(ROW(), COLUMN())=$AJ$9, 1, IF(ISNUMBER(MATCH(ROW(), $AI$16:$AI$21, 0)), 0, IF(ADDRESS(ROW(), COLUMN()) = $AG19, 2, 0)))</f>
        <v>0</v>
      </c>
      <c r="M3" s="2">
        <f ca="1">IF(ISNUMBER(MATCH(ROW(), $AI$16:$AI$21, 0)), 0, IF(ADDRESS(ROW(), COLUMN()) = $AG$19, 2, 0))</f>
        <v>0</v>
      </c>
      <c r="N3" s="2">
        <f ca="1">IF(ISNUMBER(MATCH(ROW(), $AI$16:$AI$21, 0)), 0, IF(ADDRESS(ROW(), COLUMN()) = $AG$19, 2, 0))</f>
        <v>0</v>
      </c>
      <c r="O3" s="2">
        <f ca="1">IF(ISNUMBER(MATCH(ROW(), $AI$16:$AI$21, 0)), 0, IF(ADDRESS(ROW(), COLUMN()) = $AG$19, 2, 0))</f>
        <v>0</v>
      </c>
      <c r="P3" s="2">
        <f ca="1">IF(ISNUMBER(MATCH(ROW(), $AI$16:$AI$21, 0)), 0, IF(ADDRESS(ROW(), COLUMN()) = $AG$19, 2, 0))</f>
        <v>0</v>
      </c>
      <c r="Q3" s="2">
        <f ca="1">IF(ISNUMBER(MATCH(ROW(), $AI$16:$AI$21, 0)), 0, IF(ADDRESS(ROW(), COLUMN()) = $AG$19, 2, 0))</f>
        <v>0</v>
      </c>
      <c r="R3" s="2">
        <f ca="1">IF(ISNUMBER(MATCH(ROW(), $AI$16:$AI$21, 0)), 0, IF(ADDRESS(ROW(), COLUMN()) = $AG$19, 2, 0))</f>
        <v>0</v>
      </c>
      <c r="S3" s="2">
        <f ca="1">IF(ISNUMBER(MATCH(ROW(), $AI$16:$AI$21, 0)), 0, IF(ADDRESS(ROW(), COLUMN()) = $AG$19, 2, 0))</f>
        <v>0</v>
      </c>
      <c r="T3" s="2">
        <f ca="1">IF(ISNUMBER(MATCH(ROW(), $AI$16:$AI$21, 0)), 0, IF(ADDRESS(ROW(), COLUMN()) = $AG$19, 2, 0))</f>
        <v>0</v>
      </c>
      <c r="U3" s="2">
        <f ca="1">IF(ISNUMBER(MATCH(ROW(), $AI$16:$AI$21, 0)), 0, IF(ADDRESS(ROW(), COLUMN()) = $AG$19, 2, 0))</f>
        <v>0</v>
      </c>
      <c r="V3" s="2">
        <f ca="1">IF(ISNUMBER(MATCH(ROW(), $AI$16:$AI$21, 0)), 0, IF(ADDRESS(ROW(), COLUMN()) = $AG$19, 2, 0))</f>
        <v>0</v>
      </c>
      <c r="W3" s="2">
        <f ca="1">IF(ISNUMBER(MATCH(ROW(), $AI$16:$AI$21, 0)), 0, IF(ADDRESS(ROW(), COLUMN()) = $AG$19, 2, 0))</f>
        <v>2</v>
      </c>
      <c r="X3" s="2">
        <f ca="1">IF(ISNUMBER(MATCH(ROW(), $AI$16:$AI$21, 0)), 0, IF(ADDRESS(ROW(), COLUMN()) = $AG$19, 2, 0))</f>
        <v>0</v>
      </c>
      <c r="Y3" s="2">
        <f ca="1">IF(ISNUMBER(MATCH(ROW(), $AI$16:$AI$21, 0)), 0, IF(ADDRESS(ROW(), COLUMN()) = $AG$19, 2, 0))</f>
        <v>0</v>
      </c>
      <c r="Z3" s="2">
        <f ca="1">IF(ISNUMBER(MATCH(ROW(), $AI$16:$AI$21, 0)), 0, IF(ADDRESS(ROW(), COLUMN()) = $AG$19, 2, 0))</f>
        <v>0</v>
      </c>
      <c r="AA3" s="3">
        <f ca="1">IF(ISNUMBER(MATCH(ROW(), $AI$16:$AI$21, 0)), 0, IF(ADDRESS(ROW(), COLUMN()) = $AG$19, 2, 0))</f>
        <v>0</v>
      </c>
    </row>
    <row r="4" spans="2:42" ht="18" customHeight="1" x14ac:dyDescent="0.3">
      <c r="H4" s="4">
        <f ca="1">IF(ISNUMBER(MATCH(ROW(), $AI$16:$AI$21, 0)), 0, IF(ADDRESS(ROW(), COLUMN()) = $AG$20, 2, 0))</f>
        <v>0</v>
      </c>
      <c r="I4" s="15">
        <f ca="1">IF(ISNUMBER(MATCH(ROW(), $AI$16:$AI$21, 0)), 0, IF(ADDRESS(ROW(), COLUMN()) = $AG$20, 2, 0))</f>
        <v>0</v>
      </c>
      <c r="J4" s="15">
        <f ca="1">IF(ISNUMBER(MATCH(ROW(), $AI$16:$AI$21, 0)), 0, IF(ADDRESS(ROW(), COLUMN()) = $AG$20, 2, 0))</f>
        <v>0</v>
      </c>
      <c r="K4" s="15">
        <f ca="1">IF(ISNUMBER(MATCH(ROW(), $AI$16:$AI$21, 0)), 0, IF(ADDRESS(ROW(), COLUMN()) = $AG$20, 2, 0))</f>
        <v>0</v>
      </c>
      <c r="L4" s="15">
        <f t="shared" ref="L4:L17" ca="1" si="0">IF(ADDRESS(ROW(), COLUMN())=$AJ$9, 1, IF(ISNUMBER(MATCH(ROW(), $AI$16:$AI$21, 0)), 0, IF(ADDRESS(ROW(), COLUMN()) = $AG20, 2, 0)))</f>
        <v>0</v>
      </c>
      <c r="M4" s="15">
        <f ca="1">IF(ISNUMBER(MATCH(ROW(), $AI$16:$AI$21, 0)), 0, IF(ADDRESS(ROW(), COLUMN()) = $AG$20, 2, 0))</f>
        <v>0</v>
      </c>
      <c r="N4" s="15">
        <f ca="1">IF(ISNUMBER(MATCH(ROW(), $AI$16:$AI$21, 0)), 0, IF(ADDRESS(ROW(), COLUMN()) = $AG$20, 2, 0))</f>
        <v>0</v>
      </c>
      <c r="O4" s="15">
        <f ca="1">IF(ISNUMBER(MATCH(ROW(), $AI$16:$AI$21, 0)), 0, IF(ADDRESS(ROW(), COLUMN()) = $AG$20, 2, 0))</f>
        <v>0</v>
      </c>
      <c r="P4" s="15">
        <f ca="1">IF(ISNUMBER(MATCH(ROW(), $AI$16:$AI$21, 0)), 0, IF(ADDRESS(ROW(), COLUMN()) = $AG$20, 2, 0))</f>
        <v>0</v>
      </c>
      <c r="Q4" s="15">
        <f ca="1">IF(ISNUMBER(MATCH(ROW(), $AI$16:$AI$21, 0)), 0, IF(ADDRESS(ROW(), COLUMN()) = $AG$20, 2, 0))</f>
        <v>0</v>
      </c>
      <c r="R4" s="15">
        <f ca="1">IF(ISNUMBER(MATCH(ROW(), $AI$16:$AI$21, 0)), 0, IF(ADDRESS(ROW(), COLUMN()) = $AG$20, 2, 0))</f>
        <v>0</v>
      </c>
      <c r="S4" s="15">
        <f ca="1">IF(ISNUMBER(MATCH(ROW(), $AI$16:$AI$21, 0)), 0, IF(ADDRESS(ROW(), COLUMN()) = $AG$20, 2, 0))</f>
        <v>0</v>
      </c>
      <c r="T4" s="15">
        <f ca="1">IF(ISNUMBER(MATCH(ROW(), $AI$16:$AI$21, 0)), 0, IF(ADDRESS(ROW(), COLUMN()) = $AG$20, 2, 0))</f>
        <v>0</v>
      </c>
      <c r="U4" s="15">
        <f ca="1">IF(ISNUMBER(MATCH(ROW(), $AI$16:$AI$21, 0)), 0, IF(ADDRESS(ROW(), COLUMN()) = $AG$20, 2, 0))</f>
        <v>0</v>
      </c>
      <c r="V4" s="15">
        <f ca="1">IF(ISNUMBER(MATCH(ROW(), $AI$16:$AI$21, 0)), 0, IF(ADDRESS(ROW(), COLUMN()) = $AG$20, 2, 0))</f>
        <v>0</v>
      </c>
      <c r="W4" s="15">
        <f ca="1">IF(ISNUMBER(MATCH(ROW(), $AI$16:$AI$21, 0)), 0, IF(ADDRESS(ROW(), COLUMN()) = $AG$20, 2, 0))</f>
        <v>2</v>
      </c>
      <c r="X4" s="15">
        <f ca="1">IF(ISNUMBER(MATCH(ROW(), $AI$16:$AI$21, 0)), 0, IF(ADDRESS(ROW(), COLUMN()) = $AG$20, 2, 0))</f>
        <v>0</v>
      </c>
      <c r="Y4" s="15">
        <f ca="1">IF(ISNUMBER(MATCH(ROW(), $AI$16:$AI$21, 0)), 0, IF(ADDRESS(ROW(), COLUMN()) = $AG$20, 2, 0))</f>
        <v>0</v>
      </c>
      <c r="Z4" s="15">
        <f ca="1">IF(ISNUMBER(MATCH(ROW(), $AI$16:$AI$21, 0)), 0, IF(ADDRESS(ROW(), COLUMN()) = $AG$20, 2, 0))</f>
        <v>0</v>
      </c>
      <c r="AA4" s="6">
        <f ca="1">IF(ISNUMBER(MATCH(ROW(), $AI$16:$AI$21, 0)), 0, IF(ADDRESS(ROW(), COLUMN()) = $AG$20, 2, 0))</f>
        <v>0</v>
      </c>
      <c r="AC4" t="s">
        <v>2</v>
      </c>
      <c r="AD4" t="s">
        <v>0</v>
      </c>
      <c r="AF4" t="s">
        <v>4</v>
      </c>
      <c r="AI4" t="s">
        <v>8</v>
      </c>
      <c r="AJ4" s="11" t="s">
        <v>9</v>
      </c>
      <c r="AK4" s="10"/>
    </row>
    <row r="5" spans="2:42" ht="18" customHeight="1" x14ac:dyDescent="0.3">
      <c r="B5" s="40" t="s">
        <v>15</v>
      </c>
      <c r="C5" s="41"/>
      <c r="D5" s="42">
        <v>0</v>
      </c>
      <c r="E5" s="42"/>
      <c r="H5" s="4">
        <f ca="1">IF(ISNUMBER(MATCH(ROW(), $AI$16:$AI$21, 0)), 0, IF(ADDRESS(ROW(), COLUMN()) = $AG$21, 2, 0))</f>
        <v>0</v>
      </c>
      <c r="I5" s="15">
        <f ca="1">IF(ISNUMBER(MATCH(ROW(), $AI$16:$AI$21, 0)), 0, IF(ADDRESS(ROW(), COLUMN()) = $AG$21, 2, 0))</f>
        <v>0</v>
      </c>
      <c r="J5" s="15">
        <f ca="1">IF(ISNUMBER(MATCH(ROW(), $AI$16:$AI$21, 0)), 0, IF(ADDRESS(ROW(), COLUMN()) = $AG$21, 2, 0))</f>
        <v>0</v>
      </c>
      <c r="K5" s="15">
        <f ca="1">IF(ISNUMBER(MATCH(ROW(), $AI$16:$AI$21, 0)), 0, IF(ADDRESS(ROW(), COLUMN()) = $AG$21, 2, 0))</f>
        <v>0</v>
      </c>
      <c r="L5" s="15">
        <f t="shared" ca="1" si="0"/>
        <v>0</v>
      </c>
      <c r="M5" s="15">
        <f ca="1">IF(ISNUMBER(MATCH(ROW(), $AI$16:$AI$21, 0)), 0, IF(ADDRESS(ROW(), COLUMN()) = $AG$21, 2, 0))</f>
        <v>0</v>
      </c>
      <c r="N5" s="15">
        <f ca="1">IF(ISNUMBER(MATCH(ROW(), $AI$16:$AI$21, 0)), 0, IF(ADDRESS(ROW(), COLUMN()) = $AG$21, 2, 0))</f>
        <v>0</v>
      </c>
      <c r="O5" s="15">
        <f ca="1">IF(ISNUMBER(MATCH(ROW(), $AI$16:$AI$21, 0)), 0, IF(ADDRESS(ROW(), COLUMN()) = $AG$21, 2, 0))</f>
        <v>0</v>
      </c>
      <c r="P5" s="15">
        <f ca="1">IF(ISNUMBER(MATCH(ROW(), $AI$16:$AI$21, 0)), 0, IF(ADDRESS(ROW(), COLUMN()) = $AG$21, 2, 0))</f>
        <v>0</v>
      </c>
      <c r="Q5" s="15">
        <f ca="1">IF(ISNUMBER(MATCH(ROW(), $AI$16:$AI$21, 0)), 0, IF(ADDRESS(ROW(), COLUMN()) = $AG$21, 2, 0))</f>
        <v>0</v>
      </c>
      <c r="R5" s="15">
        <f ca="1">IF(ISNUMBER(MATCH(ROW(), $AI$16:$AI$21, 0)), 0, IF(ADDRESS(ROW(), COLUMN()) = $AG$21, 2, 0))</f>
        <v>0</v>
      </c>
      <c r="S5" s="15">
        <f ca="1">IF(ISNUMBER(MATCH(ROW(), $AI$16:$AI$21, 0)), 0, IF(ADDRESS(ROW(), COLUMN()) = $AG$21, 2, 0))</f>
        <v>0</v>
      </c>
      <c r="T5" s="15">
        <f ca="1">IF(ISNUMBER(MATCH(ROW(), $AI$16:$AI$21, 0)), 0, IF(ADDRESS(ROW(), COLUMN()) = $AG$21, 2, 0))</f>
        <v>0</v>
      </c>
      <c r="U5" s="15">
        <f ca="1">IF(ISNUMBER(MATCH(ROW(), $AI$16:$AI$21, 0)), 0, IF(ADDRESS(ROW(), COLUMN()) = $AG$21, 2, 0))</f>
        <v>0</v>
      </c>
      <c r="V5" s="15">
        <f ca="1">IF(ISNUMBER(MATCH(ROW(), $AI$16:$AI$21, 0)), 0, IF(ADDRESS(ROW(), COLUMN()) = $AG$21, 2, 0))</f>
        <v>0</v>
      </c>
      <c r="W5" s="15">
        <f ca="1">IF(ISNUMBER(MATCH(ROW(), $AI$16:$AI$21, 0)), 0, IF(ADDRESS(ROW(), COLUMN()) = $AG$21, 2, 0))</f>
        <v>2</v>
      </c>
      <c r="X5" s="15">
        <f ca="1">IF(ISNUMBER(MATCH(ROW(), $AI$16:$AI$21, 0)), 0, IF(ADDRESS(ROW(), COLUMN()) = $AG$21, 2, 0))</f>
        <v>0</v>
      </c>
      <c r="Y5" s="15">
        <f ca="1">IF(ISNUMBER(MATCH(ROW(), $AI$16:$AI$21, 0)), 0, IF(ADDRESS(ROW(), COLUMN()) = $AG$21, 2, 0))</f>
        <v>0</v>
      </c>
      <c r="Z5" s="15">
        <f ca="1">IF(ISNUMBER(MATCH(ROW(), $AI$16:$AI$21, 0)), 0, IF(ADDRESS(ROW(), COLUMN()) = $AG$21, 2, 0))</f>
        <v>0</v>
      </c>
      <c r="AA5" s="6">
        <f ca="1">IF(ISNUMBER(MATCH(ROW(), $AI$16:$AI$21, 0)), 0, IF(ADDRESS(ROW(), COLUMN()) = $AG$21, 2, 0))</f>
        <v>0</v>
      </c>
      <c r="AC5" t="s">
        <v>3</v>
      </c>
      <c r="AD5" t="s">
        <v>1</v>
      </c>
      <c r="AJ5" s="10">
        <f ca="1">AJ6</f>
        <v>17</v>
      </c>
    </row>
    <row r="6" spans="2:42" ht="18" customHeight="1" x14ac:dyDescent="0.3">
      <c r="B6" s="41"/>
      <c r="C6" s="41"/>
      <c r="D6" s="42"/>
      <c r="E6" s="42"/>
      <c r="H6" s="4">
        <f ca="1">IF(ISNUMBER(MATCH(ROW(), $AI$16:$AI$21, 0)), 0, IF(ADDRESS(ROW(), COLUMN()) = $AG$22, 2, 0))</f>
        <v>0</v>
      </c>
      <c r="I6" s="15">
        <f ca="1">IF(ISNUMBER(MATCH(ROW(), $AI$16:$AI$21, 0)), 0, IF(ADDRESS(ROW(), COLUMN()) = $AG$22, 2, 0))</f>
        <v>0</v>
      </c>
      <c r="J6" s="15">
        <f ca="1">IF(ISNUMBER(MATCH(ROW(), $AI$16:$AI$21, 0)), 0, IF(ADDRESS(ROW(), COLUMN()) = $AG$22, 2, 0))</f>
        <v>0</v>
      </c>
      <c r="K6" s="15">
        <f ca="1">IF(ISNUMBER(MATCH(ROW(), $AI$16:$AI$21, 0)), 0, IF(ADDRESS(ROW(), COLUMN()) = $AG$22, 2, 0))</f>
        <v>0</v>
      </c>
      <c r="L6" s="15">
        <f t="shared" ca="1" si="0"/>
        <v>0</v>
      </c>
      <c r="M6" s="15">
        <f ca="1">IF(ISNUMBER(MATCH(ROW(), $AI$16:$AI$21, 0)), 0, IF(ADDRESS(ROW(), COLUMN()) = $AG$22, 2, 0))</f>
        <v>0</v>
      </c>
      <c r="N6" s="15">
        <f ca="1">IF(ISNUMBER(MATCH(ROW(), $AI$16:$AI$21, 0)), 0, IF(ADDRESS(ROW(), COLUMN()) = $AG$22, 2, 0))</f>
        <v>0</v>
      </c>
      <c r="O6" s="15">
        <f ca="1">IF(ISNUMBER(MATCH(ROW(), $AI$16:$AI$21, 0)), 0, IF(ADDRESS(ROW(), COLUMN()) = $AG$22, 2, 0))</f>
        <v>0</v>
      </c>
      <c r="P6" s="15">
        <f ca="1">IF(ISNUMBER(MATCH(ROW(), $AI$16:$AI$21, 0)), 0, IF(ADDRESS(ROW(), COLUMN()) = $AG$22, 2, 0))</f>
        <v>0</v>
      </c>
      <c r="Q6" s="15">
        <f ca="1">IF(ISNUMBER(MATCH(ROW(), $AI$16:$AI$21, 0)), 0, IF(ADDRESS(ROW(), COLUMN()) = $AG$22, 2, 0))</f>
        <v>0</v>
      </c>
      <c r="R6" s="15">
        <f ca="1">IF(ISNUMBER(MATCH(ROW(), $AI$16:$AI$21, 0)), 0, IF(ADDRESS(ROW(), COLUMN()) = $AG$22, 2, 0))</f>
        <v>0</v>
      </c>
      <c r="S6" s="15">
        <f ca="1">IF(ISNUMBER(MATCH(ROW(), $AI$16:$AI$21, 0)), 0, IF(ADDRESS(ROW(), COLUMN()) = $AG$22, 2, 0))</f>
        <v>0</v>
      </c>
      <c r="T6" s="15">
        <f ca="1">IF(ISNUMBER(MATCH(ROW(), $AI$16:$AI$21, 0)), 0, IF(ADDRESS(ROW(), COLUMN()) = $AG$22, 2, 0))</f>
        <v>0</v>
      </c>
      <c r="U6" s="15">
        <f ca="1">IF(ISNUMBER(MATCH(ROW(), $AI$16:$AI$21, 0)), 0, IF(ADDRESS(ROW(), COLUMN()) = $AG$22, 2, 0))</f>
        <v>0</v>
      </c>
      <c r="V6" s="15">
        <f ca="1">IF(ISNUMBER(MATCH(ROW(), $AI$16:$AI$21, 0)), 0, IF(ADDRESS(ROW(), COLUMN()) = $AG$22, 2, 0))</f>
        <v>0</v>
      </c>
      <c r="W6" s="15">
        <f ca="1">IF(ISNUMBER(MATCH(ROW(), $AI$16:$AI$21, 0)), 0, IF(ADDRESS(ROW(), COLUMN()) = $AG$22, 2, 0))</f>
        <v>2</v>
      </c>
      <c r="X6" s="15">
        <f ca="1">IF(ISNUMBER(MATCH(ROW(), $AI$16:$AI$21, 0)), 0, IF(ADDRESS(ROW(), COLUMN()) = $AG$22, 2, 0))</f>
        <v>0</v>
      </c>
      <c r="Y6" s="15">
        <f ca="1">IF(ISNUMBER(MATCH(ROW(), $AI$16:$AI$21, 0)), 0, IF(ADDRESS(ROW(), COLUMN()) = $AG$22, 2, 0))</f>
        <v>0</v>
      </c>
      <c r="Z6" s="15">
        <f ca="1">IF(ISNUMBER(MATCH(ROW(), $AI$16:$AI$21, 0)), 0, IF(ADDRESS(ROW(), COLUMN()) = $AG$22, 2, 0))</f>
        <v>0</v>
      </c>
      <c r="AA6" s="6">
        <f ca="1">IF(ISNUMBER(MATCH(ROW(), $AI$16:$AI$21, 0)), 0, IF(ADDRESS(ROW(), COLUMN()) = $AG$22, 2, 0))</f>
        <v>0</v>
      </c>
      <c r="AI6" t="s">
        <v>16</v>
      </c>
      <c r="AJ6" s="10">
        <f ca="1">IF(AJ8=1, IF(AJ5&gt;3, AJ5-1, AJ5),  IF(AJ5&lt;17, AJ5+1, AJ5) )</f>
        <v>17</v>
      </c>
    </row>
    <row r="7" spans="2:42" ht="18" customHeight="1" x14ac:dyDescent="0.3">
      <c r="C7" s="12"/>
      <c r="D7" s="12"/>
      <c r="H7" s="4">
        <f ca="1">IF(ISNUMBER(MATCH(ROW(), $AI$16:$AI$21, 0)), 0, IF(ADDRESS(ROW(), COLUMN()) = $AG$23, 2, 0))</f>
        <v>0</v>
      </c>
      <c r="I7" s="15">
        <f ca="1">IF(ISNUMBER(MATCH(ROW(), $AI$16:$AI$21, 0)), 0, IF(ADDRESS(ROW(), COLUMN()) = $AG$23, 2, 0))</f>
        <v>0</v>
      </c>
      <c r="J7" s="15">
        <f ca="1">IF(ISNUMBER(MATCH(ROW(), $AI$16:$AI$21, 0)), 0, IF(ADDRESS(ROW(), COLUMN()) = $AG$23, 2, 0))</f>
        <v>0</v>
      </c>
      <c r="K7" s="15">
        <f ca="1">IF(ISNUMBER(MATCH(ROW(), $AI$16:$AI$21, 0)), 0, IF(ADDRESS(ROW(), COLUMN()) = $AG$23, 2, 0))</f>
        <v>0</v>
      </c>
      <c r="L7" s="15">
        <f t="shared" ca="1" si="0"/>
        <v>0</v>
      </c>
      <c r="M7" s="15">
        <f ca="1">IF(ISNUMBER(MATCH(ROW(), $AI$16:$AI$21, 0)), 0, IF(ADDRESS(ROW(), COLUMN()) = $AG$23, 2, 0))</f>
        <v>0</v>
      </c>
      <c r="N7" s="15">
        <f ca="1">IF(ISNUMBER(MATCH(ROW(), $AI$16:$AI$21, 0)), 0, IF(ADDRESS(ROW(), COLUMN()) = $AG$23, 2, 0))</f>
        <v>0</v>
      </c>
      <c r="O7" s="15">
        <f ca="1">IF(ISNUMBER(MATCH(ROW(), $AI$16:$AI$21, 0)), 0, IF(ADDRESS(ROW(), COLUMN()) = $AG$23, 2, 0))</f>
        <v>0</v>
      </c>
      <c r="P7" s="15">
        <f ca="1">IF(ISNUMBER(MATCH(ROW(), $AI$16:$AI$21, 0)), 0, IF(ADDRESS(ROW(), COLUMN()) = $AG$23, 2, 0))</f>
        <v>0</v>
      </c>
      <c r="Q7" s="15">
        <f ca="1">IF(ISNUMBER(MATCH(ROW(), $AI$16:$AI$21, 0)), 0, IF(ADDRESS(ROW(), COLUMN()) = $AG$23, 2, 0))</f>
        <v>0</v>
      </c>
      <c r="R7" s="15">
        <f ca="1">IF(ISNUMBER(MATCH(ROW(), $AI$16:$AI$21, 0)), 0, IF(ADDRESS(ROW(), COLUMN()) = $AG$23, 2, 0))</f>
        <v>0</v>
      </c>
      <c r="S7" s="15">
        <f ca="1">IF(ISNUMBER(MATCH(ROW(), $AI$16:$AI$21, 0)), 0, IF(ADDRESS(ROW(), COLUMN()) = $AG$23, 2, 0))</f>
        <v>0</v>
      </c>
      <c r="T7" s="15">
        <f ca="1">IF(ISNUMBER(MATCH(ROW(), $AI$16:$AI$21, 0)), 0, IF(ADDRESS(ROW(), COLUMN()) = $AG$23, 2, 0))</f>
        <v>0</v>
      </c>
      <c r="U7" s="15">
        <f ca="1">IF(ISNUMBER(MATCH(ROW(), $AI$16:$AI$21, 0)), 0, IF(ADDRESS(ROW(), COLUMN()) = $AG$23, 2, 0))</f>
        <v>0</v>
      </c>
      <c r="V7" s="15">
        <f ca="1">IF(ISNUMBER(MATCH(ROW(), $AI$16:$AI$21, 0)), 0, IF(ADDRESS(ROW(), COLUMN()) = $AG$23, 2, 0))</f>
        <v>0</v>
      </c>
      <c r="W7" s="15">
        <f ca="1">IF(ISNUMBER(MATCH(ROW(), $AI$16:$AI$21, 0)), 0, IF(ADDRESS(ROW(), COLUMN()) = $AG$23, 2, 0))</f>
        <v>0</v>
      </c>
      <c r="X7" s="15">
        <f ca="1">IF(ISNUMBER(MATCH(ROW(), $AI$16:$AI$21, 0)), 0, IF(ADDRESS(ROW(), COLUMN()) = $AG$23, 2, 0))</f>
        <v>0</v>
      </c>
      <c r="Y7" s="15">
        <f ca="1">IF(ISNUMBER(MATCH(ROW(), $AI$16:$AI$21, 0)), 0, IF(ADDRESS(ROW(), COLUMN()) = $AG$23, 2, 0))</f>
        <v>0</v>
      </c>
      <c r="Z7" s="15">
        <f ca="1">IF(ISNUMBER(MATCH(ROW(), $AI$16:$AI$21, 0)), 0, IF(ADDRESS(ROW(), COLUMN()) = $AG$23, 2, 0))</f>
        <v>0</v>
      </c>
      <c r="AA7" s="6">
        <f ca="1">IF(ISNUMBER(MATCH(ROW(), $AI$16:$AI$21, 0)), 0, IF(ADDRESS(ROW(), COLUMN()) = $AG$23, 2, 0))</f>
        <v>0</v>
      </c>
      <c r="AJ7" s="10"/>
    </row>
    <row r="8" spans="2:42" ht="18" customHeight="1" x14ac:dyDescent="0.3">
      <c r="H8" s="4">
        <f ca="1">IF(ISNUMBER(MATCH(ROW(), $AI$16:$AI$21, 0)), 0, IF(ADDRESS(ROW(), COLUMN()) = $AG$24, 2, 0))</f>
        <v>0</v>
      </c>
      <c r="I8" s="15">
        <f ca="1">IF(ISNUMBER(MATCH(ROW(), $AI$16:$AI$21, 0)), 0, IF(ADDRESS(ROW(), COLUMN()) = $AG$24, 2, 0))</f>
        <v>0</v>
      </c>
      <c r="J8" s="15">
        <f ca="1">IF(ISNUMBER(MATCH(ROW(), $AI$16:$AI$21, 0)), 0, IF(ADDRESS(ROW(), COLUMN()) = $AG$24, 2, 0))</f>
        <v>0</v>
      </c>
      <c r="K8" s="15">
        <f ca="1">IF(ISNUMBER(MATCH(ROW(), $AI$16:$AI$21, 0)), 0, IF(ADDRESS(ROW(), COLUMN()) = $AG$24, 2, 0))</f>
        <v>0</v>
      </c>
      <c r="L8" s="15">
        <f t="shared" ca="1" si="0"/>
        <v>0</v>
      </c>
      <c r="M8" s="15">
        <f ca="1">IF(ISNUMBER(MATCH(ROW(), $AI$16:$AI$21, 0)), 0, IF(ADDRESS(ROW(), COLUMN()) = $AG$24, 2, 0))</f>
        <v>0</v>
      </c>
      <c r="N8" s="15">
        <f ca="1">IF(ISNUMBER(MATCH(ROW(), $AI$16:$AI$21, 0)), 0, IF(ADDRESS(ROW(), COLUMN()) = $AG$24, 2, 0))</f>
        <v>0</v>
      </c>
      <c r="O8" s="15">
        <f ca="1">IF(ISNUMBER(MATCH(ROW(), $AI$16:$AI$21, 0)), 0, IF(ADDRESS(ROW(), COLUMN()) = $AG$24, 2, 0))</f>
        <v>0</v>
      </c>
      <c r="P8" s="15">
        <f ca="1">IF(ISNUMBER(MATCH(ROW(), $AI$16:$AI$21, 0)), 0, IF(ADDRESS(ROW(), COLUMN()) = $AG$24, 2, 0))</f>
        <v>0</v>
      </c>
      <c r="Q8" s="15">
        <f ca="1">IF(ISNUMBER(MATCH(ROW(), $AI$16:$AI$21, 0)), 0, IF(ADDRESS(ROW(), COLUMN()) = $AG$24, 2, 0))</f>
        <v>0</v>
      </c>
      <c r="R8" s="15">
        <f ca="1">IF(ISNUMBER(MATCH(ROW(), $AI$16:$AI$21, 0)), 0, IF(ADDRESS(ROW(), COLUMN()) = $AG$24, 2, 0))</f>
        <v>0</v>
      </c>
      <c r="S8" s="15">
        <f ca="1">IF(ISNUMBER(MATCH(ROW(), $AI$16:$AI$21, 0)), 0, IF(ADDRESS(ROW(), COLUMN()) = $AG$24, 2, 0))</f>
        <v>0</v>
      </c>
      <c r="T8" s="15">
        <f ca="1">IF(ISNUMBER(MATCH(ROW(), $AI$16:$AI$21, 0)), 0, IF(ADDRESS(ROW(), COLUMN()) = $AG$24, 2, 0))</f>
        <v>0</v>
      </c>
      <c r="U8" s="15">
        <f ca="1">IF(ISNUMBER(MATCH(ROW(), $AI$16:$AI$21, 0)), 0, IF(ADDRESS(ROW(), COLUMN()) = $AG$24, 2, 0))</f>
        <v>0</v>
      </c>
      <c r="V8" s="15">
        <f ca="1">IF(ISNUMBER(MATCH(ROW(), $AI$16:$AI$21, 0)), 0, IF(ADDRESS(ROW(), COLUMN()) = $AG$24, 2, 0))</f>
        <v>0</v>
      </c>
      <c r="W8" s="15">
        <f ca="1">IF(ISNUMBER(MATCH(ROW(), $AI$16:$AI$21, 0)), 0, IF(ADDRESS(ROW(), COLUMN()) = $AG$24, 2, 0))</f>
        <v>0</v>
      </c>
      <c r="X8" s="15">
        <f ca="1">IF(ISNUMBER(MATCH(ROW(), $AI$16:$AI$21, 0)), 0, IF(ADDRESS(ROW(), COLUMN()) = $AG$24, 2, 0))</f>
        <v>0</v>
      </c>
      <c r="Y8" s="15">
        <f ca="1">IF(ISNUMBER(MATCH(ROW(), $AI$16:$AI$21, 0)), 0, IF(ADDRESS(ROW(), COLUMN()) = $AG$24, 2, 0))</f>
        <v>0</v>
      </c>
      <c r="Z8" s="15">
        <f ca="1">IF(ISNUMBER(MATCH(ROW(), $AI$16:$AI$21, 0)), 0, IF(ADDRESS(ROW(), COLUMN()) = $AG$24, 2, 0))</f>
        <v>0</v>
      </c>
      <c r="AA8" s="6">
        <f ca="1">IF(ISNUMBER(MATCH(ROW(), $AI$16:$AI$21, 0)), 0, IF(ADDRESS(ROW(), COLUMN()) = $AG$24, 2, 0))</f>
        <v>0</v>
      </c>
      <c r="AF8" s="13" t="s">
        <v>13</v>
      </c>
      <c r="AG8" s="13"/>
      <c r="AI8" t="s">
        <v>10</v>
      </c>
      <c r="AJ8" s="10">
        <f>IF(D5=0, 0, 1)</f>
        <v>0</v>
      </c>
    </row>
    <row r="9" spans="2:42" ht="18" customHeight="1" x14ac:dyDescent="0.3">
      <c r="H9" s="4">
        <f ca="1">IF(ISNUMBER(MATCH(ROW(), $AI$16:$AI$21, 0)), 0, IF(ADDRESS(ROW(), COLUMN()) = $AG$25, 2, 0))</f>
        <v>0</v>
      </c>
      <c r="I9" s="15">
        <f ca="1">IF(ISNUMBER(MATCH(ROW(), $AI$16:$AI$21, 0)), 0, IF(ADDRESS(ROW(), COLUMN()) = $AG$25, 2, 0))</f>
        <v>0</v>
      </c>
      <c r="J9" s="15">
        <f ca="1">IF(ISNUMBER(MATCH(ROW(), $AI$16:$AI$21, 0)), 0, IF(ADDRESS(ROW(), COLUMN()) = $AG$25, 2, 0))</f>
        <v>0</v>
      </c>
      <c r="K9" s="15">
        <f ca="1">IF(ISNUMBER(MATCH(ROW(), $AI$16:$AI$21, 0)), 0, IF(ADDRESS(ROW(), COLUMN()) = $AG$25, 2, 0))</f>
        <v>0</v>
      </c>
      <c r="L9" s="15">
        <f t="shared" ca="1" si="0"/>
        <v>0</v>
      </c>
      <c r="M9" s="15">
        <f ca="1">IF(ISNUMBER(MATCH(ROW(), $AI$16:$AI$21, 0)), 0, IF(ADDRESS(ROW(), COLUMN()) = $AG$25, 2, 0))</f>
        <v>0</v>
      </c>
      <c r="N9" s="15">
        <f ca="1">IF(ISNUMBER(MATCH(ROW(), $AI$16:$AI$21, 0)), 0, IF(ADDRESS(ROW(), COLUMN()) = $AG$25, 2, 0))</f>
        <v>0</v>
      </c>
      <c r="O9" s="15">
        <f ca="1">IF(ISNUMBER(MATCH(ROW(), $AI$16:$AI$21, 0)), 0, IF(ADDRESS(ROW(), COLUMN()) = $AG$25, 2, 0))</f>
        <v>0</v>
      </c>
      <c r="P9" s="15">
        <f ca="1">IF(ISNUMBER(MATCH(ROW(), $AI$16:$AI$21, 0)), 0, IF(ADDRESS(ROW(), COLUMN()) = $AG$25, 2, 0))</f>
        <v>0</v>
      </c>
      <c r="Q9" s="15">
        <f ca="1">IF(ISNUMBER(MATCH(ROW(), $AI$16:$AI$21, 0)), 0, IF(ADDRESS(ROW(), COLUMN()) = $AG$25, 2, 0))</f>
        <v>0</v>
      </c>
      <c r="R9" s="15">
        <f ca="1">IF(ISNUMBER(MATCH(ROW(), $AI$16:$AI$21, 0)), 0, IF(ADDRESS(ROW(), COLUMN()) = $AG$25, 2, 0))</f>
        <v>0</v>
      </c>
      <c r="S9" s="15">
        <f ca="1">IF(ISNUMBER(MATCH(ROW(), $AI$16:$AI$21, 0)), 0, IF(ADDRESS(ROW(), COLUMN()) = $AG$25, 2, 0))</f>
        <v>0</v>
      </c>
      <c r="T9" s="15">
        <f ca="1">IF(ISNUMBER(MATCH(ROW(), $AI$16:$AI$21, 0)), 0, IF(ADDRESS(ROW(), COLUMN()) = $AG$25, 2, 0))</f>
        <v>0</v>
      </c>
      <c r="U9" s="15">
        <f ca="1">IF(ISNUMBER(MATCH(ROW(), $AI$16:$AI$21, 0)), 0, IF(ADDRESS(ROW(), COLUMN()) = $AG$25, 2, 0))</f>
        <v>0</v>
      </c>
      <c r="V9" s="15">
        <f ca="1">IF(ISNUMBER(MATCH(ROW(), $AI$16:$AI$21, 0)), 0, IF(ADDRESS(ROW(), COLUMN()) = $AG$25, 2, 0))</f>
        <v>0</v>
      </c>
      <c r="W9" s="15">
        <f ca="1">IF(ISNUMBER(MATCH(ROW(), $AI$16:$AI$21, 0)), 0, IF(ADDRESS(ROW(), COLUMN()) = $AG$25, 2, 0))</f>
        <v>0</v>
      </c>
      <c r="X9" s="15">
        <f ca="1">IF(ISNUMBER(MATCH(ROW(), $AI$16:$AI$21, 0)), 0, IF(ADDRESS(ROW(), COLUMN()) = $AG$25, 2, 0))</f>
        <v>0</v>
      </c>
      <c r="Y9" s="15">
        <f ca="1">IF(ISNUMBER(MATCH(ROW(), $AI$16:$AI$21, 0)), 0, IF(ADDRESS(ROW(), COLUMN()) = $AG$25, 2, 0))</f>
        <v>0</v>
      </c>
      <c r="Z9" s="15">
        <f ca="1">IF(ISNUMBER(MATCH(ROW(), $AI$16:$AI$21, 0)), 0, IF(ADDRESS(ROW(), COLUMN()) = $AG$25, 2, 0))</f>
        <v>0</v>
      </c>
      <c r="AA9" s="6">
        <f ca="1">IF(ISNUMBER(MATCH(ROW(), $AI$16:$AI$21, 0)), 0, IF(ADDRESS(ROW(), COLUMN()) = $AG$25, 2, 0))</f>
        <v>0</v>
      </c>
      <c r="AF9" t="s">
        <v>12</v>
      </c>
      <c r="AG9">
        <f>IF(AJ8=1,IF(AG10=-1, 3, AG10), 0)</f>
        <v>0</v>
      </c>
      <c r="AI9" t="s">
        <v>11</v>
      </c>
      <c r="AJ9" s="10" t="str">
        <f ca="1">"$L$" &amp;AJ6</f>
        <v>$L$17</v>
      </c>
    </row>
    <row r="10" spans="2:42" ht="18" customHeight="1" x14ac:dyDescent="0.3">
      <c r="B10" s="40" t="s">
        <v>34</v>
      </c>
      <c r="C10" s="12"/>
      <c r="D10" s="43">
        <f ca="1">D24</f>
        <v>1</v>
      </c>
      <c r="E10" s="43"/>
      <c r="H10" s="4">
        <f ca="1">IF(ISNUMBER(MATCH(ROW(), $AI$16:$AI$21, 0)), 0, IF(ADDRESS(ROW(), COLUMN()) = $AG$26, 2, 0))</f>
        <v>0</v>
      </c>
      <c r="I10" s="15">
        <f ca="1">IF(ISNUMBER(MATCH(ROW(), $AI$16:$AI$21, 0)), 0, IF(ADDRESS(ROW(), COLUMN()) = $AG$26, 2, 0))</f>
        <v>0</v>
      </c>
      <c r="J10" s="15">
        <f ca="1">IF(ISNUMBER(MATCH(ROW(), $AI$16:$AI$21, 0)), 0, IF(ADDRESS(ROW(), COLUMN()) = $AG$26, 2, 0))</f>
        <v>0</v>
      </c>
      <c r="K10" s="15">
        <f ca="1">IF(ISNUMBER(MATCH(ROW(), $AI$16:$AI$21, 0)), 0, IF(ADDRESS(ROW(), COLUMN()) = $AG$26, 2, 0))</f>
        <v>0</v>
      </c>
      <c r="L10" s="15">
        <f t="shared" ca="1" si="0"/>
        <v>0</v>
      </c>
      <c r="M10" s="15">
        <f ca="1">IF(ISNUMBER(MATCH(ROW(), $AI$16:$AI$21, 0)), 0, IF(ADDRESS(ROW(), COLUMN()) = $AG$26, 2, 0))</f>
        <v>0</v>
      </c>
      <c r="N10" s="15">
        <f ca="1">IF(ISNUMBER(MATCH(ROW(), $AI$16:$AI$21, 0)), 0, IF(ADDRESS(ROW(), COLUMN()) = $AG$26, 2, 0))</f>
        <v>0</v>
      </c>
      <c r="O10" s="15">
        <f ca="1">IF(ISNUMBER(MATCH(ROW(), $AI$16:$AI$21, 0)), 0, IF(ADDRESS(ROW(), COLUMN()) = $AG$26, 2, 0))</f>
        <v>0</v>
      </c>
      <c r="P10" s="15">
        <f ca="1">IF(ISNUMBER(MATCH(ROW(), $AI$16:$AI$21, 0)), 0, IF(ADDRESS(ROW(), COLUMN()) = $AG$26, 2, 0))</f>
        <v>0</v>
      </c>
      <c r="Q10" s="15">
        <f ca="1">IF(ISNUMBER(MATCH(ROW(), $AI$16:$AI$21, 0)), 0, IF(ADDRESS(ROW(), COLUMN()) = $AG$26, 2, 0))</f>
        <v>0</v>
      </c>
      <c r="R10" s="15">
        <f ca="1">IF(ISNUMBER(MATCH(ROW(), $AI$16:$AI$21, 0)), 0, IF(ADDRESS(ROW(), COLUMN()) = $AG$26, 2, 0))</f>
        <v>0</v>
      </c>
      <c r="S10" s="15">
        <f ca="1">IF(ISNUMBER(MATCH(ROW(), $AI$16:$AI$21, 0)), 0, IF(ADDRESS(ROW(), COLUMN()) = $AG$26, 2, 0))</f>
        <v>0</v>
      </c>
      <c r="T10" s="15">
        <f ca="1">IF(ISNUMBER(MATCH(ROW(), $AI$16:$AI$21, 0)), 0, IF(ADDRESS(ROW(), COLUMN()) = $AG$26, 2, 0))</f>
        <v>0</v>
      </c>
      <c r="U10" s="15">
        <f ca="1">IF(ISNUMBER(MATCH(ROW(), $AI$16:$AI$21, 0)), 0, IF(ADDRESS(ROW(), COLUMN()) = $AG$26, 2, 0))</f>
        <v>0</v>
      </c>
      <c r="V10" s="15">
        <f ca="1">IF(ISNUMBER(MATCH(ROW(), $AI$16:$AI$21, 0)), 0, IF(ADDRESS(ROW(), COLUMN()) = $AG$26, 2, 0))</f>
        <v>0</v>
      </c>
      <c r="W10" s="15">
        <f ca="1">IF(ISNUMBER(MATCH(ROW(), $AI$16:$AI$21, 0)), 0, IF(ADDRESS(ROW(), COLUMN()) = $AG$26, 2, 0))</f>
        <v>0</v>
      </c>
      <c r="X10" s="15">
        <f ca="1">IF(ISNUMBER(MATCH(ROW(), $AI$16:$AI$21, 0)), 0, IF(ADDRESS(ROW(), COLUMN()) = $AG$26, 2, 0))</f>
        <v>0</v>
      </c>
      <c r="Y10" s="15">
        <f ca="1">IF(ISNUMBER(MATCH(ROW(), $AI$16:$AI$21, 0)), 0, IF(ADDRESS(ROW(), COLUMN()) = $AG$26, 2, 0))</f>
        <v>0</v>
      </c>
      <c r="Z10" s="15">
        <f ca="1">IF(ISNUMBER(MATCH(ROW(), $AI$16:$AI$21, 0)), 0, IF(ADDRESS(ROW(), COLUMN()) = $AG$26, 2, 0))</f>
        <v>0</v>
      </c>
      <c r="AA10" s="6">
        <f ca="1">IF(ISNUMBER(MATCH(ROW(), $AI$16:$AI$21, 0)), 0, IF(ADDRESS(ROW(), COLUMN()) = $AG$26, 2, 0))</f>
        <v>0</v>
      </c>
      <c r="AG10">
        <f>IF(AG9=1, 0, AG9-1)</f>
        <v>-1</v>
      </c>
      <c r="AJ10" s="10"/>
    </row>
    <row r="11" spans="2:42" ht="18" customHeight="1" x14ac:dyDescent="0.3">
      <c r="B11" s="12"/>
      <c r="C11" s="12"/>
      <c r="D11" s="43"/>
      <c r="E11" s="43"/>
      <c r="H11" s="4">
        <f ca="1">IF(ISNUMBER(MATCH(ROW(), $AI$16:$AI$21, 0)), 0, IF(ADDRESS(ROW(), COLUMN()) = $AG$27, 2, 0))</f>
        <v>0</v>
      </c>
      <c r="I11" s="15">
        <f ca="1">IF(ISNUMBER(MATCH(ROW(), $AI$16:$AI$21, 0)), 0, IF(ADDRESS(ROW(), COLUMN()) = $AG$27, 2, 0))</f>
        <v>0</v>
      </c>
      <c r="J11" s="15">
        <f ca="1">IF(ISNUMBER(MATCH(ROW(), $AI$16:$AI$21, 0)), 0, IF(ADDRESS(ROW(), COLUMN()) = $AG$27, 2, 0))</f>
        <v>0</v>
      </c>
      <c r="K11" s="15">
        <f ca="1">IF(ISNUMBER(MATCH(ROW(), $AI$16:$AI$21, 0)), 0, IF(ADDRESS(ROW(), COLUMN()) = $AG$27, 2, 0))</f>
        <v>0</v>
      </c>
      <c r="L11" s="15">
        <f t="shared" ca="1" si="0"/>
        <v>0</v>
      </c>
      <c r="M11" s="15">
        <f ca="1">IF(ISNUMBER(MATCH(ROW(), $AI$16:$AI$21, 0)), 0, IF(ADDRESS(ROW(), COLUMN()) = $AG$27, 2, 0))</f>
        <v>0</v>
      </c>
      <c r="N11" s="15">
        <f ca="1">IF(ISNUMBER(MATCH(ROW(), $AI$16:$AI$21, 0)), 0, IF(ADDRESS(ROW(), COLUMN()) = $AG$27, 2, 0))</f>
        <v>0</v>
      </c>
      <c r="O11" s="15">
        <f ca="1">IF(ISNUMBER(MATCH(ROW(), $AI$16:$AI$21, 0)), 0, IF(ADDRESS(ROW(), COLUMN()) = $AG$27, 2, 0))</f>
        <v>0</v>
      </c>
      <c r="P11" s="15">
        <f ca="1">IF(ISNUMBER(MATCH(ROW(), $AI$16:$AI$21, 0)), 0, IF(ADDRESS(ROW(), COLUMN()) = $AG$27, 2, 0))</f>
        <v>0</v>
      </c>
      <c r="Q11" s="15">
        <f ca="1">IF(ISNUMBER(MATCH(ROW(), $AI$16:$AI$21, 0)), 0, IF(ADDRESS(ROW(), COLUMN()) = $AG$27, 2, 0))</f>
        <v>0</v>
      </c>
      <c r="R11" s="15">
        <f ca="1">IF(ISNUMBER(MATCH(ROW(), $AI$16:$AI$21, 0)), 0, IF(ADDRESS(ROW(), COLUMN()) = $AG$27, 2, 0))</f>
        <v>0</v>
      </c>
      <c r="S11" s="15">
        <f ca="1">IF(ISNUMBER(MATCH(ROW(), $AI$16:$AI$21, 0)), 0, IF(ADDRESS(ROW(), COLUMN()) = $AG$27, 2, 0))</f>
        <v>0</v>
      </c>
      <c r="T11" s="15">
        <f ca="1">IF(ISNUMBER(MATCH(ROW(), $AI$16:$AI$21, 0)), 0, IF(ADDRESS(ROW(), COLUMN()) = $AG$27, 2, 0))</f>
        <v>0</v>
      </c>
      <c r="U11" s="15">
        <f ca="1">IF(ISNUMBER(MATCH(ROW(), $AI$16:$AI$21, 0)), 0, IF(ADDRESS(ROW(), COLUMN()) = $AG$27, 2, 0))</f>
        <v>0</v>
      </c>
      <c r="V11" s="15">
        <f ca="1">IF(ISNUMBER(MATCH(ROW(), $AI$16:$AI$21, 0)), 0, IF(ADDRESS(ROW(), COLUMN()) = $AG$27, 2, 0))</f>
        <v>0</v>
      </c>
      <c r="W11" s="15">
        <f ca="1">IF(ISNUMBER(MATCH(ROW(), $AI$16:$AI$21, 0)), 0, IF(ADDRESS(ROW(), COLUMN()) = $AG$27, 2, 0))</f>
        <v>0</v>
      </c>
      <c r="X11" s="15">
        <f ca="1">IF(ISNUMBER(MATCH(ROW(), $AI$16:$AI$21, 0)), 0, IF(ADDRESS(ROW(), COLUMN()) = $AG$27, 2, 0))</f>
        <v>0</v>
      </c>
      <c r="Y11" s="15">
        <f ca="1">IF(ISNUMBER(MATCH(ROW(), $AI$16:$AI$21, 0)), 0, IF(ADDRESS(ROW(), COLUMN()) = $AG$27, 2, 0))</f>
        <v>0</v>
      </c>
      <c r="Z11" s="15">
        <f ca="1">IF(ISNUMBER(MATCH(ROW(), $AI$16:$AI$21, 0)), 0, IF(ADDRESS(ROW(), COLUMN()) = $AG$27, 2, 0))</f>
        <v>0</v>
      </c>
      <c r="AA11" s="6">
        <f ca="1">IF(ISNUMBER(MATCH(ROW(), $AI$16:$AI$21, 0)), 0, IF(ADDRESS(ROW(), COLUMN()) = $AG$27, 2, 0))</f>
        <v>0</v>
      </c>
      <c r="AJ11" s="10"/>
    </row>
    <row r="12" spans="2:42" ht="18" customHeight="1" x14ac:dyDescent="0.3">
      <c r="H12" s="4">
        <f ca="1">IF(ISNUMBER(MATCH(ROW(), $AI$16:$AI$21, 0)), 0, IF(ADDRESS(ROW(), COLUMN()) = $AG$28, 2, 0))</f>
        <v>0</v>
      </c>
      <c r="I12" s="15">
        <f ca="1">IF(ISNUMBER(MATCH(ROW(), $AI$16:$AI$21, 0)), 0, IF(ADDRESS(ROW(), COLUMN()) = $AG$28, 2, 0))</f>
        <v>0</v>
      </c>
      <c r="J12" s="15">
        <f ca="1">IF(ISNUMBER(MATCH(ROW(), $AI$16:$AI$21, 0)), 0, IF(ADDRESS(ROW(), COLUMN()) = $AG$28, 2, 0))</f>
        <v>0</v>
      </c>
      <c r="K12" s="15">
        <f ca="1">IF(ISNUMBER(MATCH(ROW(), $AI$16:$AI$21, 0)), 0, IF(ADDRESS(ROW(), COLUMN()) = $AG$28, 2, 0))</f>
        <v>0</v>
      </c>
      <c r="L12" s="15">
        <f t="shared" ca="1" si="0"/>
        <v>0</v>
      </c>
      <c r="M12" s="15">
        <f ca="1">IF(ISNUMBER(MATCH(ROW(), $AI$16:$AI$21, 0)), 0, IF(ADDRESS(ROW(), COLUMN()) = $AG$28, 2, 0))</f>
        <v>0</v>
      </c>
      <c r="N12" s="15">
        <f ca="1">IF(ISNUMBER(MATCH(ROW(), $AI$16:$AI$21, 0)), 0, IF(ADDRESS(ROW(), COLUMN()) = $AG$28, 2, 0))</f>
        <v>0</v>
      </c>
      <c r="O12" s="15">
        <f ca="1">IF(ISNUMBER(MATCH(ROW(), $AI$16:$AI$21, 0)), 0, IF(ADDRESS(ROW(), COLUMN()) = $AG$28, 2, 0))</f>
        <v>0</v>
      </c>
      <c r="P12" s="15">
        <f ca="1">IF(ISNUMBER(MATCH(ROW(), $AI$16:$AI$21, 0)), 0, IF(ADDRESS(ROW(), COLUMN()) = $AG$28, 2, 0))</f>
        <v>0</v>
      </c>
      <c r="Q12" s="15">
        <f ca="1">IF(ISNUMBER(MATCH(ROW(), $AI$16:$AI$21, 0)), 0, IF(ADDRESS(ROW(), COLUMN()) = $AG$28, 2, 0))</f>
        <v>0</v>
      </c>
      <c r="R12" s="15">
        <f ca="1">IF(ISNUMBER(MATCH(ROW(), $AI$16:$AI$21, 0)), 0, IF(ADDRESS(ROW(), COLUMN()) = $AG$28, 2, 0))</f>
        <v>0</v>
      </c>
      <c r="S12" s="15">
        <f ca="1">IF(ISNUMBER(MATCH(ROW(), $AI$16:$AI$21, 0)), 0, IF(ADDRESS(ROW(), COLUMN()) = $AG$28, 2, 0))</f>
        <v>0</v>
      </c>
      <c r="T12" s="15">
        <f ca="1">IF(ISNUMBER(MATCH(ROW(), $AI$16:$AI$21, 0)), 0, IF(ADDRESS(ROW(), COLUMN()) = $AG$28, 2, 0))</f>
        <v>0</v>
      </c>
      <c r="U12" s="15">
        <f ca="1">IF(ISNUMBER(MATCH(ROW(), $AI$16:$AI$21, 0)), 0, IF(ADDRESS(ROW(), COLUMN()) = $AG$28, 2, 0))</f>
        <v>0</v>
      </c>
      <c r="V12" s="15">
        <f ca="1">IF(ISNUMBER(MATCH(ROW(), $AI$16:$AI$21, 0)), 0, IF(ADDRESS(ROW(), COLUMN()) = $AG$28, 2, 0))</f>
        <v>0</v>
      </c>
      <c r="W12" s="15">
        <f ca="1">IF(ISNUMBER(MATCH(ROW(), $AI$16:$AI$21, 0)), 0, IF(ADDRESS(ROW(), COLUMN()) = $AG$28, 2, 0))</f>
        <v>0</v>
      </c>
      <c r="X12" s="15">
        <f ca="1">IF(ISNUMBER(MATCH(ROW(), $AI$16:$AI$21, 0)), 0, IF(ADDRESS(ROW(), COLUMN()) = $AG$28, 2, 0))</f>
        <v>0</v>
      </c>
      <c r="Y12" s="15">
        <f ca="1">IF(ISNUMBER(MATCH(ROW(), $AI$16:$AI$21, 0)), 0, IF(ADDRESS(ROW(), COLUMN()) = $AG$28, 2, 0))</f>
        <v>0</v>
      </c>
      <c r="Z12" s="15">
        <f ca="1">IF(ISNUMBER(MATCH(ROW(), $AI$16:$AI$21, 0)), 0, IF(ADDRESS(ROW(), COLUMN()) = $AG$28, 2, 0))</f>
        <v>0</v>
      </c>
      <c r="AA12" s="6">
        <f ca="1">IF(ISNUMBER(MATCH(ROW(), $AI$16:$AI$21, 0)), 0, IF(ADDRESS(ROW(), COLUMN()) = $AG$28, 2, 0))</f>
        <v>0</v>
      </c>
      <c r="AJ12" s="10"/>
    </row>
    <row r="13" spans="2:42" ht="18" customHeight="1" x14ac:dyDescent="0.3">
      <c r="H13" s="4">
        <f ca="1">IF(ISNUMBER(MATCH(ROW(), $AI$16:$AI$21, 0)), 0, IF(ADDRESS(ROW(), COLUMN()) = $AG$29, 2, 0))</f>
        <v>0</v>
      </c>
      <c r="I13" s="15">
        <f ca="1">IF(ISNUMBER(MATCH(ROW(), $AI$16:$AI$21, 0)), 0, IF(ADDRESS(ROW(), COLUMN()) = $AG$29, 2, 0))</f>
        <v>0</v>
      </c>
      <c r="J13" s="15">
        <f ca="1">IF(ISNUMBER(MATCH(ROW(), $AI$16:$AI$21, 0)), 0, IF(ADDRESS(ROW(), COLUMN()) = $AG$29, 2, 0))</f>
        <v>0</v>
      </c>
      <c r="K13" s="15">
        <f ca="1">IF(ISNUMBER(MATCH(ROW(), $AI$16:$AI$21, 0)), 0, IF(ADDRESS(ROW(), COLUMN()) = $AG$29, 2, 0))</f>
        <v>0</v>
      </c>
      <c r="L13" s="15">
        <f t="shared" ca="1" si="0"/>
        <v>0</v>
      </c>
      <c r="M13" s="15">
        <f ca="1">IF(ISNUMBER(MATCH(ROW(), $AI$16:$AI$21, 0)), 0, IF(ADDRESS(ROW(), COLUMN()) = $AG$29, 2, 0))</f>
        <v>0</v>
      </c>
      <c r="N13" s="15">
        <f ca="1">IF(ISNUMBER(MATCH(ROW(), $AI$16:$AI$21, 0)), 0, IF(ADDRESS(ROW(), COLUMN()) = $AG$29, 2, 0))</f>
        <v>0</v>
      </c>
      <c r="O13" s="15">
        <f ca="1">IF(ISNUMBER(MATCH(ROW(), $AI$16:$AI$21, 0)), 0, IF(ADDRESS(ROW(), COLUMN()) = $AG$29, 2, 0))</f>
        <v>0</v>
      </c>
      <c r="P13" s="15">
        <f ca="1">IF(ISNUMBER(MATCH(ROW(), $AI$16:$AI$21, 0)), 0, IF(ADDRESS(ROW(), COLUMN()) = $AG$29, 2, 0))</f>
        <v>0</v>
      </c>
      <c r="Q13" s="15">
        <f ca="1">IF(ISNUMBER(MATCH(ROW(), $AI$16:$AI$21, 0)), 0, IF(ADDRESS(ROW(), COLUMN()) = $AG$29, 2, 0))</f>
        <v>0</v>
      </c>
      <c r="R13" s="15">
        <f ca="1">IF(ISNUMBER(MATCH(ROW(), $AI$16:$AI$21, 0)), 0, IF(ADDRESS(ROW(), COLUMN()) = $AG$29, 2, 0))</f>
        <v>0</v>
      </c>
      <c r="S13" s="15">
        <f ca="1">IF(ISNUMBER(MATCH(ROW(), $AI$16:$AI$21, 0)), 0, IF(ADDRESS(ROW(), COLUMN()) = $AG$29, 2, 0))</f>
        <v>0</v>
      </c>
      <c r="T13" s="15">
        <f ca="1">IF(ISNUMBER(MATCH(ROW(), $AI$16:$AI$21, 0)), 0, IF(ADDRESS(ROW(), COLUMN()) = $AG$29, 2, 0))</f>
        <v>0</v>
      </c>
      <c r="U13" s="15">
        <f ca="1">IF(ISNUMBER(MATCH(ROW(), $AI$16:$AI$21, 0)), 0, IF(ADDRESS(ROW(), COLUMN()) = $AG$29, 2, 0))</f>
        <v>0</v>
      </c>
      <c r="V13" s="15">
        <f ca="1">IF(ISNUMBER(MATCH(ROW(), $AI$16:$AI$21, 0)), 0, IF(ADDRESS(ROW(), COLUMN()) = $AG$29, 2, 0))</f>
        <v>0</v>
      </c>
      <c r="W13" s="15">
        <f ca="1">IF(ISNUMBER(MATCH(ROW(), $AI$16:$AI$21, 0)), 0, IF(ADDRESS(ROW(), COLUMN()) = $AG$29, 2, 0))</f>
        <v>2</v>
      </c>
      <c r="X13" s="15">
        <f ca="1">IF(ISNUMBER(MATCH(ROW(), $AI$16:$AI$21, 0)), 0, IF(ADDRESS(ROW(), COLUMN()) = $AG$29, 2, 0))</f>
        <v>0</v>
      </c>
      <c r="Y13" s="15">
        <f ca="1">IF(ISNUMBER(MATCH(ROW(), $AI$16:$AI$21, 0)), 0, IF(ADDRESS(ROW(), COLUMN()) = $AG$29, 2, 0))</f>
        <v>0</v>
      </c>
      <c r="Z13" s="15">
        <f ca="1">IF(ISNUMBER(MATCH(ROW(), $AI$16:$AI$21, 0)), 0, IF(ADDRESS(ROW(), COLUMN()) = $AG$29, 2, 0))</f>
        <v>0</v>
      </c>
      <c r="AA13" s="6">
        <f ca="1">IF(ISNUMBER(MATCH(ROW(), $AI$16:$AI$21, 0)), 0, IF(ADDRESS(ROW(), COLUMN()) = $AG$29, 2, 0))</f>
        <v>0</v>
      </c>
      <c r="AJ13" s="10"/>
      <c r="AM13" s="22" t="s">
        <v>26</v>
      </c>
      <c r="AN13" s="23"/>
      <c r="AO13" s="24">
        <v>3</v>
      </c>
      <c r="AP13" s="24">
        <f>17-AO14</f>
        <v>11</v>
      </c>
    </row>
    <row r="14" spans="2:42" ht="18" customHeight="1" x14ac:dyDescent="0.3">
      <c r="H14" s="4">
        <f ca="1">IF(ISNUMBER(MATCH(ROW(), $AI$16:$AI$21, 0)), 0, IF(ADDRESS(ROW(), COLUMN()) = $AG$30, 2, 0))</f>
        <v>0</v>
      </c>
      <c r="I14" s="15">
        <f ca="1">IF(ISNUMBER(MATCH(ROW(), $AI$16:$AI$21, 0)), 0, IF(ADDRESS(ROW(), COLUMN()) = $AG$30, 2, 0))</f>
        <v>0</v>
      </c>
      <c r="J14" s="15">
        <f ca="1">IF(ISNUMBER(MATCH(ROW(), $AI$16:$AI$21, 0)), 0, IF(ADDRESS(ROW(), COLUMN()) = $AG$30, 2, 0))</f>
        <v>0</v>
      </c>
      <c r="K14" s="15">
        <f ca="1">IF(ISNUMBER(MATCH(ROW(), $AI$16:$AI$21, 0)), 0, IF(ADDRESS(ROW(), COLUMN()) = $AG$30, 2, 0))</f>
        <v>0</v>
      </c>
      <c r="L14" s="15">
        <f t="shared" ca="1" si="0"/>
        <v>0</v>
      </c>
      <c r="M14" s="15">
        <f ca="1">IF(ISNUMBER(MATCH(ROW(), $AI$16:$AI$21, 0)), 0, IF(ADDRESS(ROW(), COLUMN()) = $AG$30, 2, 0))</f>
        <v>0</v>
      </c>
      <c r="N14" s="15">
        <f ca="1">IF(ISNUMBER(MATCH(ROW(), $AI$16:$AI$21, 0)), 0, IF(ADDRESS(ROW(), COLUMN()) = $AG$30, 2, 0))</f>
        <v>0</v>
      </c>
      <c r="O14" s="15">
        <f ca="1">IF(ISNUMBER(MATCH(ROW(), $AI$16:$AI$21, 0)), 0, IF(ADDRESS(ROW(), COLUMN()) = $AG$30, 2, 0))</f>
        <v>0</v>
      </c>
      <c r="P14" s="15">
        <f ca="1">IF(ISNUMBER(MATCH(ROW(), $AI$16:$AI$21, 0)), 0, IF(ADDRESS(ROW(), COLUMN()) = $AG$30, 2, 0))</f>
        <v>0</v>
      </c>
      <c r="Q14" s="15">
        <f ca="1">IF(ISNUMBER(MATCH(ROW(), $AI$16:$AI$21, 0)), 0, IF(ADDRESS(ROW(), COLUMN()) = $AG$30, 2, 0))</f>
        <v>0</v>
      </c>
      <c r="R14" s="15">
        <f ca="1">IF(ISNUMBER(MATCH(ROW(), $AI$16:$AI$21, 0)), 0, IF(ADDRESS(ROW(), COLUMN()) = $AG$30, 2, 0))</f>
        <v>0</v>
      </c>
      <c r="S14" s="15">
        <f ca="1">IF(ISNUMBER(MATCH(ROW(), $AI$16:$AI$21, 0)), 0, IF(ADDRESS(ROW(), COLUMN()) = $AG$30, 2, 0))</f>
        <v>0</v>
      </c>
      <c r="T14" s="15">
        <f ca="1">IF(ISNUMBER(MATCH(ROW(), $AI$16:$AI$21, 0)), 0, IF(ADDRESS(ROW(), COLUMN()) = $AG$30, 2, 0))</f>
        <v>0</v>
      </c>
      <c r="U14" s="15">
        <f ca="1">IF(ISNUMBER(MATCH(ROW(), $AI$16:$AI$21, 0)), 0, IF(ADDRESS(ROW(), COLUMN()) = $AG$30, 2, 0))</f>
        <v>0</v>
      </c>
      <c r="V14" s="15">
        <f ca="1">IF(ISNUMBER(MATCH(ROW(), $AI$16:$AI$21, 0)), 0, IF(ADDRESS(ROW(), COLUMN()) = $AG$30, 2, 0))</f>
        <v>0</v>
      </c>
      <c r="W14" s="15">
        <f ca="1">IF(ISNUMBER(MATCH(ROW(), $AI$16:$AI$21, 0)), 0, IF(ADDRESS(ROW(), COLUMN()) = $AG$30, 2, 0))</f>
        <v>2</v>
      </c>
      <c r="X14" s="15">
        <f ca="1">IF(ISNUMBER(MATCH(ROW(), $AI$16:$AI$21, 0)), 0, IF(ADDRESS(ROW(), COLUMN()) = $AG$30, 2, 0))</f>
        <v>0</v>
      </c>
      <c r="Y14" s="15">
        <f ca="1">IF(ISNUMBER(MATCH(ROW(), $AI$16:$AI$21, 0)), 0, IF(ADDRESS(ROW(), COLUMN()) = $AG$30, 2, 0))</f>
        <v>0</v>
      </c>
      <c r="Z14" s="15">
        <f ca="1">IF(ISNUMBER(MATCH(ROW(), $AI$16:$AI$21, 0)), 0, IF(ADDRESS(ROW(), COLUMN()) = $AG$30, 2, 0))</f>
        <v>0</v>
      </c>
      <c r="AA14" s="6">
        <f ca="1">IF(ISNUMBER(MATCH(ROW(), $AI$16:$AI$21, 0)), 0, IF(ADDRESS(ROW(), COLUMN()) = $AG$30, 2, 0))</f>
        <v>0</v>
      </c>
      <c r="AF14" s="14" t="s">
        <v>17</v>
      </c>
      <c r="AG14" s="14"/>
      <c r="AH14" s="14"/>
      <c r="AI14" s="14"/>
      <c r="AJ14" s="14"/>
      <c r="AK14" s="14"/>
      <c r="AM14" s="19" t="s">
        <v>19</v>
      </c>
      <c r="AN14" s="20"/>
      <c r="AO14" s="21">
        <v>6</v>
      </c>
      <c r="AP14" s="21"/>
    </row>
    <row r="15" spans="2:42" ht="18" customHeight="1" x14ac:dyDescent="0.3">
      <c r="H15" s="4">
        <f ca="1">IF(ISNUMBER(MATCH(ROW(), $AI$16:$AI$21, 0)), 0, IF(ADDRESS(ROW(), COLUMN()) = $AG$31, 2, 0))</f>
        <v>0</v>
      </c>
      <c r="I15" s="15">
        <f ca="1">IF(ISNUMBER(MATCH(ROW(), $AI$16:$AI$21, 0)), 0, IF(ADDRESS(ROW(), COLUMN()) = $AG$31, 2, 0))</f>
        <v>0</v>
      </c>
      <c r="J15" s="15">
        <f ca="1">IF(ISNUMBER(MATCH(ROW(), $AI$16:$AI$21, 0)), 0, IF(ADDRESS(ROW(), COLUMN()) = $AG$31, 2, 0))</f>
        <v>0</v>
      </c>
      <c r="K15" s="15">
        <f ca="1">IF(ISNUMBER(MATCH(ROW(), $AI$16:$AI$21, 0)), 0, IF(ADDRESS(ROW(), COLUMN()) = $AG$31, 2, 0))</f>
        <v>0</v>
      </c>
      <c r="L15" s="15">
        <f t="shared" ca="1" si="0"/>
        <v>0</v>
      </c>
      <c r="M15" s="15">
        <f ca="1">IF(ISNUMBER(MATCH(ROW(), $AI$16:$AI$21, 0)), 0, IF(ADDRESS(ROW(), COLUMN()) = $AG$31, 2, 0))</f>
        <v>0</v>
      </c>
      <c r="N15" s="15">
        <f ca="1">IF(ISNUMBER(MATCH(ROW(), $AI$16:$AI$21, 0)), 0, IF(ADDRESS(ROW(), COLUMN()) = $AG$31, 2, 0))</f>
        <v>0</v>
      </c>
      <c r="O15" s="15">
        <f ca="1">IF(ISNUMBER(MATCH(ROW(), $AI$16:$AI$21, 0)), 0, IF(ADDRESS(ROW(), COLUMN()) = $AG$31, 2, 0))</f>
        <v>0</v>
      </c>
      <c r="P15" s="15">
        <f ca="1">IF(ISNUMBER(MATCH(ROW(), $AI$16:$AI$21, 0)), 0, IF(ADDRESS(ROW(), COLUMN()) = $AG$31, 2, 0))</f>
        <v>0</v>
      </c>
      <c r="Q15" s="15">
        <f ca="1">IF(ISNUMBER(MATCH(ROW(), $AI$16:$AI$21, 0)), 0, IF(ADDRESS(ROW(), COLUMN()) = $AG$31, 2, 0))</f>
        <v>0</v>
      </c>
      <c r="R15" s="15">
        <f ca="1">IF(ISNUMBER(MATCH(ROW(), $AI$16:$AI$21, 0)), 0, IF(ADDRESS(ROW(), COLUMN()) = $AG$31, 2, 0))</f>
        <v>0</v>
      </c>
      <c r="S15" s="15">
        <f ca="1">IF(ISNUMBER(MATCH(ROW(), $AI$16:$AI$21, 0)), 0, IF(ADDRESS(ROW(), COLUMN()) = $AG$31, 2, 0))</f>
        <v>0</v>
      </c>
      <c r="T15" s="15">
        <f ca="1">IF(ISNUMBER(MATCH(ROW(), $AI$16:$AI$21, 0)), 0, IF(ADDRESS(ROW(), COLUMN()) = $AG$31, 2, 0))</f>
        <v>0</v>
      </c>
      <c r="U15" s="15">
        <f ca="1">IF(ISNUMBER(MATCH(ROW(), $AI$16:$AI$21, 0)), 0, IF(ADDRESS(ROW(), COLUMN()) = $AG$31, 2, 0))</f>
        <v>0</v>
      </c>
      <c r="V15" s="15">
        <f ca="1">IF(ISNUMBER(MATCH(ROW(), $AI$16:$AI$21, 0)), 0, IF(ADDRESS(ROW(), COLUMN()) = $AG$31, 2, 0))</f>
        <v>0</v>
      </c>
      <c r="W15" s="15">
        <f ca="1">IF(ISNUMBER(MATCH(ROW(), $AI$16:$AI$21, 0)), 0, IF(ADDRESS(ROW(), COLUMN()) = $AG$31, 2, 0))</f>
        <v>2</v>
      </c>
      <c r="X15" s="15">
        <f ca="1">IF(ISNUMBER(MATCH(ROW(), $AI$16:$AI$21, 0)), 0, IF(ADDRESS(ROW(), COLUMN()) = $AG$31, 2, 0))</f>
        <v>0</v>
      </c>
      <c r="Y15" s="15">
        <f ca="1">IF(ISNUMBER(MATCH(ROW(), $AI$16:$AI$21, 0)), 0, IF(ADDRESS(ROW(), COLUMN()) = $AG$31, 2, 0))</f>
        <v>0</v>
      </c>
      <c r="Z15" s="15">
        <f ca="1">IF(ISNUMBER(MATCH(ROW(), $AI$16:$AI$21, 0)), 0, IF(ADDRESS(ROW(), COLUMN()) = $AG$31, 2, 0))</f>
        <v>0</v>
      </c>
      <c r="AA15" s="6">
        <f ca="1">IF(ISNUMBER(MATCH(ROW(), $AI$16:$AI$21, 0)), 0, IF(ADDRESS(ROW(), COLUMN()) = $AG$31, 2, 0))</f>
        <v>0</v>
      </c>
      <c r="AH15" s="30" t="s">
        <v>18</v>
      </c>
      <c r="AI15" s="31" t="s">
        <v>22</v>
      </c>
      <c r="AM15" s="22" t="s">
        <v>20</v>
      </c>
      <c r="AN15" s="23"/>
      <c r="AO15" s="24">
        <v>15</v>
      </c>
      <c r="AP15" s="24" t="s">
        <v>21</v>
      </c>
    </row>
    <row r="16" spans="2:42" ht="18" customHeight="1" x14ac:dyDescent="0.3">
      <c r="H16" s="4">
        <f ca="1">IF(ISNUMBER(MATCH(ROW(), $AI$16:$AI$21, 0)), 0, IF(ADDRESS(ROW(), COLUMN()) = $AG$32, 2, 0))</f>
        <v>0</v>
      </c>
      <c r="I16" s="15">
        <f ca="1">IF(ISNUMBER(MATCH(ROW(), $AI$16:$AI$21, 0)), 0, IF(ADDRESS(ROW(), COLUMN()) = $AG$32, 2, 0))</f>
        <v>0</v>
      </c>
      <c r="J16" s="15">
        <f ca="1">IF(ISNUMBER(MATCH(ROW(), $AI$16:$AI$21, 0)), 0, IF(ADDRESS(ROW(), COLUMN()) = $AG$32, 2, 0))</f>
        <v>0</v>
      </c>
      <c r="K16" s="15">
        <f ca="1">IF(ISNUMBER(MATCH(ROW(), $AI$16:$AI$21, 0)), 0, IF(ADDRESS(ROW(), COLUMN()) = $AG$32, 2, 0))</f>
        <v>0</v>
      </c>
      <c r="L16" s="15">
        <f t="shared" ca="1" si="0"/>
        <v>0</v>
      </c>
      <c r="M16" s="15">
        <f ca="1">IF(ISNUMBER(MATCH(ROW(), $AI$16:$AI$21, 0)), 0, IF(ADDRESS(ROW(), COLUMN()) = $AG$32, 2, 0))</f>
        <v>0</v>
      </c>
      <c r="N16" s="15">
        <f ca="1">IF(ISNUMBER(MATCH(ROW(), $AI$16:$AI$21, 0)), 0, IF(ADDRESS(ROW(), COLUMN()) = $AG$32, 2, 0))</f>
        <v>0</v>
      </c>
      <c r="O16" s="15">
        <f ca="1">IF(ISNUMBER(MATCH(ROW(), $AI$16:$AI$21, 0)), 0, IF(ADDRESS(ROW(), COLUMN()) = $AG$32, 2, 0))</f>
        <v>0</v>
      </c>
      <c r="P16" s="15">
        <f ca="1">IF(ISNUMBER(MATCH(ROW(), $AI$16:$AI$21, 0)), 0, IF(ADDRESS(ROW(), COLUMN()) = $AG$32, 2, 0))</f>
        <v>0</v>
      </c>
      <c r="Q16" s="15">
        <f ca="1">IF(ISNUMBER(MATCH(ROW(), $AI$16:$AI$21, 0)), 0, IF(ADDRESS(ROW(), COLUMN()) = $AG$32, 2, 0))</f>
        <v>0</v>
      </c>
      <c r="R16" s="15">
        <f ca="1">IF(ISNUMBER(MATCH(ROW(), $AI$16:$AI$21, 0)), 0, IF(ADDRESS(ROW(), COLUMN()) = $AG$32, 2, 0))</f>
        <v>0</v>
      </c>
      <c r="S16" s="15">
        <f ca="1">IF(ISNUMBER(MATCH(ROW(), $AI$16:$AI$21, 0)), 0, IF(ADDRESS(ROW(), COLUMN()) = $AG$32, 2, 0))</f>
        <v>0</v>
      </c>
      <c r="T16" s="15">
        <f ca="1">IF(ISNUMBER(MATCH(ROW(), $AI$16:$AI$21, 0)), 0, IF(ADDRESS(ROW(), COLUMN()) = $AG$32, 2, 0))</f>
        <v>0</v>
      </c>
      <c r="U16" s="15">
        <f ca="1">IF(ISNUMBER(MATCH(ROW(), $AI$16:$AI$21, 0)), 0, IF(ADDRESS(ROW(), COLUMN()) = $AG$32, 2, 0))</f>
        <v>0</v>
      </c>
      <c r="V16" s="15">
        <f ca="1">IF(ISNUMBER(MATCH(ROW(), $AI$16:$AI$21, 0)), 0, IF(ADDRESS(ROW(), COLUMN()) = $AG$32, 2, 0))</f>
        <v>0</v>
      </c>
      <c r="W16" s="15">
        <f ca="1">IF(ISNUMBER(MATCH(ROW(), $AI$16:$AI$21, 0)), 0, IF(ADDRESS(ROW(), COLUMN()) = $AG$32, 2, 0))</f>
        <v>2</v>
      </c>
      <c r="X16" s="15">
        <f ca="1">IF(ISNUMBER(MATCH(ROW(), $AI$16:$AI$21, 0)), 0, IF(ADDRESS(ROW(), COLUMN()) = $AG$32, 2, 0))</f>
        <v>0</v>
      </c>
      <c r="Y16" s="15">
        <f ca="1">IF(ISNUMBER(MATCH(ROW(), $AI$16:$AI$21, 0)), 0, IF(ADDRESS(ROW(), COLUMN()) = $AG$32, 2, 0))</f>
        <v>0</v>
      </c>
      <c r="Z16" s="15">
        <f ca="1">IF(ISNUMBER(MATCH(ROW(), $AI$16:$AI$21, 0)), 0, IF(ADDRESS(ROW(), COLUMN()) = $AG$32, 2, 0))</f>
        <v>0</v>
      </c>
      <c r="AA16" s="6">
        <f ca="1">IF(ISNUMBER(MATCH(ROW(), $AI$16:$AI$21, 0)), 0, IF(ADDRESS(ROW(), COLUMN()) = $AG$32, 2, 0))</f>
        <v>0</v>
      </c>
      <c r="AG16" s="27" t="s">
        <v>23</v>
      </c>
      <c r="AH16" s="28" t="str">
        <f ca="1">IF(COLUMN(INDIRECT(AG19))&lt;&gt;7, SUBSTITUTE(ADDRESS(1, AH17, 4), "1", ""), SUBSTITUTE(ADDRESS(1, COLUMN(AC2), 4), "1", ""))</f>
        <v>W</v>
      </c>
      <c r="AI16" s="29">
        <f ca="1">IF(AH16="AC", ROUND(RAND()*(AP13-AO13)+AO13, 0), AI16)</f>
        <v>7</v>
      </c>
    </row>
    <row r="17" spans="2:42" ht="18" customHeight="1" thickBot="1" x14ac:dyDescent="0.35">
      <c r="H17" s="7">
        <f ca="1">IF(ISNUMBER(MATCH(ROW(), $AI$16:$AI$21, 0)), 0, IF(ADDRESS(ROW(), COLUMN()) = $AG$33, 2, 0))</f>
        <v>0</v>
      </c>
      <c r="I17" s="8">
        <f ca="1">IF(ISNUMBER(MATCH(ROW(), $AI$16:$AI$21, 0)), 0, IF(ADDRESS(ROW(), COLUMN()) = $AG$33, 2, 0))</f>
        <v>0</v>
      </c>
      <c r="J17" s="8">
        <f ca="1">IF(ISNUMBER(MATCH(ROW(), $AI$16:$AI$21, 0)), 0, IF(ADDRESS(ROW(), COLUMN()) = $AG$33, 2, 0))</f>
        <v>0</v>
      </c>
      <c r="K17" s="8">
        <f ca="1">IF(ISNUMBER(MATCH(ROW(), $AI$16:$AI$21, 0)), 0, IF(ADDRESS(ROW(), COLUMN()) = $AG$33, 2, 0))</f>
        <v>0</v>
      </c>
      <c r="L17" s="8">
        <f t="shared" ca="1" si="0"/>
        <v>1</v>
      </c>
      <c r="M17" s="8">
        <f ca="1">IF(ISNUMBER(MATCH(ROW(), $AI$16:$AI$21, 0)), 0, IF(ADDRESS(ROW(), COLUMN()) = $AG$33, 2, 0))</f>
        <v>0</v>
      </c>
      <c r="N17" s="8">
        <f ca="1">IF(ISNUMBER(MATCH(ROW(), $AI$16:$AI$21, 0)), 0, IF(ADDRESS(ROW(), COLUMN()) = $AG$33, 2, 0))</f>
        <v>0</v>
      </c>
      <c r="O17" s="8">
        <f ca="1">IF(ISNUMBER(MATCH(ROW(), $AI$16:$AI$21, 0)), 0, IF(ADDRESS(ROW(), COLUMN()) = $AG$33, 2, 0))</f>
        <v>0</v>
      </c>
      <c r="P17" s="8">
        <f ca="1">IF(ISNUMBER(MATCH(ROW(), $AI$16:$AI$21, 0)), 0, IF(ADDRESS(ROW(), COLUMN()) = $AG$33, 2, 0))</f>
        <v>0</v>
      </c>
      <c r="Q17" s="8">
        <f ca="1">IF(ISNUMBER(MATCH(ROW(), $AI$16:$AI$21, 0)), 0, IF(ADDRESS(ROW(), COLUMN()) = $AG$33, 2, 0))</f>
        <v>0</v>
      </c>
      <c r="R17" s="8">
        <f ca="1">IF(ISNUMBER(MATCH(ROW(), $AI$16:$AI$21, 0)), 0, IF(ADDRESS(ROW(), COLUMN()) = $AG$33, 2, 0))</f>
        <v>0</v>
      </c>
      <c r="S17" s="8">
        <f ca="1">IF(ISNUMBER(MATCH(ROW(), $AI$16:$AI$21, 0)), 0, IF(ADDRESS(ROW(), COLUMN()) = $AG$33, 2, 0))</f>
        <v>0</v>
      </c>
      <c r="T17" s="8">
        <f ca="1">IF(ISNUMBER(MATCH(ROW(), $AI$16:$AI$21, 0)), 0, IF(ADDRESS(ROW(), COLUMN()) = $AG$33, 2, 0))</f>
        <v>0</v>
      </c>
      <c r="U17" s="8">
        <f ca="1">IF(ISNUMBER(MATCH(ROW(), $AI$16:$AI$21, 0)), 0, IF(ADDRESS(ROW(), COLUMN()) = $AG$33, 2, 0))</f>
        <v>0</v>
      </c>
      <c r="V17" s="8">
        <f ca="1">IF(ISNUMBER(MATCH(ROW(), $AI$16:$AI$21, 0)), 0, IF(ADDRESS(ROW(), COLUMN()) = $AG$33, 2, 0))</f>
        <v>0</v>
      </c>
      <c r="W17" s="8">
        <f ca="1">IF(ISNUMBER(MATCH(ROW(), $AI$16:$AI$21, 0)), 0, IF(ADDRESS(ROW(), COLUMN()) = $AG$33, 2, 0))</f>
        <v>2</v>
      </c>
      <c r="X17" s="8">
        <f ca="1">IF(ISNUMBER(MATCH(ROW(), $AI$16:$AI$21, 0)), 0, IF(ADDRESS(ROW(), COLUMN()) = $AG$33, 2, 0))</f>
        <v>0</v>
      </c>
      <c r="Y17" s="8">
        <f ca="1">IF(ISNUMBER(MATCH(ROW(), $AI$16:$AI$21, 0)), 0, IF(ADDRESS(ROW(), COLUMN()) = $AG$33, 2, 0))</f>
        <v>0</v>
      </c>
      <c r="Z17" s="8">
        <f ca="1">IF(ISNUMBER(MATCH(ROW(), $AI$16:$AI$21, 0)), 0, IF(ADDRESS(ROW(), COLUMN()) = $AG$33, 2, 0))</f>
        <v>0</v>
      </c>
      <c r="AA17" s="9">
        <f ca="1">IF(ISNUMBER(MATCH(ROW(), $AI$16:$AI$21, 0)), 0, IF(ADDRESS(ROW(), COLUMN()) = $AG$33, 2, 0))</f>
        <v>0</v>
      </c>
      <c r="AF17" s="26" t="s">
        <v>30</v>
      </c>
      <c r="AG17" s="36" t="s">
        <v>24</v>
      </c>
      <c r="AH17" s="32">
        <f ca="1">IF(AF18=-1, IF(COLUMN(INDIRECT(AH16 &amp; 1))&gt;=8, COLUMN(INDIRECT(AH16 &amp; 1))-1, COLUMN(INDIRECT(AH16 &amp; 1))), IF(COLUMN(INDIRECT(AH16 &amp; 1))&lt;=26, COLUMN(INDIRECT(AH16 &amp; 1))+1, COLUMN(INDIRECT(AH16 &amp; 1))))</f>
        <v>22</v>
      </c>
      <c r="AI17" s="29">
        <f ca="1">AI16 + 1</f>
        <v>8</v>
      </c>
    </row>
    <row r="18" spans="2:42" ht="18" customHeight="1" thickTop="1" x14ac:dyDescent="0.3">
      <c r="L18" s="5"/>
      <c r="AC18" s="17" t="s">
        <v>29</v>
      </c>
      <c r="AD18" s="17"/>
      <c r="AE18" s="17"/>
      <c r="AF18" s="25">
        <v>-1</v>
      </c>
      <c r="AG18" s="34" t="s">
        <v>28</v>
      </c>
      <c r="AH18" s="33" t="s">
        <v>27</v>
      </c>
      <c r="AI18" s="29">
        <f ca="1">AI17 + 1</f>
        <v>9</v>
      </c>
      <c r="AN18" s="10"/>
    </row>
    <row r="19" spans="2:42" ht="18" customHeight="1" x14ac:dyDescent="0.3">
      <c r="AC19" s="17"/>
      <c r="AD19" s="17"/>
      <c r="AE19" s="17"/>
      <c r="AG19" s="29" t="str">
        <f ca="1">"$" &amp; SUBSTITUTE(ADDRESS(1, AH17, 4), "1", "") &amp; "$3"</f>
        <v>$V$3</v>
      </c>
      <c r="AH19" s="28" t="str">
        <f ca="1">IF($AF$18=1, ADDRESS(ROW(INDIRECT(AG19)), COLUMN(INDIRECT(AG19))-1), ADDRESS(ROW(INDIRECT(AG19)), COLUMN(INDIRECT(AG19))+1))</f>
        <v>$W$3</v>
      </c>
      <c r="AI19" s="29">
        <f t="shared" ref="AI19:AI21" ca="1" si="1">AI18 + 1</f>
        <v>10</v>
      </c>
    </row>
    <row r="20" spans="2:42" ht="18" customHeight="1" x14ac:dyDescent="0.3">
      <c r="H20" s="5"/>
      <c r="AC20" s="17"/>
      <c r="AD20" s="17"/>
      <c r="AE20" s="17"/>
      <c r="AG20" s="27" t="str">
        <f ca="1">"$" &amp; SUBSTITUTE(ADDRESS(1, AH17, 4), "1", "") &amp; "$4"</f>
        <v>$V$4</v>
      </c>
      <c r="AH20" s="28" t="str">
        <f ca="1">IF($AF$18=1, ADDRESS(ROW(INDIRECT(AG20)), COLUMN(INDIRECT(AG20))-1), ADDRESS(ROW(INDIRECT(AG20)), COLUMN(INDIRECT(AG20))+1))</f>
        <v>$W$4</v>
      </c>
      <c r="AI20" s="29">
        <f t="shared" ca="1" si="1"/>
        <v>11</v>
      </c>
      <c r="AM20" s="37" t="s">
        <v>32</v>
      </c>
      <c r="AN20" s="37"/>
      <c r="AO20" s="37"/>
      <c r="AP20" s="37"/>
    </row>
    <row r="21" spans="2:42" ht="18" customHeight="1" x14ac:dyDescent="0.3">
      <c r="H21" s="5"/>
      <c r="AC21" s="17"/>
      <c r="AD21" s="17"/>
      <c r="AE21" s="17"/>
      <c r="AG21" s="27" t="str">
        <f ca="1">"$" &amp; SUBSTITUTE(ADDRESS(1, AH17, 4), "1", "") &amp; "$5"</f>
        <v>$V$5</v>
      </c>
      <c r="AH21" s="28" t="str">
        <f t="shared" ref="AH21:AH33" ca="1" si="2">IF($AF$18=1, ADDRESS(ROW(INDIRECT(AG21)), COLUMN(INDIRECT(AG21))-1), ADDRESS(ROW(INDIRECT(AG21)), COLUMN(INDIRECT(AG21))+1))</f>
        <v>$W$5</v>
      </c>
      <c r="AI21" s="29">
        <f t="shared" ca="1" si="1"/>
        <v>12</v>
      </c>
      <c r="AM21" s="38" t="s">
        <v>31</v>
      </c>
      <c r="AN21" s="39"/>
      <c r="AO21" s="16" t="s">
        <v>33</v>
      </c>
    </row>
    <row r="22" spans="2:42" ht="18" customHeight="1" x14ac:dyDescent="0.3">
      <c r="AC22" s="17"/>
      <c r="AD22" s="17"/>
      <c r="AE22" s="17"/>
      <c r="AG22" s="27" t="str">
        <f ca="1">"$" &amp; SUBSTITUTE(ADDRESS(1, AH17, 4), "1", "") &amp; "$6"</f>
        <v>$V$6</v>
      </c>
      <c r="AH22" s="27" t="str">
        <f t="shared" ca="1" si="2"/>
        <v>$W$6</v>
      </c>
      <c r="AM22" s="35" t="str">
        <f ca="1">IF(ISNA(MATCH(ROW(INDIRECT(AG19)), $AI$16:$AI$21, 0)), AG19, 0)</f>
        <v>$V$3</v>
      </c>
      <c r="AO22" s="10">
        <f ca="1">IF(AM22=0, 0, IF(AM22=$AJ$9, 1,0))</f>
        <v>0</v>
      </c>
    </row>
    <row r="23" spans="2:42" ht="18" customHeight="1" x14ac:dyDescent="0.3">
      <c r="AG23" s="27" t="str">
        <f ca="1">"$" &amp; SUBSTITUTE(ADDRESS(1, AH17, 4), "1", "") &amp; "$7"</f>
        <v>$V$7</v>
      </c>
      <c r="AH23" s="27" t="str">
        <f t="shared" ca="1" si="2"/>
        <v>$W$7</v>
      </c>
      <c r="AM23" s="35" t="str">
        <f ca="1">IF(ISNA(MATCH(ROW(INDIRECT(AG20)), $AI$16:$AI$21, 0)), AG20, 0)</f>
        <v>$V$4</v>
      </c>
      <c r="AO23" s="10">
        <f t="shared" ref="AO23:AO36" ca="1" si="3">IF(AM23=0, 0, IF(AM23=$AJ$9, 1,0))</f>
        <v>0</v>
      </c>
    </row>
    <row r="24" spans="2:42" ht="18" customHeight="1" x14ac:dyDescent="0.3">
      <c r="B24" s="12" t="s">
        <v>35</v>
      </c>
      <c r="C24" s="12"/>
      <c r="D24">
        <f ca="1">IF(ISNA(MATCH(1, AO22:AO36,0)), IF(COLUMN(INDIRECT(AH19))=11,D10+1, D10), 0)</f>
        <v>1</v>
      </c>
      <c r="AG24" s="27" t="str">
        <f ca="1">"$" &amp; SUBSTITUTE(ADDRESS(1, AH17, 4), "1", "") &amp; "$8"</f>
        <v>$V$8</v>
      </c>
      <c r="AH24" s="27" t="str">
        <f t="shared" ca="1" si="2"/>
        <v>$W$8</v>
      </c>
      <c r="AM24" s="35" t="str">
        <f ca="1">IF(ISNA(MATCH(ROW(INDIRECT(AG21)), $AI$16:$AI$21, 0)), AG21, 0)</f>
        <v>$V$5</v>
      </c>
      <c r="AO24" s="10">
        <f t="shared" ca="1" si="3"/>
        <v>0</v>
      </c>
    </row>
    <row r="25" spans="2:42" ht="18" customHeight="1" x14ac:dyDescent="0.3">
      <c r="AC25" s="12" t="s">
        <v>25</v>
      </c>
      <c r="AD25" s="12"/>
      <c r="AE25" s="12"/>
      <c r="AG25" s="27" t="str">
        <f ca="1">"$" &amp; SUBSTITUTE(ADDRESS(1, AH17, 4), "1", "") &amp; "$9"</f>
        <v>$V$9</v>
      </c>
      <c r="AH25" s="27" t="str">
        <f t="shared" ca="1" si="2"/>
        <v>$W$9</v>
      </c>
      <c r="AM25" s="35" t="str">
        <f ca="1">IF(ISNA(MATCH(ROW(INDIRECT(AG22)), $AI$16:$AI$21, 0)), AG22, 0)</f>
        <v>$V$6</v>
      </c>
      <c r="AO25" s="10">
        <f t="shared" ca="1" si="3"/>
        <v>0</v>
      </c>
    </row>
    <row r="26" spans="2:42" ht="18" customHeight="1" x14ac:dyDescent="0.3">
      <c r="AC26">
        <f ca="1">IF(AC27=-1, 3, AC27)</f>
        <v>3</v>
      </c>
      <c r="AG26" s="27" t="str">
        <f ca="1">"$" &amp; SUBSTITUTE(ADDRESS(1, AH17, 4), "1", "") &amp; "$10"</f>
        <v>$V$10</v>
      </c>
      <c r="AH26" s="27" t="str">
        <f t="shared" ca="1" si="2"/>
        <v>$W$10</v>
      </c>
      <c r="AM26" s="35">
        <f ca="1">IF(ISNA(MATCH(ROW(INDIRECT(AG23)), $AI$16:$AI$21, 0)), AG23, 0)</f>
        <v>0</v>
      </c>
      <c r="AO26" s="10">
        <f t="shared" ca="1" si="3"/>
        <v>0</v>
      </c>
    </row>
    <row r="27" spans="2:42" x14ac:dyDescent="0.3">
      <c r="AC27" s="10">
        <f ca="1">IF(AC26=1, 0, AC26-1)</f>
        <v>2</v>
      </c>
      <c r="AG27" s="27" t="str">
        <f ca="1">"$" &amp; SUBSTITUTE(ADDRESS(1, AH17, 4), "1", "") &amp; "$11"</f>
        <v>$V$11</v>
      </c>
      <c r="AH27" s="27" t="str">
        <f t="shared" ca="1" si="2"/>
        <v>$W$11</v>
      </c>
      <c r="AM27" s="35">
        <f ca="1">IF(ISNA(MATCH(ROW(INDIRECT(AG24)), $AI$16:$AI$21, 0)), AG24, 0)</f>
        <v>0</v>
      </c>
      <c r="AO27" s="10">
        <f t="shared" ca="1" si="3"/>
        <v>0</v>
      </c>
    </row>
    <row r="28" spans="2:42" x14ac:dyDescent="0.3">
      <c r="AG28" s="27" t="str">
        <f ca="1">"$" &amp; SUBSTITUTE(ADDRESS(1, AH17, 4), "1", "") &amp; "$12"</f>
        <v>$V$12</v>
      </c>
      <c r="AH28" s="27" t="str">
        <f t="shared" ca="1" si="2"/>
        <v>$W$12</v>
      </c>
      <c r="AM28" s="35">
        <f ca="1">IF(ISNA(MATCH(ROW(INDIRECT(AG25)), $AI$16:$AI$21, 0)), AG25, 0)</f>
        <v>0</v>
      </c>
      <c r="AO28" s="10">
        <f t="shared" ca="1" si="3"/>
        <v>0</v>
      </c>
    </row>
    <row r="29" spans="2:42" x14ac:dyDescent="0.3">
      <c r="AC29" s="18" t="s">
        <v>14</v>
      </c>
      <c r="AD29" s="18"/>
      <c r="AG29" s="27" t="str">
        <f ca="1">"$" &amp; SUBSTITUTE(ADDRESS(1, AH17, 4), "1", "") &amp; "$13"</f>
        <v>$V$13</v>
      </c>
      <c r="AH29" s="27" t="str">
        <f t="shared" ca="1" si="2"/>
        <v>$W$13</v>
      </c>
      <c r="AM29" s="35">
        <f ca="1">IF(ISNA(MATCH(ROW(INDIRECT(AG26)), $AI$16:$AI$21, 0)), AG26, 0)</f>
        <v>0</v>
      </c>
      <c r="AO29" s="10">
        <f t="shared" ca="1" si="3"/>
        <v>0</v>
      </c>
    </row>
    <row r="30" spans="2:42" x14ac:dyDescent="0.3">
      <c r="AC30" t="s">
        <v>5</v>
      </c>
      <c r="AD30">
        <v>0</v>
      </c>
      <c r="AG30" s="27" t="str">
        <f ca="1">"$" &amp; SUBSTITUTE(ADDRESS(1, AH17, 4), "1", "") &amp; "$14"</f>
        <v>$V$14</v>
      </c>
      <c r="AH30" s="27" t="str">
        <f t="shared" ca="1" si="2"/>
        <v>$W$14</v>
      </c>
      <c r="AM30" s="35">
        <f ca="1">IF(ISNA(MATCH(ROW(INDIRECT(AG27)), $AI$16:$AI$21, 0)), AG27, 0)</f>
        <v>0</v>
      </c>
      <c r="AO30" s="10">
        <f t="shared" ca="1" si="3"/>
        <v>0</v>
      </c>
    </row>
    <row r="31" spans="2:42" x14ac:dyDescent="0.3">
      <c r="AC31" t="s">
        <v>6</v>
      </c>
      <c r="AD31">
        <v>1</v>
      </c>
      <c r="AG31" s="27" t="str">
        <f ca="1">"$" &amp; SUBSTITUTE(ADDRESS(1, AH17, 4), "1", "") &amp; "$15"</f>
        <v>$V$15</v>
      </c>
      <c r="AH31" s="27" t="str">
        <f t="shared" ca="1" si="2"/>
        <v>$W$15</v>
      </c>
      <c r="AM31" s="35">
        <f ca="1">IF(ISNA(MATCH(ROW(INDIRECT(AG28)), $AI$16:$AI$21, 0)), AG28, 0)</f>
        <v>0</v>
      </c>
      <c r="AO31" s="10">
        <f t="shared" ca="1" si="3"/>
        <v>0</v>
      </c>
    </row>
    <row r="32" spans="2:42" x14ac:dyDescent="0.3">
      <c r="AC32" t="s">
        <v>7</v>
      </c>
      <c r="AD32">
        <v>2</v>
      </c>
      <c r="AG32" s="27" t="str">
        <f ca="1">"$" &amp; SUBSTITUTE(ADDRESS(1, AH17, 4), "1", "") &amp; "$16"</f>
        <v>$V$16</v>
      </c>
      <c r="AH32" s="27" t="str">
        <f t="shared" ca="1" si="2"/>
        <v>$W$16</v>
      </c>
      <c r="AM32" s="35" t="str">
        <f ca="1">IF(ISNA(MATCH(ROW(INDIRECT(AG29)), $AI$16:$AI$21, 0)), AG29, 0)</f>
        <v>$V$13</v>
      </c>
      <c r="AO32" s="10">
        <f t="shared" ca="1" si="3"/>
        <v>0</v>
      </c>
    </row>
    <row r="33" spans="33:41" x14ac:dyDescent="0.3">
      <c r="AG33" s="27" t="str">
        <f ca="1">"$" &amp; SUBSTITUTE(ADDRESS(1, AH17, 4), "1", "") &amp; "$17"</f>
        <v>$V$17</v>
      </c>
      <c r="AH33" s="27" t="str">
        <f t="shared" ca="1" si="2"/>
        <v>$W$17</v>
      </c>
      <c r="AM33" s="35" t="str">
        <f ca="1">IF(ISNA(MATCH(ROW(INDIRECT(AG30)), $AI$16:$AI$21, 0)), AG30, 0)</f>
        <v>$V$14</v>
      </c>
      <c r="AO33" s="10">
        <f t="shared" ca="1" si="3"/>
        <v>0</v>
      </c>
    </row>
    <row r="34" spans="33:41" x14ac:dyDescent="0.3">
      <c r="AM34" s="35" t="str">
        <f ca="1">IF(ISNA(MATCH(ROW(INDIRECT(AG31)), $AI$16:$AI$21, 0)), AG31, 0)</f>
        <v>$V$15</v>
      </c>
      <c r="AO34" s="10">
        <f t="shared" ca="1" si="3"/>
        <v>0</v>
      </c>
    </row>
    <row r="35" spans="33:41" x14ac:dyDescent="0.3">
      <c r="AM35" s="35" t="str">
        <f ca="1">IF(ISNA(MATCH(ROW(INDIRECT(AG32)), $AI$16:$AI$21, 0)), AG32, 0)</f>
        <v>$V$16</v>
      </c>
      <c r="AO35" s="10">
        <f t="shared" ca="1" si="3"/>
        <v>0</v>
      </c>
    </row>
    <row r="36" spans="33:41" x14ac:dyDescent="0.3">
      <c r="AM36" s="35" t="str">
        <f ca="1">IF(ISNA(MATCH(ROW(INDIRECT(AG33)), $AI$16:$AI$21, 0)), AG33, 0)</f>
        <v>$V$17</v>
      </c>
      <c r="AO36" s="10">
        <f t="shared" ca="1" si="3"/>
        <v>0</v>
      </c>
    </row>
  </sheetData>
  <mergeCells count="16">
    <mergeCell ref="B5:C6"/>
    <mergeCell ref="D5:E6"/>
    <mergeCell ref="B24:C24"/>
    <mergeCell ref="C7:D7"/>
    <mergeCell ref="AM14:AN14"/>
    <mergeCell ref="AC18:AE22"/>
    <mergeCell ref="AF14:AK14"/>
    <mergeCell ref="AM20:AP20"/>
    <mergeCell ref="AM21:AN21"/>
    <mergeCell ref="B10:C11"/>
    <mergeCell ref="D10:E11"/>
    <mergeCell ref="AM15:AN15"/>
    <mergeCell ref="AC25:AE25"/>
    <mergeCell ref="AM13:AN13"/>
    <mergeCell ref="AF8:AG8"/>
    <mergeCell ref="AC29:AD29"/>
  </mergeCells>
  <phoneticPr fontId="2" type="noConversion"/>
  <conditionalFormatting sqref="H3:AA17">
    <cfRule type="cellIs" dxfId="5" priority="5" operator="equal">
      <formula>2</formula>
    </cfRule>
    <cfRule type="cellIs" dxfId="4" priority="6" operator="equal">
      <formula>1</formula>
    </cfRule>
    <cfRule type="cellIs" dxfId="3" priority="7" operator="equal">
      <formula>0</formula>
    </cfRule>
  </conditionalFormatting>
  <conditionalFormatting sqref="H21:AA35">
    <cfRule type="cellIs" dxfId="2" priority="3" operator="greaterThan">
      <formula>0</formula>
    </cfRule>
  </conditionalFormatting>
  <conditionalFormatting sqref="AM22:AM36">
    <cfRule type="cellIs" dxfId="1" priority="2" operator="notEqual">
      <formula>0</formula>
    </cfRule>
  </conditionalFormatting>
  <conditionalFormatting sqref="AO22:AO3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L3:L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Мерт Ниязиев</cp:lastModifiedBy>
  <dcterms:created xsi:type="dcterms:W3CDTF">2015-06-05T18:19:34Z</dcterms:created>
  <dcterms:modified xsi:type="dcterms:W3CDTF">2024-12-08T20:30:33Z</dcterms:modified>
</cp:coreProperties>
</file>