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tkgf\Documents\"/>
    </mc:Choice>
  </mc:AlternateContent>
  <xr:revisionPtr revIDLastSave="0" documentId="8_{E6103BCD-B433-40F5-9764-3520282CC592}" xr6:coauthVersionLast="47" xr6:coauthVersionMax="47" xr10:uidLastSave="{00000000-0000-0000-0000-000000000000}"/>
  <bookViews>
    <workbookView xWindow="-120" yWindow="-120" windowWidth="20730" windowHeight="11160" activeTab="1" xr2:uid="{F0390F0B-18E4-42FD-995B-136A81483C05}"/>
  </bookViews>
  <sheets>
    <sheet name="Sheet1" sheetId="1" r:id="rId1"/>
    <sheet name="Sheet2" sheetId="2" r:id="rId2"/>
  </sheets>
  <definedNames>
    <definedName name="display_week">Sheet2!$D$4</definedName>
    <definedName name="project_start">Sheet2!$D$3</definedName>
    <definedName name="task_end" localSheetId="1">Sheet2!$E1</definedName>
    <definedName name="task_progress" localSheetId="1">Sheet2!$C1</definedName>
    <definedName name="task_start" localSheetId="1">Sheet2!$D1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4" i="2" s="1"/>
  <c r="G6" i="2" l="1"/>
  <c r="H5" i="2"/>
  <c r="I5" i="2" l="1"/>
  <c r="H6" i="2"/>
  <c r="J5" i="2" l="1"/>
  <c r="I6" i="2"/>
  <c r="J6" i="2" l="1"/>
  <c r="K5" i="2"/>
  <c r="K6" i="2" l="1"/>
  <c r="L5" i="2"/>
  <c r="M5" i="2" l="1"/>
  <c r="L6" i="2"/>
  <c r="M6" i="2" l="1"/>
  <c r="N5" i="2"/>
  <c r="O5" i="2" l="1"/>
  <c r="N4" i="2"/>
  <c r="N6" i="2"/>
  <c r="O6" i="2" l="1"/>
  <c r="P5" i="2"/>
  <c r="P6" i="2" l="1"/>
  <c r="Q5" i="2"/>
  <c r="R5" i="2" l="1"/>
  <c r="Q6" i="2"/>
  <c r="S5" i="2" l="1"/>
  <c r="R6" i="2"/>
  <c r="S6" i="2" l="1"/>
  <c r="T5" i="2"/>
  <c r="U5" i="2" l="1"/>
  <c r="T6" i="2"/>
  <c r="U6" i="2" l="1"/>
  <c r="V5" i="2"/>
  <c r="U4" i="2"/>
  <c r="W5" i="2" l="1"/>
  <c r="V6" i="2"/>
  <c r="X5" i="2" l="1"/>
  <c r="W6" i="2"/>
  <c r="X6" i="2" l="1"/>
  <c r="Y5" i="2"/>
  <c r="Y6" i="2" l="1"/>
  <c r="Z5" i="2"/>
  <c r="AA5" i="2" l="1"/>
  <c r="Z6" i="2"/>
  <c r="AA6" i="2" l="1"/>
  <c r="AB5" i="2"/>
  <c r="AC5" i="2" l="1"/>
  <c r="AB4" i="2"/>
  <c r="AB6" i="2"/>
  <c r="AC6" i="2" l="1"/>
  <c r="AD5" i="2"/>
  <c r="AD6" i="2" l="1"/>
  <c r="AE5" i="2"/>
  <c r="AF5" i="2" l="1"/>
  <c r="AE6" i="2"/>
  <c r="AG5" i="2" l="1"/>
  <c r="AF6" i="2"/>
  <c r="AG6" i="2" l="1"/>
  <c r="AH5" i="2"/>
  <c r="AI5" i="2" l="1"/>
  <c r="AH6" i="2"/>
  <c r="AI6" i="2" l="1"/>
  <c r="AJ5" i="2"/>
  <c r="AI4" i="2"/>
  <c r="AK5" i="2" l="1"/>
  <c r="AJ6" i="2"/>
  <c r="AL5" i="2" l="1"/>
  <c r="AK6" i="2"/>
  <c r="AL6" i="2" l="1"/>
  <c r="AM5" i="2"/>
  <c r="AM6" i="2" l="1"/>
  <c r="AN5" i="2"/>
  <c r="AO5" i="2" l="1"/>
  <c r="AN6" i="2"/>
  <c r="AO6" i="2" l="1"/>
  <c r="AP5" i="2"/>
  <c r="AQ5" i="2" l="1"/>
  <c r="AP4" i="2"/>
  <c r="AP6" i="2"/>
  <c r="AQ6" i="2" l="1"/>
  <c r="AR5" i="2"/>
  <c r="AR6" i="2" l="1"/>
  <c r="AS5" i="2"/>
  <c r="AT5" i="2" l="1"/>
  <c r="AS6" i="2"/>
  <c r="AU5" i="2" l="1"/>
  <c r="AT6" i="2"/>
  <c r="AU6" i="2" l="1"/>
  <c r="AV5" i="2"/>
  <c r="AW5" i="2" l="1"/>
  <c r="AV6" i="2"/>
  <c r="AW6" i="2" l="1"/>
  <c r="AX5" i="2"/>
  <c r="AW4" i="2"/>
  <c r="AY5" i="2" l="1"/>
  <c r="AX6" i="2"/>
  <c r="AZ5" i="2" l="1"/>
  <c r="AY6" i="2"/>
  <c r="AZ6" i="2" l="1"/>
  <c r="BA5" i="2"/>
  <c r="BA6" i="2" l="1"/>
  <c r="BB5" i="2"/>
  <c r="BC5" i="2" l="1"/>
  <c r="BB6" i="2"/>
  <c r="BC6" i="2" l="1"/>
  <c r="BD5" i="2"/>
  <c r="BE5" i="2" l="1"/>
  <c r="BD4" i="2"/>
  <c r="BD6" i="2"/>
  <c r="BE6" i="2" l="1"/>
  <c r="BF5" i="2"/>
  <c r="BF6" i="2" l="1"/>
  <c r="BG5" i="2"/>
  <c r="BH5" i="2" l="1"/>
  <c r="BG6" i="2"/>
  <c r="BI5" i="2" l="1"/>
  <c r="BH6" i="2"/>
  <c r="BI6" i="2" l="1"/>
  <c r="BJ5" i="2"/>
  <c r="BK5" i="2" l="1"/>
  <c r="BJ6" i="2"/>
  <c r="BK6" i="2" l="1"/>
  <c r="BL5" i="2"/>
  <c r="BK4" i="2"/>
  <c r="BM5" i="2" l="1"/>
  <c r="BL6" i="2"/>
  <c r="BN5" i="2" l="1"/>
  <c r="BM6" i="2"/>
  <c r="BN6" i="2" l="1"/>
  <c r="BO5" i="2"/>
  <c r="BO6" i="2" l="1"/>
  <c r="BP5" i="2"/>
  <c r="BQ5" i="2" l="1"/>
  <c r="BP6" i="2"/>
  <c r="BQ6" i="2" l="1"/>
  <c r="BR5" i="2"/>
  <c r="BS5" i="2" l="1"/>
  <c r="BR4" i="2"/>
  <c r="BR6" i="2"/>
  <c r="BS6" i="2" l="1"/>
  <c r="BT5" i="2"/>
  <c r="BT6" i="2" l="1"/>
  <c r="BU5" i="2"/>
  <c r="BV5" i="2" l="1"/>
  <c r="BU6" i="2"/>
  <c r="BW5" i="2" l="1"/>
  <c r="BV6" i="2"/>
  <c r="BW6" i="2" l="1"/>
  <c r="BX5" i="2"/>
  <c r="BY5" i="2" l="1"/>
  <c r="BX6" i="2"/>
  <c r="BZ5" i="2" l="1"/>
  <c r="BY4" i="2"/>
  <c r="BY6" i="2"/>
  <c r="CA5" i="2" l="1"/>
  <c r="BZ6" i="2"/>
  <c r="CA6" i="2" l="1"/>
  <c r="CB5" i="2"/>
  <c r="CB6" i="2" l="1"/>
  <c r="CC5" i="2"/>
  <c r="CD5" i="2" l="1"/>
  <c r="CC6" i="2"/>
  <c r="CE5" i="2" l="1"/>
  <c r="CD6" i="2"/>
  <c r="CF5" i="2" l="1"/>
  <c r="CE6" i="2"/>
  <c r="CG5" i="2" l="1"/>
  <c r="CF4" i="2"/>
  <c r="CF6" i="2"/>
  <c r="CH5" i="2" l="1"/>
  <c r="CG6" i="2"/>
  <c r="CH6" i="2" l="1"/>
  <c r="CI5" i="2"/>
  <c r="CI6" i="2" l="1"/>
  <c r="CJ5" i="2"/>
  <c r="CK5" i="2" l="1"/>
  <c r="CJ6" i="2"/>
  <c r="CL5" i="2" l="1"/>
  <c r="CK6" i="2"/>
  <c r="CM5" i="2" l="1"/>
  <c r="CL6" i="2"/>
  <c r="CN5" i="2" l="1"/>
  <c r="CM4" i="2"/>
  <c r="CM6" i="2"/>
  <c r="CO5" i="2" l="1"/>
  <c r="CN6" i="2"/>
  <c r="CO6" i="2" l="1"/>
  <c r="CP5" i="2"/>
  <c r="CP6" i="2" l="1"/>
  <c r="CQ5" i="2"/>
  <c r="CR5" i="2" l="1"/>
  <c r="CQ6" i="2"/>
  <c r="CS5" i="2" l="1"/>
  <c r="CR6" i="2"/>
  <c r="CT5" i="2" l="1"/>
  <c r="CS6" i="2"/>
  <c r="CU5" i="2" l="1"/>
  <c r="CT4" i="2"/>
  <c r="CT6" i="2"/>
  <c r="CV5" i="2" l="1"/>
  <c r="CU6" i="2"/>
  <c r="CV6" i="2" l="1"/>
  <c r="CW5" i="2"/>
  <c r="CW6" i="2" l="1"/>
  <c r="CX5" i="2"/>
  <c r="CY5" i="2" l="1"/>
  <c r="CX6" i="2"/>
  <c r="CZ5" i="2" l="1"/>
  <c r="CZ6" i="2" s="1"/>
  <c r="CY6" i="2"/>
</calcChain>
</file>

<file path=xl/sharedStrings.xml><?xml version="1.0" encoding="utf-8"?>
<sst xmlns="http://schemas.openxmlformats.org/spreadsheetml/2006/main" count="29" uniqueCount="14">
  <si>
    <t>Tasks</t>
  </si>
  <si>
    <t>Start Date</t>
  </si>
  <si>
    <t>End Date</t>
  </si>
  <si>
    <t>duration</t>
  </si>
  <si>
    <t>Planning and Design</t>
  </si>
  <si>
    <t>Development phase</t>
  </si>
  <si>
    <t>Documentation and Testing</t>
  </si>
  <si>
    <t>Deployment</t>
  </si>
  <si>
    <t>PROJECT START DATE:</t>
  </si>
  <si>
    <t>Phase 1</t>
  </si>
  <si>
    <t>Display week:</t>
  </si>
  <si>
    <t>ASSIGNED TO</t>
  </si>
  <si>
    <t>PROGRESS</t>
  </si>
  <si>
    <t>AI SMART MIRROR USING RASBERRYPI 3B+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</si>
</sst>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ddd\,d/mm/yyyy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u/>
      <sz val="18"/>
      <color rgb="FF00B0F0"/>
      <name val="Times New Roman"/>
      <family val="1"/>
    </font>
    <font>
      <b/>
      <u/>
      <sz val="18"/>
      <color rgb="FFFF00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66FF3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5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center"/>
    </xf>
    <xf numFmtId="0" fontId="0" fillId="0" borderId="2" xfId="0" applyBorder="1"/>
    <xf numFmtId="165" fontId="0" fillId="0" borderId="2" xfId="0" applyNumberForma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 indent="1"/>
    </xf>
    <xf numFmtId="0" fontId="1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left" indent="1"/>
    </xf>
    <xf numFmtId="0" fontId="3" fillId="5" borderId="3" xfId="0" applyFont="1" applyFill="1" applyBorder="1" applyAlignment="1">
      <alignment horizontal="left" indent="1"/>
    </xf>
    <xf numFmtId="0" fontId="3" fillId="5" borderId="3" xfId="0" applyFont="1" applyFill="1" applyBorder="1" applyAlignment="1">
      <alignment horizontal="center"/>
    </xf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15" fontId="0" fillId="0" borderId="3" xfId="0" applyNumberFormat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5" fontId="0" fillId="7" borderId="4" xfId="0" applyNumberFormat="1" applyFill="1" applyBorder="1" applyAlignment="1">
      <alignment horizontal="center"/>
    </xf>
    <xf numFmtId="15" fontId="0" fillId="7" borderId="5" xfId="0" applyNumberFormat="1" applyFill="1" applyBorder="1" applyAlignment="1">
      <alignment horizontal="center"/>
    </xf>
    <xf numFmtId="15" fontId="0" fillId="7" borderId="6" xfId="0" applyNumberFormat="1" applyFill="1" applyBorder="1" applyAlignment="1">
      <alignment horizontal="center"/>
    </xf>
    <xf numFmtId="15" fontId="0" fillId="8" borderId="3" xfId="0" applyNumberFormat="1" applyFill="1" applyBorder="1" applyAlignment="1">
      <alignment horizontal="center"/>
    </xf>
    <xf numFmtId="15" fontId="0" fillId="9" borderId="3" xfId="0" applyNumberFormat="1" applyFill="1" applyBorder="1" applyAlignment="1">
      <alignment horizontal="center"/>
    </xf>
    <xf numFmtId="15" fontId="0" fillId="10" borderId="3" xfId="0" applyNumberFormat="1" applyFill="1" applyBorder="1" applyAlignment="1">
      <alignment horizontal="center"/>
    </xf>
    <xf numFmtId="15" fontId="0" fillId="11" borderId="3" xfId="0" applyNumberFormat="1" applyFill="1" applyBorder="1" applyAlignment="1">
      <alignment horizontal="center"/>
    </xf>
    <xf numFmtId="15" fontId="0" fillId="12" borderId="3" xfId="0" applyNumberFormat="1" applyFill="1" applyBorder="1" applyAlignment="1">
      <alignment horizontal="center"/>
    </xf>
    <xf numFmtId="15" fontId="0" fillId="13" borderId="3" xfId="0" applyNumberFormat="1" applyFill="1" applyBorder="1" applyAlignment="1">
      <alignment horizontal="center"/>
    </xf>
    <xf numFmtId="15" fontId="0" fillId="14" borderId="3" xfId="0" applyNumberFormat="1" applyFill="1" applyBorder="1" applyAlignment="1">
      <alignment horizontal="center"/>
    </xf>
    <xf numFmtId="15" fontId="0" fillId="15" borderId="3" xfId="0" applyNumberFormat="1" applyFill="1" applyBorder="1" applyAlignment="1">
      <alignment horizontal="center"/>
    </xf>
    <xf numFmtId="15" fontId="0" fillId="16" borderId="3" xfId="0" applyNumberFormat="1" applyFill="1" applyBorder="1" applyAlignment="1">
      <alignment horizontal="center"/>
    </xf>
    <xf numFmtId="15" fontId="0" fillId="17" borderId="3" xfId="0" applyNumberFormat="1" applyFill="1" applyBorder="1" applyAlignment="1">
      <alignment horizontal="center"/>
    </xf>
    <xf numFmtId="15" fontId="0" fillId="18" borderId="3" xfId="0" applyNumberFormat="1" applyFill="1" applyBorder="1" applyAlignment="1">
      <alignment horizontal="center"/>
    </xf>
    <xf numFmtId="15" fontId="0" fillId="19" borderId="3" xfId="0" applyNumberFormat="1" applyFill="1" applyBorder="1" applyAlignment="1">
      <alignment horizontal="center"/>
    </xf>
    <xf numFmtId="15" fontId="0" fillId="20" borderId="3" xfId="0" applyNumberFormat="1" applyFill="1" applyBorder="1" applyAlignment="1">
      <alignment horizontal="center"/>
    </xf>
    <xf numFmtId="0" fontId="4" fillId="0" borderId="7" xfId="0" applyFont="1" applyBorder="1" applyAlignment="1">
      <alignment horizontal="left" inden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8"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66FF33"/>
      <color rgb="FF00CCFF"/>
      <color rgb="FFFF6600"/>
      <color rgb="FFFFCC00"/>
      <color rgb="FF00CC99"/>
      <color rgb="FFCCFFCC"/>
      <color rgb="FF99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Planning and Design</c:v>
                </c:pt>
                <c:pt idx="1">
                  <c:v>Development phase</c:v>
                </c:pt>
                <c:pt idx="2">
                  <c:v>Documentation and Testing</c:v>
                </c:pt>
                <c:pt idx="3">
                  <c:v>Deployment</c:v>
                </c:pt>
              </c:strCache>
            </c:strRef>
          </c:cat>
          <c:val>
            <c:numRef>
              <c:f>Sheet1!$B$4:$B$7</c:f>
              <c:numCache>
                <c:formatCode>d\-mmm\-yy</c:formatCode>
                <c:ptCount val="4"/>
                <c:pt idx="0">
                  <c:v>44984</c:v>
                </c:pt>
                <c:pt idx="1">
                  <c:v>44998</c:v>
                </c:pt>
                <c:pt idx="2">
                  <c:v>45047</c:v>
                </c:pt>
                <c:pt idx="3">
                  <c:v>45061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A-4C95-A39B-13A424763CBF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Planning and Design</c:v>
                </c:pt>
                <c:pt idx="1">
                  <c:v>Development phase</c:v>
                </c:pt>
                <c:pt idx="2">
                  <c:v>Documentation and Testing</c:v>
                </c:pt>
                <c:pt idx="3">
                  <c:v>Deployment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14</c:v>
                </c:pt>
                <c:pt idx="1">
                  <c:v>49</c:v>
                </c:pt>
                <c:pt idx="2">
                  <c:v>14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DA-4C95-A39B-13A424763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5100544"/>
        <c:axId val="1965100960"/>
      </c:barChart>
      <c:catAx>
        <c:axId val="1965100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100960"/>
        <c:crosses val="autoZero"/>
        <c:auto val="1"/>
        <c:lblAlgn val="ctr"/>
        <c:lblOffset val="100"/>
        <c:noMultiLvlLbl val="0"/>
      </c:catAx>
      <c:valAx>
        <c:axId val="19651009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10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0</xdr:row>
      <xdr:rowOff>4761</xdr:rowOff>
    </xdr:from>
    <xdr:to>
      <xdr:col>17</xdr:col>
      <xdr:colOff>285749</xdr:colOff>
      <xdr:row>17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7123A7-14CE-FE74-4A03-F0522DDB4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193F-E3C0-4696-9A58-CB2F1C8C09B3}">
  <dimension ref="A3:S29"/>
  <sheetViews>
    <sheetView workbookViewId="0">
      <selection activeCell="B25" sqref="B25:B29"/>
    </sheetView>
  </sheetViews>
  <sheetFormatPr defaultRowHeight="15" x14ac:dyDescent="0.25"/>
  <cols>
    <col min="1" max="1" width="29.28515625" customWidth="1"/>
    <col min="2" max="2" width="10.85546875" customWidth="1"/>
    <col min="3" max="3" width="11.7109375" customWidth="1"/>
    <col min="6" max="6" width="4.140625" customWidth="1"/>
    <col min="7" max="7" width="4.28515625" customWidth="1"/>
    <col min="8" max="8" width="4.42578125" customWidth="1"/>
    <col min="9" max="9" width="3.42578125" customWidth="1"/>
  </cols>
  <sheetData>
    <row r="3" spans="1:4" x14ac:dyDescent="0.25">
      <c r="A3" t="s">
        <v>0</v>
      </c>
      <c r="B3" t="s">
        <v>1</v>
      </c>
      <c r="C3" t="s">
        <v>2</v>
      </c>
      <c r="D3" t="s">
        <v>3</v>
      </c>
    </row>
    <row r="4" spans="1:4" x14ac:dyDescent="0.25">
      <c r="A4" t="s">
        <v>4</v>
      </c>
      <c r="B4" s="1">
        <v>44984</v>
      </c>
      <c r="C4" s="1">
        <v>44997</v>
      </c>
      <c r="D4">
        <v>14</v>
      </c>
    </row>
    <row r="5" spans="1:4" x14ac:dyDescent="0.25">
      <c r="A5" t="s">
        <v>5</v>
      </c>
      <c r="B5" s="1">
        <v>44998</v>
      </c>
      <c r="C5" s="1">
        <v>45045</v>
      </c>
      <c r="D5">
        <v>49</v>
      </c>
    </row>
    <row r="6" spans="1:4" x14ac:dyDescent="0.25">
      <c r="A6" t="s">
        <v>6</v>
      </c>
      <c r="B6" s="1">
        <v>45047</v>
      </c>
      <c r="C6" s="1">
        <v>45059</v>
      </c>
      <c r="D6">
        <v>14</v>
      </c>
    </row>
    <row r="7" spans="1:4" x14ac:dyDescent="0.25">
      <c r="A7" t="s">
        <v>7</v>
      </c>
      <c r="B7" s="1">
        <v>45061</v>
      </c>
      <c r="C7" s="1">
        <v>45080</v>
      </c>
      <c r="D7">
        <v>21</v>
      </c>
    </row>
    <row r="23" spans="1:19" x14ac:dyDescent="0.25">
      <c r="F23" s="2">
        <v>44984</v>
      </c>
      <c r="G23" s="2">
        <v>44985</v>
      </c>
      <c r="H23" s="2">
        <v>44986</v>
      </c>
      <c r="I23" s="2">
        <v>44987</v>
      </c>
      <c r="J23" s="2">
        <v>44988</v>
      </c>
      <c r="K23" s="2">
        <v>44989</v>
      </c>
      <c r="L23" s="2">
        <v>44990</v>
      </c>
      <c r="M23" s="2">
        <v>44991</v>
      </c>
      <c r="N23" s="2">
        <v>44992</v>
      </c>
      <c r="O23" s="2">
        <v>44993</v>
      </c>
      <c r="P23" s="2">
        <v>44994</v>
      </c>
      <c r="Q23" s="2">
        <v>44995</v>
      </c>
      <c r="R23" s="2">
        <v>44996</v>
      </c>
      <c r="S23" s="2">
        <v>44997</v>
      </c>
    </row>
    <row r="25" spans="1:19" x14ac:dyDescent="0.25">
      <c r="A25" t="s">
        <v>0</v>
      </c>
      <c r="B25" t="s">
        <v>1</v>
      </c>
      <c r="C25" t="s">
        <v>2</v>
      </c>
      <c r="D25" t="s">
        <v>3</v>
      </c>
    </row>
    <row r="26" spans="1:19" x14ac:dyDescent="0.25">
      <c r="A26" t="s">
        <v>4</v>
      </c>
      <c r="B26" s="1">
        <v>44984</v>
      </c>
      <c r="C26" s="1">
        <v>44997</v>
      </c>
      <c r="D26">
        <v>14</v>
      </c>
    </row>
    <row r="27" spans="1:19" x14ac:dyDescent="0.25">
      <c r="A27" t="s">
        <v>5</v>
      </c>
      <c r="B27" s="1">
        <v>44998</v>
      </c>
      <c r="C27" s="1">
        <v>45045</v>
      </c>
      <c r="D27">
        <v>49</v>
      </c>
    </row>
    <row r="28" spans="1:19" x14ac:dyDescent="0.25">
      <c r="A28" t="s">
        <v>6</v>
      </c>
      <c r="B28" s="1">
        <v>45047</v>
      </c>
      <c r="C28" s="1">
        <v>45059</v>
      </c>
      <c r="D28">
        <v>14</v>
      </c>
    </row>
    <row r="29" spans="1:19" x14ac:dyDescent="0.25">
      <c r="A29" t="s">
        <v>7</v>
      </c>
      <c r="B29" s="1">
        <v>45061</v>
      </c>
      <c r="C29" s="1">
        <v>45080</v>
      </c>
      <c r="D29">
        <v>21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64756-E0F1-4DFF-B0FF-BA7A48114EC7}">
  <dimension ref="A1:CZ12"/>
  <sheetViews>
    <sheetView showGridLines="0" tabSelected="1" workbookViewId="0">
      <selection activeCell="C19" sqref="C19"/>
    </sheetView>
  </sheetViews>
  <sheetFormatPr defaultRowHeight="15" x14ac:dyDescent="0.25"/>
  <cols>
    <col min="1" max="1" width="27.140625" style="12" customWidth="1"/>
    <col min="2" max="2" width="15.140625" bestFit="1" customWidth="1"/>
    <col min="3" max="3" width="22.42578125" customWidth="1"/>
    <col min="4" max="4" width="15.140625" bestFit="1" customWidth="1"/>
    <col min="5" max="6" width="10.140625" customWidth="1"/>
    <col min="7" max="11" width="4.7109375" customWidth="1"/>
    <col min="12" max="12" width="4.28515625" customWidth="1"/>
    <col min="13" max="13" width="4.140625" customWidth="1"/>
    <col min="14" max="18" width="4.7109375" customWidth="1"/>
    <col min="19" max="19" width="4.28515625" customWidth="1"/>
    <col min="20" max="20" width="4.140625" customWidth="1"/>
    <col min="21" max="25" width="4.7109375" customWidth="1"/>
    <col min="26" max="26" width="4.28515625" customWidth="1"/>
    <col min="27" max="27" width="4.140625" customWidth="1"/>
    <col min="28" max="32" width="4.7109375" customWidth="1"/>
    <col min="33" max="33" width="4.28515625" customWidth="1"/>
    <col min="34" max="34" width="4.140625" customWidth="1"/>
    <col min="35" max="39" width="4.7109375" customWidth="1"/>
    <col min="40" max="40" width="4.28515625" customWidth="1"/>
    <col min="41" max="41" width="4.140625" customWidth="1"/>
    <col min="42" max="46" width="4.7109375" customWidth="1"/>
    <col min="47" max="47" width="4.28515625" customWidth="1"/>
    <col min="48" max="48" width="4.140625" customWidth="1"/>
    <col min="49" max="53" width="4.7109375" customWidth="1"/>
    <col min="54" max="54" width="4.28515625" customWidth="1"/>
    <col min="55" max="55" width="4.140625" customWidth="1"/>
    <col min="56" max="60" width="4.7109375" customWidth="1"/>
    <col min="61" max="61" width="4.28515625" customWidth="1"/>
    <col min="62" max="62" width="4.140625" customWidth="1"/>
    <col min="63" max="67" width="4.7109375" customWidth="1"/>
    <col min="68" max="68" width="4.28515625" customWidth="1"/>
    <col min="69" max="69" width="4.140625" customWidth="1"/>
    <col min="70" max="74" width="4.7109375" customWidth="1"/>
    <col min="75" max="75" width="4.28515625" customWidth="1"/>
    <col min="76" max="76" width="4.140625" customWidth="1"/>
    <col min="77" max="81" width="4.7109375" customWidth="1"/>
    <col min="82" max="82" width="4.28515625" customWidth="1"/>
    <col min="83" max="83" width="4.140625" customWidth="1"/>
    <col min="84" max="88" width="4.7109375" customWidth="1"/>
    <col min="89" max="89" width="4.28515625" customWidth="1"/>
    <col min="90" max="90" width="4.140625" customWidth="1"/>
    <col min="91" max="95" width="4.7109375" customWidth="1"/>
    <col min="96" max="96" width="4.28515625" customWidth="1"/>
    <col min="97" max="97" width="4.140625" customWidth="1"/>
    <col min="98" max="102" width="4.7109375" customWidth="1"/>
    <col min="103" max="103" width="5.5703125" customWidth="1"/>
    <col min="104" max="104" width="5" customWidth="1"/>
  </cols>
  <sheetData>
    <row r="1" spans="1:104" ht="22.5" x14ac:dyDescent="0.3">
      <c r="A1" s="43" t="s">
        <v>13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</row>
    <row r="3" spans="1:104" x14ac:dyDescent="0.25">
      <c r="C3" s="12" t="s">
        <v>8</v>
      </c>
      <c r="D3" s="8">
        <v>44984</v>
      </c>
    </row>
    <row r="4" spans="1:104" x14ac:dyDescent="0.25">
      <c r="C4" s="12" t="s">
        <v>10</v>
      </c>
      <c r="D4" s="7">
        <v>1</v>
      </c>
      <c r="G4" s="26">
        <f>G5</f>
        <v>44984</v>
      </c>
      <c r="H4" s="27"/>
      <c r="I4" s="27"/>
      <c r="J4" s="27"/>
      <c r="K4" s="27"/>
      <c r="L4" s="27"/>
      <c r="M4" s="28"/>
      <c r="N4" s="29">
        <f t="shared" ref="N4" si="0">N5</f>
        <v>44991</v>
      </c>
      <c r="O4" s="29"/>
      <c r="P4" s="29"/>
      <c r="Q4" s="29"/>
      <c r="R4" s="29"/>
      <c r="S4" s="29"/>
      <c r="T4" s="29"/>
      <c r="U4" s="30">
        <f t="shared" ref="U4" si="1">U5</f>
        <v>44998</v>
      </c>
      <c r="V4" s="30"/>
      <c r="W4" s="30"/>
      <c r="X4" s="30"/>
      <c r="Y4" s="30"/>
      <c r="Z4" s="30"/>
      <c r="AA4" s="30"/>
      <c r="AB4" s="31">
        <f t="shared" ref="AB4" si="2">AB5</f>
        <v>45005</v>
      </c>
      <c r="AC4" s="31"/>
      <c r="AD4" s="31"/>
      <c r="AE4" s="31"/>
      <c r="AF4" s="31"/>
      <c r="AG4" s="31"/>
      <c r="AH4" s="31"/>
      <c r="AI4" s="32">
        <f t="shared" ref="AI4" si="3">AI5</f>
        <v>45012</v>
      </c>
      <c r="AJ4" s="32"/>
      <c r="AK4" s="32"/>
      <c r="AL4" s="32"/>
      <c r="AM4" s="32"/>
      <c r="AN4" s="32"/>
      <c r="AO4" s="32"/>
      <c r="AP4" s="33">
        <f t="shared" ref="AP4" si="4">AP5</f>
        <v>45019</v>
      </c>
      <c r="AQ4" s="33"/>
      <c r="AR4" s="33"/>
      <c r="AS4" s="33"/>
      <c r="AT4" s="33"/>
      <c r="AU4" s="33"/>
      <c r="AV4" s="33"/>
      <c r="AW4" s="34">
        <f t="shared" ref="AW4" si="5">AW5</f>
        <v>45026</v>
      </c>
      <c r="AX4" s="34"/>
      <c r="AY4" s="34"/>
      <c r="AZ4" s="34"/>
      <c r="BA4" s="34"/>
      <c r="BB4" s="34"/>
      <c r="BC4" s="34"/>
      <c r="BD4" s="35">
        <f t="shared" ref="BD4" si="6">BD5</f>
        <v>45033</v>
      </c>
      <c r="BE4" s="35"/>
      <c r="BF4" s="35"/>
      <c r="BG4" s="35"/>
      <c r="BH4" s="35"/>
      <c r="BI4" s="35"/>
      <c r="BJ4" s="35"/>
      <c r="BK4" s="36">
        <f t="shared" ref="BK4" si="7">BK5</f>
        <v>45040</v>
      </c>
      <c r="BL4" s="36"/>
      <c r="BM4" s="36"/>
      <c r="BN4" s="36"/>
      <c r="BO4" s="36"/>
      <c r="BP4" s="36"/>
      <c r="BQ4" s="36"/>
      <c r="BR4" s="37">
        <f t="shared" ref="BR4" si="8">BR5</f>
        <v>45047</v>
      </c>
      <c r="BS4" s="37"/>
      <c r="BT4" s="37"/>
      <c r="BU4" s="37"/>
      <c r="BV4" s="37"/>
      <c r="BW4" s="37"/>
      <c r="BX4" s="37"/>
      <c r="BY4" s="38">
        <f t="shared" ref="BY4" si="9">BY5</f>
        <v>45054</v>
      </c>
      <c r="BZ4" s="38"/>
      <c r="CA4" s="38"/>
      <c r="CB4" s="38"/>
      <c r="CC4" s="38"/>
      <c r="CD4" s="38"/>
      <c r="CE4" s="38"/>
      <c r="CF4" s="39">
        <f t="shared" ref="CF4" si="10">CF5</f>
        <v>45061</v>
      </c>
      <c r="CG4" s="39"/>
      <c r="CH4" s="39"/>
      <c r="CI4" s="39"/>
      <c r="CJ4" s="39"/>
      <c r="CK4" s="39"/>
      <c r="CL4" s="39"/>
      <c r="CM4" s="40">
        <f t="shared" ref="CM4" si="11">CM5</f>
        <v>45068</v>
      </c>
      <c r="CN4" s="40"/>
      <c r="CO4" s="40"/>
      <c r="CP4" s="40"/>
      <c r="CQ4" s="40"/>
      <c r="CR4" s="40"/>
      <c r="CS4" s="40"/>
      <c r="CT4" s="41">
        <f t="shared" ref="CT4" si="12">CT5</f>
        <v>45075</v>
      </c>
      <c r="CU4" s="41"/>
      <c r="CV4" s="41"/>
      <c r="CW4" s="41"/>
      <c r="CX4" s="41"/>
      <c r="CY4" s="41"/>
      <c r="CZ4" s="41"/>
    </row>
    <row r="5" spans="1:104" x14ac:dyDescent="0.25">
      <c r="G5" s="25">
        <f>$D$3-WEEKDAY(project_start,3)+(display_week-1)*14</f>
        <v>44984</v>
      </c>
      <c r="H5" s="25">
        <f>G5+1</f>
        <v>44985</v>
      </c>
      <c r="I5" s="25">
        <f t="shared" ref="I5:BT5" si="13">H5+1</f>
        <v>44986</v>
      </c>
      <c r="J5" s="25">
        <f t="shared" si="13"/>
        <v>44987</v>
      </c>
      <c r="K5" s="25">
        <f t="shared" si="13"/>
        <v>44988</v>
      </c>
      <c r="L5" s="25">
        <f t="shared" si="13"/>
        <v>44989</v>
      </c>
      <c r="M5" s="25">
        <f t="shared" si="13"/>
        <v>44990</v>
      </c>
      <c r="N5" s="25">
        <f t="shared" si="13"/>
        <v>44991</v>
      </c>
      <c r="O5" s="25">
        <f t="shared" si="13"/>
        <v>44992</v>
      </c>
      <c r="P5" s="25">
        <f t="shared" si="13"/>
        <v>44993</v>
      </c>
      <c r="Q5" s="25">
        <f t="shared" si="13"/>
        <v>44994</v>
      </c>
      <c r="R5" s="25">
        <f t="shared" si="13"/>
        <v>44995</v>
      </c>
      <c r="S5" s="25">
        <f t="shared" si="13"/>
        <v>44996</v>
      </c>
      <c r="T5" s="25">
        <f t="shared" si="13"/>
        <v>44997</v>
      </c>
      <c r="U5" s="25">
        <f t="shared" si="13"/>
        <v>44998</v>
      </c>
      <c r="V5" s="25">
        <f t="shared" si="13"/>
        <v>44999</v>
      </c>
      <c r="W5" s="25">
        <f t="shared" si="13"/>
        <v>45000</v>
      </c>
      <c r="X5" s="25">
        <f t="shared" si="13"/>
        <v>45001</v>
      </c>
      <c r="Y5" s="25">
        <f t="shared" si="13"/>
        <v>45002</v>
      </c>
      <c r="Z5" s="25">
        <f t="shared" si="13"/>
        <v>45003</v>
      </c>
      <c r="AA5" s="25">
        <f t="shared" si="13"/>
        <v>45004</v>
      </c>
      <c r="AB5" s="25">
        <f t="shared" si="13"/>
        <v>45005</v>
      </c>
      <c r="AC5" s="25">
        <f t="shared" si="13"/>
        <v>45006</v>
      </c>
      <c r="AD5" s="25">
        <f t="shared" si="13"/>
        <v>45007</v>
      </c>
      <c r="AE5" s="25">
        <f t="shared" si="13"/>
        <v>45008</v>
      </c>
      <c r="AF5" s="25">
        <f t="shared" si="13"/>
        <v>45009</v>
      </c>
      <c r="AG5" s="25">
        <f t="shared" si="13"/>
        <v>45010</v>
      </c>
      <c r="AH5" s="25">
        <f t="shared" si="13"/>
        <v>45011</v>
      </c>
      <c r="AI5" s="25">
        <f t="shared" si="13"/>
        <v>45012</v>
      </c>
      <c r="AJ5" s="25">
        <f t="shared" si="13"/>
        <v>45013</v>
      </c>
      <c r="AK5" s="25">
        <f t="shared" si="13"/>
        <v>45014</v>
      </c>
      <c r="AL5" s="25">
        <f t="shared" si="13"/>
        <v>45015</v>
      </c>
      <c r="AM5" s="25">
        <f t="shared" si="13"/>
        <v>45016</v>
      </c>
      <c r="AN5" s="25">
        <f t="shared" si="13"/>
        <v>45017</v>
      </c>
      <c r="AO5" s="25">
        <f t="shared" si="13"/>
        <v>45018</v>
      </c>
      <c r="AP5" s="25">
        <f t="shared" si="13"/>
        <v>45019</v>
      </c>
      <c r="AQ5" s="25">
        <f t="shared" si="13"/>
        <v>45020</v>
      </c>
      <c r="AR5" s="25">
        <f t="shared" si="13"/>
        <v>45021</v>
      </c>
      <c r="AS5" s="25">
        <f t="shared" si="13"/>
        <v>45022</v>
      </c>
      <c r="AT5" s="25">
        <f t="shared" si="13"/>
        <v>45023</v>
      </c>
      <c r="AU5" s="25">
        <f t="shared" si="13"/>
        <v>45024</v>
      </c>
      <c r="AV5" s="25">
        <f t="shared" si="13"/>
        <v>45025</v>
      </c>
      <c r="AW5" s="25">
        <f t="shared" si="13"/>
        <v>45026</v>
      </c>
      <c r="AX5" s="25">
        <f t="shared" si="13"/>
        <v>45027</v>
      </c>
      <c r="AY5" s="25">
        <f t="shared" si="13"/>
        <v>45028</v>
      </c>
      <c r="AZ5" s="25">
        <f t="shared" si="13"/>
        <v>45029</v>
      </c>
      <c r="BA5" s="25">
        <f t="shared" si="13"/>
        <v>45030</v>
      </c>
      <c r="BB5" s="25">
        <f t="shared" si="13"/>
        <v>45031</v>
      </c>
      <c r="BC5" s="25">
        <f t="shared" si="13"/>
        <v>45032</v>
      </c>
      <c r="BD5" s="25">
        <f t="shared" si="13"/>
        <v>45033</v>
      </c>
      <c r="BE5" s="25">
        <f t="shared" si="13"/>
        <v>45034</v>
      </c>
      <c r="BF5" s="25">
        <f t="shared" si="13"/>
        <v>45035</v>
      </c>
      <c r="BG5" s="25">
        <f t="shared" si="13"/>
        <v>45036</v>
      </c>
      <c r="BH5" s="25">
        <f t="shared" si="13"/>
        <v>45037</v>
      </c>
      <c r="BI5" s="25">
        <f t="shared" si="13"/>
        <v>45038</v>
      </c>
      <c r="BJ5" s="25">
        <f t="shared" si="13"/>
        <v>45039</v>
      </c>
      <c r="BK5" s="25">
        <f t="shared" si="13"/>
        <v>45040</v>
      </c>
      <c r="BL5" s="25">
        <f t="shared" si="13"/>
        <v>45041</v>
      </c>
      <c r="BM5" s="25">
        <f t="shared" si="13"/>
        <v>45042</v>
      </c>
      <c r="BN5" s="25">
        <f t="shared" si="13"/>
        <v>45043</v>
      </c>
      <c r="BO5" s="25">
        <f t="shared" si="13"/>
        <v>45044</v>
      </c>
      <c r="BP5" s="25">
        <f t="shared" si="13"/>
        <v>45045</v>
      </c>
      <c r="BQ5" s="25">
        <f t="shared" si="13"/>
        <v>45046</v>
      </c>
      <c r="BR5" s="25">
        <f t="shared" si="13"/>
        <v>45047</v>
      </c>
      <c r="BS5" s="25">
        <f t="shared" si="13"/>
        <v>45048</v>
      </c>
      <c r="BT5" s="25">
        <f t="shared" si="13"/>
        <v>45049</v>
      </c>
      <c r="BU5" s="25">
        <f t="shared" ref="BU5:CZ5" si="14">BT5+1</f>
        <v>45050</v>
      </c>
      <c r="BV5" s="25">
        <f t="shared" si="14"/>
        <v>45051</v>
      </c>
      <c r="BW5" s="25">
        <f t="shared" si="14"/>
        <v>45052</v>
      </c>
      <c r="BX5" s="25">
        <f t="shared" si="14"/>
        <v>45053</v>
      </c>
      <c r="BY5" s="25">
        <f t="shared" si="14"/>
        <v>45054</v>
      </c>
      <c r="BZ5" s="25">
        <f t="shared" si="14"/>
        <v>45055</v>
      </c>
      <c r="CA5" s="25">
        <f t="shared" si="14"/>
        <v>45056</v>
      </c>
      <c r="CB5" s="25">
        <f t="shared" si="14"/>
        <v>45057</v>
      </c>
      <c r="CC5" s="25">
        <f t="shared" si="14"/>
        <v>45058</v>
      </c>
      <c r="CD5" s="25">
        <f t="shared" si="14"/>
        <v>45059</v>
      </c>
      <c r="CE5" s="25">
        <f t="shared" si="14"/>
        <v>45060</v>
      </c>
      <c r="CF5" s="25">
        <f t="shared" si="14"/>
        <v>45061</v>
      </c>
      <c r="CG5" s="25">
        <f t="shared" si="14"/>
        <v>45062</v>
      </c>
      <c r="CH5" s="25">
        <f t="shared" si="14"/>
        <v>45063</v>
      </c>
      <c r="CI5" s="25">
        <f t="shared" si="14"/>
        <v>45064</v>
      </c>
      <c r="CJ5" s="25">
        <f t="shared" si="14"/>
        <v>45065</v>
      </c>
      <c r="CK5" s="25">
        <f t="shared" si="14"/>
        <v>45066</v>
      </c>
      <c r="CL5" s="25">
        <f t="shared" si="14"/>
        <v>45067</v>
      </c>
      <c r="CM5" s="25">
        <f t="shared" si="14"/>
        <v>45068</v>
      </c>
      <c r="CN5" s="25">
        <f t="shared" si="14"/>
        <v>45069</v>
      </c>
      <c r="CO5" s="25">
        <f t="shared" si="14"/>
        <v>45070</v>
      </c>
      <c r="CP5" s="25">
        <f t="shared" si="14"/>
        <v>45071</v>
      </c>
      <c r="CQ5" s="25">
        <f t="shared" si="14"/>
        <v>45072</v>
      </c>
      <c r="CR5" s="25">
        <f t="shared" si="14"/>
        <v>45073</v>
      </c>
      <c r="CS5" s="25">
        <f t="shared" si="14"/>
        <v>45074</v>
      </c>
      <c r="CT5" s="25">
        <f t="shared" si="14"/>
        <v>45075</v>
      </c>
      <c r="CU5" s="25">
        <f t="shared" si="14"/>
        <v>45076</v>
      </c>
      <c r="CV5" s="25">
        <f t="shared" si="14"/>
        <v>45077</v>
      </c>
      <c r="CW5" s="25">
        <f t="shared" si="14"/>
        <v>45078</v>
      </c>
      <c r="CX5" s="25">
        <f t="shared" si="14"/>
        <v>45079</v>
      </c>
      <c r="CY5" s="25">
        <f t="shared" si="14"/>
        <v>45080</v>
      </c>
      <c r="CZ5" s="25">
        <f t="shared" si="14"/>
        <v>45081</v>
      </c>
    </row>
    <row r="6" spans="1:104" s="12" customFormat="1" x14ac:dyDescent="0.25">
      <c r="A6" s="18" t="s">
        <v>0</v>
      </c>
      <c r="B6" s="19" t="s">
        <v>11</v>
      </c>
      <c r="C6" s="19" t="s">
        <v>12</v>
      </c>
      <c r="D6" s="20" t="s">
        <v>1</v>
      </c>
      <c r="E6" s="20" t="s">
        <v>2</v>
      </c>
      <c r="F6" s="17"/>
      <c r="G6" s="17" t="str">
        <f>LEFT(TEXT(G5,"ddd"),1)</f>
        <v>M</v>
      </c>
      <c r="H6" s="17" t="str">
        <f t="shared" ref="H6:N6" si="15">LEFT(TEXT(H5,"ddd"),1)</f>
        <v>T</v>
      </c>
      <c r="I6" s="17" t="str">
        <f t="shared" si="15"/>
        <v>W</v>
      </c>
      <c r="J6" s="17" t="str">
        <f t="shared" si="15"/>
        <v>T</v>
      </c>
      <c r="K6" s="17" t="str">
        <f t="shared" si="15"/>
        <v>F</v>
      </c>
      <c r="L6" s="17" t="str">
        <f t="shared" si="15"/>
        <v>S</v>
      </c>
      <c r="M6" s="17" t="str">
        <f t="shared" si="15"/>
        <v>S</v>
      </c>
      <c r="N6" s="17" t="str">
        <f t="shared" si="15"/>
        <v>M</v>
      </c>
      <c r="O6" s="17" t="str">
        <f t="shared" ref="O6" si="16">LEFT(TEXT(O5,"ddd"),1)</f>
        <v>T</v>
      </c>
      <c r="P6" s="17" t="str">
        <f t="shared" ref="P6" si="17">LEFT(TEXT(P5,"ddd"),1)</f>
        <v>W</v>
      </c>
      <c r="Q6" s="17" t="str">
        <f t="shared" ref="Q6" si="18">LEFT(TEXT(Q5,"ddd"),1)</f>
        <v>T</v>
      </c>
      <c r="R6" s="17" t="str">
        <f t="shared" ref="R6" si="19">LEFT(TEXT(R5,"ddd"),1)</f>
        <v>F</v>
      </c>
      <c r="S6" s="17" t="str">
        <f t="shared" ref="S6" si="20">LEFT(TEXT(S5,"ddd"),1)</f>
        <v>S</v>
      </c>
      <c r="T6" s="17" t="str">
        <f t="shared" ref="T6:U6" si="21">LEFT(TEXT(T5,"ddd"),1)</f>
        <v>S</v>
      </c>
      <c r="U6" s="17" t="str">
        <f t="shared" si="21"/>
        <v>M</v>
      </c>
      <c r="V6" s="17" t="str">
        <f t="shared" ref="V6" si="22">LEFT(TEXT(V5,"ddd"),1)</f>
        <v>T</v>
      </c>
      <c r="W6" s="17" t="str">
        <f t="shared" ref="W6" si="23">LEFT(TEXT(W5,"ddd"),1)</f>
        <v>W</v>
      </c>
      <c r="X6" s="17" t="str">
        <f t="shared" ref="X6" si="24">LEFT(TEXT(X5,"ddd"),1)</f>
        <v>T</v>
      </c>
      <c r="Y6" s="17" t="str">
        <f t="shared" ref="Y6" si="25">LEFT(TEXT(Y5,"ddd"),1)</f>
        <v>F</v>
      </c>
      <c r="Z6" s="17" t="str">
        <f t="shared" ref="Z6" si="26">LEFT(TEXT(Z5,"ddd"),1)</f>
        <v>S</v>
      </c>
      <c r="AA6" s="17" t="str">
        <f t="shared" ref="AA6:AB6" si="27">LEFT(TEXT(AA5,"ddd"),1)</f>
        <v>S</v>
      </c>
      <c r="AB6" s="17" t="str">
        <f t="shared" si="27"/>
        <v>M</v>
      </c>
      <c r="AC6" s="17" t="str">
        <f t="shared" ref="AC6" si="28">LEFT(TEXT(AC5,"ddd"),1)</f>
        <v>T</v>
      </c>
      <c r="AD6" s="17" t="str">
        <f t="shared" ref="AD6" si="29">LEFT(TEXT(AD5,"ddd"),1)</f>
        <v>W</v>
      </c>
      <c r="AE6" s="17" t="str">
        <f t="shared" ref="AE6" si="30">LEFT(TEXT(AE5,"ddd"),1)</f>
        <v>T</v>
      </c>
      <c r="AF6" s="17" t="str">
        <f t="shared" ref="AF6" si="31">LEFT(TEXT(AF5,"ddd"),1)</f>
        <v>F</v>
      </c>
      <c r="AG6" s="17" t="str">
        <f t="shared" ref="AG6" si="32">LEFT(TEXT(AG5,"ddd"),1)</f>
        <v>S</v>
      </c>
      <c r="AH6" s="17" t="str">
        <f t="shared" ref="AH6:AI6" si="33">LEFT(TEXT(AH5,"ddd"),1)</f>
        <v>S</v>
      </c>
      <c r="AI6" s="17" t="str">
        <f t="shared" si="33"/>
        <v>M</v>
      </c>
      <c r="AJ6" s="17" t="str">
        <f t="shared" ref="AJ6" si="34">LEFT(TEXT(AJ5,"ddd"),1)</f>
        <v>T</v>
      </c>
      <c r="AK6" s="17" t="str">
        <f t="shared" ref="AK6" si="35">LEFT(TEXT(AK5,"ddd"),1)</f>
        <v>W</v>
      </c>
      <c r="AL6" s="17" t="str">
        <f t="shared" ref="AL6" si="36">LEFT(TEXT(AL5,"ddd"),1)</f>
        <v>T</v>
      </c>
      <c r="AM6" s="17" t="str">
        <f t="shared" ref="AM6" si="37">LEFT(TEXT(AM5,"ddd"),1)</f>
        <v>F</v>
      </c>
      <c r="AN6" s="17" t="str">
        <f t="shared" ref="AN6" si="38">LEFT(TEXT(AN5,"ddd"),1)</f>
        <v>S</v>
      </c>
      <c r="AO6" s="17" t="str">
        <f t="shared" ref="AO6:AP6" si="39">LEFT(TEXT(AO5,"ddd"),1)</f>
        <v>S</v>
      </c>
      <c r="AP6" s="17" t="str">
        <f t="shared" si="39"/>
        <v>M</v>
      </c>
      <c r="AQ6" s="17" t="str">
        <f t="shared" ref="AQ6" si="40">LEFT(TEXT(AQ5,"ddd"),1)</f>
        <v>T</v>
      </c>
      <c r="AR6" s="17" t="str">
        <f t="shared" ref="AR6" si="41">LEFT(TEXT(AR5,"ddd"),1)</f>
        <v>W</v>
      </c>
      <c r="AS6" s="17" t="str">
        <f t="shared" ref="AS6" si="42">LEFT(TEXT(AS5,"ddd"),1)</f>
        <v>T</v>
      </c>
      <c r="AT6" s="17" t="str">
        <f t="shared" ref="AT6" si="43">LEFT(TEXT(AT5,"ddd"),1)</f>
        <v>F</v>
      </c>
      <c r="AU6" s="17" t="str">
        <f t="shared" ref="AU6" si="44">LEFT(TEXT(AU5,"ddd"),1)</f>
        <v>S</v>
      </c>
      <c r="AV6" s="17" t="str">
        <f t="shared" ref="AV6:AW6" si="45">LEFT(TEXT(AV5,"ddd"),1)</f>
        <v>S</v>
      </c>
      <c r="AW6" s="17" t="str">
        <f t="shared" si="45"/>
        <v>M</v>
      </c>
      <c r="AX6" s="17" t="str">
        <f t="shared" ref="AX6" si="46">LEFT(TEXT(AX5,"ddd"),1)</f>
        <v>T</v>
      </c>
      <c r="AY6" s="17" t="str">
        <f t="shared" ref="AY6" si="47">LEFT(TEXT(AY5,"ddd"),1)</f>
        <v>W</v>
      </c>
      <c r="AZ6" s="17" t="str">
        <f t="shared" ref="AZ6" si="48">LEFT(TEXT(AZ5,"ddd"),1)</f>
        <v>T</v>
      </c>
      <c r="BA6" s="17" t="str">
        <f t="shared" ref="BA6" si="49">LEFT(TEXT(BA5,"ddd"),1)</f>
        <v>F</v>
      </c>
      <c r="BB6" s="17" t="str">
        <f t="shared" ref="BB6" si="50">LEFT(TEXT(BB5,"ddd"),1)</f>
        <v>S</v>
      </c>
      <c r="BC6" s="17" t="str">
        <f t="shared" ref="BC6:BD6" si="51">LEFT(TEXT(BC5,"ddd"),1)</f>
        <v>S</v>
      </c>
      <c r="BD6" s="17" t="str">
        <f t="shared" si="51"/>
        <v>M</v>
      </c>
      <c r="BE6" s="17" t="str">
        <f t="shared" ref="BE6" si="52">LEFT(TEXT(BE5,"ddd"),1)</f>
        <v>T</v>
      </c>
      <c r="BF6" s="17" t="str">
        <f t="shared" ref="BF6" si="53">LEFT(TEXT(BF5,"ddd"),1)</f>
        <v>W</v>
      </c>
      <c r="BG6" s="17" t="str">
        <f t="shared" ref="BG6" si="54">LEFT(TEXT(BG5,"ddd"),1)</f>
        <v>T</v>
      </c>
      <c r="BH6" s="17" t="str">
        <f t="shared" ref="BH6" si="55">LEFT(TEXT(BH5,"ddd"),1)</f>
        <v>F</v>
      </c>
      <c r="BI6" s="17" t="str">
        <f t="shared" ref="BI6" si="56">LEFT(TEXT(BI5,"ddd"),1)</f>
        <v>S</v>
      </c>
      <c r="BJ6" s="17" t="str">
        <f t="shared" ref="BJ6:BK6" si="57">LEFT(TEXT(BJ5,"ddd"),1)</f>
        <v>S</v>
      </c>
      <c r="BK6" s="17" t="str">
        <f t="shared" si="57"/>
        <v>M</v>
      </c>
      <c r="BL6" s="17" t="str">
        <f t="shared" ref="BL6" si="58">LEFT(TEXT(BL5,"ddd"),1)</f>
        <v>T</v>
      </c>
      <c r="BM6" s="17" t="str">
        <f t="shared" ref="BM6" si="59">LEFT(TEXT(BM5,"ddd"),1)</f>
        <v>W</v>
      </c>
      <c r="BN6" s="17" t="str">
        <f t="shared" ref="BN6" si="60">LEFT(TEXT(BN5,"ddd"),1)</f>
        <v>T</v>
      </c>
      <c r="BO6" s="17" t="str">
        <f t="shared" ref="BO6" si="61">LEFT(TEXT(BO5,"ddd"),1)</f>
        <v>F</v>
      </c>
      <c r="BP6" s="17" t="str">
        <f t="shared" ref="BP6" si="62">LEFT(TEXT(BP5,"ddd"),1)</f>
        <v>S</v>
      </c>
      <c r="BQ6" s="17" t="str">
        <f t="shared" ref="BQ6:BR6" si="63">LEFT(TEXT(BQ5,"ddd"),1)</f>
        <v>S</v>
      </c>
      <c r="BR6" s="17" t="str">
        <f t="shared" si="63"/>
        <v>M</v>
      </c>
      <c r="BS6" s="17" t="str">
        <f t="shared" ref="BS6" si="64">LEFT(TEXT(BS5,"ddd"),1)</f>
        <v>T</v>
      </c>
      <c r="BT6" s="17" t="str">
        <f t="shared" ref="BT6" si="65">LEFT(TEXT(BT5,"ddd"),1)</f>
        <v>W</v>
      </c>
      <c r="BU6" s="17" t="str">
        <f t="shared" ref="BU6" si="66">LEFT(TEXT(BU5,"ddd"),1)</f>
        <v>T</v>
      </c>
      <c r="BV6" s="17" t="str">
        <f t="shared" ref="BV6" si="67">LEFT(TEXT(BV5,"ddd"),1)</f>
        <v>F</v>
      </c>
      <c r="BW6" s="17" t="str">
        <f t="shared" ref="BW6" si="68">LEFT(TEXT(BW5,"ddd"),1)</f>
        <v>S</v>
      </c>
      <c r="BX6" s="17" t="str">
        <f t="shared" ref="BX6:BY6" si="69">LEFT(TEXT(BX5,"ddd"),1)</f>
        <v>S</v>
      </c>
      <c r="BY6" s="17" t="str">
        <f t="shared" si="69"/>
        <v>M</v>
      </c>
      <c r="BZ6" s="17" t="str">
        <f t="shared" ref="BZ6" si="70">LEFT(TEXT(BZ5,"ddd"),1)</f>
        <v>T</v>
      </c>
      <c r="CA6" s="17" t="str">
        <f t="shared" ref="CA6" si="71">LEFT(TEXT(CA5,"ddd"),1)</f>
        <v>W</v>
      </c>
      <c r="CB6" s="17" t="str">
        <f t="shared" ref="CB6" si="72">LEFT(TEXT(CB5,"ddd"),1)</f>
        <v>T</v>
      </c>
      <c r="CC6" s="17" t="str">
        <f t="shared" ref="CC6" si="73">LEFT(TEXT(CC5,"ddd"),1)</f>
        <v>F</v>
      </c>
      <c r="CD6" s="17" t="str">
        <f t="shared" ref="CD6" si="74">LEFT(TEXT(CD5,"ddd"),1)</f>
        <v>S</v>
      </c>
      <c r="CE6" s="17" t="str">
        <f t="shared" ref="CE6:CF6" si="75">LEFT(TEXT(CE5,"ddd"),1)</f>
        <v>S</v>
      </c>
      <c r="CF6" s="17" t="str">
        <f t="shared" si="75"/>
        <v>M</v>
      </c>
      <c r="CG6" s="17" t="str">
        <f t="shared" ref="CG6" si="76">LEFT(TEXT(CG5,"ddd"),1)</f>
        <v>T</v>
      </c>
      <c r="CH6" s="17" t="str">
        <f t="shared" ref="CH6" si="77">LEFT(TEXT(CH5,"ddd"),1)</f>
        <v>W</v>
      </c>
      <c r="CI6" s="17" t="str">
        <f t="shared" ref="CI6" si="78">LEFT(TEXT(CI5,"ddd"),1)</f>
        <v>T</v>
      </c>
      <c r="CJ6" s="17" t="str">
        <f t="shared" ref="CJ6" si="79">LEFT(TEXT(CJ5,"ddd"),1)</f>
        <v>F</v>
      </c>
      <c r="CK6" s="17" t="str">
        <f t="shared" ref="CK6" si="80">LEFT(TEXT(CK5,"ddd"),1)</f>
        <v>S</v>
      </c>
      <c r="CL6" s="17" t="str">
        <f t="shared" ref="CL6:CM6" si="81">LEFT(TEXT(CL5,"ddd"),1)</f>
        <v>S</v>
      </c>
      <c r="CM6" s="17" t="str">
        <f t="shared" si="81"/>
        <v>M</v>
      </c>
      <c r="CN6" s="17" t="str">
        <f t="shared" ref="CN6" si="82">LEFT(TEXT(CN5,"ddd"),1)</f>
        <v>T</v>
      </c>
      <c r="CO6" s="17" t="str">
        <f t="shared" ref="CO6" si="83">LEFT(TEXT(CO5,"ddd"),1)</f>
        <v>W</v>
      </c>
      <c r="CP6" s="17" t="str">
        <f t="shared" ref="CP6" si="84">LEFT(TEXT(CP5,"ddd"),1)</f>
        <v>T</v>
      </c>
      <c r="CQ6" s="17" t="str">
        <f t="shared" ref="CQ6" si="85">LEFT(TEXT(CQ5,"ddd"),1)</f>
        <v>F</v>
      </c>
      <c r="CR6" s="17" t="str">
        <f t="shared" ref="CR6" si="86">LEFT(TEXT(CR5,"ddd"),1)</f>
        <v>S</v>
      </c>
      <c r="CS6" s="17" t="str">
        <f t="shared" ref="CS6:CT6" si="87">LEFT(TEXT(CS5,"ddd"),1)</f>
        <v>S</v>
      </c>
      <c r="CT6" s="17" t="str">
        <f t="shared" si="87"/>
        <v>M</v>
      </c>
      <c r="CU6" s="17" t="str">
        <f t="shared" ref="CU6" si="88">LEFT(TEXT(CU5,"ddd"),1)</f>
        <v>T</v>
      </c>
      <c r="CV6" s="17" t="str">
        <f t="shared" ref="CV6" si="89">LEFT(TEXT(CV5,"ddd"),1)</f>
        <v>W</v>
      </c>
      <c r="CW6" s="17" t="str">
        <f t="shared" ref="CW6" si="90">LEFT(TEXT(CW5,"ddd"),1)</f>
        <v>T</v>
      </c>
      <c r="CX6" s="17" t="str">
        <f t="shared" ref="CX6" si="91">LEFT(TEXT(CX5,"ddd"),1)</f>
        <v>F</v>
      </c>
      <c r="CY6" s="17" t="str">
        <f t="shared" ref="CY6" si="92">LEFT(TEXT(CY5,"ddd"),1)</f>
        <v>S</v>
      </c>
      <c r="CZ6" s="17" t="str">
        <f t="shared" ref="CZ6" si="93">LEFT(TEXT(CZ5,"ddd"),1)</f>
        <v>S</v>
      </c>
    </row>
    <row r="7" spans="1:104" x14ac:dyDescent="0.25">
      <c r="A7" s="42" t="s">
        <v>9</v>
      </c>
      <c r="B7" s="21"/>
      <c r="C7" s="22"/>
      <c r="D7" s="22"/>
      <c r="E7" s="22"/>
      <c r="F7" s="6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</row>
    <row r="8" spans="1:104" x14ac:dyDescent="0.25">
      <c r="A8" s="42" t="s">
        <v>4</v>
      </c>
      <c r="B8" s="21"/>
      <c r="C8" s="23">
        <v>0.5</v>
      </c>
      <c r="D8" s="24">
        <v>44984</v>
      </c>
      <c r="E8" s="24">
        <v>44997</v>
      </c>
      <c r="F8" s="16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4"/>
      <c r="V8" s="15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</row>
    <row r="9" spans="1:104" x14ac:dyDescent="0.25">
      <c r="A9" s="42" t="s">
        <v>5</v>
      </c>
      <c r="B9" s="21"/>
      <c r="C9" s="23">
        <v>0.27</v>
      </c>
      <c r="D9" s="24">
        <v>44998</v>
      </c>
      <c r="E9" s="24">
        <v>45045</v>
      </c>
      <c r="F9" s="6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</row>
    <row r="10" spans="1:104" x14ac:dyDescent="0.25">
      <c r="A10" s="42" t="s">
        <v>6</v>
      </c>
      <c r="B10" s="21"/>
      <c r="C10" s="23">
        <v>0.9</v>
      </c>
      <c r="D10" s="24">
        <v>45047</v>
      </c>
      <c r="E10" s="24">
        <v>45059</v>
      </c>
      <c r="F10" s="6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</row>
    <row r="11" spans="1:104" x14ac:dyDescent="0.25">
      <c r="A11" s="42" t="s">
        <v>7</v>
      </c>
      <c r="B11" s="21"/>
      <c r="C11" s="23">
        <v>0.25</v>
      </c>
      <c r="D11" s="24">
        <v>45061</v>
      </c>
      <c r="E11" s="24">
        <v>45080</v>
      </c>
      <c r="F11" s="6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</row>
    <row r="12" spans="1:104" x14ac:dyDescent="0.25">
      <c r="A12" s="13"/>
      <c r="B12" s="5"/>
      <c r="C12" s="5"/>
      <c r="D12" s="4"/>
      <c r="E12" s="4"/>
      <c r="F12" s="3"/>
    </row>
  </sheetData>
  <mergeCells count="15">
    <mergeCell ref="A1:X1"/>
    <mergeCell ref="G4:M4"/>
    <mergeCell ref="N4:T4"/>
    <mergeCell ref="U4:AA4"/>
    <mergeCell ref="AB4:AH4"/>
    <mergeCell ref="AI4:AO4"/>
    <mergeCell ref="CF4:CL4"/>
    <mergeCell ref="CM4:CS4"/>
    <mergeCell ref="CT4:CZ4"/>
    <mergeCell ref="AP4:AV4"/>
    <mergeCell ref="AW4:BC4"/>
    <mergeCell ref="BD4:BJ4"/>
    <mergeCell ref="BK4:BQ4"/>
    <mergeCell ref="BR4:BX4"/>
    <mergeCell ref="BY4:CE4"/>
  </mergeCells>
  <conditionalFormatting sqref="G8:CZ11">
    <cfRule type="expression" dxfId="11" priority="9">
      <formula>"AND(E$5&gt;=$B7,E$5&lt;=$C7)"</formula>
    </cfRule>
  </conditionalFormatting>
  <conditionalFormatting sqref="G7:CZ11">
    <cfRule type="expression" dxfId="10" priority="8">
      <formula>AND(G$5&gt;=$D7,G$5&lt;=$E7)</formula>
    </cfRule>
  </conditionalFormatting>
  <conditionalFormatting sqref="G5:CZ11">
    <cfRule type="expression" dxfId="9" priority="6">
      <formula>G$5=TODAY()</formula>
    </cfRule>
    <cfRule type="expression" dxfId="8" priority="7">
      <formula>$G5=TODAY()</formula>
    </cfRule>
  </conditionalFormatting>
  <conditionalFormatting sqref="C7:C11">
    <cfRule type="dataBar" priority="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{AA5344DA-C69D-4391-92FC-608EAC06030F}</x14:id>
        </ext>
      </extLst>
    </cfRule>
  </conditionalFormatting>
  <conditionalFormatting sqref="F7:CZ11">
    <cfRule type="expression" dxfId="7" priority="3">
      <formula>1*AND(G$5&gt;=task_start,G$5&lt;=task_start+(task_progress*(task_end-task_start+1))-1)</formula>
    </cfRule>
    <cfRule type="expression" dxfId="6" priority="4">
      <formula>1*AND(G$5&gt;=task_start,G$5&lt;=task_start+(task_progress*(task_end-task_start+1))-1)</formula>
    </cfRule>
  </conditionalFormatting>
  <conditionalFormatting sqref="D2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{F4EC2371-CFC6-4ED2-8CAF-BA7F4CB82623}</x14:id>
        </ext>
      </extLst>
    </cfRule>
  </conditionalFormatting>
  <conditionalFormatting sqref="F7:CZ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{C3A97FDC-7DE8-49CF-9EE2-B728598772D3}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5344DA-C69D-4391-92FC-608EAC0603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C7:C11</xm:sqref>
        </x14:conditionalFormatting>
        <x14:conditionalFormatting xmlns:xm="http://schemas.microsoft.com/office/excel/2006/main">
          <x14:cfRule type="dataBar" id="{F4EC2371-CFC6-4ED2-8CAF-BA7F4CB826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C3A97FDC-7DE8-49CF-9EE2-B728598772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F7:CZ12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Sheet2</vt:lpstr>
      <vt:lpstr>display_week</vt:lpstr>
      <vt:lpstr>project_start</vt:lpstr>
      <vt:lpstr>Sheet2!task_end</vt:lpstr>
      <vt:lpstr>Sheet2!task_progress</vt:lpstr>
      <vt:lpstr>Sheet2!task_start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gptkgf</dc:creator>
  <cp:lastModifiedBy>gptkgf</cp:lastModifiedBy>
  <dcterms:created xsi:type="dcterms:W3CDTF">2023-03-14T04:29:15Z</dcterms:created>
  <dcterms:modified xsi:type="dcterms:W3CDTF">2023-03-14T07:34:34Z</dcterms:modified>
</cp:coreProperties>
</file>