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20" windowWidth="18915" windowHeight="10005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45621"/>
</workbook>
</file>

<file path=xl/calcChain.xml><?xml version="1.0" encoding="utf-8"?>
<calcChain xmlns="http://schemas.openxmlformats.org/spreadsheetml/2006/main">
  <c r="E3" i="6" l="1"/>
  <c r="E16" i="6" s="1"/>
  <c r="C13" i="4"/>
  <c r="C10" i="3"/>
  <c r="B5" i="2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" i="1"/>
  <c r="G3" i="1" s="1"/>
  <c r="G322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16" i="1"/>
  <c r="E16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3" i="1"/>
  <c r="E3" i="1" s="1"/>
  <c r="E322" i="1" l="1"/>
  <c r="B4" i="2" s="1"/>
  <c r="B7" i="2"/>
  <c r="B17" i="2"/>
  <c r="B20" i="2" s="1"/>
  <c r="B8" i="2"/>
  <c r="B6" i="2"/>
  <c r="B9" i="2" l="1"/>
  <c r="B12" i="2" s="1"/>
</calcChain>
</file>

<file path=xl/sharedStrings.xml><?xml version="1.0" encoding="utf-8"?>
<sst xmlns="http://schemas.openxmlformats.org/spreadsheetml/2006/main" count="422" uniqueCount="397">
  <si>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</si>
  <si>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</si>
  <si>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</si>
  <si>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</si>
  <si>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</si>
  <si>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</si>
  <si>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</si>
  <si>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</si>
  <si>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</si>
  <si>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</si>
  <si>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</si>
  <si>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</si>
  <si>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</si>
  <si>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</si>
  <si>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</si>
  <si>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</si>
  <si>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</si>
  <si>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</si>
  <si>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</si>
  <si>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</si>
  <si>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</si>
  <si>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</si>
  <si>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</si>
  <si>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</si>
  <si>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</si>
  <si>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</si>
  <si>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</si>
  <si>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</si>
  <si>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</si>
  <si>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</si>
  <si>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Diesel Generator No</t>
  </si>
  <si>
    <t>Check Max Power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</si>
  <si>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</si>
  <si>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</si>
  <si>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</si>
  <si>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</si>
  <si>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</si>
  <si>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</si>
  <si>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</si>
  <si>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</si>
  <si>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</si>
  <si>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</si>
  <si>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</si>
  <si>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</si>
  <si>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</si>
  <si>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</si>
  <si>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</si>
  <si>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</si>
  <si>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</si>
  <si>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</si>
  <si>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</si>
  <si>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</si>
  <si>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 xml:space="preserve"> NP10            </t>
  </si>
  <si>
    <t xml:space="preserve"> NP100           </t>
  </si>
  <si>
    <t xml:space="preserve"> NP1000          </t>
  </si>
  <si>
    <t xml:space="preserve"> NP1016          </t>
  </si>
  <si>
    <t xml:space="preserve"> NP102           </t>
  </si>
  <si>
    <t xml:space="preserve"> NP1022          </t>
  </si>
  <si>
    <t xml:space="preserve"> NP1023          </t>
  </si>
  <si>
    <t xml:space="preserve"> NP1024          </t>
  </si>
  <si>
    <t xml:space="preserve"> NP1025          </t>
  </si>
  <si>
    <t xml:space="preserve"> NP1026          </t>
  </si>
  <si>
    <t xml:space="preserve"> NP1027          </t>
  </si>
  <si>
    <t xml:space="preserve"> NP1028          </t>
  </si>
  <si>
    <t xml:space="preserve"> NP1029          </t>
  </si>
  <si>
    <t xml:space="preserve"> NP103           </t>
  </si>
  <si>
    <t xml:space="preserve"> NP1030          </t>
  </si>
  <si>
    <t xml:space="preserve"> NP1032          </t>
  </si>
  <si>
    <t xml:space="preserve"> NP1034          </t>
  </si>
  <si>
    <t xml:space="preserve"> NP1036          </t>
  </si>
  <si>
    <t xml:space="preserve"> NP104           </t>
  </si>
  <si>
    <t xml:space="preserve"> NP1040          </t>
  </si>
  <si>
    <t xml:space="preserve"> NP1041          </t>
  </si>
  <si>
    <t xml:space="preserve"> NP1042          </t>
  </si>
  <si>
    <t xml:space="preserve"> NP1044          </t>
  </si>
  <si>
    <t xml:space="preserve"> NP1045          </t>
  </si>
  <si>
    <t xml:space="preserve"> NP108           </t>
  </si>
  <si>
    <t xml:space="preserve"> NP109           </t>
  </si>
  <si>
    <t xml:space="preserve"> NP110           </t>
  </si>
  <si>
    <t xml:space="preserve"> NP112           </t>
  </si>
  <si>
    <t xml:space="preserve"> NP113           </t>
  </si>
  <si>
    <t xml:space="preserve"> NP115           </t>
  </si>
  <si>
    <t xml:space="preserve"> NP116           </t>
  </si>
  <si>
    <t xml:space="preserve"> NP117           </t>
  </si>
  <si>
    <t xml:space="preserve"> NP119           </t>
  </si>
  <si>
    <t xml:space="preserve"> NP12            </t>
  </si>
  <si>
    <t xml:space="preserve"> NP120           </t>
  </si>
  <si>
    <t xml:space="preserve"> NP121           </t>
  </si>
  <si>
    <t xml:space="preserve"> NP122           </t>
  </si>
  <si>
    <t xml:space="preserve"> NP123           </t>
  </si>
  <si>
    <t xml:space="preserve"> NP126           </t>
  </si>
  <si>
    <t xml:space="preserve"> NP127           </t>
  </si>
  <si>
    <t xml:space="preserve"> NP13            </t>
  </si>
  <si>
    <t xml:space="preserve"> NP130           </t>
  </si>
  <si>
    <t xml:space="preserve"> NP131           </t>
  </si>
  <si>
    <t xml:space="preserve"> NP132           </t>
  </si>
  <si>
    <t xml:space="preserve"> NP134           </t>
  </si>
  <si>
    <t xml:space="preserve"> NP136           </t>
  </si>
  <si>
    <t xml:space="preserve"> NP138           </t>
  </si>
  <si>
    <t xml:space="preserve"> NP139           </t>
  </si>
  <si>
    <t xml:space="preserve"> NP142           </t>
  </si>
  <si>
    <t xml:space="preserve"> NP144           </t>
  </si>
  <si>
    <t xml:space="preserve"> NP148           </t>
  </si>
  <si>
    <t xml:space="preserve"> NP15            </t>
  </si>
  <si>
    <t xml:space="preserve"> NP155           </t>
  </si>
  <si>
    <t xml:space="preserve"> NP156           </t>
  </si>
  <si>
    <t xml:space="preserve"> NP158           </t>
  </si>
  <si>
    <t xml:space="preserve"> NP159           </t>
  </si>
  <si>
    <t xml:space="preserve"> NP160           </t>
  </si>
  <si>
    <t xml:space="preserve"> NP165           </t>
  </si>
  <si>
    <t xml:space="preserve"> NP166           </t>
  </si>
  <si>
    <t xml:space="preserve"> NP17            </t>
  </si>
  <si>
    <t xml:space="preserve"> NP18            </t>
  </si>
  <si>
    <t xml:space="preserve"> NP184           </t>
  </si>
  <si>
    <t xml:space="preserve"> NP195           </t>
  </si>
  <si>
    <t xml:space="preserve"> NP201           </t>
  </si>
  <si>
    <t xml:space="preserve"> NP21            </t>
  </si>
  <si>
    <t xml:space="preserve"> NP215           </t>
  </si>
  <si>
    <t xml:space="preserve"> NP218           </t>
  </si>
  <si>
    <t xml:space="preserve"> NP22            </t>
  </si>
  <si>
    <t xml:space="preserve"> NP220           </t>
  </si>
  <si>
    <t xml:space="preserve"> NP228           </t>
  </si>
  <si>
    <t xml:space="preserve"> NP23            </t>
  </si>
  <si>
    <t xml:space="preserve"> NP234           </t>
  </si>
  <si>
    <t xml:space="preserve"> NP237           </t>
  </si>
  <si>
    <t xml:space="preserve"> NP238           </t>
  </si>
  <si>
    <t xml:space="preserve"> NP24            </t>
  </si>
  <si>
    <t xml:space="preserve"> NP241           </t>
  </si>
  <si>
    <t xml:space="preserve"> NP242           </t>
  </si>
  <si>
    <t xml:space="preserve"> NP243           </t>
  </si>
  <si>
    <t xml:space="preserve"> NP245           </t>
  </si>
  <si>
    <t xml:space="preserve"> NP246           </t>
  </si>
  <si>
    <t xml:space="preserve"> NP248           </t>
  </si>
  <si>
    <t xml:space="preserve"> NP25            </t>
  </si>
  <si>
    <t xml:space="preserve"> NP251           </t>
  </si>
  <si>
    <t xml:space="preserve"> NP252           </t>
  </si>
  <si>
    <t xml:space="preserve"> NP255           </t>
  </si>
  <si>
    <t xml:space="preserve"> NP256           </t>
  </si>
  <si>
    <t xml:space="preserve"> NP258           </t>
  </si>
  <si>
    <t xml:space="preserve"> NP259           </t>
  </si>
  <si>
    <t xml:space="preserve"> NP26            </t>
  </si>
  <si>
    <t xml:space="preserve"> NP267           </t>
  </si>
  <si>
    <t xml:space="preserve"> NP268           </t>
  </si>
  <si>
    <t xml:space="preserve"> NP27            </t>
  </si>
  <si>
    <t xml:space="preserve"> NP270           </t>
  </si>
  <si>
    <t xml:space="preserve"> NP272           </t>
  </si>
  <si>
    <t xml:space="preserve"> NP275           </t>
  </si>
  <si>
    <t xml:space="preserve"> NP28            </t>
  </si>
  <si>
    <t xml:space="preserve"> NP280           </t>
  </si>
  <si>
    <t xml:space="preserve"> NP282           </t>
  </si>
  <si>
    <t xml:space="preserve"> NP284           </t>
  </si>
  <si>
    <t xml:space="preserve"> NP285           </t>
  </si>
  <si>
    <t xml:space="preserve"> NP286           </t>
  </si>
  <si>
    <t xml:space="preserve"> NP288           </t>
  </si>
  <si>
    <t xml:space="preserve"> NP29            </t>
  </si>
  <si>
    <t xml:space="preserve"> NP290           </t>
  </si>
  <si>
    <t xml:space="preserve"> NP291           </t>
  </si>
  <si>
    <t xml:space="preserve"> NP292           </t>
  </si>
  <si>
    <t xml:space="preserve"> NP293           </t>
  </si>
  <si>
    <t xml:space="preserve"> NP294           </t>
  </si>
  <si>
    <t xml:space="preserve"> NP295           </t>
  </si>
  <si>
    <t xml:space="preserve"> NP296           </t>
  </si>
  <si>
    <t xml:space="preserve"> NP297           </t>
  </si>
  <si>
    <t xml:space="preserve"> NP298           </t>
  </si>
  <si>
    <t xml:space="preserve"> NP3             </t>
  </si>
  <si>
    <t xml:space="preserve"> NP30            </t>
  </si>
  <si>
    <t xml:space="preserve"> NP301           </t>
  </si>
  <si>
    <t xml:space="preserve"> NP303           </t>
  </si>
  <si>
    <t xml:space="preserve"> NP304           </t>
  </si>
  <si>
    <t xml:space="preserve"> NP305           </t>
  </si>
  <si>
    <t xml:space="preserve"> NP307           </t>
  </si>
  <si>
    <t xml:space="preserve"> NP308           </t>
  </si>
  <si>
    <t xml:space="preserve"> NP31            </t>
  </si>
  <si>
    <t xml:space="preserve"> NP310           </t>
  </si>
  <si>
    <t xml:space="preserve"> NP316           </t>
  </si>
  <si>
    <t xml:space="preserve"> NP319           </t>
  </si>
  <si>
    <t xml:space="preserve"> NP32            </t>
  </si>
  <si>
    <t xml:space="preserve"> NP320           </t>
  </si>
  <si>
    <t xml:space="preserve"> NP322           </t>
  </si>
  <si>
    <t xml:space="preserve"> NP329           </t>
  </si>
  <si>
    <t xml:space="preserve"> NP331           </t>
  </si>
  <si>
    <t xml:space="preserve"> NP336           </t>
  </si>
  <si>
    <t xml:space="preserve"> NP337           </t>
  </si>
  <si>
    <t xml:space="preserve"> NP338           </t>
  </si>
  <si>
    <t xml:space="preserve"> NP339           </t>
  </si>
  <si>
    <t xml:space="preserve"> NP34            </t>
  </si>
  <si>
    <t xml:space="preserve"> NP340           </t>
  </si>
  <si>
    <t xml:space="preserve"> NP341           </t>
  </si>
  <si>
    <t xml:space="preserve"> NP343           </t>
  </si>
  <si>
    <t xml:space="preserve"> NP344           </t>
  </si>
  <si>
    <t xml:space="preserve"> NP346           </t>
  </si>
  <si>
    <t xml:space="preserve"> NP347           </t>
  </si>
  <si>
    <t xml:space="preserve"> NP348           </t>
  </si>
  <si>
    <t xml:space="preserve"> NP349           </t>
  </si>
  <si>
    <t xml:space="preserve"> NP35            </t>
  </si>
  <si>
    <t xml:space="preserve"> NP350           </t>
  </si>
  <si>
    <t xml:space="preserve"> NP372           </t>
  </si>
  <si>
    <t xml:space="preserve"> NP374           </t>
  </si>
  <si>
    <t xml:space="preserve"> NP375           </t>
  </si>
  <si>
    <t xml:space="preserve"> NP376           </t>
  </si>
  <si>
    <t xml:space="preserve"> NP378           </t>
  </si>
  <si>
    <t xml:space="preserve"> NP379           </t>
  </si>
  <si>
    <t xml:space="preserve"> NP380           </t>
  </si>
  <si>
    <t xml:space="preserve"> NP381           </t>
  </si>
  <si>
    <t xml:space="preserve"> NP383           </t>
  </si>
  <si>
    <t xml:space="preserve"> NP384           </t>
  </si>
  <si>
    <t xml:space="preserve"> NP386           </t>
  </si>
  <si>
    <t xml:space="preserve"> NP397           </t>
  </si>
  <si>
    <t xml:space="preserve"> NP398           </t>
  </si>
  <si>
    <t xml:space="preserve"> NP40            </t>
  </si>
  <si>
    <t xml:space="preserve"> NP402           </t>
  </si>
  <si>
    <t xml:space="preserve"> NP403           </t>
  </si>
  <si>
    <t xml:space="preserve"> NP409           </t>
  </si>
  <si>
    <t xml:space="preserve"> NP410           </t>
  </si>
  <si>
    <t xml:space="preserve"> NP424           </t>
  </si>
  <si>
    <t xml:space="preserve"> NP43            </t>
  </si>
  <si>
    <t xml:space="preserve"> NP443           </t>
  </si>
  <si>
    <t xml:space="preserve"> NP445           </t>
  </si>
  <si>
    <t xml:space="preserve"> NP450           </t>
  </si>
  <si>
    <t xml:space="preserve"> NP465           </t>
  </si>
  <si>
    <t xml:space="preserve"> NP467           </t>
  </si>
  <si>
    <t xml:space="preserve"> NP468           </t>
  </si>
  <si>
    <t xml:space="preserve"> NP482           </t>
  </si>
  <si>
    <t xml:space="preserve"> NP484           </t>
  </si>
  <si>
    <t xml:space="preserve"> NP500           </t>
  </si>
  <si>
    <t xml:space="preserve"> NP501           </t>
  </si>
  <si>
    <t xml:space="preserve"> NP502           </t>
  </si>
  <si>
    <t xml:space="preserve"> NP51            </t>
  </si>
  <si>
    <t xml:space="preserve"> NP510           </t>
  </si>
  <si>
    <t xml:space="preserve"> NP527           </t>
  </si>
  <si>
    <t xml:space="preserve"> NP529           </t>
  </si>
  <si>
    <t xml:space="preserve"> NP53            </t>
  </si>
  <si>
    <t xml:space="preserve"> NP54            </t>
  </si>
  <si>
    <t xml:space="preserve"> NP55            </t>
  </si>
  <si>
    <t xml:space="preserve"> NP58            </t>
  </si>
  <si>
    <t xml:space="preserve"> NP597           </t>
  </si>
  <si>
    <t xml:space="preserve"> NP6             </t>
  </si>
  <si>
    <t xml:space="preserve"> NP633           </t>
  </si>
  <si>
    <t xml:space="preserve"> NP64            </t>
  </si>
  <si>
    <t xml:space="preserve"> NP670           </t>
  </si>
  <si>
    <t xml:space="preserve"> NP671           </t>
  </si>
  <si>
    <t xml:space="preserve"> NP68            </t>
  </si>
  <si>
    <t xml:space="preserve"> NP69            </t>
  </si>
  <si>
    <t xml:space="preserve"> NP7             </t>
  </si>
  <si>
    <t xml:space="preserve"> NP70            </t>
  </si>
  <si>
    <t xml:space="preserve"> NP752           </t>
  </si>
  <si>
    <t xml:space="preserve"> NP753           </t>
  </si>
  <si>
    <t xml:space="preserve"> NP754           </t>
  </si>
  <si>
    <t xml:space="preserve"> NP755           </t>
  </si>
  <si>
    <t xml:space="preserve"> NP756           </t>
  </si>
  <si>
    <t xml:space="preserve"> NP758           </t>
  </si>
  <si>
    <t xml:space="preserve"> NP759           </t>
  </si>
  <si>
    <t xml:space="preserve"> NP760           </t>
  </si>
  <si>
    <t xml:space="preserve"> NP766           </t>
  </si>
  <si>
    <t xml:space="preserve"> NP771           </t>
  </si>
  <si>
    <t xml:space="preserve"> NP772           </t>
  </si>
  <si>
    <t xml:space="preserve"> NP775           </t>
  </si>
  <si>
    <t xml:space="preserve"> NP776           </t>
  </si>
  <si>
    <t xml:space="preserve"> NP780           </t>
  </si>
  <si>
    <t xml:space="preserve"> NP784           </t>
  </si>
  <si>
    <t xml:space="preserve"> NP787           </t>
  </si>
  <si>
    <t xml:space="preserve"> NP788           </t>
  </si>
  <si>
    <t xml:space="preserve"> NP789           </t>
  </si>
  <si>
    <t xml:space="preserve"> NP791           </t>
  </si>
  <si>
    <t xml:space="preserve"> NP794           </t>
  </si>
  <si>
    <t xml:space="preserve"> NP796           </t>
  </si>
  <si>
    <t xml:space="preserve"> NP797           </t>
  </si>
  <si>
    <t xml:space="preserve"> NP8             </t>
  </si>
  <si>
    <t xml:space="preserve"> NP800           </t>
  </si>
  <si>
    <t xml:space="preserve"> NP801           </t>
  </si>
  <si>
    <t xml:space="preserve"> NP804           </t>
  </si>
  <si>
    <t xml:space="preserve"> NP805           </t>
  </si>
  <si>
    <t xml:space="preserve"> NP806           </t>
  </si>
  <si>
    <t xml:space="preserve"> NP808           </t>
  </si>
  <si>
    <t xml:space="preserve"> NP809           </t>
  </si>
  <si>
    <t xml:space="preserve"> NP810           </t>
  </si>
  <si>
    <t xml:space="preserve"> NP811           </t>
  </si>
  <si>
    <t xml:space="preserve"> NP813           </t>
  </si>
  <si>
    <t xml:space="preserve"> NP815           </t>
  </si>
  <si>
    <t xml:space="preserve"> NP817           </t>
  </si>
  <si>
    <t xml:space="preserve"> NP823           </t>
  </si>
  <si>
    <t xml:space="preserve"> NP83            </t>
  </si>
  <si>
    <t xml:space="preserve"> NP830           </t>
  </si>
  <si>
    <t xml:space="preserve"> NP840           </t>
  </si>
  <si>
    <t xml:space="preserve"> NP842           </t>
  </si>
  <si>
    <t xml:space="preserve"> NP844           </t>
  </si>
  <si>
    <t xml:space="preserve"> NP846           </t>
  </si>
  <si>
    <t xml:space="preserve"> NP847           </t>
  </si>
  <si>
    <t xml:space="preserve"> NP85            </t>
  </si>
  <si>
    <t xml:space="preserve"> NP851           </t>
  </si>
  <si>
    <t xml:space="preserve"> NP852           </t>
  </si>
  <si>
    <t xml:space="preserve"> NP853           </t>
  </si>
  <si>
    <t xml:space="preserve"> NP855           </t>
  </si>
  <si>
    <t xml:space="preserve"> NP858           </t>
  </si>
  <si>
    <t xml:space="preserve"> NP859           </t>
  </si>
  <si>
    <t xml:space="preserve"> NP86            </t>
  </si>
  <si>
    <t xml:space="preserve"> NP866           </t>
  </si>
  <si>
    <t xml:space="preserve"> NP87            </t>
  </si>
  <si>
    <t xml:space="preserve"> NP871           </t>
  </si>
  <si>
    <t xml:space="preserve"> NP889           </t>
  </si>
  <si>
    <t xml:space="preserve"> NP89            </t>
  </si>
  <si>
    <t xml:space="preserve"> NP892           </t>
  </si>
  <si>
    <t xml:space="preserve"> NP9             </t>
  </si>
  <si>
    <t xml:space="preserve"> NP90            </t>
  </si>
  <si>
    <t xml:space="preserve"> NP91            </t>
  </si>
  <si>
    <t xml:space="preserve"> NP914           </t>
  </si>
  <si>
    <t xml:space="preserve"> NP915           </t>
  </si>
  <si>
    <t xml:space="preserve"> NP92            </t>
  </si>
  <si>
    <t xml:space="preserve"> NP924           </t>
  </si>
  <si>
    <t xml:space="preserve"> NP927           </t>
  </si>
  <si>
    <t xml:space="preserve"> NP929           </t>
  </si>
  <si>
    <t xml:space="preserve"> NP930           </t>
  </si>
  <si>
    <t xml:space="preserve"> NP931           </t>
  </si>
  <si>
    <t xml:space="preserve"> NP933           </t>
  </si>
  <si>
    <t xml:space="preserve"> NP934           </t>
  </si>
  <si>
    <t xml:space="preserve"> NP937           </t>
  </si>
  <si>
    <t xml:space="preserve"> NP938           </t>
  </si>
  <si>
    <t xml:space="preserve"> NP939           </t>
  </si>
  <si>
    <t xml:space="preserve"> NP94            </t>
  </si>
  <si>
    <t xml:space="preserve"> NP941           </t>
  </si>
  <si>
    <t xml:space="preserve"> NP942           </t>
  </si>
  <si>
    <t xml:space="preserve"> NP943           </t>
  </si>
  <si>
    <t xml:space="preserve"> NP947           </t>
  </si>
  <si>
    <t xml:space="preserve"> NP948           </t>
  </si>
  <si>
    <t xml:space="preserve"> NP949           </t>
  </si>
  <si>
    <t xml:space="preserve"> NP95            </t>
  </si>
  <si>
    <t xml:space="preserve"> NP951           </t>
  </si>
  <si>
    <t xml:space="preserve"> NP955           </t>
  </si>
  <si>
    <t xml:space="preserve"> NP956           </t>
  </si>
  <si>
    <t xml:space="preserve"> NP958           </t>
  </si>
  <si>
    <t xml:space="preserve"> NP96            </t>
  </si>
  <si>
    <t xml:space="preserve"> NP961           </t>
  </si>
  <si>
    <t xml:space="preserve"> NP962           </t>
  </si>
  <si>
    <t xml:space="preserve"> NP964           </t>
  </si>
  <si>
    <t xml:space="preserve"> NP965           </t>
  </si>
  <si>
    <t xml:space="preserve"> NP966           </t>
  </si>
  <si>
    <t xml:space="preserve"> NP967           </t>
  </si>
  <si>
    <t xml:space="preserve"> NP968           </t>
  </si>
  <si>
    <t xml:space="preserve"> NP97            </t>
  </si>
  <si>
    <t xml:space="preserve"> NP971           </t>
  </si>
  <si>
    <t xml:space="preserve"> NP977           </t>
  </si>
  <si>
    <t xml:space="preserve"> NP98            </t>
  </si>
  <si>
    <t xml:space="preserve"> NP981           </t>
  </si>
  <si>
    <t xml:space="preserve"> NP982           </t>
  </si>
  <si>
    <t xml:space="preserve"> NP983           </t>
  </si>
  <si>
    <t xml:space="preserve"> NP984           </t>
  </si>
  <si>
    <t xml:space="preserve"> NP988           </t>
  </si>
  <si>
    <t xml:space="preserve"> NP99            </t>
  </si>
  <si>
    <t xml:space="preserve"> NP990           </t>
  </si>
  <si>
    <t xml:space="preserve"> NP991           </t>
  </si>
  <si>
    <t xml:space="preserve"> NP992           </t>
  </si>
  <si>
    <t xml:space="preserve"> NP993           </t>
  </si>
  <si>
    <t xml:space="preserve"> NP994           </t>
  </si>
  <si>
    <t xml:space="preserve"> NP995           </t>
  </si>
  <si>
    <t xml:space="preserve"> NP996           </t>
  </si>
  <si>
    <t xml:space="preserve"> NP997           </t>
  </si>
  <si>
    <t xml:space="preserve"> NP998           </t>
  </si>
  <si>
    <t>T1</t>
    <phoneticPr fontId="9" type="noConversion"/>
  </si>
  <si>
    <t>T2</t>
    <phoneticPr fontId="9" type="noConversion"/>
  </si>
  <si>
    <t>T3</t>
    <phoneticPr fontId="9" type="noConversion"/>
  </si>
  <si>
    <t>T4</t>
    <phoneticPr fontId="9" type="noConversion"/>
  </si>
  <si>
    <t>T5</t>
    <phoneticPr fontId="9" type="noConversion"/>
  </si>
  <si>
    <t>T6</t>
    <phoneticPr fontId="9" type="noConversion"/>
  </si>
  <si>
    <t>T7</t>
    <phoneticPr fontId="9" type="noConversion"/>
  </si>
  <si>
    <t>HEAD 8b</t>
  </si>
  <si>
    <t>HEAD 8a</t>
  </si>
  <si>
    <t>HEAD 9b</t>
  </si>
  <si>
    <t>HEAD 10a</t>
  </si>
  <si>
    <t>HEAD 11</t>
  </si>
  <si>
    <t>P1</t>
    <phoneticPr fontId="10" type="noConversion"/>
  </si>
  <si>
    <t>P2</t>
    <phoneticPr fontId="10" type="noConversion"/>
  </si>
  <si>
    <t>P3</t>
    <phoneticPr fontId="10" type="noConversion"/>
  </si>
  <si>
    <t>NP1</t>
    <phoneticPr fontId="10" type="noConversion"/>
  </si>
  <si>
    <t>NP2</t>
    <phoneticPr fontId="10" type="noConversion"/>
  </si>
  <si>
    <t>NP3</t>
    <phoneticPr fontId="10" type="noConversion"/>
  </si>
  <si>
    <t>P6</t>
    <phoneticPr fontId="10" type="noConversion"/>
  </si>
  <si>
    <t>P7</t>
    <phoneticPr fontId="10" type="noConversion"/>
  </si>
  <si>
    <t>P8</t>
    <phoneticPr fontId="10" type="noConversion"/>
  </si>
  <si>
    <t>P9</t>
    <phoneticPr fontId="10" type="noConversion"/>
  </si>
  <si>
    <t>P10</t>
    <phoneticPr fontId="10" type="noConversion"/>
  </si>
  <si>
    <t>P11</t>
    <phoneticPr fontId="10" type="noConversion"/>
  </si>
  <si>
    <t>NP10</t>
    <phoneticPr fontId="10" type="noConversion"/>
  </si>
  <si>
    <t>ok</t>
    <phoneticPr fontId="9" type="noConversion"/>
  </si>
  <si>
    <t xml:space="preserve"> NP1             </t>
    <phoneticPr fontId="9" type="noConversion"/>
  </si>
  <si>
    <t>PU6</t>
    <phoneticPr fontId="9" type="noConversion"/>
  </si>
  <si>
    <t>HEAD10</t>
    <phoneticPr fontId="9" type="noConversion"/>
  </si>
  <si>
    <t>PU10</t>
    <phoneticPr fontId="9" type="noConversion"/>
  </si>
  <si>
    <t>HEAD 11</t>
    <phoneticPr fontId="9" type="noConversion"/>
  </si>
  <si>
    <t>PU1</t>
    <phoneticPr fontId="9" type="noConversion"/>
  </si>
  <si>
    <t>PU2</t>
    <phoneticPr fontId="9" type="noConversion"/>
  </si>
  <si>
    <t>PU4</t>
    <phoneticPr fontId="9" type="noConversion"/>
  </si>
  <si>
    <t>PU7</t>
    <phoneticPr fontId="9" type="noConversion"/>
  </si>
  <si>
    <t>PU8</t>
    <phoneticPr fontId="9" type="noConversion"/>
  </si>
  <si>
    <t>NPU1</t>
    <phoneticPr fontId="9" type="noConversion"/>
  </si>
  <si>
    <t>NPU2</t>
    <phoneticPr fontId="9" type="noConversion"/>
  </si>
  <si>
    <t>NPU3</t>
    <phoneticPr fontId="9" type="noConversion"/>
  </si>
  <si>
    <t>NPU10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</si>
</sst>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"/>
    <numFmt numFmtId="165" formatCode="#,##0_);[Red]\(#,##0\)"/>
  </numFmts>
  <fonts count="1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1"/>
      <color theme="3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0" xfId="0" applyBorder="1"/>
    <xf numFmtId="0" fontId="0" fillId="0" borderId="4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tabSelected="1" workbookViewId="0">
      <selection activeCell="M26" sqref="M26"/>
    </sheetView>
  </sheetViews>
  <sheetFormatPr defaultRowHeight="15"/>
  <cols>
    <col min="1" max="1" width="23.7109375" customWidth="1"/>
    <col min="2" max="2" width="17.5703125" bestFit="1" customWidth="1"/>
    <col min="3" max="3" width="13.140625" customWidth="1"/>
  </cols>
  <sheetData>
    <row r="2" spans="1:3" ht="18.75">
      <c r="A2" s="28" t="s">
        <v>34</v>
      </c>
      <c r="B2" s="28"/>
      <c r="C2" s="28"/>
    </row>
    <row r="3" spans="1:3">
      <c r="A3" s="29" t="s">
        <v>35</v>
      </c>
      <c r="B3" s="29"/>
      <c r="C3" s="29"/>
    </row>
    <row r="4" spans="1:3">
      <c r="A4" s="10" t="s">
        <v>42</v>
      </c>
      <c r="B4" s="25">
        <f>PipeDesign!E322</f>
        <v>680400.22650000022</v>
      </c>
      <c r="C4" s="1" t="s">
        <v>22</v>
      </c>
    </row>
    <row r="5" spans="1:3">
      <c r="A5" s="10" t="s">
        <v>43</v>
      </c>
      <c r="B5" s="25">
        <f>TankDesign!C10</f>
        <v>0</v>
      </c>
      <c r="C5" s="1" t="s">
        <v>22</v>
      </c>
    </row>
    <row r="6" spans="1:3">
      <c r="A6" s="10" t="s">
        <v>44</v>
      </c>
      <c r="B6" s="25">
        <f>PumpDesign!C13</f>
        <v>40519</v>
      </c>
      <c r="C6" s="1" t="s">
        <v>22</v>
      </c>
    </row>
    <row r="7" spans="1:3">
      <c r="A7" s="10" t="s">
        <v>49</v>
      </c>
      <c r="B7" s="25">
        <f>DieselGenerator!E16</f>
        <v>46680</v>
      </c>
      <c r="C7" s="1" t="s">
        <v>22</v>
      </c>
    </row>
    <row r="8" spans="1:3">
      <c r="A8" s="10" t="s">
        <v>32</v>
      </c>
      <c r="B8" s="25">
        <f>ValveDesign!B4</f>
        <v>323</v>
      </c>
      <c r="C8" s="1" t="s">
        <v>22</v>
      </c>
    </row>
    <row r="9" spans="1:3">
      <c r="A9" s="12" t="s">
        <v>36</v>
      </c>
      <c r="B9" s="25">
        <f>SUM(B4:B8)</f>
        <v>767922.22650000022</v>
      </c>
      <c r="C9" s="1" t="s">
        <v>22</v>
      </c>
    </row>
    <row r="10" spans="1:3">
      <c r="A10" s="29" t="s">
        <v>33</v>
      </c>
      <c r="B10" s="29"/>
      <c r="C10" s="29"/>
    </row>
    <row r="11" spans="1:3">
      <c r="A11" s="10" t="s">
        <v>37</v>
      </c>
      <c r="B11" s="25">
        <v>161029</v>
      </c>
      <c r="C11" s="1" t="s">
        <v>22</v>
      </c>
    </row>
    <row r="12" spans="1:3" ht="18.75">
      <c r="A12" s="11" t="s">
        <v>38</v>
      </c>
      <c r="B12" s="27">
        <f>B9+B11</f>
        <v>928951.22650000022</v>
      </c>
      <c r="C12" s="2" t="s">
        <v>22</v>
      </c>
    </row>
    <row r="15" spans="1:3" ht="18.75">
      <c r="A15" s="28" t="s">
        <v>39</v>
      </c>
      <c r="B15" s="28"/>
      <c r="C15" s="28"/>
    </row>
    <row r="16" spans="1:3">
      <c r="A16" s="29" t="s">
        <v>40</v>
      </c>
      <c r="B16" s="29"/>
      <c r="C16" s="29"/>
    </row>
    <row r="17" spans="1:3">
      <c r="A17" s="10" t="s">
        <v>45</v>
      </c>
      <c r="B17" s="25">
        <f>PipeDesign!G322</f>
        <v>785490.93060000031</v>
      </c>
      <c r="C17" s="1" t="s">
        <v>23</v>
      </c>
    </row>
    <row r="18" spans="1:3">
      <c r="A18" s="29" t="s">
        <v>51</v>
      </c>
      <c r="B18" s="29"/>
      <c r="C18" s="29"/>
    </row>
    <row r="19" spans="1:3">
      <c r="A19" s="10" t="s">
        <v>41</v>
      </c>
      <c r="B19" s="26">
        <v>1815165.41</v>
      </c>
      <c r="C19" s="1" t="s">
        <v>23</v>
      </c>
    </row>
    <row r="20" spans="1:3" ht="18.75">
      <c r="A20" s="11" t="s">
        <v>50</v>
      </c>
      <c r="B20" s="27">
        <f>B17+B19</f>
        <v>2600656.3406000002</v>
      </c>
      <c r="C20" s="1" t="s">
        <v>23</v>
      </c>
    </row>
    <row r="23" spans="1:3" ht="18.75">
      <c r="A23" s="28" t="s">
        <v>46</v>
      </c>
      <c r="B23" s="28"/>
      <c r="C23" s="9"/>
    </row>
    <row r="24" spans="1:3" ht="20.25">
      <c r="A24" s="2" t="s">
        <v>47</v>
      </c>
      <c r="B24" s="1">
        <v>0.193</v>
      </c>
      <c r="C24" s="14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5"/>
  <sheetViews>
    <sheetView topLeftCell="A291" workbookViewId="0">
      <selection activeCell="D26" sqref="D26"/>
    </sheetView>
  </sheetViews>
  <sheetFormatPr defaultRowHeight="15"/>
  <cols>
    <col min="1" max="1" width="10.5703125" customWidth="1"/>
    <col min="2" max="2" width="17.85546875" customWidth="1"/>
    <col min="3" max="3" width="14.5703125" customWidth="1"/>
    <col min="4" max="4" width="15.7109375" customWidth="1"/>
    <col min="5" max="5" width="13.140625" customWidth="1"/>
    <col min="6" max="6" width="17.5703125" customWidth="1"/>
    <col min="7" max="7" width="15" customWidth="1"/>
  </cols>
  <sheetData>
    <row r="1" spans="1:7" ht="25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</row>
    <row r="2" spans="1:7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</row>
    <row r="3" spans="1:7">
      <c r="A3" s="10">
        <v>2</v>
      </c>
      <c r="B3" s="1">
        <v>102</v>
      </c>
      <c r="C3" s="1">
        <v>328.98</v>
      </c>
      <c r="D3" s="1">
        <f>IF(B3=102,8.31,IF(B3=152,10.1,IF(B3=203,12.1,IF(B3=254,12.96,IF(B3=305,15.22,IF(B3=356,16.62,IF(B3=406,19.41,IF(B3=457,22.2,IF(B3=508,24.66,IF(B3=610,35.69,IF(B3=711,40.08,IF(B3=762,42.6,999999))))))))))))</f>
        <v>8.31</v>
      </c>
      <c r="E3" s="18">
        <f>D3*C3</f>
        <v>2733.8238000000001</v>
      </c>
      <c r="F3" s="1">
        <f>IF(B3=102,5.9,IF(B3=152,9.71,IF(B3=203,13.94,IF(B3=254,18.43,IF(B3=305,23.16,IF(B3=356,28.09,IF(B3=406,33.09,IF(B3=457,38.35,IF(B3=508,43.76,IF(B3=610,54.99,IF(B3=711,66.57,IF(B3=762,72.58,999999))))))))))))</f>
        <v>5.9</v>
      </c>
      <c r="G3" s="1">
        <f>F3*C3</f>
        <v>1940.9820000000002</v>
      </c>
    </row>
    <row r="4" spans="1:7">
      <c r="A4" s="10">
        <v>3</v>
      </c>
      <c r="B4" s="1">
        <v>152</v>
      </c>
      <c r="C4" s="1">
        <v>113.05</v>
      </c>
      <c r="D4" s="1">
        <f t="shared" ref="D4:D15" si="0">IF(B4=102,8.31,IF(B4=152,10.1,IF(B4=203,12.1,IF(B4=254,12.96,IF(B4=305,15.22,IF(B4=356,16.62,IF(B4=406,19.41,IF(B4=457,22.2,IF(B4=508,24.66,IF(B4=610,35.69,IF(B4=711,40.08,IF(B4=762,42.6,999999))))))))))))</f>
        <v>10.1</v>
      </c>
      <c r="E4" s="18">
        <f t="shared" ref="E4:E67" si="1">D4*C4</f>
        <v>1141.8049999999998</v>
      </c>
      <c r="F4" s="1">
        <f t="shared" ref="F4:F67" si="2">IF(B4=102,5.9,IF(B4=152,9.71,IF(B4=203,13.94,IF(B4=254,18.43,IF(B4=305,23.16,IF(B4=356,28.09,IF(B4=406,33.09,IF(B4=457,38.35,IF(B4=508,43.76,IF(B4=610,54.99,IF(B4=711,66.57,IF(B4=762,72.58,999999))))))))))))</f>
        <v>9.7100000000000009</v>
      </c>
      <c r="G4" s="1">
        <f t="shared" ref="G4:G67" si="3">F4*C4</f>
        <v>1097.7155</v>
      </c>
    </row>
    <row r="5" spans="1:7">
      <c r="A5" s="10">
        <v>4</v>
      </c>
      <c r="B5" s="1">
        <v>152</v>
      </c>
      <c r="C5" s="1">
        <v>310.39999999999998</v>
      </c>
      <c r="D5" s="1">
        <f t="shared" si="0"/>
        <v>10.1</v>
      </c>
      <c r="E5" s="18">
        <f t="shared" si="1"/>
        <v>3135.0399999999995</v>
      </c>
      <c r="F5" s="1">
        <f t="shared" si="2"/>
        <v>9.7100000000000009</v>
      </c>
      <c r="G5" s="1">
        <f t="shared" si="3"/>
        <v>3013.9839999999999</v>
      </c>
    </row>
    <row r="6" spans="1:7">
      <c r="A6" s="10">
        <v>5</v>
      </c>
      <c r="B6" s="1">
        <v>356</v>
      </c>
      <c r="C6" s="1">
        <v>231.1</v>
      </c>
      <c r="D6" s="1">
        <f t="shared" si="0"/>
        <v>16.62</v>
      </c>
      <c r="E6" s="18">
        <f t="shared" si="1"/>
        <v>3840.8820000000001</v>
      </c>
      <c r="F6" s="1">
        <f t="shared" si="2"/>
        <v>28.09</v>
      </c>
      <c r="G6" s="1">
        <f t="shared" si="3"/>
        <v>6491.5990000000002</v>
      </c>
    </row>
    <row r="7" spans="1:7">
      <c r="A7" s="10">
        <v>6</v>
      </c>
      <c r="B7" s="1">
        <v>152</v>
      </c>
      <c r="C7" s="1">
        <v>218.93</v>
      </c>
      <c r="D7" s="1">
        <f t="shared" si="0"/>
        <v>10.1</v>
      </c>
      <c r="E7" s="18">
        <f t="shared" si="1"/>
        <v>2211.1930000000002</v>
      </c>
      <c r="F7" s="1">
        <f t="shared" si="2"/>
        <v>9.7100000000000009</v>
      </c>
      <c r="G7" s="1">
        <f t="shared" si="3"/>
        <v>2125.8103000000001</v>
      </c>
    </row>
    <row r="8" spans="1:7">
      <c r="A8" s="10">
        <v>7</v>
      </c>
      <c r="B8" s="1">
        <v>152</v>
      </c>
      <c r="C8" s="1">
        <v>259.37</v>
      </c>
      <c r="D8" s="1">
        <f t="shared" si="0"/>
        <v>10.1</v>
      </c>
      <c r="E8" s="18">
        <f t="shared" si="1"/>
        <v>2619.6370000000002</v>
      </c>
      <c r="F8" s="1">
        <f t="shared" si="2"/>
        <v>9.7100000000000009</v>
      </c>
      <c r="G8" s="1">
        <f t="shared" si="3"/>
        <v>2518.4827000000005</v>
      </c>
    </row>
    <row r="9" spans="1:7">
      <c r="A9" s="10">
        <v>8</v>
      </c>
      <c r="B9" s="1">
        <v>102</v>
      </c>
      <c r="C9" s="1">
        <v>470.52</v>
      </c>
      <c r="D9" s="1">
        <f t="shared" si="0"/>
        <v>8.31</v>
      </c>
      <c r="E9" s="18">
        <f t="shared" si="1"/>
        <v>3910.0212000000001</v>
      </c>
      <c r="F9" s="1">
        <f t="shared" si="2"/>
        <v>5.9</v>
      </c>
      <c r="G9" s="1">
        <f t="shared" si="3"/>
        <v>2776.0680000000002</v>
      </c>
    </row>
    <row r="10" spans="1:7">
      <c r="A10" s="10">
        <v>9</v>
      </c>
      <c r="B10" s="1">
        <v>152</v>
      </c>
      <c r="C10" s="1">
        <v>244.52</v>
      </c>
      <c r="D10" s="1">
        <f t="shared" si="0"/>
        <v>10.1</v>
      </c>
      <c r="E10" s="18">
        <f t="shared" si="1"/>
        <v>2469.652</v>
      </c>
      <c r="F10" s="1">
        <f t="shared" si="2"/>
        <v>9.7100000000000009</v>
      </c>
      <c r="G10" s="1">
        <f t="shared" si="3"/>
        <v>2374.2892000000002</v>
      </c>
    </row>
    <row r="11" spans="1:7">
      <c r="A11" s="10">
        <v>10</v>
      </c>
      <c r="B11" s="1">
        <v>102</v>
      </c>
      <c r="C11" s="1">
        <v>393.42</v>
      </c>
      <c r="D11" s="1">
        <f t="shared" si="0"/>
        <v>8.31</v>
      </c>
      <c r="E11" s="18">
        <f t="shared" si="1"/>
        <v>3269.3202000000001</v>
      </c>
      <c r="F11" s="1">
        <f t="shared" si="2"/>
        <v>5.9</v>
      </c>
      <c r="G11" s="1">
        <f t="shared" si="3"/>
        <v>2321.1780000000003</v>
      </c>
    </row>
    <row r="12" spans="1:7">
      <c r="A12" s="10">
        <v>11</v>
      </c>
      <c r="B12" s="1">
        <v>254</v>
      </c>
      <c r="C12" s="1">
        <v>314.33</v>
      </c>
      <c r="D12" s="1">
        <f t="shared" si="0"/>
        <v>12.96</v>
      </c>
      <c r="E12" s="18">
        <f t="shared" si="1"/>
        <v>4073.7168000000001</v>
      </c>
      <c r="F12" s="1">
        <f t="shared" si="2"/>
        <v>18.43</v>
      </c>
      <c r="G12" s="1">
        <f t="shared" si="3"/>
        <v>5793.1018999999997</v>
      </c>
    </row>
    <row r="13" spans="1:7">
      <c r="A13" s="10">
        <v>12</v>
      </c>
      <c r="B13" s="1">
        <v>203</v>
      </c>
      <c r="C13" s="1">
        <v>240.65</v>
      </c>
      <c r="D13" s="1">
        <f t="shared" si="0"/>
        <v>12.1</v>
      </c>
      <c r="E13" s="18">
        <f t="shared" si="1"/>
        <v>2911.8649999999998</v>
      </c>
      <c r="F13" s="1">
        <f t="shared" si="2"/>
        <v>13.94</v>
      </c>
      <c r="G13" s="1">
        <f t="shared" si="3"/>
        <v>3354.6610000000001</v>
      </c>
    </row>
    <row r="14" spans="1:7">
      <c r="A14" s="10">
        <v>13</v>
      </c>
      <c r="B14" s="1">
        <v>102</v>
      </c>
      <c r="C14" s="1">
        <v>293.73</v>
      </c>
      <c r="D14" s="1">
        <f t="shared" si="0"/>
        <v>8.31</v>
      </c>
      <c r="E14" s="18">
        <f t="shared" si="1"/>
        <v>2440.8963000000003</v>
      </c>
      <c r="F14" s="1">
        <f t="shared" si="2"/>
        <v>5.9</v>
      </c>
      <c r="G14" s="1">
        <f t="shared" si="3"/>
        <v>1733.0070000000003</v>
      </c>
    </row>
    <row r="15" spans="1:7">
      <c r="A15" s="10">
        <v>14</v>
      </c>
      <c r="B15" s="1">
        <v>152</v>
      </c>
      <c r="C15" s="1">
        <v>221.76</v>
      </c>
      <c r="D15" s="1">
        <f t="shared" si="0"/>
        <v>10.1</v>
      </c>
      <c r="E15" s="18">
        <f t="shared" si="1"/>
        <v>2239.7759999999998</v>
      </c>
      <c r="F15" s="1">
        <f t="shared" si="2"/>
        <v>9.7100000000000009</v>
      </c>
      <c r="G15" s="1">
        <f t="shared" si="3"/>
        <v>2153.2896000000001</v>
      </c>
    </row>
    <row r="16" spans="1:7">
      <c r="A16" s="10" t="s">
        <v>383</v>
      </c>
      <c r="B16" s="1">
        <v>102</v>
      </c>
      <c r="C16" s="1">
        <v>52.9</v>
      </c>
      <c r="D16" s="1">
        <f>IF(B16=102,9.97,IF(B16=152,12.1,IF(B16=203,14.49,IF(B16=254,15.55,IF(B16=305,18.28,IF(B16=356,19.94,IF(B16=406,23.26,IF(B16=457,26.65,IF(B16=508,29.58,IF(B16=610,42.8,IF(B16=711,48.12,IF(B16=762,51.11,999999))))))))))))</f>
        <v>9.9700000000000006</v>
      </c>
      <c r="E16" s="18">
        <f t="shared" si="1"/>
        <v>527.41300000000001</v>
      </c>
      <c r="F16" s="1">
        <f t="shared" si="2"/>
        <v>5.9</v>
      </c>
      <c r="G16" s="1">
        <f t="shared" si="3"/>
        <v>312.11</v>
      </c>
    </row>
    <row r="17" spans="1:7">
      <c r="A17" s="10" t="s">
        <v>52</v>
      </c>
      <c r="B17" s="1">
        <v>762</v>
      </c>
      <c r="C17" s="1">
        <v>79.23</v>
      </c>
      <c r="D17" s="1">
        <f t="shared" ref="D17:D80" si="4">IF(B17=102,9.97,IF(B17=152,12.1,IF(B17=203,14.49,IF(B17=254,15.55,IF(B17=305,18.28,IF(B17=356,19.94,IF(B17=406,23.26,IF(B17=457,26.65,IF(B17=508,29.58,IF(B17=610,42.8,IF(B17=711,48.12,IF(B17=762,51.11,999999))))))))))))</f>
        <v>51.11</v>
      </c>
      <c r="E17" s="18">
        <f t="shared" si="1"/>
        <v>4049.4453000000003</v>
      </c>
      <c r="F17" s="1">
        <f t="shared" si="2"/>
        <v>72.58</v>
      </c>
      <c r="G17" s="1">
        <f t="shared" si="3"/>
        <v>5750.5133999999998</v>
      </c>
    </row>
    <row r="18" spans="1:7">
      <c r="A18" s="10" t="s">
        <v>53</v>
      </c>
      <c r="B18" s="1">
        <v>711</v>
      </c>
      <c r="C18" s="1">
        <v>107.88</v>
      </c>
      <c r="D18" s="1">
        <f t="shared" si="4"/>
        <v>48.12</v>
      </c>
      <c r="E18" s="18">
        <f t="shared" si="1"/>
        <v>5191.1855999999998</v>
      </c>
      <c r="F18" s="1">
        <f t="shared" si="2"/>
        <v>66.569999999999993</v>
      </c>
      <c r="G18" s="1">
        <f t="shared" si="3"/>
        <v>7181.5715999999993</v>
      </c>
    </row>
    <row r="19" spans="1:7">
      <c r="A19" s="10" t="s">
        <v>54</v>
      </c>
      <c r="B19" s="1">
        <v>762</v>
      </c>
      <c r="C19" s="1">
        <v>109.27</v>
      </c>
      <c r="D19" s="1">
        <f t="shared" si="4"/>
        <v>51.11</v>
      </c>
      <c r="E19" s="18">
        <f t="shared" si="1"/>
        <v>5584.7896999999994</v>
      </c>
      <c r="F19" s="1">
        <f t="shared" si="2"/>
        <v>72.58</v>
      </c>
      <c r="G19" s="1">
        <f t="shared" si="3"/>
        <v>7930.8165999999992</v>
      </c>
    </row>
    <row r="20" spans="1:7">
      <c r="A20" s="10" t="s">
        <v>55</v>
      </c>
      <c r="B20" s="1">
        <v>152</v>
      </c>
      <c r="C20" s="1">
        <v>164.77</v>
      </c>
      <c r="D20" s="1">
        <f t="shared" si="4"/>
        <v>12.1</v>
      </c>
      <c r="E20" s="18">
        <f t="shared" si="1"/>
        <v>1993.7170000000001</v>
      </c>
      <c r="F20" s="1">
        <f t="shared" si="2"/>
        <v>9.7100000000000009</v>
      </c>
      <c r="G20" s="1">
        <f t="shared" si="3"/>
        <v>1599.9167000000002</v>
      </c>
    </row>
    <row r="21" spans="1:7">
      <c r="A21" s="10" t="s">
        <v>56</v>
      </c>
      <c r="B21" s="1">
        <v>508</v>
      </c>
      <c r="C21" s="1">
        <v>1280.3</v>
      </c>
      <c r="D21" s="1">
        <f t="shared" si="4"/>
        <v>29.58</v>
      </c>
      <c r="E21" s="18">
        <f t="shared" si="1"/>
        <v>37871.273999999998</v>
      </c>
      <c r="F21" s="1">
        <f t="shared" si="2"/>
        <v>43.76</v>
      </c>
      <c r="G21" s="1">
        <f t="shared" si="3"/>
        <v>56025.927999999993</v>
      </c>
    </row>
    <row r="22" spans="1:7">
      <c r="A22" s="10" t="s">
        <v>57</v>
      </c>
      <c r="B22" s="1">
        <v>254</v>
      </c>
      <c r="C22" s="1">
        <v>200.76</v>
      </c>
      <c r="D22" s="1">
        <f t="shared" si="4"/>
        <v>15.55</v>
      </c>
      <c r="E22" s="18">
        <f t="shared" si="1"/>
        <v>3121.8180000000002</v>
      </c>
      <c r="F22" s="1">
        <f t="shared" si="2"/>
        <v>18.43</v>
      </c>
      <c r="G22" s="1">
        <f t="shared" si="3"/>
        <v>3700.0067999999997</v>
      </c>
    </row>
    <row r="23" spans="1:7">
      <c r="A23" s="10" t="s">
        <v>58</v>
      </c>
      <c r="B23" s="1">
        <v>152</v>
      </c>
      <c r="C23" s="1">
        <v>136.34</v>
      </c>
      <c r="D23" s="1">
        <f t="shared" si="4"/>
        <v>12.1</v>
      </c>
      <c r="E23" s="18">
        <f t="shared" si="1"/>
        <v>1649.7139999999999</v>
      </c>
      <c r="F23" s="1">
        <f t="shared" si="2"/>
        <v>9.7100000000000009</v>
      </c>
      <c r="G23" s="1">
        <f t="shared" si="3"/>
        <v>1323.8614000000002</v>
      </c>
    </row>
    <row r="24" spans="1:7">
      <c r="A24" s="10" t="s">
        <v>59</v>
      </c>
      <c r="B24" s="1">
        <v>102</v>
      </c>
      <c r="C24" s="1">
        <v>375.62</v>
      </c>
      <c r="D24" s="1">
        <f t="shared" si="4"/>
        <v>9.9700000000000006</v>
      </c>
      <c r="E24" s="18">
        <f t="shared" si="1"/>
        <v>3744.9314000000004</v>
      </c>
      <c r="F24" s="1">
        <f t="shared" si="2"/>
        <v>5.9</v>
      </c>
      <c r="G24" s="1">
        <f t="shared" si="3"/>
        <v>2216.1580000000004</v>
      </c>
    </row>
    <row r="25" spans="1:7">
      <c r="A25" s="10" t="s">
        <v>60</v>
      </c>
      <c r="B25" s="1">
        <v>254</v>
      </c>
      <c r="C25" s="1">
        <v>39.18</v>
      </c>
      <c r="D25" s="1">
        <f t="shared" si="4"/>
        <v>15.55</v>
      </c>
      <c r="E25" s="18">
        <f t="shared" si="1"/>
        <v>609.24900000000002</v>
      </c>
      <c r="F25" s="1">
        <f t="shared" si="2"/>
        <v>18.43</v>
      </c>
      <c r="G25" s="1">
        <f t="shared" si="3"/>
        <v>722.0874</v>
      </c>
    </row>
    <row r="26" spans="1:7">
      <c r="A26" s="10" t="s">
        <v>61</v>
      </c>
      <c r="B26" s="1">
        <v>152</v>
      </c>
      <c r="C26" s="1">
        <v>45.61</v>
      </c>
      <c r="D26" s="1">
        <f t="shared" si="4"/>
        <v>12.1</v>
      </c>
      <c r="E26" s="18">
        <f t="shared" si="1"/>
        <v>551.88099999999997</v>
      </c>
      <c r="F26" s="1">
        <f t="shared" si="2"/>
        <v>9.7100000000000009</v>
      </c>
      <c r="G26" s="1">
        <f t="shared" si="3"/>
        <v>442.87310000000002</v>
      </c>
    </row>
    <row r="27" spans="1:7">
      <c r="A27" s="10" t="s">
        <v>62</v>
      </c>
      <c r="B27" s="1">
        <v>305</v>
      </c>
      <c r="C27" s="1">
        <v>82.32</v>
      </c>
      <c r="D27" s="1">
        <f t="shared" si="4"/>
        <v>18.28</v>
      </c>
      <c r="E27" s="18">
        <f t="shared" si="1"/>
        <v>1504.8096</v>
      </c>
      <c r="F27" s="1">
        <f t="shared" si="2"/>
        <v>23.16</v>
      </c>
      <c r="G27" s="1">
        <f t="shared" si="3"/>
        <v>1906.5311999999999</v>
      </c>
    </row>
    <row r="28" spans="1:7">
      <c r="A28" s="10" t="s">
        <v>63</v>
      </c>
      <c r="B28" s="1">
        <v>610</v>
      </c>
      <c r="C28" s="1">
        <v>9.57</v>
      </c>
      <c r="D28" s="1">
        <f t="shared" si="4"/>
        <v>42.8</v>
      </c>
      <c r="E28" s="18">
        <f t="shared" si="1"/>
        <v>409.596</v>
      </c>
      <c r="F28" s="1">
        <f t="shared" si="2"/>
        <v>54.99</v>
      </c>
      <c r="G28" s="1">
        <f t="shared" si="3"/>
        <v>526.25430000000006</v>
      </c>
    </row>
    <row r="29" spans="1:7">
      <c r="A29" s="10" t="s">
        <v>64</v>
      </c>
      <c r="B29" s="1">
        <v>152</v>
      </c>
      <c r="C29" s="1">
        <v>122.62</v>
      </c>
      <c r="D29" s="1">
        <f t="shared" si="4"/>
        <v>12.1</v>
      </c>
      <c r="E29" s="18">
        <f t="shared" si="1"/>
        <v>1483.702</v>
      </c>
      <c r="F29" s="1">
        <f t="shared" si="2"/>
        <v>9.7100000000000009</v>
      </c>
      <c r="G29" s="1">
        <f t="shared" si="3"/>
        <v>1190.6402</v>
      </c>
    </row>
    <row r="30" spans="1:7">
      <c r="A30" s="10" t="s">
        <v>65</v>
      </c>
      <c r="B30" s="1">
        <v>102</v>
      </c>
      <c r="C30" s="1">
        <v>35.979999999999997</v>
      </c>
      <c r="D30" s="1">
        <f t="shared" si="4"/>
        <v>9.9700000000000006</v>
      </c>
      <c r="E30" s="18">
        <f t="shared" si="1"/>
        <v>358.72059999999999</v>
      </c>
      <c r="F30" s="1">
        <f t="shared" si="2"/>
        <v>5.9</v>
      </c>
      <c r="G30" s="1">
        <f t="shared" si="3"/>
        <v>212.28199999999998</v>
      </c>
    </row>
    <row r="31" spans="1:7">
      <c r="A31" s="10" t="s">
        <v>66</v>
      </c>
      <c r="B31" s="1">
        <v>152</v>
      </c>
      <c r="C31" s="1">
        <v>95.25</v>
      </c>
      <c r="D31" s="1">
        <f t="shared" si="4"/>
        <v>12.1</v>
      </c>
      <c r="E31" s="18">
        <f t="shared" si="1"/>
        <v>1152.5249999999999</v>
      </c>
      <c r="F31" s="1">
        <f t="shared" si="2"/>
        <v>9.7100000000000009</v>
      </c>
      <c r="G31" s="1">
        <f t="shared" si="3"/>
        <v>924.87750000000005</v>
      </c>
    </row>
    <row r="32" spans="1:7">
      <c r="A32" s="10" t="s">
        <v>67</v>
      </c>
      <c r="B32" s="1">
        <v>102</v>
      </c>
      <c r="C32" s="1">
        <v>143.29</v>
      </c>
      <c r="D32" s="1">
        <f t="shared" si="4"/>
        <v>9.9700000000000006</v>
      </c>
      <c r="E32" s="18">
        <f t="shared" si="1"/>
        <v>1428.6013</v>
      </c>
      <c r="F32" s="1">
        <f t="shared" si="2"/>
        <v>5.9</v>
      </c>
      <c r="G32" s="1">
        <f t="shared" si="3"/>
        <v>845.41100000000006</v>
      </c>
    </row>
    <row r="33" spans="1:7">
      <c r="A33" s="10" t="s">
        <v>68</v>
      </c>
      <c r="B33" s="1">
        <v>305</v>
      </c>
      <c r="C33" s="1">
        <v>52.87</v>
      </c>
      <c r="D33" s="1">
        <f t="shared" si="4"/>
        <v>18.28</v>
      </c>
      <c r="E33" s="18">
        <f t="shared" si="1"/>
        <v>966.46360000000004</v>
      </c>
      <c r="F33" s="1">
        <f t="shared" si="2"/>
        <v>23.16</v>
      </c>
      <c r="G33" s="1">
        <f t="shared" si="3"/>
        <v>1224.4692</v>
      </c>
    </row>
    <row r="34" spans="1:7">
      <c r="A34" s="10" t="s">
        <v>69</v>
      </c>
      <c r="B34" s="1">
        <v>254</v>
      </c>
      <c r="C34" s="1">
        <v>83.33</v>
      </c>
      <c r="D34" s="1">
        <f t="shared" si="4"/>
        <v>15.55</v>
      </c>
      <c r="E34" s="18">
        <f t="shared" si="1"/>
        <v>1295.7815000000001</v>
      </c>
      <c r="F34" s="1">
        <f t="shared" si="2"/>
        <v>18.43</v>
      </c>
      <c r="G34" s="1">
        <f t="shared" si="3"/>
        <v>1535.7719</v>
      </c>
    </row>
    <row r="35" spans="1:7">
      <c r="A35" s="10" t="s">
        <v>70</v>
      </c>
      <c r="B35" s="1">
        <v>152</v>
      </c>
      <c r="C35" s="1">
        <v>33.11</v>
      </c>
      <c r="D35" s="1">
        <f t="shared" si="4"/>
        <v>12.1</v>
      </c>
      <c r="E35" s="18">
        <f t="shared" si="1"/>
        <v>400.63099999999997</v>
      </c>
      <c r="F35" s="1">
        <f t="shared" si="2"/>
        <v>9.7100000000000009</v>
      </c>
      <c r="G35" s="1">
        <f t="shared" si="3"/>
        <v>321.49810000000002</v>
      </c>
    </row>
    <row r="36" spans="1:7">
      <c r="A36" s="10" t="s">
        <v>71</v>
      </c>
      <c r="B36" s="1">
        <v>203</v>
      </c>
      <c r="C36" s="1">
        <v>29.45</v>
      </c>
      <c r="D36" s="1">
        <f t="shared" si="4"/>
        <v>14.49</v>
      </c>
      <c r="E36" s="18">
        <f t="shared" si="1"/>
        <v>426.73050000000001</v>
      </c>
      <c r="F36" s="1">
        <f t="shared" si="2"/>
        <v>13.94</v>
      </c>
      <c r="G36" s="1">
        <f t="shared" si="3"/>
        <v>410.53299999999996</v>
      </c>
    </row>
    <row r="37" spans="1:7">
      <c r="A37" s="10" t="s">
        <v>72</v>
      </c>
      <c r="B37" s="1">
        <v>203</v>
      </c>
      <c r="C37" s="1">
        <v>307.54000000000002</v>
      </c>
      <c r="D37" s="1">
        <f t="shared" si="4"/>
        <v>14.49</v>
      </c>
      <c r="E37" s="18">
        <f t="shared" si="1"/>
        <v>4456.2546000000002</v>
      </c>
      <c r="F37" s="1">
        <f t="shared" si="2"/>
        <v>13.94</v>
      </c>
      <c r="G37" s="1">
        <f t="shared" si="3"/>
        <v>4287.1076000000003</v>
      </c>
    </row>
    <row r="38" spans="1:7">
      <c r="A38" s="10" t="s">
        <v>73</v>
      </c>
      <c r="B38" s="1">
        <v>305</v>
      </c>
      <c r="C38" s="1">
        <v>84.54</v>
      </c>
      <c r="D38" s="1">
        <f t="shared" si="4"/>
        <v>18.28</v>
      </c>
      <c r="E38" s="18">
        <f t="shared" si="1"/>
        <v>1545.3912000000003</v>
      </c>
      <c r="F38" s="1">
        <f t="shared" si="2"/>
        <v>23.16</v>
      </c>
      <c r="G38" s="1">
        <f t="shared" si="3"/>
        <v>1957.9464000000003</v>
      </c>
    </row>
    <row r="39" spans="1:7">
      <c r="A39" s="10" t="s">
        <v>74</v>
      </c>
      <c r="B39" s="1">
        <v>305</v>
      </c>
      <c r="C39" s="1">
        <v>65.8</v>
      </c>
      <c r="D39" s="1">
        <f t="shared" si="4"/>
        <v>18.28</v>
      </c>
      <c r="E39" s="18">
        <f t="shared" si="1"/>
        <v>1202.8240000000001</v>
      </c>
      <c r="F39" s="1">
        <f t="shared" si="2"/>
        <v>23.16</v>
      </c>
      <c r="G39" s="1">
        <f t="shared" si="3"/>
        <v>1523.9279999999999</v>
      </c>
    </row>
    <row r="40" spans="1:7">
      <c r="A40" s="10" t="s">
        <v>75</v>
      </c>
      <c r="B40" s="1">
        <v>203</v>
      </c>
      <c r="C40" s="1">
        <v>68.63</v>
      </c>
      <c r="D40" s="1">
        <f t="shared" si="4"/>
        <v>14.49</v>
      </c>
      <c r="E40" s="18">
        <f t="shared" si="1"/>
        <v>994.44869999999992</v>
      </c>
      <c r="F40" s="1">
        <f t="shared" si="2"/>
        <v>13.94</v>
      </c>
      <c r="G40" s="1">
        <f t="shared" si="3"/>
        <v>956.70219999999995</v>
      </c>
    </row>
    <row r="41" spans="1:7">
      <c r="A41" s="10" t="s">
        <v>76</v>
      </c>
      <c r="B41" s="1">
        <v>152</v>
      </c>
      <c r="C41" s="1">
        <v>183.53</v>
      </c>
      <c r="D41" s="1">
        <f t="shared" si="4"/>
        <v>12.1</v>
      </c>
      <c r="E41" s="18">
        <f t="shared" si="1"/>
        <v>2220.7129999999997</v>
      </c>
      <c r="F41" s="1">
        <f t="shared" si="2"/>
        <v>9.7100000000000009</v>
      </c>
      <c r="G41" s="1">
        <f t="shared" si="3"/>
        <v>1782.0763000000002</v>
      </c>
    </row>
    <row r="42" spans="1:7">
      <c r="A42" s="10" t="s">
        <v>77</v>
      </c>
      <c r="B42" s="1">
        <v>152</v>
      </c>
      <c r="C42" s="1">
        <v>218.52</v>
      </c>
      <c r="D42" s="1">
        <f t="shared" si="4"/>
        <v>12.1</v>
      </c>
      <c r="E42" s="18">
        <f t="shared" si="1"/>
        <v>2644.0920000000001</v>
      </c>
      <c r="F42" s="1">
        <f t="shared" si="2"/>
        <v>9.7100000000000009</v>
      </c>
      <c r="G42" s="1">
        <f t="shared" si="3"/>
        <v>2121.8292000000001</v>
      </c>
    </row>
    <row r="43" spans="1:7">
      <c r="A43" s="10" t="s">
        <v>78</v>
      </c>
      <c r="B43" s="1">
        <v>508</v>
      </c>
      <c r="C43" s="1">
        <v>425.83</v>
      </c>
      <c r="D43" s="1">
        <f t="shared" si="4"/>
        <v>29.58</v>
      </c>
      <c r="E43" s="18">
        <f t="shared" si="1"/>
        <v>12596.051399999998</v>
      </c>
      <c r="F43" s="1">
        <f t="shared" si="2"/>
        <v>43.76</v>
      </c>
      <c r="G43" s="1">
        <f t="shared" si="3"/>
        <v>18634.320799999998</v>
      </c>
    </row>
    <row r="44" spans="1:7">
      <c r="A44" s="10" t="s">
        <v>79</v>
      </c>
      <c r="B44" s="1">
        <v>102</v>
      </c>
      <c r="C44" s="1">
        <v>646.98</v>
      </c>
      <c r="D44" s="1">
        <f t="shared" si="4"/>
        <v>9.9700000000000006</v>
      </c>
      <c r="E44" s="18">
        <f t="shared" si="1"/>
        <v>6450.3906000000006</v>
      </c>
      <c r="F44" s="1">
        <f t="shared" si="2"/>
        <v>5.9</v>
      </c>
      <c r="G44" s="1">
        <f t="shared" si="3"/>
        <v>3817.1820000000002</v>
      </c>
    </row>
    <row r="45" spans="1:7">
      <c r="A45" s="10" t="s">
        <v>80</v>
      </c>
      <c r="B45" s="1">
        <v>254</v>
      </c>
      <c r="C45" s="1">
        <v>310.73</v>
      </c>
      <c r="D45" s="1">
        <f t="shared" si="4"/>
        <v>15.55</v>
      </c>
      <c r="E45" s="18">
        <f t="shared" si="1"/>
        <v>4831.8515000000007</v>
      </c>
      <c r="F45" s="1">
        <f t="shared" si="2"/>
        <v>18.43</v>
      </c>
      <c r="G45" s="1">
        <f t="shared" si="3"/>
        <v>5726.7539000000006</v>
      </c>
    </row>
    <row r="46" spans="1:7">
      <c r="A46" s="10" t="s">
        <v>81</v>
      </c>
      <c r="B46" s="1">
        <v>305</v>
      </c>
      <c r="C46" s="1">
        <v>99.88</v>
      </c>
      <c r="D46" s="1">
        <f t="shared" si="4"/>
        <v>18.28</v>
      </c>
      <c r="E46" s="18">
        <f t="shared" si="1"/>
        <v>1825.8063999999999</v>
      </c>
      <c r="F46" s="1">
        <f t="shared" si="2"/>
        <v>23.16</v>
      </c>
      <c r="G46" s="1">
        <f t="shared" si="3"/>
        <v>2313.2208000000001</v>
      </c>
    </row>
    <row r="47" spans="1:7">
      <c r="A47" s="10" t="s">
        <v>82</v>
      </c>
      <c r="B47" s="1">
        <v>152</v>
      </c>
      <c r="C47" s="1">
        <v>204.54</v>
      </c>
      <c r="D47" s="1">
        <f t="shared" si="4"/>
        <v>12.1</v>
      </c>
      <c r="E47" s="18">
        <f t="shared" si="1"/>
        <v>2474.9339999999997</v>
      </c>
      <c r="F47" s="1">
        <f t="shared" si="2"/>
        <v>9.7100000000000009</v>
      </c>
      <c r="G47" s="1">
        <f t="shared" si="3"/>
        <v>1986.0834000000002</v>
      </c>
    </row>
    <row r="48" spans="1:7">
      <c r="A48" s="10" t="s">
        <v>83</v>
      </c>
      <c r="B48" s="1">
        <v>305</v>
      </c>
      <c r="C48" s="1">
        <v>104</v>
      </c>
      <c r="D48" s="1">
        <f t="shared" si="4"/>
        <v>18.28</v>
      </c>
      <c r="E48" s="18">
        <f t="shared" si="1"/>
        <v>1901.1200000000001</v>
      </c>
      <c r="F48" s="1">
        <f t="shared" si="2"/>
        <v>23.16</v>
      </c>
      <c r="G48" s="1">
        <f t="shared" si="3"/>
        <v>2408.64</v>
      </c>
    </row>
    <row r="49" spans="1:7">
      <c r="A49" s="10" t="s">
        <v>84</v>
      </c>
      <c r="B49" s="1">
        <v>356</v>
      </c>
      <c r="C49" s="1">
        <v>64.88</v>
      </c>
      <c r="D49" s="1">
        <f t="shared" si="4"/>
        <v>19.940000000000001</v>
      </c>
      <c r="E49" s="18">
        <f t="shared" si="1"/>
        <v>1293.7072000000001</v>
      </c>
      <c r="F49" s="1">
        <f t="shared" si="2"/>
        <v>28.09</v>
      </c>
      <c r="G49" s="1">
        <f t="shared" si="3"/>
        <v>1822.4791999999998</v>
      </c>
    </row>
    <row r="50" spans="1:7">
      <c r="A50" s="10" t="s">
        <v>85</v>
      </c>
      <c r="B50" s="1">
        <v>305</v>
      </c>
      <c r="C50" s="1">
        <v>85.24</v>
      </c>
      <c r="D50" s="1">
        <f t="shared" si="4"/>
        <v>18.28</v>
      </c>
      <c r="E50" s="18">
        <f t="shared" si="1"/>
        <v>1558.1872000000001</v>
      </c>
      <c r="F50" s="1">
        <f t="shared" si="2"/>
        <v>23.16</v>
      </c>
      <c r="G50" s="1">
        <f t="shared" si="3"/>
        <v>1974.1583999999998</v>
      </c>
    </row>
    <row r="51" spans="1:7">
      <c r="A51" s="10" t="s">
        <v>86</v>
      </c>
      <c r="B51" s="1">
        <v>406</v>
      </c>
      <c r="C51" s="1">
        <v>91.4</v>
      </c>
      <c r="D51" s="1">
        <f t="shared" si="4"/>
        <v>23.26</v>
      </c>
      <c r="E51" s="18">
        <f t="shared" si="1"/>
        <v>2125.9640000000004</v>
      </c>
      <c r="F51" s="1">
        <f t="shared" si="2"/>
        <v>33.090000000000003</v>
      </c>
      <c r="G51" s="1">
        <f t="shared" si="3"/>
        <v>3024.4260000000004</v>
      </c>
    </row>
    <row r="52" spans="1:7">
      <c r="A52" s="10" t="s">
        <v>87</v>
      </c>
      <c r="B52" s="1">
        <v>610</v>
      </c>
      <c r="C52" s="1">
        <v>42.23</v>
      </c>
      <c r="D52" s="1">
        <f t="shared" si="4"/>
        <v>42.8</v>
      </c>
      <c r="E52" s="18">
        <f t="shared" si="1"/>
        <v>1807.4439999999997</v>
      </c>
      <c r="F52" s="1">
        <f t="shared" si="2"/>
        <v>54.99</v>
      </c>
      <c r="G52" s="1">
        <f t="shared" si="3"/>
        <v>2322.2276999999999</v>
      </c>
    </row>
    <row r="53" spans="1:7">
      <c r="A53" s="10" t="s">
        <v>88</v>
      </c>
      <c r="B53" s="1">
        <v>152</v>
      </c>
      <c r="C53" s="1">
        <v>45.06</v>
      </c>
      <c r="D53" s="1">
        <f t="shared" si="4"/>
        <v>12.1</v>
      </c>
      <c r="E53" s="18">
        <f t="shared" si="1"/>
        <v>545.226</v>
      </c>
      <c r="F53" s="1">
        <f t="shared" si="2"/>
        <v>9.7100000000000009</v>
      </c>
      <c r="G53" s="1">
        <f t="shared" si="3"/>
        <v>437.53260000000006</v>
      </c>
    </row>
    <row r="54" spans="1:7">
      <c r="A54" s="10" t="s">
        <v>89</v>
      </c>
      <c r="B54" s="1">
        <v>102</v>
      </c>
      <c r="C54" s="1">
        <v>51.21</v>
      </c>
      <c r="D54" s="1">
        <f t="shared" si="4"/>
        <v>9.9700000000000006</v>
      </c>
      <c r="E54" s="18">
        <f t="shared" si="1"/>
        <v>510.56370000000004</v>
      </c>
      <c r="F54" s="1">
        <f t="shared" si="2"/>
        <v>5.9</v>
      </c>
      <c r="G54" s="1">
        <f t="shared" si="3"/>
        <v>302.13900000000001</v>
      </c>
    </row>
    <row r="55" spans="1:7">
      <c r="A55" s="10" t="s">
        <v>90</v>
      </c>
      <c r="B55" s="1">
        <v>152</v>
      </c>
      <c r="C55" s="1">
        <v>109.6</v>
      </c>
      <c r="D55" s="1">
        <f t="shared" si="4"/>
        <v>12.1</v>
      </c>
      <c r="E55" s="18">
        <f t="shared" si="1"/>
        <v>1326.1599999999999</v>
      </c>
      <c r="F55" s="1">
        <f t="shared" si="2"/>
        <v>9.7100000000000009</v>
      </c>
      <c r="G55" s="1">
        <f t="shared" si="3"/>
        <v>1064.2160000000001</v>
      </c>
    </row>
    <row r="56" spans="1:7">
      <c r="A56" s="10" t="s">
        <v>91</v>
      </c>
      <c r="B56" s="1">
        <v>152</v>
      </c>
      <c r="C56" s="1">
        <v>87.22</v>
      </c>
      <c r="D56" s="1">
        <f t="shared" si="4"/>
        <v>12.1</v>
      </c>
      <c r="E56" s="18">
        <f t="shared" si="1"/>
        <v>1055.3619999999999</v>
      </c>
      <c r="F56" s="1">
        <f t="shared" si="2"/>
        <v>9.7100000000000009</v>
      </c>
      <c r="G56" s="1">
        <f t="shared" si="3"/>
        <v>846.90620000000001</v>
      </c>
    </row>
    <row r="57" spans="1:7">
      <c r="A57" s="10" t="s">
        <v>92</v>
      </c>
      <c r="B57" s="1">
        <v>457</v>
      </c>
      <c r="C57" s="1">
        <v>62.56</v>
      </c>
      <c r="D57" s="1">
        <f t="shared" si="4"/>
        <v>26.65</v>
      </c>
      <c r="E57" s="18">
        <f t="shared" si="1"/>
        <v>1667.2239999999999</v>
      </c>
      <c r="F57" s="1">
        <f t="shared" si="2"/>
        <v>38.35</v>
      </c>
      <c r="G57" s="1">
        <f t="shared" si="3"/>
        <v>2399.1760000000004</v>
      </c>
    </row>
    <row r="58" spans="1:7">
      <c r="A58" s="10" t="s">
        <v>93</v>
      </c>
      <c r="B58" s="1">
        <v>254</v>
      </c>
      <c r="C58" s="1">
        <v>56.79</v>
      </c>
      <c r="D58" s="1">
        <f t="shared" si="4"/>
        <v>15.55</v>
      </c>
      <c r="E58" s="18">
        <f t="shared" si="1"/>
        <v>883.08450000000005</v>
      </c>
      <c r="F58" s="1">
        <f t="shared" si="2"/>
        <v>18.43</v>
      </c>
      <c r="G58" s="1">
        <f t="shared" si="3"/>
        <v>1046.6396999999999</v>
      </c>
    </row>
    <row r="59" spans="1:7">
      <c r="A59" s="10" t="s">
        <v>94</v>
      </c>
      <c r="B59" s="1">
        <v>203</v>
      </c>
      <c r="C59" s="1">
        <v>86.5</v>
      </c>
      <c r="D59" s="1">
        <f t="shared" si="4"/>
        <v>14.49</v>
      </c>
      <c r="E59" s="18">
        <f t="shared" si="1"/>
        <v>1253.385</v>
      </c>
      <c r="F59" s="1">
        <f t="shared" si="2"/>
        <v>13.94</v>
      </c>
      <c r="G59" s="1">
        <f t="shared" si="3"/>
        <v>1205.81</v>
      </c>
    </row>
    <row r="60" spans="1:7">
      <c r="A60" s="10" t="s">
        <v>95</v>
      </c>
      <c r="B60" s="1">
        <v>711</v>
      </c>
      <c r="C60" s="1">
        <v>67.349999999999994</v>
      </c>
      <c r="D60" s="1">
        <f t="shared" si="4"/>
        <v>48.12</v>
      </c>
      <c r="E60" s="18">
        <f t="shared" si="1"/>
        <v>3240.8819999999996</v>
      </c>
      <c r="F60" s="1">
        <f t="shared" si="2"/>
        <v>66.569999999999993</v>
      </c>
      <c r="G60" s="1">
        <f t="shared" si="3"/>
        <v>4483.4894999999988</v>
      </c>
    </row>
    <row r="61" spans="1:7">
      <c r="A61" s="10" t="s">
        <v>96</v>
      </c>
      <c r="B61" s="1">
        <v>102</v>
      </c>
      <c r="C61" s="1">
        <v>68.790000000000006</v>
      </c>
      <c r="D61" s="1">
        <f t="shared" si="4"/>
        <v>9.9700000000000006</v>
      </c>
      <c r="E61" s="18">
        <f t="shared" si="1"/>
        <v>685.83630000000005</v>
      </c>
      <c r="F61" s="1">
        <f t="shared" si="2"/>
        <v>5.9</v>
      </c>
      <c r="G61" s="1">
        <f t="shared" si="3"/>
        <v>405.86100000000005</v>
      </c>
    </row>
    <row r="62" spans="1:7">
      <c r="A62" s="10" t="s">
        <v>97</v>
      </c>
      <c r="B62" s="1">
        <v>356</v>
      </c>
      <c r="C62" s="1">
        <v>241.77</v>
      </c>
      <c r="D62" s="1">
        <f t="shared" si="4"/>
        <v>19.940000000000001</v>
      </c>
      <c r="E62" s="18">
        <f t="shared" si="1"/>
        <v>4820.8938000000007</v>
      </c>
      <c r="F62" s="1">
        <f t="shared" si="2"/>
        <v>28.09</v>
      </c>
      <c r="G62" s="1">
        <f t="shared" si="3"/>
        <v>6791.3193000000001</v>
      </c>
    </row>
    <row r="63" spans="1:7">
      <c r="A63" s="10" t="s">
        <v>98</v>
      </c>
      <c r="B63" s="1">
        <v>203</v>
      </c>
      <c r="C63" s="1">
        <v>19.28</v>
      </c>
      <c r="D63" s="1">
        <f t="shared" si="4"/>
        <v>14.49</v>
      </c>
      <c r="E63" s="18">
        <f t="shared" si="1"/>
        <v>279.36720000000003</v>
      </c>
      <c r="F63" s="1">
        <f t="shared" si="2"/>
        <v>13.94</v>
      </c>
      <c r="G63" s="1">
        <f t="shared" si="3"/>
        <v>268.76319999999998</v>
      </c>
    </row>
    <row r="64" spans="1:7">
      <c r="A64" s="10" t="s">
        <v>99</v>
      </c>
      <c r="B64" s="1">
        <v>152</v>
      </c>
      <c r="C64" s="1">
        <v>73.66</v>
      </c>
      <c r="D64" s="1">
        <f t="shared" si="4"/>
        <v>12.1</v>
      </c>
      <c r="E64" s="18">
        <f t="shared" si="1"/>
        <v>891.28599999999994</v>
      </c>
      <c r="F64" s="1">
        <f t="shared" si="2"/>
        <v>9.7100000000000009</v>
      </c>
      <c r="G64" s="1">
        <f t="shared" si="3"/>
        <v>715.23860000000002</v>
      </c>
    </row>
    <row r="65" spans="1:7">
      <c r="A65" s="10" t="s">
        <v>100</v>
      </c>
      <c r="B65" s="1">
        <v>152</v>
      </c>
      <c r="C65" s="1">
        <v>16.61</v>
      </c>
      <c r="D65" s="1">
        <f t="shared" si="4"/>
        <v>12.1</v>
      </c>
      <c r="E65" s="18">
        <f t="shared" si="1"/>
        <v>200.98099999999999</v>
      </c>
      <c r="F65" s="1">
        <f t="shared" si="2"/>
        <v>9.7100000000000009</v>
      </c>
      <c r="G65" s="1">
        <f t="shared" si="3"/>
        <v>161.28310000000002</v>
      </c>
    </row>
    <row r="66" spans="1:7">
      <c r="A66" s="10" t="s">
        <v>101</v>
      </c>
      <c r="B66" s="1">
        <v>203</v>
      </c>
      <c r="C66" s="1">
        <v>130.79</v>
      </c>
      <c r="D66" s="1">
        <f t="shared" si="4"/>
        <v>14.49</v>
      </c>
      <c r="E66" s="18">
        <f t="shared" si="1"/>
        <v>1895.1470999999999</v>
      </c>
      <c r="F66" s="1">
        <f t="shared" si="2"/>
        <v>13.94</v>
      </c>
      <c r="G66" s="1">
        <f t="shared" si="3"/>
        <v>1823.2125999999998</v>
      </c>
    </row>
    <row r="67" spans="1:7">
      <c r="A67" s="10" t="s">
        <v>102</v>
      </c>
      <c r="B67" s="1">
        <v>152</v>
      </c>
      <c r="C67" s="1">
        <v>561.69000000000005</v>
      </c>
      <c r="D67" s="1">
        <f t="shared" si="4"/>
        <v>12.1</v>
      </c>
      <c r="E67" s="18">
        <f t="shared" si="1"/>
        <v>6796.4490000000005</v>
      </c>
      <c r="F67" s="1">
        <f t="shared" si="2"/>
        <v>9.7100000000000009</v>
      </c>
      <c r="G67" s="1">
        <f t="shared" si="3"/>
        <v>5454.0099000000009</v>
      </c>
    </row>
    <row r="68" spans="1:7">
      <c r="A68" s="10" t="s">
        <v>103</v>
      </c>
      <c r="B68" s="1">
        <v>762</v>
      </c>
      <c r="C68" s="1">
        <v>395.29</v>
      </c>
      <c r="D68" s="1">
        <f t="shared" si="4"/>
        <v>51.11</v>
      </c>
      <c r="E68" s="18">
        <f t="shared" ref="E68:E131" si="5">D68*C68</f>
        <v>20203.2719</v>
      </c>
      <c r="F68" s="1">
        <f t="shared" ref="F68:F131" si="6">IF(B68=102,5.9,IF(B68=152,9.71,IF(B68=203,13.94,IF(B68=254,18.43,IF(B68=305,23.16,IF(B68=356,28.09,IF(B68=406,33.09,IF(B68=457,38.35,IF(B68=508,43.76,IF(B68=610,54.99,IF(B68=711,66.57,IF(B68=762,72.58,999999))))))))))))</f>
        <v>72.58</v>
      </c>
      <c r="G68" s="1">
        <f t="shared" ref="G68:G131" si="7">F68*C68</f>
        <v>28690.1482</v>
      </c>
    </row>
    <row r="69" spans="1:7">
      <c r="A69" s="10" t="s">
        <v>104</v>
      </c>
      <c r="B69" s="1">
        <v>305</v>
      </c>
      <c r="C69" s="1">
        <v>59.38</v>
      </c>
      <c r="D69" s="1">
        <f t="shared" si="4"/>
        <v>18.28</v>
      </c>
      <c r="E69" s="18">
        <f t="shared" si="5"/>
        <v>1085.4664</v>
      </c>
      <c r="F69" s="1">
        <f t="shared" si="6"/>
        <v>23.16</v>
      </c>
      <c r="G69" s="1">
        <f t="shared" si="7"/>
        <v>1375.2408</v>
      </c>
    </row>
    <row r="70" spans="1:7">
      <c r="A70" s="10" t="s">
        <v>105</v>
      </c>
      <c r="B70" s="1">
        <v>102</v>
      </c>
      <c r="C70" s="1">
        <v>80.34</v>
      </c>
      <c r="D70" s="1">
        <f t="shared" si="4"/>
        <v>9.9700000000000006</v>
      </c>
      <c r="E70" s="18">
        <f t="shared" si="5"/>
        <v>800.98980000000006</v>
      </c>
      <c r="F70" s="1">
        <f t="shared" si="6"/>
        <v>5.9</v>
      </c>
      <c r="G70" s="1">
        <f t="shared" si="7"/>
        <v>474.00600000000003</v>
      </c>
    </row>
    <row r="71" spans="1:7">
      <c r="A71" s="10" t="s">
        <v>106</v>
      </c>
      <c r="B71" s="1">
        <v>102</v>
      </c>
      <c r="C71" s="1">
        <v>69.88</v>
      </c>
      <c r="D71" s="1">
        <f t="shared" si="4"/>
        <v>9.9700000000000006</v>
      </c>
      <c r="E71" s="18">
        <f t="shared" si="5"/>
        <v>696.70360000000005</v>
      </c>
      <c r="F71" s="1">
        <f t="shared" si="6"/>
        <v>5.9</v>
      </c>
      <c r="G71" s="1">
        <f t="shared" si="7"/>
        <v>412.29199999999997</v>
      </c>
    </row>
    <row r="72" spans="1:7">
      <c r="A72" s="10" t="s">
        <v>107</v>
      </c>
      <c r="B72" s="1">
        <v>203</v>
      </c>
      <c r="C72" s="1">
        <v>118.78</v>
      </c>
      <c r="D72" s="1">
        <f t="shared" si="4"/>
        <v>14.49</v>
      </c>
      <c r="E72" s="18">
        <f t="shared" si="5"/>
        <v>1721.1222</v>
      </c>
      <c r="F72" s="1">
        <f t="shared" si="6"/>
        <v>13.94</v>
      </c>
      <c r="G72" s="1">
        <f t="shared" si="7"/>
        <v>1655.7932000000001</v>
      </c>
    </row>
    <row r="73" spans="1:7">
      <c r="A73" s="10" t="s">
        <v>108</v>
      </c>
      <c r="B73" s="1">
        <v>203</v>
      </c>
      <c r="C73" s="1">
        <v>68.680000000000007</v>
      </c>
      <c r="D73" s="1">
        <f t="shared" si="4"/>
        <v>14.49</v>
      </c>
      <c r="E73" s="18">
        <f t="shared" si="5"/>
        <v>995.17320000000007</v>
      </c>
      <c r="F73" s="1">
        <f t="shared" si="6"/>
        <v>13.94</v>
      </c>
      <c r="G73" s="1">
        <f t="shared" si="7"/>
        <v>957.39920000000006</v>
      </c>
    </row>
    <row r="74" spans="1:7">
      <c r="A74" s="10" t="s">
        <v>109</v>
      </c>
      <c r="B74" s="1">
        <v>203</v>
      </c>
      <c r="C74" s="1">
        <v>143.81</v>
      </c>
      <c r="D74" s="1">
        <f t="shared" si="4"/>
        <v>14.49</v>
      </c>
      <c r="E74" s="18">
        <f t="shared" si="5"/>
        <v>2083.8069</v>
      </c>
      <c r="F74" s="1">
        <f t="shared" si="6"/>
        <v>13.94</v>
      </c>
      <c r="G74" s="1">
        <f t="shared" si="7"/>
        <v>2004.7113999999999</v>
      </c>
    </row>
    <row r="75" spans="1:7">
      <c r="A75" s="10" t="s">
        <v>110</v>
      </c>
      <c r="B75" s="1">
        <v>152</v>
      </c>
      <c r="C75" s="1">
        <v>235</v>
      </c>
      <c r="D75" s="1">
        <f t="shared" si="4"/>
        <v>12.1</v>
      </c>
      <c r="E75" s="18">
        <f t="shared" si="5"/>
        <v>2843.5</v>
      </c>
      <c r="F75" s="1">
        <f t="shared" si="6"/>
        <v>9.7100000000000009</v>
      </c>
      <c r="G75" s="1">
        <f t="shared" si="7"/>
        <v>2281.8500000000004</v>
      </c>
    </row>
    <row r="76" spans="1:7">
      <c r="A76" s="10" t="s">
        <v>111</v>
      </c>
      <c r="B76" s="1">
        <v>762</v>
      </c>
      <c r="C76" s="1">
        <v>32.42</v>
      </c>
      <c r="D76" s="1">
        <f t="shared" si="4"/>
        <v>51.11</v>
      </c>
      <c r="E76" s="18">
        <f t="shared" si="5"/>
        <v>1656.9862000000001</v>
      </c>
      <c r="F76" s="1">
        <f t="shared" si="6"/>
        <v>72.58</v>
      </c>
      <c r="G76" s="1">
        <f t="shared" si="7"/>
        <v>2353.0436</v>
      </c>
    </row>
    <row r="77" spans="1:7">
      <c r="A77" s="10" t="s">
        <v>112</v>
      </c>
      <c r="B77" s="1">
        <v>508</v>
      </c>
      <c r="C77" s="1">
        <v>283.3</v>
      </c>
      <c r="D77" s="1">
        <f t="shared" si="4"/>
        <v>29.58</v>
      </c>
      <c r="E77" s="18">
        <f t="shared" si="5"/>
        <v>8380.0139999999992</v>
      </c>
      <c r="F77" s="1">
        <f t="shared" si="6"/>
        <v>43.76</v>
      </c>
      <c r="G77" s="1">
        <f t="shared" si="7"/>
        <v>12397.208000000001</v>
      </c>
    </row>
    <row r="78" spans="1:7">
      <c r="A78" s="10" t="s">
        <v>113</v>
      </c>
      <c r="B78" s="1">
        <v>152</v>
      </c>
      <c r="C78" s="1">
        <v>59.38</v>
      </c>
      <c r="D78" s="1">
        <f t="shared" si="4"/>
        <v>12.1</v>
      </c>
      <c r="E78" s="18">
        <f t="shared" si="5"/>
        <v>718.49800000000005</v>
      </c>
      <c r="F78" s="1">
        <f t="shared" si="6"/>
        <v>9.7100000000000009</v>
      </c>
      <c r="G78" s="1">
        <f t="shared" si="7"/>
        <v>576.57980000000009</v>
      </c>
    </row>
    <row r="79" spans="1:7">
      <c r="A79" s="10" t="s">
        <v>114</v>
      </c>
      <c r="B79" s="1">
        <v>102</v>
      </c>
      <c r="C79" s="1">
        <v>144.33000000000001</v>
      </c>
      <c r="D79" s="1">
        <f t="shared" si="4"/>
        <v>9.9700000000000006</v>
      </c>
      <c r="E79" s="18">
        <f t="shared" si="5"/>
        <v>1438.9701000000002</v>
      </c>
      <c r="F79" s="1">
        <f t="shared" si="6"/>
        <v>5.9</v>
      </c>
      <c r="G79" s="1">
        <f t="shared" si="7"/>
        <v>851.54700000000014</v>
      </c>
    </row>
    <row r="80" spans="1:7">
      <c r="A80" s="10" t="s">
        <v>115</v>
      </c>
      <c r="B80" s="1">
        <v>457</v>
      </c>
      <c r="C80" s="1">
        <v>102.19</v>
      </c>
      <c r="D80" s="1">
        <f t="shared" si="4"/>
        <v>26.65</v>
      </c>
      <c r="E80" s="18">
        <f t="shared" si="5"/>
        <v>2723.3634999999999</v>
      </c>
      <c r="F80" s="1">
        <f t="shared" si="6"/>
        <v>38.35</v>
      </c>
      <c r="G80" s="1">
        <f t="shared" si="7"/>
        <v>3918.9865</v>
      </c>
    </row>
    <row r="81" spans="1:7">
      <c r="A81" s="10" t="s">
        <v>116</v>
      </c>
      <c r="B81" s="1">
        <v>457</v>
      </c>
      <c r="C81" s="1">
        <v>176.48</v>
      </c>
      <c r="D81" s="1">
        <f t="shared" ref="D81:D144" si="8">IF(B81=102,9.97,IF(B81=152,12.1,IF(B81=203,14.49,IF(B81=254,15.55,IF(B81=305,18.28,IF(B81=356,19.94,IF(B81=406,23.26,IF(B81=457,26.65,IF(B81=508,29.58,IF(B81=610,42.8,IF(B81=711,48.12,IF(B81=762,51.11,999999))))))))))))</f>
        <v>26.65</v>
      </c>
      <c r="E81" s="18">
        <f t="shared" si="5"/>
        <v>4703.1919999999991</v>
      </c>
      <c r="F81" s="1">
        <f t="shared" si="6"/>
        <v>38.35</v>
      </c>
      <c r="G81" s="1">
        <f t="shared" si="7"/>
        <v>6768.0079999999998</v>
      </c>
    </row>
    <row r="82" spans="1:7">
      <c r="A82" s="10" t="s">
        <v>117</v>
      </c>
      <c r="B82" s="1">
        <v>254</v>
      </c>
      <c r="C82" s="1">
        <v>140.76</v>
      </c>
      <c r="D82" s="1">
        <f t="shared" si="8"/>
        <v>15.55</v>
      </c>
      <c r="E82" s="18">
        <f t="shared" si="5"/>
        <v>2188.8179999999998</v>
      </c>
      <c r="F82" s="1">
        <f t="shared" si="6"/>
        <v>18.43</v>
      </c>
      <c r="G82" s="1">
        <f t="shared" si="7"/>
        <v>2594.2067999999999</v>
      </c>
    </row>
    <row r="83" spans="1:7">
      <c r="A83" s="10" t="s">
        <v>118</v>
      </c>
      <c r="B83" s="1">
        <v>152</v>
      </c>
      <c r="C83" s="1">
        <v>54.55</v>
      </c>
      <c r="D83" s="1">
        <f t="shared" si="8"/>
        <v>12.1</v>
      </c>
      <c r="E83" s="18">
        <f t="shared" si="5"/>
        <v>660.05499999999995</v>
      </c>
      <c r="F83" s="1">
        <f t="shared" si="6"/>
        <v>9.7100000000000009</v>
      </c>
      <c r="G83" s="1">
        <f t="shared" si="7"/>
        <v>529.68050000000005</v>
      </c>
    </row>
    <row r="84" spans="1:7">
      <c r="A84" s="10" t="s">
        <v>119</v>
      </c>
      <c r="B84" s="1">
        <v>711</v>
      </c>
      <c r="C84" s="1">
        <v>567.29999999999995</v>
      </c>
      <c r="D84" s="1">
        <f t="shared" si="8"/>
        <v>48.12</v>
      </c>
      <c r="E84" s="18">
        <f t="shared" si="5"/>
        <v>27298.475999999995</v>
      </c>
      <c r="F84" s="1">
        <f t="shared" si="6"/>
        <v>66.569999999999993</v>
      </c>
      <c r="G84" s="1">
        <f t="shared" si="7"/>
        <v>37765.160999999993</v>
      </c>
    </row>
    <row r="85" spans="1:7">
      <c r="A85" s="10" t="s">
        <v>120</v>
      </c>
      <c r="B85" s="1">
        <v>102</v>
      </c>
      <c r="C85" s="1">
        <v>68.33</v>
      </c>
      <c r="D85" s="1">
        <f t="shared" si="8"/>
        <v>9.9700000000000006</v>
      </c>
      <c r="E85" s="18">
        <f t="shared" si="5"/>
        <v>681.25009999999997</v>
      </c>
      <c r="F85" s="1">
        <f t="shared" si="6"/>
        <v>5.9</v>
      </c>
      <c r="G85" s="1">
        <f t="shared" si="7"/>
        <v>403.14699999999999</v>
      </c>
    </row>
    <row r="86" spans="1:7">
      <c r="A86" s="10" t="s">
        <v>121</v>
      </c>
      <c r="B86" s="1">
        <v>152</v>
      </c>
      <c r="C86" s="1">
        <v>42.72</v>
      </c>
      <c r="D86" s="1">
        <f t="shared" si="8"/>
        <v>12.1</v>
      </c>
      <c r="E86" s="18">
        <f t="shared" si="5"/>
        <v>516.91199999999992</v>
      </c>
      <c r="F86" s="1">
        <f t="shared" si="6"/>
        <v>9.7100000000000009</v>
      </c>
      <c r="G86" s="1">
        <f t="shared" si="7"/>
        <v>414.81120000000004</v>
      </c>
    </row>
    <row r="87" spans="1:7">
      <c r="A87" s="10" t="s">
        <v>122</v>
      </c>
      <c r="B87" s="1">
        <v>508</v>
      </c>
      <c r="C87" s="1">
        <v>316.91000000000003</v>
      </c>
      <c r="D87" s="1">
        <f t="shared" si="8"/>
        <v>29.58</v>
      </c>
      <c r="E87" s="18">
        <f t="shared" si="5"/>
        <v>9374.1977999999999</v>
      </c>
      <c r="F87" s="1">
        <f t="shared" si="6"/>
        <v>43.76</v>
      </c>
      <c r="G87" s="1">
        <f t="shared" si="7"/>
        <v>13867.981600000001</v>
      </c>
    </row>
    <row r="88" spans="1:7">
      <c r="A88" s="10" t="s">
        <v>123</v>
      </c>
      <c r="B88" s="1">
        <v>762</v>
      </c>
      <c r="C88" s="1">
        <v>41.63</v>
      </c>
      <c r="D88" s="1">
        <f t="shared" si="8"/>
        <v>51.11</v>
      </c>
      <c r="E88" s="18">
        <f t="shared" si="5"/>
        <v>2127.7093</v>
      </c>
      <c r="F88" s="1">
        <f t="shared" si="6"/>
        <v>72.58</v>
      </c>
      <c r="G88" s="1">
        <f t="shared" si="7"/>
        <v>3021.5054</v>
      </c>
    </row>
    <row r="89" spans="1:7">
      <c r="A89" s="10" t="s">
        <v>124</v>
      </c>
      <c r="B89" s="1">
        <v>406</v>
      </c>
      <c r="C89" s="1">
        <v>12.01</v>
      </c>
      <c r="D89" s="1">
        <f t="shared" si="8"/>
        <v>23.26</v>
      </c>
      <c r="E89" s="18">
        <f t="shared" si="5"/>
        <v>279.3526</v>
      </c>
      <c r="F89" s="1">
        <f t="shared" si="6"/>
        <v>33.090000000000003</v>
      </c>
      <c r="G89" s="1">
        <f t="shared" si="7"/>
        <v>397.41090000000003</v>
      </c>
    </row>
    <row r="90" spans="1:7">
      <c r="A90" s="10" t="s">
        <v>125</v>
      </c>
      <c r="B90" s="1">
        <v>102</v>
      </c>
      <c r="C90" s="1">
        <v>12.59</v>
      </c>
      <c r="D90" s="1">
        <f t="shared" si="8"/>
        <v>9.9700000000000006</v>
      </c>
      <c r="E90" s="18">
        <f t="shared" si="5"/>
        <v>125.5223</v>
      </c>
      <c r="F90" s="1">
        <f t="shared" si="6"/>
        <v>5.9</v>
      </c>
      <c r="G90" s="1">
        <f t="shared" si="7"/>
        <v>74.281000000000006</v>
      </c>
    </row>
    <row r="91" spans="1:7">
      <c r="A91" s="10" t="s">
        <v>126</v>
      </c>
      <c r="B91" s="1">
        <v>254</v>
      </c>
      <c r="C91" s="1">
        <v>71.05</v>
      </c>
      <c r="D91" s="1">
        <f t="shared" si="8"/>
        <v>15.55</v>
      </c>
      <c r="E91" s="18">
        <f t="shared" si="5"/>
        <v>1104.8275000000001</v>
      </c>
      <c r="F91" s="1">
        <f t="shared" si="6"/>
        <v>18.43</v>
      </c>
      <c r="G91" s="1">
        <f t="shared" si="7"/>
        <v>1309.4514999999999</v>
      </c>
    </row>
    <row r="92" spans="1:7">
      <c r="A92" s="10" t="s">
        <v>127</v>
      </c>
      <c r="B92" s="1">
        <v>457</v>
      </c>
      <c r="C92" s="1">
        <v>49.46</v>
      </c>
      <c r="D92" s="1">
        <f t="shared" si="8"/>
        <v>26.65</v>
      </c>
      <c r="E92" s="18">
        <f t="shared" si="5"/>
        <v>1318.1089999999999</v>
      </c>
      <c r="F92" s="1">
        <f t="shared" si="6"/>
        <v>38.35</v>
      </c>
      <c r="G92" s="1">
        <f t="shared" si="7"/>
        <v>1896.7910000000002</v>
      </c>
    </row>
    <row r="93" spans="1:7">
      <c r="A93" s="10" t="s">
        <v>128</v>
      </c>
      <c r="B93" s="1">
        <v>711</v>
      </c>
      <c r="C93" s="1">
        <v>25.06</v>
      </c>
      <c r="D93" s="1">
        <f t="shared" si="8"/>
        <v>48.12</v>
      </c>
      <c r="E93" s="18">
        <f t="shared" si="5"/>
        <v>1205.8871999999999</v>
      </c>
      <c r="F93" s="1">
        <f t="shared" si="6"/>
        <v>66.569999999999993</v>
      </c>
      <c r="G93" s="1">
        <f t="shared" si="7"/>
        <v>1668.2441999999996</v>
      </c>
    </row>
    <row r="94" spans="1:7">
      <c r="A94" s="10" t="s">
        <v>129</v>
      </c>
      <c r="B94" s="1">
        <v>152</v>
      </c>
      <c r="C94" s="1">
        <v>57.08</v>
      </c>
      <c r="D94" s="1">
        <f t="shared" si="8"/>
        <v>12.1</v>
      </c>
      <c r="E94" s="18">
        <f t="shared" si="5"/>
        <v>690.66800000000001</v>
      </c>
      <c r="F94" s="1">
        <f t="shared" si="6"/>
        <v>9.7100000000000009</v>
      </c>
      <c r="G94" s="1">
        <f t="shared" si="7"/>
        <v>554.24680000000001</v>
      </c>
    </row>
    <row r="95" spans="1:7">
      <c r="A95" s="10" t="s">
        <v>130</v>
      </c>
      <c r="B95" s="1">
        <v>457</v>
      </c>
      <c r="C95" s="1">
        <v>18.649999999999999</v>
      </c>
      <c r="D95" s="1">
        <f t="shared" si="8"/>
        <v>26.65</v>
      </c>
      <c r="E95" s="18">
        <f t="shared" si="5"/>
        <v>497.02249999999992</v>
      </c>
      <c r="F95" s="1">
        <f t="shared" si="6"/>
        <v>38.35</v>
      </c>
      <c r="G95" s="1">
        <f t="shared" si="7"/>
        <v>715.22749999999996</v>
      </c>
    </row>
    <row r="96" spans="1:7">
      <c r="A96" s="10" t="s">
        <v>131</v>
      </c>
      <c r="B96" s="1">
        <v>203</v>
      </c>
      <c r="C96" s="1">
        <v>56.94</v>
      </c>
      <c r="D96" s="1">
        <f t="shared" si="8"/>
        <v>14.49</v>
      </c>
      <c r="E96" s="18">
        <f t="shared" si="5"/>
        <v>825.06060000000002</v>
      </c>
      <c r="F96" s="1">
        <f t="shared" si="6"/>
        <v>13.94</v>
      </c>
      <c r="G96" s="1">
        <f t="shared" si="7"/>
        <v>793.7435999999999</v>
      </c>
    </row>
    <row r="97" spans="1:7">
      <c r="A97" s="10" t="s">
        <v>132</v>
      </c>
      <c r="B97" s="1">
        <v>508</v>
      </c>
      <c r="C97" s="1">
        <v>6.96</v>
      </c>
      <c r="D97" s="1">
        <f t="shared" si="8"/>
        <v>29.58</v>
      </c>
      <c r="E97" s="18">
        <f t="shared" si="5"/>
        <v>205.87679999999997</v>
      </c>
      <c r="F97" s="1">
        <f t="shared" si="6"/>
        <v>43.76</v>
      </c>
      <c r="G97" s="1">
        <f t="shared" si="7"/>
        <v>304.56959999999998</v>
      </c>
    </row>
    <row r="98" spans="1:7">
      <c r="A98" s="10" t="s">
        <v>133</v>
      </c>
      <c r="B98" s="1">
        <v>203</v>
      </c>
      <c r="C98" s="1">
        <v>4.3</v>
      </c>
      <c r="D98" s="1">
        <f t="shared" si="8"/>
        <v>14.49</v>
      </c>
      <c r="E98" s="18">
        <f t="shared" si="5"/>
        <v>62.306999999999995</v>
      </c>
      <c r="F98" s="1">
        <f t="shared" si="6"/>
        <v>13.94</v>
      </c>
      <c r="G98" s="1">
        <f t="shared" si="7"/>
        <v>59.941999999999993</v>
      </c>
    </row>
    <row r="99" spans="1:7">
      <c r="A99" s="10" t="s">
        <v>134</v>
      </c>
      <c r="B99" s="1">
        <v>305</v>
      </c>
      <c r="C99" s="1">
        <v>11.49</v>
      </c>
      <c r="D99" s="1">
        <f t="shared" si="8"/>
        <v>18.28</v>
      </c>
      <c r="E99" s="18">
        <f t="shared" si="5"/>
        <v>210.03720000000001</v>
      </c>
      <c r="F99" s="1">
        <f t="shared" si="6"/>
        <v>23.16</v>
      </c>
      <c r="G99" s="1">
        <f t="shared" si="7"/>
        <v>266.10840000000002</v>
      </c>
    </row>
    <row r="100" spans="1:7">
      <c r="A100" s="10" t="s">
        <v>135</v>
      </c>
      <c r="B100" s="1">
        <v>254</v>
      </c>
      <c r="C100" s="1">
        <v>135.44</v>
      </c>
      <c r="D100" s="1">
        <f t="shared" si="8"/>
        <v>15.55</v>
      </c>
      <c r="E100" s="18">
        <f t="shared" si="5"/>
        <v>2106.0920000000001</v>
      </c>
      <c r="F100" s="1">
        <f t="shared" si="6"/>
        <v>18.43</v>
      </c>
      <c r="G100" s="1">
        <f t="shared" si="7"/>
        <v>2496.1592000000001</v>
      </c>
    </row>
    <row r="101" spans="1:7">
      <c r="A101" s="10" t="s">
        <v>136</v>
      </c>
      <c r="B101" s="1">
        <v>203</v>
      </c>
      <c r="C101" s="1">
        <v>76.14</v>
      </c>
      <c r="D101" s="1">
        <f t="shared" si="8"/>
        <v>14.49</v>
      </c>
      <c r="E101" s="18">
        <f t="shared" si="5"/>
        <v>1103.2686000000001</v>
      </c>
      <c r="F101" s="1">
        <f t="shared" si="6"/>
        <v>13.94</v>
      </c>
      <c r="G101" s="1">
        <f t="shared" si="7"/>
        <v>1061.3915999999999</v>
      </c>
    </row>
    <row r="102" spans="1:7">
      <c r="A102" s="10" t="s">
        <v>137</v>
      </c>
      <c r="B102" s="1">
        <v>254</v>
      </c>
      <c r="C102" s="1">
        <v>55.17</v>
      </c>
      <c r="D102" s="1">
        <f t="shared" si="8"/>
        <v>15.55</v>
      </c>
      <c r="E102" s="18">
        <f t="shared" si="5"/>
        <v>857.89350000000002</v>
      </c>
      <c r="F102" s="1">
        <f t="shared" si="6"/>
        <v>18.43</v>
      </c>
      <c r="G102" s="1">
        <f t="shared" si="7"/>
        <v>1016.7831</v>
      </c>
    </row>
    <row r="103" spans="1:7">
      <c r="A103" s="10" t="s">
        <v>138</v>
      </c>
      <c r="B103" s="1">
        <v>762</v>
      </c>
      <c r="C103" s="1">
        <v>79.53</v>
      </c>
      <c r="D103" s="1">
        <f t="shared" si="8"/>
        <v>51.11</v>
      </c>
      <c r="E103" s="18">
        <f t="shared" si="5"/>
        <v>4064.7782999999999</v>
      </c>
      <c r="F103" s="1">
        <f t="shared" si="6"/>
        <v>72.58</v>
      </c>
      <c r="G103" s="1">
        <f t="shared" si="7"/>
        <v>5772.2874000000002</v>
      </c>
    </row>
    <row r="104" spans="1:7">
      <c r="A104" s="10" t="s">
        <v>139</v>
      </c>
      <c r="B104" s="1">
        <v>102</v>
      </c>
      <c r="C104" s="1">
        <v>136.09</v>
      </c>
      <c r="D104" s="1">
        <f t="shared" si="8"/>
        <v>9.9700000000000006</v>
      </c>
      <c r="E104" s="18">
        <f t="shared" si="5"/>
        <v>1356.8173000000002</v>
      </c>
      <c r="F104" s="1">
        <f t="shared" si="6"/>
        <v>5.9</v>
      </c>
      <c r="G104" s="1">
        <f t="shared" si="7"/>
        <v>802.93100000000004</v>
      </c>
    </row>
    <row r="105" spans="1:7">
      <c r="A105" s="10" t="s">
        <v>140</v>
      </c>
      <c r="B105" s="1">
        <v>356</v>
      </c>
      <c r="C105" s="1">
        <v>22.94</v>
      </c>
      <c r="D105" s="1">
        <f t="shared" si="8"/>
        <v>19.940000000000001</v>
      </c>
      <c r="E105" s="18">
        <f t="shared" si="5"/>
        <v>457.42360000000008</v>
      </c>
      <c r="F105" s="1">
        <f t="shared" si="6"/>
        <v>28.09</v>
      </c>
      <c r="G105" s="1">
        <f t="shared" si="7"/>
        <v>644.38459999999998</v>
      </c>
    </row>
    <row r="106" spans="1:7">
      <c r="A106" s="10" t="s">
        <v>141</v>
      </c>
      <c r="B106" s="1">
        <v>152</v>
      </c>
      <c r="C106" s="1">
        <v>344.62</v>
      </c>
      <c r="D106" s="1">
        <f t="shared" si="8"/>
        <v>12.1</v>
      </c>
      <c r="E106" s="18">
        <f t="shared" si="5"/>
        <v>4169.902</v>
      </c>
      <c r="F106" s="1">
        <f t="shared" si="6"/>
        <v>9.7100000000000009</v>
      </c>
      <c r="G106" s="1">
        <f t="shared" si="7"/>
        <v>3346.2602000000002</v>
      </c>
    </row>
    <row r="107" spans="1:7">
      <c r="A107" s="10" t="s">
        <v>142</v>
      </c>
      <c r="B107" s="1">
        <v>152</v>
      </c>
      <c r="C107" s="1">
        <v>146.46</v>
      </c>
      <c r="D107" s="1">
        <f t="shared" si="8"/>
        <v>12.1</v>
      </c>
      <c r="E107" s="18">
        <f t="shared" si="5"/>
        <v>1772.1659999999999</v>
      </c>
      <c r="F107" s="1">
        <f t="shared" si="6"/>
        <v>9.7100000000000009</v>
      </c>
      <c r="G107" s="1">
        <f t="shared" si="7"/>
        <v>1422.1266000000003</v>
      </c>
    </row>
    <row r="108" spans="1:7">
      <c r="A108" s="10" t="s">
        <v>143</v>
      </c>
      <c r="B108" s="1">
        <v>152</v>
      </c>
      <c r="C108" s="1">
        <v>163.63</v>
      </c>
      <c r="D108" s="1">
        <f t="shared" si="8"/>
        <v>12.1</v>
      </c>
      <c r="E108" s="18">
        <f t="shared" si="5"/>
        <v>1979.9229999999998</v>
      </c>
      <c r="F108" s="1">
        <f t="shared" si="6"/>
        <v>9.7100000000000009</v>
      </c>
      <c r="G108" s="1">
        <f t="shared" si="7"/>
        <v>1588.8473000000001</v>
      </c>
    </row>
    <row r="109" spans="1:7">
      <c r="A109" s="10" t="s">
        <v>144</v>
      </c>
      <c r="B109" s="1">
        <v>406</v>
      </c>
      <c r="C109" s="1">
        <v>88.36</v>
      </c>
      <c r="D109" s="1">
        <f t="shared" si="8"/>
        <v>23.26</v>
      </c>
      <c r="E109" s="18">
        <f t="shared" si="5"/>
        <v>2055.2536</v>
      </c>
      <c r="F109" s="1">
        <f t="shared" si="6"/>
        <v>33.090000000000003</v>
      </c>
      <c r="G109" s="1">
        <f t="shared" si="7"/>
        <v>2923.8324000000002</v>
      </c>
    </row>
    <row r="110" spans="1:7">
      <c r="A110" s="10" t="s">
        <v>145</v>
      </c>
      <c r="B110" s="1">
        <v>203</v>
      </c>
      <c r="C110" s="1">
        <v>143.88</v>
      </c>
      <c r="D110" s="1">
        <f t="shared" si="8"/>
        <v>14.49</v>
      </c>
      <c r="E110" s="18">
        <f t="shared" si="5"/>
        <v>2084.8211999999999</v>
      </c>
      <c r="F110" s="1">
        <f t="shared" si="6"/>
        <v>13.94</v>
      </c>
      <c r="G110" s="1">
        <f t="shared" si="7"/>
        <v>2005.6871999999998</v>
      </c>
    </row>
    <row r="111" spans="1:7">
      <c r="A111" s="10" t="s">
        <v>146</v>
      </c>
      <c r="B111" s="1">
        <v>254</v>
      </c>
      <c r="C111" s="1">
        <v>172.96</v>
      </c>
      <c r="D111" s="1">
        <f t="shared" si="8"/>
        <v>15.55</v>
      </c>
      <c r="E111" s="18">
        <f t="shared" si="5"/>
        <v>2689.5280000000002</v>
      </c>
      <c r="F111" s="1">
        <f t="shared" si="6"/>
        <v>18.43</v>
      </c>
      <c r="G111" s="1">
        <f t="shared" si="7"/>
        <v>3187.6528000000003</v>
      </c>
    </row>
    <row r="112" spans="1:7">
      <c r="A112" s="10" t="s">
        <v>147</v>
      </c>
      <c r="B112" s="1">
        <v>203</v>
      </c>
      <c r="C112" s="1">
        <v>117.42</v>
      </c>
      <c r="D112" s="1">
        <f t="shared" si="8"/>
        <v>14.49</v>
      </c>
      <c r="E112" s="18">
        <f t="shared" si="5"/>
        <v>1701.4158</v>
      </c>
      <c r="F112" s="1">
        <f t="shared" si="6"/>
        <v>13.94</v>
      </c>
      <c r="G112" s="1">
        <f t="shared" si="7"/>
        <v>1636.8347999999999</v>
      </c>
    </row>
    <row r="113" spans="1:7">
      <c r="A113" s="10" t="s">
        <v>148</v>
      </c>
      <c r="B113" s="1">
        <v>203</v>
      </c>
      <c r="C113" s="1">
        <v>333.4</v>
      </c>
      <c r="D113" s="1">
        <f t="shared" si="8"/>
        <v>14.49</v>
      </c>
      <c r="E113" s="18">
        <f t="shared" si="5"/>
        <v>4830.9659999999994</v>
      </c>
      <c r="F113" s="1">
        <f t="shared" si="6"/>
        <v>13.94</v>
      </c>
      <c r="G113" s="1">
        <f t="shared" si="7"/>
        <v>4647.5959999999995</v>
      </c>
    </row>
    <row r="114" spans="1:7">
      <c r="A114" s="10" t="s">
        <v>149</v>
      </c>
      <c r="B114" s="1">
        <v>203</v>
      </c>
      <c r="C114" s="1">
        <v>131.93</v>
      </c>
      <c r="D114" s="1">
        <f t="shared" si="8"/>
        <v>14.49</v>
      </c>
      <c r="E114" s="18">
        <f t="shared" si="5"/>
        <v>1911.6657</v>
      </c>
      <c r="F114" s="1">
        <f t="shared" si="6"/>
        <v>13.94</v>
      </c>
      <c r="G114" s="1">
        <f t="shared" si="7"/>
        <v>1839.1042</v>
      </c>
    </row>
    <row r="115" spans="1:7">
      <c r="A115" s="10" t="s">
        <v>150</v>
      </c>
      <c r="B115" s="1">
        <v>203</v>
      </c>
      <c r="C115" s="1">
        <v>198.97</v>
      </c>
      <c r="D115" s="1">
        <f t="shared" si="8"/>
        <v>14.49</v>
      </c>
      <c r="E115" s="18">
        <f t="shared" si="5"/>
        <v>2883.0753</v>
      </c>
      <c r="F115" s="1">
        <f t="shared" si="6"/>
        <v>13.94</v>
      </c>
      <c r="G115" s="1">
        <f t="shared" si="7"/>
        <v>2773.6417999999999</v>
      </c>
    </row>
    <row r="116" spans="1:7">
      <c r="A116" s="10" t="s">
        <v>151</v>
      </c>
      <c r="B116" s="1">
        <v>102</v>
      </c>
      <c r="C116" s="1">
        <v>130.71</v>
      </c>
      <c r="D116" s="1">
        <f t="shared" si="8"/>
        <v>9.9700000000000006</v>
      </c>
      <c r="E116" s="18">
        <f t="shared" si="5"/>
        <v>1303.1787000000002</v>
      </c>
      <c r="F116" s="1">
        <f t="shared" si="6"/>
        <v>5.9</v>
      </c>
      <c r="G116" s="1">
        <f t="shared" si="7"/>
        <v>771.18900000000008</v>
      </c>
    </row>
    <row r="117" spans="1:7">
      <c r="A117" s="10" t="s">
        <v>152</v>
      </c>
      <c r="B117" s="1">
        <v>203</v>
      </c>
      <c r="C117" s="1">
        <v>155.58000000000001</v>
      </c>
      <c r="D117" s="1">
        <f t="shared" si="8"/>
        <v>14.49</v>
      </c>
      <c r="E117" s="18">
        <f t="shared" si="5"/>
        <v>2254.3542000000002</v>
      </c>
      <c r="F117" s="1">
        <f t="shared" si="6"/>
        <v>13.94</v>
      </c>
      <c r="G117" s="1">
        <f t="shared" si="7"/>
        <v>2168.7852000000003</v>
      </c>
    </row>
    <row r="118" spans="1:7">
      <c r="A118" s="10" t="s">
        <v>153</v>
      </c>
      <c r="B118" s="1">
        <v>152</v>
      </c>
      <c r="C118" s="1">
        <v>226.74</v>
      </c>
      <c r="D118" s="1">
        <f t="shared" si="8"/>
        <v>12.1</v>
      </c>
      <c r="E118" s="18">
        <f t="shared" si="5"/>
        <v>2743.5540000000001</v>
      </c>
      <c r="F118" s="1">
        <f t="shared" si="6"/>
        <v>9.7100000000000009</v>
      </c>
      <c r="G118" s="1">
        <f t="shared" si="7"/>
        <v>2201.6454000000003</v>
      </c>
    </row>
    <row r="119" spans="1:7">
      <c r="A119" s="10" t="s">
        <v>154</v>
      </c>
      <c r="B119" s="1">
        <v>203</v>
      </c>
      <c r="C119" s="1">
        <v>20.51</v>
      </c>
      <c r="D119" s="1">
        <f t="shared" si="8"/>
        <v>14.49</v>
      </c>
      <c r="E119" s="18">
        <f t="shared" si="5"/>
        <v>297.18990000000002</v>
      </c>
      <c r="F119" s="1">
        <f t="shared" si="6"/>
        <v>13.94</v>
      </c>
      <c r="G119" s="1">
        <f t="shared" si="7"/>
        <v>285.90940000000001</v>
      </c>
    </row>
    <row r="120" spans="1:7">
      <c r="A120" s="10" t="s">
        <v>155</v>
      </c>
      <c r="B120" s="1">
        <v>152</v>
      </c>
      <c r="C120" s="1">
        <v>46.28</v>
      </c>
      <c r="D120" s="1">
        <f t="shared" si="8"/>
        <v>12.1</v>
      </c>
      <c r="E120" s="18">
        <f t="shared" si="5"/>
        <v>559.98799999999994</v>
      </c>
      <c r="F120" s="1">
        <f t="shared" si="6"/>
        <v>9.7100000000000009</v>
      </c>
      <c r="G120" s="1">
        <f t="shared" si="7"/>
        <v>449.37880000000007</v>
      </c>
    </row>
    <row r="121" spans="1:7">
      <c r="A121" s="10" t="s">
        <v>156</v>
      </c>
      <c r="B121" s="1">
        <v>305</v>
      </c>
      <c r="C121" s="1">
        <v>132.94</v>
      </c>
      <c r="D121" s="1">
        <f t="shared" si="8"/>
        <v>18.28</v>
      </c>
      <c r="E121" s="18">
        <f t="shared" si="5"/>
        <v>2430.1432</v>
      </c>
      <c r="F121" s="1">
        <f t="shared" si="6"/>
        <v>23.16</v>
      </c>
      <c r="G121" s="1">
        <f t="shared" si="7"/>
        <v>3078.8903999999998</v>
      </c>
    </row>
    <row r="122" spans="1:7">
      <c r="A122" s="10" t="s">
        <v>157</v>
      </c>
      <c r="B122" s="1">
        <v>457</v>
      </c>
      <c r="C122" s="1">
        <v>13.54</v>
      </c>
      <c r="D122" s="1">
        <f t="shared" si="8"/>
        <v>26.65</v>
      </c>
      <c r="E122" s="18">
        <f t="shared" si="5"/>
        <v>360.84099999999995</v>
      </c>
      <c r="F122" s="1">
        <f t="shared" si="6"/>
        <v>38.35</v>
      </c>
      <c r="G122" s="1">
        <f t="shared" si="7"/>
        <v>519.25900000000001</v>
      </c>
    </row>
    <row r="123" spans="1:7">
      <c r="A123" s="10" t="s">
        <v>158</v>
      </c>
      <c r="B123" s="1">
        <v>254</v>
      </c>
      <c r="C123" s="1">
        <v>125.2</v>
      </c>
      <c r="D123" s="1">
        <f t="shared" si="8"/>
        <v>15.55</v>
      </c>
      <c r="E123" s="18">
        <f t="shared" si="5"/>
        <v>1946.8600000000001</v>
      </c>
      <c r="F123" s="1">
        <f t="shared" si="6"/>
        <v>18.43</v>
      </c>
      <c r="G123" s="1">
        <f t="shared" si="7"/>
        <v>2307.4360000000001</v>
      </c>
    </row>
    <row r="124" spans="1:7">
      <c r="A124" s="10" t="s">
        <v>159</v>
      </c>
      <c r="B124" s="1">
        <v>152</v>
      </c>
      <c r="C124" s="1">
        <v>101.2</v>
      </c>
      <c r="D124" s="1">
        <f t="shared" si="8"/>
        <v>12.1</v>
      </c>
      <c r="E124" s="18">
        <f t="shared" si="5"/>
        <v>1224.52</v>
      </c>
      <c r="F124" s="1">
        <f t="shared" si="6"/>
        <v>9.7100000000000009</v>
      </c>
      <c r="G124" s="1">
        <f t="shared" si="7"/>
        <v>982.65200000000016</v>
      </c>
    </row>
    <row r="125" spans="1:7">
      <c r="A125" s="10" t="s">
        <v>160</v>
      </c>
      <c r="B125" s="1">
        <v>254</v>
      </c>
      <c r="C125" s="1">
        <v>133.22999999999999</v>
      </c>
      <c r="D125" s="1">
        <f t="shared" si="8"/>
        <v>15.55</v>
      </c>
      <c r="E125" s="18">
        <f t="shared" si="5"/>
        <v>2071.7264999999998</v>
      </c>
      <c r="F125" s="1">
        <f t="shared" si="6"/>
        <v>18.43</v>
      </c>
      <c r="G125" s="1">
        <f t="shared" si="7"/>
        <v>2455.4288999999999</v>
      </c>
    </row>
    <row r="126" spans="1:7">
      <c r="A126" s="10" t="s">
        <v>161</v>
      </c>
      <c r="B126" s="1">
        <v>152</v>
      </c>
      <c r="C126" s="1">
        <v>231.87</v>
      </c>
      <c r="D126" s="1">
        <f t="shared" si="8"/>
        <v>12.1</v>
      </c>
      <c r="E126" s="18">
        <f t="shared" si="5"/>
        <v>2805.627</v>
      </c>
      <c r="F126" s="1">
        <f t="shared" si="6"/>
        <v>9.7100000000000009</v>
      </c>
      <c r="G126" s="1">
        <f t="shared" si="7"/>
        <v>2251.4577000000004</v>
      </c>
    </row>
    <row r="127" spans="1:7">
      <c r="A127" s="10" t="s">
        <v>162</v>
      </c>
      <c r="B127" s="1">
        <v>203</v>
      </c>
      <c r="C127" s="1">
        <v>42.53</v>
      </c>
      <c r="D127" s="1">
        <f t="shared" si="8"/>
        <v>14.49</v>
      </c>
      <c r="E127" s="18">
        <f t="shared" si="5"/>
        <v>616.25970000000007</v>
      </c>
      <c r="F127" s="1">
        <f t="shared" si="6"/>
        <v>13.94</v>
      </c>
      <c r="G127" s="1">
        <f t="shared" si="7"/>
        <v>592.8682</v>
      </c>
    </row>
    <row r="128" spans="1:7">
      <c r="A128" s="10" t="s">
        <v>163</v>
      </c>
      <c r="B128" s="1">
        <v>152</v>
      </c>
      <c r="C128" s="1">
        <v>40.11</v>
      </c>
      <c r="D128" s="1">
        <f t="shared" si="8"/>
        <v>12.1</v>
      </c>
      <c r="E128" s="18">
        <f t="shared" si="5"/>
        <v>485.33099999999996</v>
      </c>
      <c r="F128" s="1">
        <f t="shared" si="6"/>
        <v>9.7100000000000009</v>
      </c>
      <c r="G128" s="1">
        <f t="shared" si="7"/>
        <v>389.46810000000005</v>
      </c>
    </row>
    <row r="129" spans="1:7">
      <c r="A129" s="10" t="s">
        <v>164</v>
      </c>
      <c r="B129" s="1">
        <v>102</v>
      </c>
      <c r="C129" s="1">
        <v>136.52000000000001</v>
      </c>
      <c r="D129" s="1">
        <f t="shared" si="8"/>
        <v>9.9700000000000006</v>
      </c>
      <c r="E129" s="18">
        <f t="shared" si="5"/>
        <v>1361.1044000000002</v>
      </c>
      <c r="F129" s="1">
        <f t="shared" si="6"/>
        <v>5.9</v>
      </c>
      <c r="G129" s="1">
        <f t="shared" si="7"/>
        <v>805.46800000000007</v>
      </c>
    </row>
    <row r="130" spans="1:7">
      <c r="A130" s="10" t="s">
        <v>165</v>
      </c>
      <c r="B130" s="1">
        <v>356</v>
      </c>
      <c r="C130" s="1">
        <v>40.89</v>
      </c>
      <c r="D130" s="1">
        <f t="shared" si="8"/>
        <v>19.940000000000001</v>
      </c>
      <c r="E130" s="18">
        <f t="shared" si="5"/>
        <v>815.34660000000008</v>
      </c>
      <c r="F130" s="1">
        <f t="shared" si="6"/>
        <v>28.09</v>
      </c>
      <c r="G130" s="1">
        <f t="shared" si="7"/>
        <v>1148.6001000000001</v>
      </c>
    </row>
    <row r="131" spans="1:7">
      <c r="A131" s="10" t="s">
        <v>166</v>
      </c>
      <c r="B131" s="1">
        <v>305</v>
      </c>
      <c r="C131" s="1">
        <v>45.31</v>
      </c>
      <c r="D131" s="1">
        <f t="shared" si="8"/>
        <v>18.28</v>
      </c>
      <c r="E131" s="18">
        <f t="shared" si="5"/>
        <v>828.2668000000001</v>
      </c>
      <c r="F131" s="1">
        <f t="shared" si="6"/>
        <v>23.16</v>
      </c>
      <c r="G131" s="1">
        <f t="shared" si="7"/>
        <v>1049.3796</v>
      </c>
    </row>
    <row r="132" spans="1:7">
      <c r="A132" s="10" t="s">
        <v>167</v>
      </c>
      <c r="B132" s="1">
        <v>406</v>
      </c>
      <c r="C132" s="1">
        <v>131.94</v>
      </c>
      <c r="D132" s="1">
        <f t="shared" si="8"/>
        <v>23.26</v>
      </c>
      <c r="E132" s="18">
        <f t="shared" ref="E132:E195" si="9">D132*C132</f>
        <v>3068.9244000000003</v>
      </c>
      <c r="F132" s="1">
        <f t="shared" ref="F132:F195" si="10">IF(B132=102,5.9,IF(B132=152,9.71,IF(B132=203,13.94,IF(B132=254,18.43,IF(B132=305,23.16,IF(B132=356,28.09,IF(B132=406,33.09,IF(B132=457,38.35,IF(B132=508,43.76,IF(B132=610,54.99,IF(B132=711,66.57,IF(B132=762,72.58,999999))))))))))))</f>
        <v>33.090000000000003</v>
      </c>
      <c r="G132" s="1">
        <f t="shared" ref="G132:G195" si="11">F132*C132</f>
        <v>4365.8946000000005</v>
      </c>
    </row>
    <row r="133" spans="1:7">
      <c r="A133" s="10" t="s">
        <v>168</v>
      </c>
      <c r="B133" s="1">
        <v>152</v>
      </c>
      <c r="C133" s="1">
        <v>268.74</v>
      </c>
      <c r="D133" s="1">
        <f t="shared" si="8"/>
        <v>12.1</v>
      </c>
      <c r="E133" s="18">
        <f t="shared" si="9"/>
        <v>3251.7539999999999</v>
      </c>
      <c r="F133" s="1">
        <f t="shared" si="10"/>
        <v>9.7100000000000009</v>
      </c>
      <c r="G133" s="1">
        <f t="shared" si="11"/>
        <v>2609.4654000000005</v>
      </c>
    </row>
    <row r="134" spans="1:7">
      <c r="A134" s="10" t="s">
        <v>169</v>
      </c>
      <c r="B134" s="1">
        <v>152</v>
      </c>
      <c r="C134" s="1">
        <v>43.41</v>
      </c>
      <c r="D134" s="1">
        <f t="shared" si="8"/>
        <v>12.1</v>
      </c>
      <c r="E134" s="18">
        <f t="shared" si="9"/>
        <v>525.26099999999997</v>
      </c>
      <c r="F134" s="1">
        <f t="shared" si="10"/>
        <v>9.7100000000000009</v>
      </c>
      <c r="G134" s="1">
        <f t="shared" si="11"/>
        <v>421.5111</v>
      </c>
    </row>
    <row r="135" spans="1:7">
      <c r="A135" s="10" t="s">
        <v>170</v>
      </c>
      <c r="B135" s="1">
        <v>254</v>
      </c>
      <c r="C135" s="1">
        <v>47.3</v>
      </c>
      <c r="D135" s="1">
        <f t="shared" si="8"/>
        <v>15.55</v>
      </c>
      <c r="E135" s="18">
        <f t="shared" si="9"/>
        <v>735.51499999999999</v>
      </c>
      <c r="F135" s="1">
        <f t="shared" si="10"/>
        <v>18.43</v>
      </c>
      <c r="G135" s="1">
        <f t="shared" si="11"/>
        <v>871.73899999999992</v>
      </c>
    </row>
    <row r="136" spans="1:7">
      <c r="A136" s="10" t="s">
        <v>171</v>
      </c>
      <c r="B136" s="1">
        <v>305</v>
      </c>
      <c r="C136" s="1">
        <v>334.57</v>
      </c>
      <c r="D136" s="1">
        <f t="shared" si="8"/>
        <v>18.28</v>
      </c>
      <c r="E136" s="18">
        <f t="shared" si="9"/>
        <v>6115.9396000000006</v>
      </c>
      <c r="F136" s="1">
        <f t="shared" si="10"/>
        <v>23.16</v>
      </c>
      <c r="G136" s="1">
        <f t="shared" si="11"/>
        <v>7748.6412</v>
      </c>
    </row>
    <row r="137" spans="1:7">
      <c r="A137" s="10" t="s">
        <v>172</v>
      </c>
      <c r="B137" s="1">
        <v>254</v>
      </c>
      <c r="C137" s="1">
        <v>144.66999999999999</v>
      </c>
      <c r="D137" s="1">
        <f t="shared" si="8"/>
        <v>15.55</v>
      </c>
      <c r="E137" s="18">
        <f t="shared" si="9"/>
        <v>2249.6185</v>
      </c>
      <c r="F137" s="1">
        <f t="shared" si="10"/>
        <v>18.43</v>
      </c>
      <c r="G137" s="1">
        <f t="shared" si="11"/>
        <v>2666.2680999999998</v>
      </c>
    </row>
    <row r="138" spans="1:7">
      <c r="A138" s="10" t="s">
        <v>173</v>
      </c>
      <c r="B138" s="1">
        <v>305</v>
      </c>
      <c r="C138" s="1">
        <v>9</v>
      </c>
      <c r="D138" s="1">
        <f t="shared" si="8"/>
        <v>18.28</v>
      </c>
      <c r="E138" s="18">
        <f t="shared" si="9"/>
        <v>164.52</v>
      </c>
      <c r="F138" s="1">
        <f t="shared" si="10"/>
        <v>23.16</v>
      </c>
      <c r="G138" s="1">
        <f t="shared" si="11"/>
        <v>208.44</v>
      </c>
    </row>
    <row r="139" spans="1:7">
      <c r="A139" s="10" t="s">
        <v>174</v>
      </c>
      <c r="B139" s="1">
        <v>406</v>
      </c>
      <c r="C139" s="1">
        <v>11.62</v>
      </c>
      <c r="D139" s="1">
        <f t="shared" si="8"/>
        <v>23.26</v>
      </c>
      <c r="E139" s="18">
        <f t="shared" si="9"/>
        <v>270.28120000000001</v>
      </c>
      <c r="F139" s="1">
        <f t="shared" si="10"/>
        <v>33.090000000000003</v>
      </c>
      <c r="G139" s="1">
        <f t="shared" si="11"/>
        <v>384.50580000000002</v>
      </c>
    </row>
    <row r="140" spans="1:7">
      <c r="A140" s="10" t="s">
        <v>175</v>
      </c>
      <c r="B140" s="1">
        <v>762</v>
      </c>
      <c r="C140" s="1">
        <v>10.54</v>
      </c>
      <c r="D140" s="1">
        <f t="shared" si="8"/>
        <v>51.11</v>
      </c>
      <c r="E140" s="18">
        <f t="shared" si="9"/>
        <v>538.69939999999997</v>
      </c>
      <c r="F140" s="1">
        <f t="shared" si="10"/>
        <v>72.58</v>
      </c>
      <c r="G140" s="1">
        <f t="shared" si="11"/>
        <v>764.99319999999989</v>
      </c>
    </row>
    <row r="141" spans="1:7">
      <c r="A141" s="10" t="s">
        <v>176</v>
      </c>
      <c r="B141" s="1">
        <v>254</v>
      </c>
      <c r="C141" s="1">
        <v>84.44</v>
      </c>
      <c r="D141" s="1">
        <f t="shared" si="8"/>
        <v>15.55</v>
      </c>
      <c r="E141" s="18">
        <f t="shared" si="9"/>
        <v>1313.0419999999999</v>
      </c>
      <c r="F141" s="1">
        <f t="shared" si="10"/>
        <v>18.43</v>
      </c>
      <c r="G141" s="1">
        <f t="shared" si="11"/>
        <v>1556.2292</v>
      </c>
    </row>
    <row r="142" spans="1:7">
      <c r="A142" s="10" t="s">
        <v>177</v>
      </c>
      <c r="B142" s="1">
        <v>711</v>
      </c>
      <c r="C142" s="1">
        <v>11.47</v>
      </c>
      <c r="D142" s="1">
        <f t="shared" si="8"/>
        <v>48.12</v>
      </c>
      <c r="E142" s="18">
        <f t="shared" si="9"/>
        <v>551.93640000000005</v>
      </c>
      <c r="F142" s="1">
        <f t="shared" si="10"/>
        <v>66.569999999999993</v>
      </c>
      <c r="G142" s="1">
        <f t="shared" si="11"/>
        <v>763.55790000000002</v>
      </c>
    </row>
    <row r="143" spans="1:7">
      <c r="A143" s="10" t="s">
        <v>178</v>
      </c>
      <c r="B143" s="1">
        <v>762</v>
      </c>
      <c r="C143" s="1">
        <v>11.5</v>
      </c>
      <c r="D143" s="1">
        <f t="shared" si="8"/>
        <v>51.11</v>
      </c>
      <c r="E143" s="18">
        <f t="shared" si="9"/>
        <v>587.76499999999999</v>
      </c>
      <c r="F143" s="1">
        <f t="shared" si="10"/>
        <v>72.58</v>
      </c>
      <c r="G143" s="1">
        <f t="shared" si="11"/>
        <v>834.67</v>
      </c>
    </row>
    <row r="144" spans="1:7">
      <c r="A144" s="10" t="s">
        <v>179</v>
      </c>
      <c r="B144" s="1">
        <v>254</v>
      </c>
      <c r="C144" s="1">
        <v>134.52000000000001</v>
      </c>
      <c r="D144" s="1">
        <f t="shared" si="8"/>
        <v>15.55</v>
      </c>
      <c r="E144" s="18">
        <f t="shared" si="9"/>
        <v>2091.7860000000001</v>
      </c>
      <c r="F144" s="1">
        <f t="shared" si="10"/>
        <v>18.43</v>
      </c>
      <c r="G144" s="1">
        <f t="shared" si="11"/>
        <v>2479.2036000000003</v>
      </c>
    </row>
    <row r="145" spans="1:7">
      <c r="A145" s="10" t="s">
        <v>180</v>
      </c>
      <c r="B145" s="1">
        <v>102</v>
      </c>
      <c r="C145" s="1">
        <v>93.46</v>
      </c>
      <c r="D145" s="1">
        <f t="shared" ref="D145:D208" si="12">IF(B145=102,9.97,IF(B145=152,12.1,IF(B145=203,14.49,IF(B145=254,15.55,IF(B145=305,18.28,IF(B145=356,19.94,IF(B145=406,23.26,IF(B145=457,26.65,IF(B145=508,29.58,IF(B145=610,42.8,IF(B145=711,48.12,IF(B145=762,51.11,999999))))))))))))</f>
        <v>9.9700000000000006</v>
      </c>
      <c r="E145" s="18">
        <f t="shared" si="9"/>
        <v>931.7962</v>
      </c>
      <c r="F145" s="1">
        <f t="shared" si="10"/>
        <v>5.9</v>
      </c>
      <c r="G145" s="1">
        <f t="shared" si="11"/>
        <v>551.41399999999999</v>
      </c>
    </row>
    <row r="146" spans="1:7">
      <c r="A146" s="10" t="s">
        <v>181</v>
      </c>
      <c r="B146" s="1">
        <v>254</v>
      </c>
      <c r="C146" s="1">
        <v>182.99</v>
      </c>
      <c r="D146" s="1">
        <f t="shared" si="12"/>
        <v>15.55</v>
      </c>
      <c r="E146" s="18">
        <f t="shared" si="9"/>
        <v>2845.4945000000002</v>
      </c>
      <c r="F146" s="1">
        <f t="shared" si="10"/>
        <v>18.43</v>
      </c>
      <c r="G146" s="1">
        <f t="shared" si="11"/>
        <v>3372.5057000000002</v>
      </c>
    </row>
    <row r="147" spans="1:7">
      <c r="A147" s="10" t="s">
        <v>182</v>
      </c>
      <c r="B147" s="1">
        <v>152</v>
      </c>
      <c r="C147" s="1">
        <v>20.49</v>
      </c>
      <c r="D147" s="1">
        <f t="shared" si="12"/>
        <v>12.1</v>
      </c>
      <c r="E147" s="18">
        <f t="shared" si="9"/>
        <v>247.92899999999997</v>
      </c>
      <c r="F147" s="1">
        <f t="shared" si="10"/>
        <v>9.7100000000000009</v>
      </c>
      <c r="G147" s="1">
        <f t="shared" si="11"/>
        <v>198.9579</v>
      </c>
    </row>
    <row r="148" spans="1:7">
      <c r="A148" s="10" t="s">
        <v>183</v>
      </c>
      <c r="B148" s="1">
        <v>356</v>
      </c>
      <c r="C148" s="1">
        <v>74.38</v>
      </c>
      <c r="D148" s="1">
        <f t="shared" si="12"/>
        <v>19.940000000000001</v>
      </c>
      <c r="E148" s="18">
        <f t="shared" si="9"/>
        <v>1483.1371999999999</v>
      </c>
      <c r="F148" s="1">
        <f t="shared" si="10"/>
        <v>28.09</v>
      </c>
      <c r="G148" s="1">
        <f t="shared" si="11"/>
        <v>2089.3341999999998</v>
      </c>
    </row>
    <row r="149" spans="1:7">
      <c r="A149" s="10" t="s">
        <v>184</v>
      </c>
      <c r="B149" s="1">
        <v>102</v>
      </c>
      <c r="C149" s="1">
        <v>307.49</v>
      </c>
      <c r="D149" s="1">
        <f t="shared" si="12"/>
        <v>9.9700000000000006</v>
      </c>
      <c r="E149" s="18">
        <f t="shared" si="9"/>
        <v>3065.6753000000003</v>
      </c>
      <c r="F149" s="1">
        <f t="shared" si="10"/>
        <v>5.9</v>
      </c>
      <c r="G149" s="1">
        <f t="shared" si="11"/>
        <v>1814.1910000000003</v>
      </c>
    </row>
    <row r="150" spans="1:7">
      <c r="A150" s="10" t="s">
        <v>185</v>
      </c>
      <c r="B150" s="1">
        <v>711</v>
      </c>
      <c r="C150" s="1">
        <v>98</v>
      </c>
      <c r="D150" s="1">
        <f t="shared" si="12"/>
        <v>48.12</v>
      </c>
      <c r="E150" s="18">
        <f t="shared" si="9"/>
        <v>4715.7599999999993</v>
      </c>
      <c r="F150" s="1">
        <f t="shared" si="10"/>
        <v>66.569999999999993</v>
      </c>
      <c r="G150" s="1">
        <f t="shared" si="11"/>
        <v>6523.86</v>
      </c>
    </row>
    <row r="151" spans="1:7">
      <c r="A151" s="10" t="s">
        <v>186</v>
      </c>
      <c r="B151" s="1">
        <v>254</v>
      </c>
      <c r="C151" s="1">
        <v>96.21</v>
      </c>
      <c r="D151" s="1">
        <f t="shared" si="12"/>
        <v>15.55</v>
      </c>
      <c r="E151" s="18">
        <f t="shared" si="9"/>
        <v>1496.0654999999999</v>
      </c>
      <c r="F151" s="1">
        <f t="shared" si="10"/>
        <v>18.43</v>
      </c>
      <c r="G151" s="1">
        <f t="shared" si="11"/>
        <v>1773.1502999999998</v>
      </c>
    </row>
    <row r="152" spans="1:7">
      <c r="A152" s="10" t="s">
        <v>187</v>
      </c>
      <c r="B152" s="1">
        <v>152</v>
      </c>
      <c r="C152" s="1">
        <v>189.74</v>
      </c>
      <c r="D152" s="1">
        <f t="shared" si="12"/>
        <v>12.1</v>
      </c>
      <c r="E152" s="18">
        <f t="shared" si="9"/>
        <v>2295.8540000000003</v>
      </c>
      <c r="F152" s="1">
        <f t="shared" si="10"/>
        <v>9.7100000000000009</v>
      </c>
      <c r="G152" s="1">
        <f t="shared" si="11"/>
        <v>1842.3754000000004</v>
      </c>
    </row>
    <row r="153" spans="1:7">
      <c r="A153" s="10" t="s">
        <v>188</v>
      </c>
      <c r="B153" s="1">
        <v>254</v>
      </c>
      <c r="C153" s="1">
        <v>111.65</v>
      </c>
      <c r="D153" s="1">
        <f t="shared" si="12"/>
        <v>15.55</v>
      </c>
      <c r="E153" s="18">
        <f t="shared" si="9"/>
        <v>1736.1575000000003</v>
      </c>
      <c r="F153" s="1">
        <f t="shared" si="10"/>
        <v>18.43</v>
      </c>
      <c r="G153" s="1">
        <f t="shared" si="11"/>
        <v>2057.7094999999999</v>
      </c>
    </row>
    <row r="154" spans="1:7">
      <c r="A154" s="10" t="s">
        <v>189</v>
      </c>
      <c r="B154" s="1">
        <v>254</v>
      </c>
      <c r="C154" s="1">
        <v>45.26</v>
      </c>
      <c r="D154" s="1">
        <f t="shared" si="12"/>
        <v>15.55</v>
      </c>
      <c r="E154" s="18">
        <f t="shared" si="9"/>
        <v>703.79300000000001</v>
      </c>
      <c r="F154" s="1">
        <f t="shared" si="10"/>
        <v>18.43</v>
      </c>
      <c r="G154" s="1">
        <f t="shared" si="11"/>
        <v>834.14179999999999</v>
      </c>
    </row>
    <row r="155" spans="1:7">
      <c r="A155" s="10" t="s">
        <v>190</v>
      </c>
      <c r="B155" s="1">
        <v>203</v>
      </c>
      <c r="C155" s="1">
        <v>54.91</v>
      </c>
      <c r="D155" s="1">
        <f t="shared" si="12"/>
        <v>14.49</v>
      </c>
      <c r="E155" s="18">
        <f t="shared" si="9"/>
        <v>795.64589999999998</v>
      </c>
      <c r="F155" s="1">
        <f t="shared" si="10"/>
        <v>13.94</v>
      </c>
      <c r="G155" s="1">
        <f t="shared" si="11"/>
        <v>765.44539999999995</v>
      </c>
    </row>
    <row r="156" spans="1:7">
      <c r="A156" s="10" t="s">
        <v>191</v>
      </c>
      <c r="B156" s="1">
        <v>203</v>
      </c>
      <c r="C156" s="1">
        <v>385.56</v>
      </c>
      <c r="D156" s="1">
        <f t="shared" si="12"/>
        <v>14.49</v>
      </c>
      <c r="E156" s="18">
        <f t="shared" si="9"/>
        <v>5586.7644</v>
      </c>
      <c r="F156" s="1">
        <f t="shared" si="10"/>
        <v>13.94</v>
      </c>
      <c r="G156" s="1">
        <f t="shared" si="11"/>
        <v>5374.7064</v>
      </c>
    </row>
    <row r="157" spans="1:7">
      <c r="A157" s="10" t="s">
        <v>192</v>
      </c>
      <c r="B157" s="1">
        <v>102</v>
      </c>
      <c r="C157" s="1">
        <v>42.47</v>
      </c>
      <c r="D157" s="1">
        <f t="shared" si="12"/>
        <v>9.9700000000000006</v>
      </c>
      <c r="E157" s="18">
        <f t="shared" si="9"/>
        <v>423.42590000000001</v>
      </c>
      <c r="F157" s="1">
        <f t="shared" si="10"/>
        <v>5.9</v>
      </c>
      <c r="G157" s="1">
        <f t="shared" si="11"/>
        <v>250.57300000000001</v>
      </c>
    </row>
    <row r="158" spans="1:7">
      <c r="A158" s="10" t="s">
        <v>193</v>
      </c>
      <c r="B158" s="1">
        <v>254</v>
      </c>
      <c r="C158" s="1">
        <v>39.119999999999997</v>
      </c>
      <c r="D158" s="1">
        <f t="shared" si="12"/>
        <v>15.55</v>
      </c>
      <c r="E158" s="18">
        <f t="shared" si="9"/>
        <v>608.31600000000003</v>
      </c>
      <c r="F158" s="1">
        <f t="shared" si="10"/>
        <v>18.43</v>
      </c>
      <c r="G158" s="1">
        <f t="shared" si="11"/>
        <v>720.98159999999996</v>
      </c>
    </row>
    <row r="159" spans="1:7">
      <c r="A159" s="10" t="s">
        <v>194</v>
      </c>
      <c r="B159" s="1">
        <v>102</v>
      </c>
      <c r="C159" s="1">
        <v>64.56</v>
      </c>
      <c r="D159" s="1">
        <f t="shared" si="12"/>
        <v>9.9700000000000006</v>
      </c>
      <c r="E159" s="18">
        <f t="shared" si="9"/>
        <v>643.66320000000007</v>
      </c>
      <c r="F159" s="1">
        <f t="shared" si="10"/>
        <v>5.9</v>
      </c>
      <c r="G159" s="1">
        <f t="shared" si="11"/>
        <v>380.90400000000005</v>
      </c>
    </row>
    <row r="160" spans="1:7">
      <c r="A160" s="10" t="s">
        <v>195</v>
      </c>
      <c r="B160" s="1">
        <v>102</v>
      </c>
      <c r="C160" s="1">
        <v>400.16</v>
      </c>
      <c r="D160" s="1">
        <f t="shared" si="12"/>
        <v>9.9700000000000006</v>
      </c>
      <c r="E160" s="18">
        <f t="shared" si="9"/>
        <v>3989.5952000000007</v>
      </c>
      <c r="F160" s="1">
        <f t="shared" si="10"/>
        <v>5.9</v>
      </c>
      <c r="G160" s="1">
        <f t="shared" si="11"/>
        <v>2360.9440000000004</v>
      </c>
    </row>
    <row r="161" spans="1:7">
      <c r="A161" s="10" t="s">
        <v>196</v>
      </c>
      <c r="B161" s="1">
        <v>610</v>
      </c>
      <c r="C161" s="1">
        <v>6.42</v>
      </c>
      <c r="D161" s="1">
        <f t="shared" si="12"/>
        <v>42.8</v>
      </c>
      <c r="E161" s="18">
        <f t="shared" si="9"/>
        <v>274.77599999999995</v>
      </c>
      <c r="F161" s="1">
        <f t="shared" si="10"/>
        <v>54.99</v>
      </c>
      <c r="G161" s="1">
        <f t="shared" si="11"/>
        <v>353.03579999999999</v>
      </c>
    </row>
    <row r="162" spans="1:7">
      <c r="A162" s="10" t="s">
        <v>197</v>
      </c>
      <c r="B162" s="1">
        <v>610</v>
      </c>
      <c r="C162" s="1">
        <v>15.83</v>
      </c>
      <c r="D162" s="1">
        <f t="shared" si="12"/>
        <v>42.8</v>
      </c>
      <c r="E162" s="18">
        <f t="shared" si="9"/>
        <v>677.524</v>
      </c>
      <c r="F162" s="1">
        <f t="shared" si="10"/>
        <v>54.99</v>
      </c>
      <c r="G162" s="1">
        <f t="shared" si="11"/>
        <v>870.49170000000004</v>
      </c>
    </row>
    <row r="163" spans="1:7">
      <c r="A163" s="10" t="s">
        <v>198</v>
      </c>
      <c r="B163" s="1">
        <v>508</v>
      </c>
      <c r="C163" s="1">
        <v>7.79</v>
      </c>
      <c r="D163" s="1">
        <f t="shared" si="12"/>
        <v>29.58</v>
      </c>
      <c r="E163" s="18">
        <f t="shared" si="9"/>
        <v>230.42819999999998</v>
      </c>
      <c r="F163" s="1">
        <f t="shared" si="10"/>
        <v>43.76</v>
      </c>
      <c r="G163" s="1">
        <f t="shared" si="11"/>
        <v>340.8904</v>
      </c>
    </row>
    <row r="164" spans="1:7">
      <c r="A164" s="10" t="s">
        <v>199</v>
      </c>
      <c r="B164" s="1">
        <v>457</v>
      </c>
      <c r="C164" s="1">
        <v>6.64</v>
      </c>
      <c r="D164" s="1">
        <f t="shared" si="12"/>
        <v>26.65</v>
      </c>
      <c r="E164" s="18">
        <f t="shared" si="9"/>
        <v>176.95599999999999</v>
      </c>
      <c r="F164" s="1">
        <f t="shared" si="10"/>
        <v>38.35</v>
      </c>
      <c r="G164" s="1">
        <f t="shared" si="11"/>
        <v>254.64400000000001</v>
      </c>
    </row>
    <row r="165" spans="1:7">
      <c r="A165" s="10" t="s">
        <v>200</v>
      </c>
      <c r="B165" s="1">
        <v>711</v>
      </c>
      <c r="C165" s="1">
        <v>6.47</v>
      </c>
      <c r="D165" s="1">
        <f t="shared" si="12"/>
        <v>48.12</v>
      </c>
      <c r="E165" s="18">
        <f t="shared" si="9"/>
        <v>311.33639999999997</v>
      </c>
      <c r="F165" s="1">
        <f t="shared" si="10"/>
        <v>66.569999999999993</v>
      </c>
      <c r="G165" s="1">
        <f t="shared" si="11"/>
        <v>430.70789999999994</v>
      </c>
    </row>
    <row r="166" spans="1:7">
      <c r="A166" s="10" t="s">
        <v>201</v>
      </c>
      <c r="B166" s="1">
        <v>152</v>
      </c>
      <c r="C166" s="1">
        <v>6.43</v>
      </c>
      <c r="D166" s="1">
        <f t="shared" si="12"/>
        <v>12.1</v>
      </c>
      <c r="E166" s="18">
        <f t="shared" si="9"/>
        <v>77.802999999999997</v>
      </c>
      <c r="F166" s="1">
        <f t="shared" si="10"/>
        <v>9.7100000000000009</v>
      </c>
      <c r="G166" s="1">
        <f t="shared" si="11"/>
        <v>62.435300000000005</v>
      </c>
    </row>
    <row r="167" spans="1:7">
      <c r="A167" s="10" t="s">
        <v>202</v>
      </c>
      <c r="B167" s="1">
        <v>610</v>
      </c>
      <c r="C167" s="1">
        <v>4.79</v>
      </c>
      <c r="D167" s="1">
        <f t="shared" si="12"/>
        <v>42.8</v>
      </c>
      <c r="E167" s="18">
        <f t="shared" si="9"/>
        <v>205.012</v>
      </c>
      <c r="F167" s="1">
        <f t="shared" si="10"/>
        <v>54.99</v>
      </c>
      <c r="G167" s="1">
        <f t="shared" si="11"/>
        <v>263.40210000000002</v>
      </c>
    </row>
    <row r="168" spans="1:7">
      <c r="A168" s="10" t="s">
        <v>203</v>
      </c>
      <c r="B168" s="1">
        <v>102</v>
      </c>
      <c r="C168" s="1">
        <v>5.53</v>
      </c>
      <c r="D168" s="1">
        <f t="shared" si="12"/>
        <v>9.9700000000000006</v>
      </c>
      <c r="E168" s="18">
        <f t="shared" si="9"/>
        <v>55.134100000000004</v>
      </c>
      <c r="F168" s="1">
        <f t="shared" si="10"/>
        <v>5.9</v>
      </c>
      <c r="G168" s="1">
        <f t="shared" si="11"/>
        <v>32.627000000000002</v>
      </c>
    </row>
    <row r="169" spans="1:7">
      <c r="A169" s="10" t="s">
        <v>204</v>
      </c>
      <c r="B169" s="1">
        <v>254</v>
      </c>
      <c r="C169" s="1">
        <v>19.559999999999999</v>
      </c>
      <c r="D169" s="1">
        <f t="shared" si="12"/>
        <v>15.55</v>
      </c>
      <c r="E169" s="18">
        <f t="shared" si="9"/>
        <v>304.15800000000002</v>
      </c>
      <c r="F169" s="1">
        <f t="shared" si="10"/>
        <v>18.43</v>
      </c>
      <c r="G169" s="1">
        <f t="shared" si="11"/>
        <v>360.49079999999998</v>
      </c>
    </row>
    <row r="170" spans="1:7">
      <c r="A170" s="10" t="s">
        <v>205</v>
      </c>
      <c r="B170" s="1">
        <v>406</v>
      </c>
      <c r="C170" s="1">
        <v>26.14</v>
      </c>
      <c r="D170" s="1">
        <f t="shared" si="12"/>
        <v>23.26</v>
      </c>
      <c r="E170" s="18">
        <f t="shared" si="9"/>
        <v>608.01640000000009</v>
      </c>
      <c r="F170" s="1">
        <f t="shared" si="10"/>
        <v>33.090000000000003</v>
      </c>
      <c r="G170" s="1">
        <f t="shared" si="11"/>
        <v>864.97260000000006</v>
      </c>
    </row>
    <row r="171" spans="1:7">
      <c r="A171" s="10" t="s">
        <v>206</v>
      </c>
      <c r="B171" s="1">
        <v>508</v>
      </c>
      <c r="C171" s="1">
        <v>8.1199999999999992</v>
      </c>
      <c r="D171" s="1">
        <f t="shared" si="12"/>
        <v>29.58</v>
      </c>
      <c r="E171" s="18">
        <f t="shared" si="9"/>
        <v>240.18959999999996</v>
      </c>
      <c r="F171" s="1">
        <f t="shared" si="10"/>
        <v>43.76</v>
      </c>
      <c r="G171" s="1">
        <f t="shared" si="11"/>
        <v>355.33119999999997</v>
      </c>
    </row>
    <row r="172" spans="1:7">
      <c r="A172" s="10" t="s">
        <v>207</v>
      </c>
      <c r="B172" s="1">
        <v>102</v>
      </c>
      <c r="C172" s="1">
        <v>13.16</v>
      </c>
      <c r="D172" s="1">
        <f t="shared" si="12"/>
        <v>9.9700000000000006</v>
      </c>
      <c r="E172" s="18">
        <f t="shared" si="9"/>
        <v>131.20520000000002</v>
      </c>
      <c r="F172" s="1">
        <f t="shared" si="10"/>
        <v>5.9</v>
      </c>
      <c r="G172" s="1">
        <f t="shared" si="11"/>
        <v>77.644000000000005</v>
      </c>
    </row>
    <row r="173" spans="1:7">
      <c r="A173" s="10" t="s">
        <v>208</v>
      </c>
      <c r="B173" s="1">
        <v>457</v>
      </c>
      <c r="C173" s="1">
        <v>6.75</v>
      </c>
      <c r="D173" s="1">
        <f t="shared" si="12"/>
        <v>26.65</v>
      </c>
      <c r="E173" s="18">
        <f t="shared" si="9"/>
        <v>179.88749999999999</v>
      </c>
      <c r="F173" s="1">
        <f t="shared" si="10"/>
        <v>38.35</v>
      </c>
      <c r="G173" s="1">
        <f t="shared" si="11"/>
        <v>258.86250000000001</v>
      </c>
    </row>
    <row r="174" spans="1:7">
      <c r="A174" s="10" t="s">
        <v>209</v>
      </c>
      <c r="B174" s="1">
        <v>203</v>
      </c>
      <c r="C174" s="1">
        <v>143.63999999999999</v>
      </c>
      <c r="D174" s="1">
        <f t="shared" si="12"/>
        <v>14.49</v>
      </c>
      <c r="E174" s="18">
        <f t="shared" si="9"/>
        <v>2081.3435999999997</v>
      </c>
      <c r="F174" s="1">
        <f t="shared" si="10"/>
        <v>13.94</v>
      </c>
      <c r="G174" s="1">
        <f t="shared" si="11"/>
        <v>2002.3415999999997</v>
      </c>
    </row>
    <row r="175" spans="1:7">
      <c r="A175" s="10" t="s">
        <v>210</v>
      </c>
      <c r="B175" s="1">
        <v>762</v>
      </c>
      <c r="C175" s="1">
        <v>6.12</v>
      </c>
      <c r="D175" s="1">
        <f t="shared" si="12"/>
        <v>51.11</v>
      </c>
      <c r="E175" s="18">
        <f t="shared" si="9"/>
        <v>312.79320000000001</v>
      </c>
      <c r="F175" s="1">
        <f t="shared" si="10"/>
        <v>72.58</v>
      </c>
      <c r="G175" s="1">
        <f t="shared" si="11"/>
        <v>444.18959999999998</v>
      </c>
    </row>
    <row r="176" spans="1:7">
      <c r="A176" s="10" t="s">
        <v>211</v>
      </c>
      <c r="B176" s="1">
        <v>254</v>
      </c>
      <c r="C176" s="1">
        <v>6.86</v>
      </c>
      <c r="D176" s="1">
        <f t="shared" si="12"/>
        <v>15.55</v>
      </c>
      <c r="E176" s="18">
        <f t="shared" si="9"/>
        <v>106.67300000000002</v>
      </c>
      <c r="F176" s="1">
        <f t="shared" si="10"/>
        <v>18.43</v>
      </c>
      <c r="G176" s="1">
        <f t="shared" si="11"/>
        <v>126.4298</v>
      </c>
    </row>
    <row r="177" spans="1:7">
      <c r="A177" s="10" t="s">
        <v>212</v>
      </c>
      <c r="B177" s="1">
        <v>406</v>
      </c>
      <c r="C177" s="1">
        <v>26.38</v>
      </c>
      <c r="D177" s="1">
        <f t="shared" si="12"/>
        <v>23.26</v>
      </c>
      <c r="E177" s="18">
        <f t="shared" si="9"/>
        <v>613.59879999999998</v>
      </c>
      <c r="F177" s="1">
        <f t="shared" si="10"/>
        <v>33.090000000000003</v>
      </c>
      <c r="G177" s="1">
        <f t="shared" si="11"/>
        <v>872.91420000000005</v>
      </c>
    </row>
    <row r="178" spans="1:7">
      <c r="A178" s="10" t="s">
        <v>213</v>
      </c>
      <c r="B178" s="1">
        <v>152</v>
      </c>
      <c r="C178" s="1">
        <v>7.7</v>
      </c>
      <c r="D178" s="1">
        <f t="shared" si="12"/>
        <v>12.1</v>
      </c>
      <c r="E178" s="18">
        <f t="shared" si="9"/>
        <v>93.17</v>
      </c>
      <c r="F178" s="1">
        <f t="shared" si="10"/>
        <v>9.7100000000000009</v>
      </c>
      <c r="G178" s="1">
        <f t="shared" si="11"/>
        <v>74.76700000000001</v>
      </c>
    </row>
    <row r="179" spans="1:7">
      <c r="A179" s="10" t="s">
        <v>214</v>
      </c>
      <c r="B179" s="1">
        <v>152</v>
      </c>
      <c r="C179" s="1">
        <v>27.8</v>
      </c>
      <c r="D179" s="1">
        <f t="shared" si="12"/>
        <v>12.1</v>
      </c>
      <c r="E179" s="18">
        <f t="shared" si="9"/>
        <v>336.38</v>
      </c>
      <c r="F179" s="1">
        <f t="shared" si="10"/>
        <v>9.7100000000000009</v>
      </c>
      <c r="G179" s="1">
        <f t="shared" si="11"/>
        <v>269.93800000000005</v>
      </c>
    </row>
    <row r="180" spans="1:7">
      <c r="A180" s="10" t="s">
        <v>215</v>
      </c>
      <c r="B180" s="1">
        <v>102</v>
      </c>
      <c r="C180" s="1">
        <v>36.18</v>
      </c>
      <c r="D180" s="1">
        <f t="shared" si="12"/>
        <v>9.9700000000000006</v>
      </c>
      <c r="E180" s="18">
        <f t="shared" si="9"/>
        <v>360.71460000000002</v>
      </c>
      <c r="F180" s="1">
        <f t="shared" si="10"/>
        <v>5.9</v>
      </c>
      <c r="G180" s="1">
        <f t="shared" si="11"/>
        <v>213.46200000000002</v>
      </c>
    </row>
    <row r="181" spans="1:7">
      <c r="A181" s="10" t="s">
        <v>216</v>
      </c>
      <c r="B181" s="1">
        <v>254</v>
      </c>
      <c r="C181" s="1">
        <v>67.31</v>
      </c>
      <c r="D181" s="1">
        <f t="shared" si="12"/>
        <v>15.55</v>
      </c>
      <c r="E181" s="18">
        <f t="shared" si="9"/>
        <v>1046.6705000000002</v>
      </c>
      <c r="F181" s="1">
        <f t="shared" si="10"/>
        <v>18.43</v>
      </c>
      <c r="G181" s="1">
        <f t="shared" si="11"/>
        <v>1240.5233000000001</v>
      </c>
    </row>
    <row r="182" spans="1:7">
      <c r="A182" s="10" t="s">
        <v>217</v>
      </c>
      <c r="B182" s="1">
        <v>203</v>
      </c>
      <c r="C182" s="1">
        <v>7.8</v>
      </c>
      <c r="D182" s="1">
        <f t="shared" si="12"/>
        <v>14.49</v>
      </c>
      <c r="E182" s="18">
        <f t="shared" si="9"/>
        <v>113.02200000000001</v>
      </c>
      <c r="F182" s="1">
        <f t="shared" si="10"/>
        <v>13.94</v>
      </c>
      <c r="G182" s="1">
        <f t="shared" si="11"/>
        <v>108.732</v>
      </c>
    </row>
    <row r="183" spans="1:7">
      <c r="A183" s="10" t="s">
        <v>218</v>
      </c>
      <c r="B183" s="1">
        <v>102</v>
      </c>
      <c r="C183" s="1">
        <v>19.47</v>
      </c>
      <c r="D183" s="1">
        <f t="shared" si="12"/>
        <v>9.9700000000000006</v>
      </c>
      <c r="E183" s="18">
        <f t="shared" si="9"/>
        <v>194.11590000000001</v>
      </c>
      <c r="F183" s="1">
        <f t="shared" si="10"/>
        <v>5.9</v>
      </c>
      <c r="G183" s="1">
        <f t="shared" si="11"/>
        <v>114.873</v>
      </c>
    </row>
    <row r="184" spans="1:7">
      <c r="A184" s="10" t="s">
        <v>219</v>
      </c>
      <c r="B184" s="1">
        <v>152</v>
      </c>
      <c r="C184" s="1">
        <v>18.2</v>
      </c>
      <c r="D184" s="1">
        <f t="shared" si="12"/>
        <v>12.1</v>
      </c>
      <c r="E184" s="18">
        <f t="shared" si="9"/>
        <v>220.22</v>
      </c>
      <c r="F184" s="1">
        <f t="shared" si="10"/>
        <v>9.7100000000000009</v>
      </c>
      <c r="G184" s="1">
        <f t="shared" si="11"/>
        <v>176.72200000000001</v>
      </c>
    </row>
    <row r="185" spans="1:7">
      <c r="A185" s="10" t="s">
        <v>220</v>
      </c>
      <c r="B185" s="1">
        <v>203</v>
      </c>
      <c r="C185" s="1">
        <v>15.17</v>
      </c>
      <c r="D185" s="1">
        <f t="shared" si="12"/>
        <v>14.49</v>
      </c>
      <c r="E185" s="18">
        <f t="shared" si="9"/>
        <v>219.8133</v>
      </c>
      <c r="F185" s="1">
        <f t="shared" si="10"/>
        <v>13.94</v>
      </c>
      <c r="G185" s="1">
        <f t="shared" si="11"/>
        <v>211.46979999999999</v>
      </c>
    </row>
    <row r="186" spans="1:7">
      <c r="A186" s="10" t="s">
        <v>221</v>
      </c>
      <c r="B186" s="1">
        <v>457</v>
      </c>
      <c r="C186" s="1">
        <v>31.29</v>
      </c>
      <c r="D186" s="1">
        <f t="shared" si="12"/>
        <v>26.65</v>
      </c>
      <c r="E186" s="18">
        <f t="shared" si="9"/>
        <v>833.87849999999992</v>
      </c>
      <c r="F186" s="1">
        <f t="shared" si="10"/>
        <v>38.35</v>
      </c>
      <c r="G186" s="1">
        <f t="shared" si="11"/>
        <v>1199.9715000000001</v>
      </c>
    </row>
    <row r="187" spans="1:7">
      <c r="A187" s="10" t="s">
        <v>222</v>
      </c>
      <c r="B187" s="1">
        <v>102</v>
      </c>
      <c r="C187" s="1">
        <v>321.89</v>
      </c>
      <c r="D187" s="1">
        <f t="shared" si="12"/>
        <v>9.9700000000000006</v>
      </c>
      <c r="E187" s="18">
        <f t="shared" si="9"/>
        <v>3209.2433000000001</v>
      </c>
      <c r="F187" s="1">
        <f t="shared" si="10"/>
        <v>5.9</v>
      </c>
      <c r="G187" s="1">
        <f t="shared" si="11"/>
        <v>1899.1510000000001</v>
      </c>
    </row>
    <row r="188" spans="1:7">
      <c r="A188" s="10" t="s">
        <v>223</v>
      </c>
      <c r="B188" s="1">
        <v>406</v>
      </c>
      <c r="C188" s="1">
        <v>336.57</v>
      </c>
      <c r="D188" s="1">
        <f t="shared" si="12"/>
        <v>23.26</v>
      </c>
      <c r="E188" s="18">
        <f t="shared" si="9"/>
        <v>7828.6182000000008</v>
      </c>
      <c r="F188" s="1">
        <f t="shared" si="10"/>
        <v>33.090000000000003</v>
      </c>
      <c r="G188" s="1">
        <f t="shared" si="11"/>
        <v>11137.1013</v>
      </c>
    </row>
    <row r="189" spans="1:7">
      <c r="A189" s="10" t="s">
        <v>224</v>
      </c>
      <c r="B189" s="1">
        <v>406</v>
      </c>
      <c r="C189" s="1">
        <v>24.23</v>
      </c>
      <c r="D189" s="1">
        <f t="shared" si="12"/>
        <v>23.26</v>
      </c>
      <c r="E189" s="18">
        <f t="shared" si="9"/>
        <v>563.58980000000008</v>
      </c>
      <c r="F189" s="1">
        <f t="shared" si="10"/>
        <v>33.090000000000003</v>
      </c>
      <c r="G189" s="1">
        <f t="shared" si="11"/>
        <v>801.77070000000015</v>
      </c>
    </row>
    <row r="190" spans="1:7">
      <c r="A190" s="10" t="s">
        <v>225</v>
      </c>
      <c r="B190" s="1">
        <v>508</v>
      </c>
      <c r="C190" s="1">
        <v>11.32</v>
      </c>
      <c r="D190" s="1">
        <f t="shared" si="12"/>
        <v>29.58</v>
      </c>
      <c r="E190" s="18">
        <f t="shared" si="9"/>
        <v>334.84559999999999</v>
      </c>
      <c r="F190" s="1">
        <f t="shared" si="10"/>
        <v>43.76</v>
      </c>
      <c r="G190" s="1">
        <f t="shared" si="11"/>
        <v>495.36320000000001</v>
      </c>
    </row>
    <row r="191" spans="1:7">
      <c r="A191" s="10" t="s">
        <v>226</v>
      </c>
      <c r="B191" s="1">
        <v>762</v>
      </c>
      <c r="C191" s="1">
        <v>9.19</v>
      </c>
      <c r="D191" s="1">
        <f t="shared" si="12"/>
        <v>51.11</v>
      </c>
      <c r="E191" s="18">
        <f t="shared" si="9"/>
        <v>469.70089999999999</v>
      </c>
      <c r="F191" s="1">
        <f t="shared" si="10"/>
        <v>72.58</v>
      </c>
      <c r="G191" s="1">
        <f t="shared" si="11"/>
        <v>667.01019999999994</v>
      </c>
    </row>
    <row r="192" spans="1:7">
      <c r="A192" s="10" t="s">
        <v>227</v>
      </c>
      <c r="B192" s="1">
        <v>152</v>
      </c>
      <c r="C192" s="1">
        <v>57.47</v>
      </c>
      <c r="D192" s="1">
        <f t="shared" si="12"/>
        <v>12.1</v>
      </c>
      <c r="E192" s="18">
        <f t="shared" si="9"/>
        <v>695.38699999999994</v>
      </c>
      <c r="F192" s="1">
        <f t="shared" si="10"/>
        <v>9.7100000000000009</v>
      </c>
      <c r="G192" s="1">
        <f t="shared" si="11"/>
        <v>558.03370000000007</v>
      </c>
    </row>
    <row r="193" spans="1:7">
      <c r="A193" s="10" t="s">
        <v>228</v>
      </c>
      <c r="B193" s="1">
        <v>305</v>
      </c>
      <c r="C193" s="1">
        <v>193.37</v>
      </c>
      <c r="D193" s="1">
        <f t="shared" si="12"/>
        <v>18.28</v>
      </c>
      <c r="E193" s="18">
        <f t="shared" si="9"/>
        <v>3534.8036000000002</v>
      </c>
      <c r="F193" s="1">
        <f t="shared" si="10"/>
        <v>23.16</v>
      </c>
      <c r="G193" s="1">
        <f t="shared" si="11"/>
        <v>4478.4492</v>
      </c>
    </row>
    <row r="194" spans="1:7">
      <c r="A194" s="10" t="s">
        <v>229</v>
      </c>
      <c r="B194" s="1">
        <v>457</v>
      </c>
      <c r="C194" s="1">
        <v>149.04</v>
      </c>
      <c r="D194" s="1">
        <f t="shared" si="12"/>
        <v>26.65</v>
      </c>
      <c r="E194" s="18">
        <f t="shared" si="9"/>
        <v>3971.9159999999997</v>
      </c>
      <c r="F194" s="1">
        <f t="shared" si="10"/>
        <v>38.35</v>
      </c>
      <c r="G194" s="1">
        <f t="shared" si="11"/>
        <v>5715.6840000000002</v>
      </c>
    </row>
    <row r="195" spans="1:7">
      <c r="A195" s="10" t="s">
        <v>230</v>
      </c>
      <c r="B195" s="1">
        <v>203</v>
      </c>
      <c r="C195" s="1">
        <v>212.31</v>
      </c>
      <c r="D195" s="1">
        <f t="shared" si="12"/>
        <v>14.49</v>
      </c>
      <c r="E195" s="18">
        <f t="shared" si="9"/>
        <v>3076.3719000000001</v>
      </c>
      <c r="F195" s="1">
        <f t="shared" si="10"/>
        <v>13.94</v>
      </c>
      <c r="G195" s="1">
        <f t="shared" si="11"/>
        <v>2959.6014</v>
      </c>
    </row>
    <row r="196" spans="1:7">
      <c r="A196" s="10" t="s">
        <v>231</v>
      </c>
      <c r="B196" s="1">
        <v>508</v>
      </c>
      <c r="C196" s="1">
        <v>10.32</v>
      </c>
      <c r="D196" s="1">
        <f t="shared" si="12"/>
        <v>29.58</v>
      </c>
      <c r="E196" s="18">
        <f t="shared" ref="E196:E259" si="13">D196*C196</f>
        <v>305.26560000000001</v>
      </c>
      <c r="F196" s="1">
        <f t="shared" ref="F196:F259" si="14">IF(B196=102,5.9,IF(B196=152,9.71,IF(B196=203,13.94,IF(B196=254,18.43,IF(B196=305,23.16,IF(B196=356,28.09,IF(B196=406,33.09,IF(B196=457,38.35,IF(B196=508,43.76,IF(B196=610,54.99,IF(B196=711,66.57,IF(B196=762,72.58,999999))))))))))))</f>
        <v>43.76</v>
      </c>
      <c r="G196" s="1">
        <f t="shared" ref="G196:G259" si="15">F196*C196</f>
        <v>451.60320000000002</v>
      </c>
    </row>
    <row r="197" spans="1:7">
      <c r="A197" s="10" t="s">
        <v>232</v>
      </c>
      <c r="B197" s="1">
        <v>508</v>
      </c>
      <c r="C197" s="1">
        <v>111.67</v>
      </c>
      <c r="D197" s="1">
        <f t="shared" si="12"/>
        <v>29.58</v>
      </c>
      <c r="E197" s="18">
        <f t="shared" si="13"/>
        <v>3303.1985999999997</v>
      </c>
      <c r="F197" s="1">
        <f t="shared" si="14"/>
        <v>43.76</v>
      </c>
      <c r="G197" s="1">
        <f t="shared" si="15"/>
        <v>4886.6791999999996</v>
      </c>
    </row>
    <row r="198" spans="1:7">
      <c r="A198" s="10" t="s">
        <v>233</v>
      </c>
      <c r="B198" s="1">
        <v>152</v>
      </c>
      <c r="C198" s="1">
        <v>99.86</v>
      </c>
      <c r="D198" s="1">
        <f t="shared" si="12"/>
        <v>12.1</v>
      </c>
      <c r="E198" s="18">
        <f t="shared" si="13"/>
        <v>1208.306</v>
      </c>
      <c r="F198" s="1">
        <f t="shared" si="14"/>
        <v>9.7100000000000009</v>
      </c>
      <c r="G198" s="1">
        <f t="shared" si="15"/>
        <v>969.64060000000006</v>
      </c>
    </row>
    <row r="199" spans="1:7">
      <c r="A199" s="10" t="s">
        <v>234</v>
      </c>
      <c r="B199" s="1">
        <v>254</v>
      </c>
      <c r="C199" s="1">
        <v>503.91</v>
      </c>
      <c r="D199" s="1">
        <f t="shared" si="12"/>
        <v>15.55</v>
      </c>
      <c r="E199" s="18">
        <f t="shared" si="13"/>
        <v>7835.8005000000012</v>
      </c>
      <c r="F199" s="1">
        <f t="shared" si="14"/>
        <v>18.43</v>
      </c>
      <c r="G199" s="1">
        <f t="shared" si="15"/>
        <v>9287.0613000000012</v>
      </c>
    </row>
    <row r="200" spans="1:7">
      <c r="A200" s="10" t="s">
        <v>235</v>
      </c>
      <c r="B200" s="1">
        <v>102</v>
      </c>
      <c r="C200" s="1">
        <v>79.680000000000007</v>
      </c>
      <c r="D200" s="1">
        <f t="shared" si="12"/>
        <v>9.9700000000000006</v>
      </c>
      <c r="E200" s="18">
        <f t="shared" si="13"/>
        <v>794.40960000000007</v>
      </c>
      <c r="F200" s="1">
        <f t="shared" si="14"/>
        <v>5.9</v>
      </c>
      <c r="G200" s="1">
        <f t="shared" si="15"/>
        <v>470.11200000000008</v>
      </c>
    </row>
    <row r="201" spans="1:7">
      <c r="A201" s="10" t="s">
        <v>236</v>
      </c>
      <c r="B201" s="1">
        <v>102</v>
      </c>
      <c r="C201" s="1">
        <v>199.39</v>
      </c>
      <c r="D201" s="1">
        <f t="shared" si="12"/>
        <v>9.9700000000000006</v>
      </c>
      <c r="E201" s="18">
        <f t="shared" si="13"/>
        <v>1987.9183</v>
      </c>
      <c r="F201" s="1">
        <f t="shared" si="14"/>
        <v>5.9</v>
      </c>
      <c r="G201" s="1">
        <f t="shared" si="15"/>
        <v>1176.4010000000001</v>
      </c>
    </row>
    <row r="202" spans="1:7">
      <c r="A202" s="10" t="s">
        <v>237</v>
      </c>
      <c r="B202" s="1">
        <v>102</v>
      </c>
      <c r="C202" s="1">
        <v>173.88</v>
      </c>
      <c r="D202" s="1">
        <f t="shared" si="12"/>
        <v>9.9700000000000006</v>
      </c>
      <c r="E202" s="18">
        <f t="shared" si="13"/>
        <v>1733.5836000000002</v>
      </c>
      <c r="F202" s="1">
        <f t="shared" si="14"/>
        <v>5.9</v>
      </c>
      <c r="G202" s="1">
        <f t="shared" si="15"/>
        <v>1025.8920000000001</v>
      </c>
    </row>
    <row r="203" spans="1:7">
      <c r="A203" s="10" t="s">
        <v>238</v>
      </c>
      <c r="B203" s="1">
        <v>203</v>
      </c>
      <c r="C203" s="1">
        <v>126.63</v>
      </c>
      <c r="D203" s="1">
        <f t="shared" si="12"/>
        <v>14.49</v>
      </c>
      <c r="E203" s="18">
        <f t="shared" si="13"/>
        <v>1834.8687</v>
      </c>
      <c r="F203" s="1">
        <f t="shared" si="14"/>
        <v>13.94</v>
      </c>
      <c r="G203" s="1">
        <f t="shared" si="15"/>
        <v>1765.2221999999999</v>
      </c>
    </row>
    <row r="204" spans="1:7">
      <c r="A204" s="10" t="s">
        <v>239</v>
      </c>
      <c r="B204" s="1">
        <v>102</v>
      </c>
      <c r="C204" s="1">
        <v>54.41</v>
      </c>
      <c r="D204" s="1">
        <f t="shared" si="12"/>
        <v>9.9700000000000006</v>
      </c>
      <c r="E204" s="18">
        <f t="shared" si="13"/>
        <v>542.46770000000004</v>
      </c>
      <c r="F204" s="1">
        <f t="shared" si="14"/>
        <v>5.9</v>
      </c>
      <c r="G204" s="1">
        <f t="shared" si="15"/>
        <v>321.01900000000001</v>
      </c>
    </row>
    <row r="205" spans="1:7">
      <c r="A205" s="10" t="s">
        <v>240</v>
      </c>
      <c r="B205" s="1">
        <v>254</v>
      </c>
      <c r="C205" s="1">
        <v>62.97</v>
      </c>
      <c r="D205" s="1">
        <f t="shared" si="12"/>
        <v>15.55</v>
      </c>
      <c r="E205" s="18">
        <f t="shared" si="13"/>
        <v>979.18349999999998</v>
      </c>
      <c r="F205" s="1">
        <f t="shared" si="14"/>
        <v>18.43</v>
      </c>
      <c r="G205" s="1">
        <f t="shared" si="15"/>
        <v>1160.5371</v>
      </c>
    </row>
    <row r="206" spans="1:7">
      <c r="A206" s="10" t="s">
        <v>241</v>
      </c>
      <c r="B206" s="1">
        <v>152</v>
      </c>
      <c r="C206" s="1">
        <v>302.74</v>
      </c>
      <c r="D206" s="1">
        <f t="shared" si="12"/>
        <v>12.1</v>
      </c>
      <c r="E206" s="18">
        <f t="shared" si="13"/>
        <v>3663.154</v>
      </c>
      <c r="F206" s="1">
        <f t="shared" si="14"/>
        <v>9.7100000000000009</v>
      </c>
      <c r="G206" s="1">
        <f t="shared" si="15"/>
        <v>2939.6054000000004</v>
      </c>
    </row>
    <row r="207" spans="1:7">
      <c r="A207" s="10" t="s">
        <v>242</v>
      </c>
      <c r="B207" s="1">
        <v>152</v>
      </c>
      <c r="C207" s="1">
        <v>103.63</v>
      </c>
      <c r="D207" s="1">
        <f t="shared" si="12"/>
        <v>12.1</v>
      </c>
      <c r="E207" s="18">
        <f t="shared" si="13"/>
        <v>1253.923</v>
      </c>
      <c r="F207" s="1">
        <f t="shared" si="14"/>
        <v>9.7100000000000009</v>
      </c>
      <c r="G207" s="1">
        <f t="shared" si="15"/>
        <v>1006.2473</v>
      </c>
    </row>
    <row r="208" spans="1:7">
      <c r="A208" s="10" t="s">
        <v>243</v>
      </c>
      <c r="B208" s="1">
        <v>406</v>
      </c>
      <c r="C208" s="1">
        <v>60.22</v>
      </c>
      <c r="D208" s="1">
        <f t="shared" si="12"/>
        <v>23.26</v>
      </c>
      <c r="E208" s="18">
        <f t="shared" si="13"/>
        <v>1400.7172</v>
      </c>
      <c r="F208" s="1">
        <f t="shared" si="14"/>
        <v>33.090000000000003</v>
      </c>
      <c r="G208" s="1">
        <f t="shared" si="15"/>
        <v>1992.6798000000001</v>
      </c>
    </row>
    <row r="209" spans="1:7">
      <c r="A209" s="10" t="s">
        <v>244</v>
      </c>
      <c r="B209" s="1">
        <v>457</v>
      </c>
      <c r="C209" s="1">
        <v>88.36</v>
      </c>
      <c r="D209" s="1">
        <f t="shared" ref="D209:D272" si="16">IF(B209=102,9.97,IF(B209=152,12.1,IF(B209=203,14.49,IF(B209=254,15.55,IF(B209=305,18.28,IF(B209=356,19.94,IF(B209=406,23.26,IF(B209=457,26.65,IF(B209=508,29.58,IF(B209=610,42.8,IF(B209=711,48.12,IF(B209=762,51.11,999999))))))))))))</f>
        <v>26.65</v>
      </c>
      <c r="E209" s="18">
        <f t="shared" si="13"/>
        <v>2354.7939999999999</v>
      </c>
      <c r="F209" s="1">
        <f t="shared" si="14"/>
        <v>38.35</v>
      </c>
      <c r="G209" s="1">
        <f t="shared" si="15"/>
        <v>3388.6060000000002</v>
      </c>
    </row>
    <row r="210" spans="1:7">
      <c r="A210" s="10" t="s">
        <v>245</v>
      </c>
      <c r="B210" s="1">
        <v>152</v>
      </c>
      <c r="C210" s="1">
        <v>70.36</v>
      </c>
      <c r="D210" s="1">
        <f t="shared" si="16"/>
        <v>12.1</v>
      </c>
      <c r="E210" s="18">
        <f t="shared" si="13"/>
        <v>851.35599999999999</v>
      </c>
      <c r="F210" s="1">
        <f t="shared" si="14"/>
        <v>9.7100000000000009</v>
      </c>
      <c r="G210" s="1">
        <f t="shared" si="15"/>
        <v>683.19560000000001</v>
      </c>
    </row>
    <row r="211" spans="1:7">
      <c r="A211" s="10" t="s">
        <v>246</v>
      </c>
      <c r="B211" s="1">
        <v>152</v>
      </c>
      <c r="C211" s="1">
        <v>71.91</v>
      </c>
      <c r="D211" s="1">
        <f t="shared" si="16"/>
        <v>12.1</v>
      </c>
      <c r="E211" s="18">
        <f t="shared" si="13"/>
        <v>870.11099999999999</v>
      </c>
      <c r="F211" s="1">
        <f t="shared" si="14"/>
        <v>9.7100000000000009</v>
      </c>
      <c r="G211" s="1">
        <f t="shared" si="15"/>
        <v>698.24610000000007</v>
      </c>
    </row>
    <row r="212" spans="1:7">
      <c r="A212" s="10" t="s">
        <v>247</v>
      </c>
      <c r="B212" s="1">
        <v>152</v>
      </c>
      <c r="C212" s="1">
        <v>92.49</v>
      </c>
      <c r="D212" s="1">
        <f t="shared" si="16"/>
        <v>12.1</v>
      </c>
      <c r="E212" s="18">
        <f t="shared" si="13"/>
        <v>1119.1289999999999</v>
      </c>
      <c r="F212" s="1">
        <f t="shared" si="14"/>
        <v>9.7100000000000009</v>
      </c>
      <c r="G212" s="1">
        <f t="shared" si="15"/>
        <v>898.0779</v>
      </c>
    </row>
    <row r="213" spans="1:7">
      <c r="A213" s="10" t="s">
        <v>248</v>
      </c>
      <c r="B213" s="1">
        <v>203</v>
      </c>
      <c r="C213" s="1">
        <v>47.12</v>
      </c>
      <c r="D213" s="1">
        <f t="shared" si="16"/>
        <v>14.49</v>
      </c>
      <c r="E213" s="18">
        <f t="shared" si="13"/>
        <v>682.76879999999994</v>
      </c>
      <c r="F213" s="1">
        <f t="shared" si="14"/>
        <v>13.94</v>
      </c>
      <c r="G213" s="1">
        <f t="shared" si="15"/>
        <v>656.85279999999989</v>
      </c>
    </row>
    <row r="214" spans="1:7">
      <c r="A214" s="10" t="s">
        <v>249</v>
      </c>
      <c r="B214" s="1">
        <v>203</v>
      </c>
      <c r="C214" s="1">
        <v>41.66</v>
      </c>
      <c r="D214" s="1">
        <f t="shared" si="16"/>
        <v>14.49</v>
      </c>
      <c r="E214" s="18">
        <f t="shared" si="13"/>
        <v>603.65339999999992</v>
      </c>
      <c r="F214" s="1">
        <f t="shared" si="14"/>
        <v>13.94</v>
      </c>
      <c r="G214" s="1">
        <f t="shared" si="15"/>
        <v>580.74039999999991</v>
      </c>
    </row>
    <row r="215" spans="1:7">
      <c r="A215" s="10" t="s">
        <v>250</v>
      </c>
      <c r="B215" s="1">
        <v>203</v>
      </c>
      <c r="C215" s="1">
        <v>102.21</v>
      </c>
      <c r="D215" s="1">
        <f t="shared" si="16"/>
        <v>14.49</v>
      </c>
      <c r="E215" s="18">
        <f t="shared" si="13"/>
        <v>1481.0228999999999</v>
      </c>
      <c r="F215" s="1">
        <f t="shared" si="14"/>
        <v>13.94</v>
      </c>
      <c r="G215" s="1">
        <f t="shared" si="15"/>
        <v>1424.8073999999999</v>
      </c>
    </row>
    <row r="216" spans="1:7">
      <c r="A216" s="10" t="s">
        <v>251</v>
      </c>
      <c r="B216" s="1">
        <v>152</v>
      </c>
      <c r="C216" s="1">
        <v>97.19</v>
      </c>
      <c r="D216" s="1">
        <f t="shared" si="16"/>
        <v>12.1</v>
      </c>
      <c r="E216" s="18">
        <f t="shared" si="13"/>
        <v>1175.999</v>
      </c>
      <c r="F216" s="1">
        <f t="shared" si="14"/>
        <v>9.7100000000000009</v>
      </c>
      <c r="G216" s="1">
        <f t="shared" si="15"/>
        <v>943.71490000000006</v>
      </c>
    </row>
    <row r="217" spans="1:7">
      <c r="A217" s="10" t="s">
        <v>252</v>
      </c>
      <c r="B217" s="1">
        <v>102</v>
      </c>
      <c r="C217" s="1">
        <v>88.54</v>
      </c>
      <c r="D217" s="1">
        <f t="shared" si="16"/>
        <v>9.9700000000000006</v>
      </c>
      <c r="E217" s="18">
        <f t="shared" si="13"/>
        <v>882.74380000000008</v>
      </c>
      <c r="F217" s="1">
        <f t="shared" si="14"/>
        <v>5.9</v>
      </c>
      <c r="G217" s="1">
        <f t="shared" si="15"/>
        <v>522.38600000000008</v>
      </c>
    </row>
    <row r="218" spans="1:7">
      <c r="A218" s="10" t="s">
        <v>253</v>
      </c>
      <c r="B218" s="1">
        <v>152</v>
      </c>
      <c r="C218" s="1">
        <v>37.85</v>
      </c>
      <c r="D218" s="1">
        <f t="shared" si="16"/>
        <v>12.1</v>
      </c>
      <c r="E218" s="18">
        <f t="shared" si="13"/>
        <v>457.98500000000001</v>
      </c>
      <c r="F218" s="1">
        <f t="shared" si="14"/>
        <v>9.7100000000000009</v>
      </c>
      <c r="G218" s="1">
        <f t="shared" si="15"/>
        <v>367.52350000000007</v>
      </c>
    </row>
    <row r="219" spans="1:7">
      <c r="A219" s="10" t="s">
        <v>254</v>
      </c>
      <c r="B219" s="1">
        <v>152</v>
      </c>
      <c r="C219" s="1">
        <v>69.36</v>
      </c>
      <c r="D219" s="1">
        <f t="shared" si="16"/>
        <v>12.1</v>
      </c>
      <c r="E219" s="18">
        <f t="shared" si="13"/>
        <v>839.25599999999997</v>
      </c>
      <c r="F219" s="1">
        <f t="shared" si="14"/>
        <v>9.7100000000000009</v>
      </c>
      <c r="G219" s="1">
        <f t="shared" si="15"/>
        <v>673.48560000000009</v>
      </c>
    </row>
    <row r="220" spans="1:7">
      <c r="A220" s="10" t="s">
        <v>255</v>
      </c>
      <c r="B220" s="1">
        <v>254</v>
      </c>
      <c r="C220" s="1">
        <v>215.02</v>
      </c>
      <c r="D220" s="1">
        <f t="shared" si="16"/>
        <v>15.55</v>
      </c>
      <c r="E220" s="18">
        <f t="shared" si="13"/>
        <v>3343.5610000000001</v>
      </c>
      <c r="F220" s="1">
        <f t="shared" si="14"/>
        <v>18.43</v>
      </c>
      <c r="G220" s="1">
        <f t="shared" si="15"/>
        <v>3962.8186000000001</v>
      </c>
    </row>
    <row r="221" spans="1:7">
      <c r="A221" s="10" t="s">
        <v>256</v>
      </c>
      <c r="B221" s="1">
        <v>152</v>
      </c>
      <c r="C221" s="1">
        <v>129.41999999999999</v>
      </c>
      <c r="D221" s="1">
        <f t="shared" si="16"/>
        <v>12.1</v>
      </c>
      <c r="E221" s="18">
        <f t="shared" si="13"/>
        <v>1565.9819999999997</v>
      </c>
      <c r="F221" s="1">
        <f t="shared" si="14"/>
        <v>9.7100000000000009</v>
      </c>
      <c r="G221" s="1">
        <f t="shared" si="15"/>
        <v>1256.6682000000001</v>
      </c>
    </row>
    <row r="222" spans="1:7">
      <c r="A222" s="10" t="s">
        <v>257</v>
      </c>
      <c r="B222" s="1">
        <v>102</v>
      </c>
      <c r="C222" s="1">
        <v>144.5</v>
      </c>
      <c r="D222" s="1">
        <f t="shared" si="16"/>
        <v>9.9700000000000006</v>
      </c>
      <c r="E222" s="18">
        <f t="shared" si="13"/>
        <v>1440.6650000000002</v>
      </c>
      <c r="F222" s="1">
        <f t="shared" si="14"/>
        <v>5.9</v>
      </c>
      <c r="G222" s="1">
        <f t="shared" si="15"/>
        <v>852.55000000000007</v>
      </c>
    </row>
    <row r="223" spans="1:7">
      <c r="A223" s="10" t="s">
        <v>258</v>
      </c>
      <c r="B223" s="1">
        <v>203</v>
      </c>
      <c r="C223" s="1">
        <v>153.56</v>
      </c>
      <c r="D223" s="1">
        <f t="shared" si="16"/>
        <v>14.49</v>
      </c>
      <c r="E223" s="18">
        <f t="shared" si="13"/>
        <v>2225.0844000000002</v>
      </c>
      <c r="F223" s="1">
        <f t="shared" si="14"/>
        <v>13.94</v>
      </c>
      <c r="G223" s="1">
        <f t="shared" si="15"/>
        <v>2140.6264000000001</v>
      </c>
    </row>
    <row r="224" spans="1:7">
      <c r="A224" s="10" t="s">
        <v>259</v>
      </c>
      <c r="B224" s="1">
        <v>152</v>
      </c>
      <c r="C224" s="1">
        <v>88.96</v>
      </c>
      <c r="D224" s="1">
        <f t="shared" si="16"/>
        <v>12.1</v>
      </c>
      <c r="E224" s="18">
        <f t="shared" si="13"/>
        <v>1076.4159999999999</v>
      </c>
      <c r="F224" s="1">
        <f t="shared" si="14"/>
        <v>9.7100000000000009</v>
      </c>
      <c r="G224" s="1">
        <f t="shared" si="15"/>
        <v>863.80160000000001</v>
      </c>
    </row>
    <row r="225" spans="1:7">
      <c r="A225" s="10" t="s">
        <v>260</v>
      </c>
      <c r="B225" s="1">
        <v>152</v>
      </c>
      <c r="C225" s="1">
        <v>127.08</v>
      </c>
      <c r="D225" s="1">
        <f t="shared" si="16"/>
        <v>12.1</v>
      </c>
      <c r="E225" s="18">
        <f t="shared" si="13"/>
        <v>1537.6679999999999</v>
      </c>
      <c r="F225" s="1">
        <f t="shared" si="14"/>
        <v>9.7100000000000009</v>
      </c>
      <c r="G225" s="1">
        <f t="shared" si="15"/>
        <v>1233.9468000000002</v>
      </c>
    </row>
    <row r="226" spans="1:7">
      <c r="A226" s="10" t="s">
        <v>261</v>
      </c>
      <c r="B226" s="1">
        <v>305</v>
      </c>
      <c r="C226" s="1">
        <v>107.85</v>
      </c>
      <c r="D226" s="1">
        <f t="shared" si="16"/>
        <v>18.28</v>
      </c>
      <c r="E226" s="18">
        <f t="shared" si="13"/>
        <v>1971.498</v>
      </c>
      <c r="F226" s="1">
        <f t="shared" si="14"/>
        <v>23.16</v>
      </c>
      <c r="G226" s="1">
        <f t="shared" si="15"/>
        <v>2497.806</v>
      </c>
    </row>
    <row r="227" spans="1:7">
      <c r="A227" s="10" t="s">
        <v>262</v>
      </c>
      <c r="B227" s="1">
        <v>762</v>
      </c>
      <c r="C227" s="1">
        <v>285.95</v>
      </c>
      <c r="D227" s="1">
        <f t="shared" si="16"/>
        <v>51.11</v>
      </c>
      <c r="E227" s="18">
        <f t="shared" si="13"/>
        <v>14614.904499999999</v>
      </c>
      <c r="F227" s="1">
        <f t="shared" si="14"/>
        <v>72.58</v>
      </c>
      <c r="G227" s="1">
        <f t="shared" si="15"/>
        <v>20754.251</v>
      </c>
    </row>
    <row r="228" spans="1:7">
      <c r="A228" s="10" t="s">
        <v>263</v>
      </c>
      <c r="B228" s="1">
        <v>610</v>
      </c>
      <c r="C228" s="1">
        <v>82.5</v>
      </c>
      <c r="D228" s="1">
        <f t="shared" si="16"/>
        <v>42.8</v>
      </c>
      <c r="E228" s="18">
        <f t="shared" si="13"/>
        <v>3530.9999999999995</v>
      </c>
      <c r="F228" s="1">
        <f t="shared" si="14"/>
        <v>54.99</v>
      </c>
      <c r="G228" s="1">
        <f t="shared" si="15"/>
        <v>4536.6750000000002</v>
      </c>
    </row>
    <row r="229" spans="1:7">
      <c r="A229" s="10" t="s">
        <v>264</v>
      </c>
      <c r="B229" s="1">
        <v>305</v>
      </c>
      <c r="C229" s="1">
        <v>39.04</v>
      </c>
      <c r="D229" s="1">
        <f t="shared" si="16"/>
        <v>18.28</v>
      </c>
      <c r="E229" s="18">
        <f t="shared" si="13"/>
        <v>713.65120000000002</v>
      </c>
      <c r="F229" s="1">
        <f t="shared" si="14"/>
        <v>23.16</v>
      </c>
      <c r="G229" s="1">
        <f t="shared" si="15"/>
        <v>904.16639999999995</v>
      </c>
    </row>
    <row r="230" spans="1:7">
      <c r="A230" s="10" t="s">
        <v>265</v>
      </c>
      <c r="B230" s="1">
        <v>356</v>
      </c>
      <c r="C230" s="1">
        <v>22.42</v>
      </c>
      <c r="D230" s="1">
        <f t="shared" si="16"/>
        <v>19.940000000000001</v>
      </c>
      <c r="E230" s="18">
        <f t="shared" si="13"/>
        <v>447.05480000000006</v>
      </c>
      <c r="F230" s="1">
        <f t="shared" si="14"/>
        <v>28.09</v>
      </c>
      <c r="G230" s="1">
        <f t="shared" si="15"/>
        <v>629.77780000000007</v>
      </c>
    </row>
    <row r="231" spans="1:7">
      <c r="A231" s="10" t="s">
        <v>266</v>
      </c>
      <c r="B231" s="1">
        <v>508</v>
      </c>
      <c r="C231" s="1">
        <v>21.64</v>
      </c>
      <c r="D231" s="1">
        <f t="shared" si="16"/>
        <v>29.58</v>
      </c>
      <c r="E231" s="18">
        <f t="shared" si="13"/>
        <v>640.11119999999994</v>
      </c>
      <c r="F231" s="1">
        <f t="shared" si="14"/>
        <v>43.76</v>
      </c>
      <c r="G231" s="1">
        <f t="shared" si="15"/>
        <v>946.96640000000002</v>
      </c>
    </row>
    <row r="232" spans="1:7">
      <c r="A232" s="10" t="s">
        <v>267</v>
      </c>
      <c r="B232" s="1">
        <v>610</v>
      </c>
      <c r="C232" s="1">
        <v>11.35</v>
      </c>
      <c r="D232" s="1">
        <f t="shared" si="16"/>
        <v>42.8</v>
      </c>
      <c r="E232" s="18">
        <f t="shared" si="13"/>
        <v>485.78</v>
      </c>
      <c r="F232" s="1">
        <f t="shared" si="14"/>
        <v>54.99</v>
      </c>
      <c r="G232" s="1">
        <f t="shared" si="15"/>
        <v>624.13649999999996</v>
      </c>
    </row>
    <row r="233" spans="1:7">
      <c r="A233" s="10" t="s">
        <v>268</v>
      </c>
      <c r="B233" s="1">
        <v>356</v>
      </c>
      <c r="C233" s="1">
        <v>15.93</v>
      </c>
      <c r="D233" s="1">
        <f t="shared" si="16"/>
        <v>19.940000000000001</v>
      </c>
      <c r="E233" s="18">
        <f t="shared" si="13"/>
        <v>317.64420000000001</v>
      </c>
      <c r="F233" s="1">
        <f t="shared" si="14"/>
        <v>28.09</v>
      </c>
      <c r="G233" s="1">
        <f t="shared" si="15"/>
        <v>447.47370000000001</v>
      </c>
    </row>
    <row r="234" spans="1:7">
      <c r="A234" s="10" t="s">
        <v>269</v>
      </c>
      <c r="B234" s="1">
        <v>762</v>
      </c>
      <c r="C234" s="1">
        <v>9.4700000000000006</v>
      </c>
      <c r="D234" s="1">
        <f t="shared" si="16"/>
        <v>51.11</v>
      </c>
      <c r="E234" s="18">
        <f t="shared" si="13"/>
        <v>484.01170000000002</v>
      </c>
      <c r="F234" s="1">
        <f t="shared" si="14"/>
        <v>72.58</v>
      </c>
      <c r="G234" s="1">
        <f t="shared" si="15"/>
        <v>687.33260000000007</v>
      </c>
    </row>
    <row r="235" spans="1:7">
      <c r="A235" s="10" t="s">
        <v>270</v>
      </c>
      <c r="B235" s="1">
        <v>102</v>
      </c>
      <c r="C235" s="1">
        <v>68.27</v>
      </c>
      <c r="D235" s="1">
        <f t="shared" si="16"/>
        <v>9.9700000000000006</v>
      </c>
      <c r="E235" s="18">
        <f t="shared" si="13"/>
        <v>680.65189999999996</v>
      </c>
      <c r="F235" s="1">
        <f t="shared" si="14"/>
        <v>5.9</v>
      </c>
      <c r="G235" s="1">
        <f t="shared" si="15"/>
        <v>402.79300000000001</v>
      </c>
    </row>
    <row r="236" spans="1:7">
      <c r="A236" s="10" t="s">
        <v>271</v>
      </c>
      <c r="B236" s="1">
        <v>356</v>
      </c>
      <c r="C236" s="1">
        <v>96.57</v>
      </c>
      <c r="D236" s="1">
        <f t="shared" si="16"/>
        <v>19.940000000000001</v>
      </c>
      <c r="E236" s="18">
        <f t="shared" si="13"/>
        <v>1925.6058</v>
      </c>
      <c r="F236" s="1">
        <f t="shared" si="14"/>
        <v>28.09</v>
      </c>
      <c r="G236" s="1">
        <f t="shared" si="15"/>
        <v>2712.6513</v>
      </c>
    </row>
    <row r="237" spans="1:7">
      <c r="A237" s="10" t="s">
        <v>272</v>
      </c>
      <c r="B237" s="1">
        <v>152</v>
      </c>
      <c r="C237" s="1">
        <v>32.51</v>
      </c>
      <c r="D237" s="1">
        <f t="shared" si="16"/>
        <v>12.1</v>
      </c>
      <c r="E237" s="18">
        <f t="shared" si="13"/>
        <v>393.37099999999998</v>
      </c>
      <c r="F237" s="1">
        <f t="shared" si="14"/>
        <v>9.7100000000000009</v>
      </c>
      <c r="G237" s="1">
        <f t="shared" si="15"/>
        <v>315.6721</v>
      </c>
    </row>
    <row r="238" spans="1:7">
      <c r="A238" s="10" t="s">
        <v>273</v>
      </c>
      <c r="B238" s="1">
        <v>254</v>
      </c>
      <c r="C238" s="1">
        <v>253.47</v>
      </c>
      <c r="D238" s="1">
        <f t="shared" si="16"/>
        <v>15.55</v>
      </c>
      <c r="E238" s="18">
        <f t="shared" si="13"/>
        <v>3941.4585000000002</v>
      </c>
      <c r="F238" s="1">
        <f t="shared" si="14"/>
        <v>18.43</v>
      </c>
      <c r="G238" s="1">
        <f t="shared" si="15"/>
        <v>4671.4520999999995</v>
      </c>
    </row>
    <row r="239" spans="1:7">
      <c r="A239" s="10" t="s">
        <v>274</v>
      </c>
      <c r="B239" s="1">
        <v>305</v>
      </c>
      <c r="C239" s="1">
        <v>17.350000000000001</v>
      </c>
      <c r="D239" s="1">
        <f t="shared" si="16"/>
        <v>18.28</v>
      </c>
      <c r="E239" s="18">
        <f t="shared" si="13"/>
        <v>317.15800000000007</v>
      </c>
      <c r="F239" s="1">
        <f t="shared" si="14"/>
        <v>23.16</v>
      </c>
      <c r="G239" s="1">
        <f t="shared" si="15"/>
        <v>401.82600000000002</v>
      </c>
    </row>
    <row r="240" spans="1:7">
      <c r="A240" s="10" t="s">
        <v>275</v>
      </c>
      <c r="B240" s="1">
        <v>152</v>
      </c>
      <c r="C240" s="1">
        <v>64.3</v>
      </c>
      <c r="D240" s="1">
        <f t="shared" si="16"/>
        <v>12.1</v>
      </c>
      <c r="E240" s="18">
        <f t="shared" si="13"/>
        <v>778.03</v>
      </c>
      <c r="F240" s="1">
        <f t="shared" si="14"/>
        <v>9.7100000000000009</v>
      </c>
      <c r="G240" s="1">
        <f t="shared" si="15"/>
        <v>624.35300000000007</v>
      </c>
    </row>
    <row r="241" spans="1:7">
      <c r="A241" s="10" t="s">
        <v>276</v>
      </c>
      <c r="B241" s="1">
        <v>102</v>
      </c>
      <c r="C241" s="1">
        <v>50.17</v>
      </c>
      <c r="D241" s="1">
        <f t="shared" si="16"/>
        <v>9.9700000000000006</v>
      </c>
      <c r="E241" s="18">
        <f t="shared" si="13"/>
        <v>500.19490000000008</v>
      </c>
      <c r="F241" s="1">
        <f t="shared" si="14"/>
        <v>5.9</v>
      </c>
      <c r="G241" s="1">
        <f t="shared" si="15"/>
        <v>296.00300000000004</v>
      </c>
    </row>
    <row r="242" spans="1:7">
      <c r="A242" s="10" t="s">
        <v>277</v>
      </c>
      <c r="B242" s="1">
        <v>356</v>
      </c>
      <c r="C242" s="1">
        <v>30.85</v>
      </c>
      <c r="D242" s="1">
        <f t="shared" si="16"/>
        <v>19.940000000000001</v>
      </c>
      <c r="E242" s="18">
        <f t="shared" si="13"/>
        <v>615.14900000000011</v>
      </c>
      <c r="F242" s="1">
        <f t="shared" si="14"/>
        <v>28.09</v>
      </c>
      <c r="G242" s="1">
        <f t="shared" si="15"/>
        <v>866.57650000000001</v>
      </c>
    </row>
    <row r="243" spans="1:7">
      <c r="A243" s="10" t="s">
        <v>278</v>
      </c>
      <c r="B243" s="1">
        <v>254</v>
      </c>
      <c r="C243" s="1">
        <v>50.52</v>
      </c>
      <c r="D243" s="1">
        <f t="shared" si="16"/>
        <v>15.55</v>
      </c>
      <c r="E243" s="18">
        <f t="shared" si="13"/>
        <v>785.58600000000013</v>
      </c>
      <c r="F243" s="1">
        <f t="shared" si="14"/>
        <v>18.43</v>
      </c>
      <c r="G243" s="1">
        <f t="shared" si="15"/>
        <v>931.08360000000005</v>
      </c>
    </row>
    <row r="244" spans="1:7">
      <c r="A244" s="10" t="s">
        <v>279</v>
      </c>
      <c r="B244" s="1">
        <v>152</v>
      </c>
      <c r="C244" s="1">
        <v>253.3</v>
      </c>
      <c r="D244" s="1">
        <f t="shared" si="16"/>
        <v>12.1</v>
      </c>
      <c r="E244" s="18">
        <f t="shared" si="13"/>
        <v>3064.93</v>
      </c>
      <c r="F244" s="1">
        <f t="shared" si="14"/>
        <v>9.7100000000000009</v>
      </c>
      <c r="G244" s="1">
        <f t="shared" si="15"/>
        <v>2459.5430000000001</v>
      </c>
    </row>
    <row r="245" spans="1:7">
      <c r="A245" s="10" t="s">
        <v>280</v>
      </c>
      <c r="B245" s="1">
        <v>152</v>
      </c>
      <c r="C245" s="1">
        <v>18.84</v>
      </c>
      <c r="D245" s="1">
        <f t="shared" si="16"/>
        <v>12.1</v>
      </c>
      <c r="E245" s="18">
        <f t="shared" si="13"/>
        <v>227.964</v>
      </c>
      <c r="F245" s="1">
        <f t="shared" si="14"/>
        <v>9.7100000000000009</v>
      </c>
      <c r="G245" s="1">
        <f t="shared" si="15"/>
        <v>182.93640000000002</v>
      </c>
    </row>
    <row r="246" spans="1:7">
      <c r="A246" s="10" t="s">
        <v>281</v>
      </c>
      <c r="B246" s="1">
        <v>762</v>
      </c>
      <c r="C246" s="1">
        <v>15.14</v>
      </c>
      <c r="D246" s="1">
        <f t="shared" si="16"/>
        <v>51.11</v>
      </c>
      <c r="E246" s="18">
        <f t="shared" si="13"/>
        <v>773.80540000000008</v>
      </c>
      <c r="F246" s="1">
        <f t="shared" si="14"/>
        <v>72.58</v>
      </c>
      <c r="G246" s="1">
        <f t="shared" si="15"/>
        <v>1098.8612000000001</v>
      </c>
    </row>
    <row r="247" spans="1:7">
      <c r="A247" s="10" t="s">
        <v>282</v>
      </c>
      <c r="B247" s="1">
        <v>102</v>
      </c>
      <c r="C247" s="1">
        <v>89.3</v>
      </c>
      <c r="D247" s="1">
        <f t="shared" si="16"/>
        <v>9.9700000000000006</v>
      </c>
      <c r="E247" s="18">
        <f t="shared" si="13"/>
        <v>890.32100000000003</v>
      </c>
      <c r="F247" s="1">
        <f t="shared" si="14"/>
        <v>5.9</v>
      </c>
      <c r="G247" s="1">
        <f t="shared" si="15"/>
        <v>526.87</v>
      </c>
    </row>
    <row r="248" spans="1:7">
      <c r="A248" s="10" t="s">
        <v>283</v>
      </c>
      <c r="B248" s="1">
        <v>254</v>
      </c>
      <c r="C248" s="1">
        <v>235.28</v>
      </c>
      <c r="D248" s="1">
        <f t="shared" si="16"/>
        <v>15.55</v>
      </c>
      <c r="E248" s="18">
        <f t="shared" si="13"/>
        <v>3658.6040000000003</v>
      </c>
      <c r="F248" s="1">
        <f t="shared" si="14"/>
        <v>18.43</v>
      </c>
      <c r="G248" s="1">
        <f t="shared" si="15"/>
        <v>4336.2103999999999</v>
      </c>
    </row>
    <row r="249" spans="1:7">
      <c r="A249" s="10" t="s">
        <v>284</v>
      </c>
      <c r="B249" s="1">
        <v>203</v>
      </c>
      <c r="C249" s="1">
        <v>64.41</v>
      </c>
      <c r="D249" s="1">
        <f t="shared" si="16"/>
        <v>14.49</v>
      </c>
      <c r="E249" s="18">
        <f t="shared" si="13"/>
        <v>933.30089999999996</v>
      </c>
      <c r="F249" s="1">
        <f t="shared" si="14"/>
        <v>13.94</v>
      </c>
      <c r="G249" s="1">
        <f t="shared" si="15"/>
        <v>897.8753999999999</v>
      </c>
    </row>
    <row r="250" spans="1:7">
      <c r="A250" s="10" t="s">
        <v>285</v>
      </c>
      <c r="B250" s="1">
        <v>457</v>
      </c>
      <c r="C250" s="1">
        <v>12.49</v>
      </c>
      <c r="D250" s="1">
        <f t="shared" si="16"/>
        <v>26.65</v>
      </c>
      <c r="E250" s="18">
        <f t="shared" si="13"/>
        <v>332.85849999999999</v>
      </c>
      <c r="F250" s="1">
        <f t="shared" si="14"/>
        <v>38.35</v>
      </c>
      <c r="G250" s="1">
        <f t="shared" si="15"/>
        <v>478.99150000000003</v>
      </c>
    </row>
    <row r="251" spans="1:7">
      <c r="A251" s="10" t="s">
        <v>286</v>
      </c>
      <c r="B251" s="1">
        <v>102</v>
      </c>
      <c r="C251" s="1">
        <v>94.84</v>
      </c>
      <c r="D251" s="1">
        <f t="shared" si="16"/>
        <v>9.9700000000000006</v>
      </c>
      <c r="E251" s="18">
        <f t="shared" si="13"/>
        <v>945.55480000000011</v>
      </c>
      <c r="F251" s="1">
        <f t="shared" si="14"/>
        <v>5.9</v>
      </c>
      <c r="G251" s="1">
        <f t="shared" si="15"/>
        <v>559.55600000000004</v>
      </c>
    </row>
    <row r="252" spans="1:7">
      <c r="A252" s="10" t="s">
        <v>287</v>
      </c>
      <c r="B252" s="1">
        <v>254</v>
      </c>
      <c r="C252" s="1">
        <v>68.63</v>
      </c>
      <c r="D252" s="1">
        <f t="shared" si="16"/>
        <v>15.55</v>
      </c>
      <c r="E252" s="18">
        <f t="shared" si="13"/>
        <v>1067.1965</v>
      </c>
      <c r="F252" s="1">
        <f t="shared" si="14"/>
        <v>18.43</v>
      </c>
      <c r="G252" s="1">
        <f t="shared" si="15"/>
        <v>1264.8508999999999</v>
      </c>
    </row>
    <row r="253" spans="1:7">
      <c r="A253" s="10" t="s">
        <v>288</v>
      </c>
      <c r="B253" s="1">
        <v>457</v>
      </c>
      <c r="C253" s="1">
        <v>36.6</v>
      </c>
      <c r="D253" s="1">
        <f t="shared" si="16"/>
        <v>26.65</v>
      </c>
      <c r="E253" s="18">
        <f t="shared" si="13"/>
        <v>975.39</v>
      </c>
      <c r="F253" s="1">
        <f t="shared" si="14"/>
        <v>38.35</v>
      </c>
      <c r="G253" s="1">
        <f t="shared" si="15"/>
        <v>1403.6100000000001</v>
      </c>
    </row>
    <row r="254" spans="1:7">
      <c r="A254" s="10" t="s">
        <v>289</v>
      </c>
      <c r="B254" s="1">
        <v>762</v>
      </c>
      <c r="C254" s="1">
        <v>228.78</v>
      </c>
      <c r="D254" s="1">
        <f t="shared" si="16"/>
        <v>51.11</v>
      </c>
      <c r="E254" s="18">
        <f t="shared" si="13"/>
        <v>11692.9458</v>
      </c>
      <c r="F254" s="1">
        <f t="shared" si="14"/>
        <v>72.58</v>
      </c>
      <c r="G254" s="1">
        <f t="shared" si="15"/>
        <v>16604.8524</v>
      </c>
    </row>
    <row r="255" spans="1:7">
      <c r="A255" s="10" t="s">
        <v>290</v>
      </c>
      <c r="B255" s="1">
        <v>254</v>
      </c>
      <c r="C255" s="1">
        <v>40.39</v>
      </c>
      <c r="D255" s="1">
        <f t="shared" si="16"/>
        <v>15.55</v>
      </c>
      <c r="E255" s="18">
        <f t="shared" si="13"/>
        <v>628.06450000000007</v>
      </c>
      <c r="F255" s="1">
        <f t="shared" si="14"/>
        <v>18.43</v>
      </c>
      <c r="G255" s="1">
        <f t="shared" si="15"/>
        <v>744.3877</v>
      </c>
    </row>
    <row r="256" spans="1:7">
      <c r="A256" s="10" t="s">
        <v>291</v>
      </c>
      <c r="B256" s="1">
        <v>152</v>
      </c>
      <c r="C256" s="1">
        <v>295.68</v>
      </c>
      <c r="D256" s="1">
        <f t="shared" si="16"/>
        <v>12.1</v>
      </c>
      <c r="E256" s="18">
        <f t="shared" si="13"/>
        <v>3577.7280000000001</v>
      </c>
      <c r="F256" s="1">
        <f t="shared" si="14"/>
        <v>9.7100000000000009</v>
      </c>
      <c r="G256" s="1">
        <f t="shared" si="15"/>
        <v>2871.0528000000004</v>
      </c>
    </row>
    <row r="257" spans="1:7">
      <c r="A257" s="10" t="s">
        <v>292</v>
      </c>
      <c r="B257" s="1">
        <v>152</v>
      </c>
      <c r="C257" s="1">
        <v>37.880000000000003</v>
      </c>
      <c r="D257" s="1">
        <f t="shared" si="16"/>
        <v>12.1</v>
      </c>
      <c r="E257" s="18">
        <f t="shared" si="13"/>
        <v>458.34800000000001</v>
      </c>
      <c r="F257" s="1">
        <f t="shared" si="14"/>
        <v>9.7100000000000009</v>
      </c>
      <c r="G257" s="1">
        <f t="shared" si="15"/>
        <v>367.81480000000005</v>
      </c>
    </row>
    <row r="258" spans="1:7">
      <c r="A258" s="10" t="s">
        <v>293</v>
      </c>
      <c r="B258" s="1">
        <v>762</v>
      </c>
      <c r="C258" s="1">
        <v>195.38</v>
      </c>
      <c r="D258" s="1">
        <f t="shared" si="16"/>
        <v>51.11</v>
      </c>
      <c r="E258" s="18">
        <f t="shared" si="13"/>
        <v>9985.871799999999</v>
      </c>
      <c r="F258" s="1">
        <f t="shared" si="14"/>
        <v>72.58</v>
      </c>
      <c r="G258" s="1">
        <f t="shared" si="15"/>
        <v>14180.680399999999</v>
      </c>
    </row>
    <row r="259" spans="1:7">
      <c r="A259" s="10" t="s">
        <v>294</v>
      </c>
      <c r="B259" s="1">
        <v>102</v>
      </c>
      <c r="C259" s="1">
        <v>90.81</v>
      </c>
      <c r="D259" s="1">
        <f t="shared" si="16"/>
        <v>9.9700000000000006</v>
      </c>
      <c r="E259" s="18">
        <f t="shared" si="13"/>
        <v>905.37570000000005</v>
      </c>
      <c r="F259" s="1">
        <f t="shared" si="14"/>
        <v>5.9</v>
      </c>
      <c r="G259" s="1">
        <f t="shared" si="15"/>
        <v>535.779</v>
      </c>
    </row>
    <row r="260" spans="1:7">
      <c r="A260" s="10" t="s">
        <v>295</v>
      </c>
      <c r="B260" s="1">
        <v>152</v>
      </c>
      <c r="C260" s="1">
        <v>161</v>
      </c>
      <c r="D260" s="1">
        <f t="shared" si="16"/>
        <v>12.1</v>
      </c>
      <c r="E260" s="18">
        <f t="shared" ref="E260:E321" si="17">D260*C260</f>
        <v>1948.1</v>
      </c>
      <c r="F260" s="1">
        <f t="shared" ref="F260:F321" si="18">IF(B260=102,5.9,IF(B260=152,9.71,IF(B260=203,13.94,IF(B260=254,18.43,IF(B260=305,23.16,IF(B260=356,28.09,IF(B260=406,33.09,IF(B260=457,38.35,IF(B260=508,43.76,IF(B260=610,54.99,IF(B260=711,66.57,IF(B260=762,72.58,999999))))))))))))</f>
        <v>9.7100000000000009</v>
      </c>
      <c r="G260" s="1">
        <f t="shared" ref="G260:G321" si="19">F260*C260</f>
        <v>1563.3100000000002</v>
      </c>
    </row>
    <row r="261" spans="1:7">
      <c r="A261" s="10" t="s">
        <v>296</v>
      </c>
      <c r="B261" s="1">
        <v>102</v>
      </c>
      <c r="C261" s="1">
        <v>17.37</v>
      </c>
      <c r="D261" s="1">
        <f t="shared" si="16"/>
        <v>9.9700000000000006</v>
      </c>
      <c r="E261" s="18">
        <f t="shared" si="17"/>
        <v>173.17890000000003</v>
      </c>
      <c r="F261" s="1">
        <f t="shared" si="18"/>
        <v>5.9</v>
      </c>
      <c r="G261" s="1">
        <f t="shared" si="19"/>
        <v>102.48300000000002</v>
      </c>
    </row>
    <row r="262" spans="1:7">
      <c r="A262" s="10" t="s">
        <v>297</v>
      </c>
      <c r="B262" s="1">
        <v>254</v>
      </c>
      <c r="C262" s="1">
        <v>80.03</v>
      </c>
      <c r="D262" s="1">
        <f t="shared" si="16"/>
        <v>15.55</v>
      </c>
      <c r="E262" s="18">
        <f t="shared" si="17"/>
        <v>1244.4665</v>
      </c>
      <c r="F262" s="1">
        <f t="shared" si="18"/>
        <v>18.43</v>
      </c>
      <c r="G262" s="1">
        <f t="shared" si="19"/>
        <v>1474.9529</v>
      </c>
    </row>
    <row r="263" spans="1:7">
      <c r="A263" s="10" t="s">
        <v>298</v>
      </c>
      <c r="B263" s="1">
        <v>152</v>
      </c>
      <c r="C263" s="1">
        <v>48.15</v>
      </c>
      <c r="D263" s="1">
        <f t="shared" si="16"/>
        <v>12.1</v>
      </c>
      <c r="E263" s="18">
        <f t="shared" si="17"/>
        <v>582.61500000000001</v>
      </c>
      <c r="F263" s="1">
        <f t="shared" si="18"/>
        <v>9.7100000000000009</v>
      </c>
      <c r="G263" s="1">
        <f t="shared" si="19"/>
        <v>467.53650000000005</v>
      </c>
    </row>
    <row r="264" spans="1:7">
      <c r="A264" s="10" t="s">
        <v>299</v>
      </c>
      <c r="B264" s="1">
        <v>254</v>
      </c>
      <c r="C264" s="1">
        <v>15.72</v>
      </c>
      <c r="D264" s="1">
        <f t="shared" si="16"/>
        <v>15.55</v>
      </c>
      <c r="E264" s="18">
        <f t="shared" si="17"/>
        <v>244.44600000000003</v>
      </c>
      <c r="F264" s="1">
        <f t="shared" si="18"/>
        <v>18.43</v>
      </c>
      <c r="G264" s="1">
        <f t="shared" si="19"/>
        <v>289.71960000000001</v>
      </c>
    </row>
    <row r="265" spans="1:7">
      <c r="A265" s="10" t="s">
        <v>300</v>
      </c>
      <c r="B265" s="1">
        <v>203</v>
      </c>
      <c r="C265" s="1">
        <v>104.3</v>
      </c>
      <c r="D265" s="1">
        <f t="shared" si="16"/>
        <v>14.49</v>
      </c>
      <c r="E265" s="18">
        <f t="shared" si="17"/>
        <v>1511.307</v>
      </c>
      <c r="F265" s="1">
        <f t="shared" si="18"/>
        <v>13.94</v>
      </c>
      <c r="G265" s="1">
        <f t="shared" si="19"/>
        <v>1453.942</v>
      </c>
    </row>
    <row r="266" spans="1:7">
      <c r="A266" s="10" t="s">
        <v>301</v>
      </c>
      <c r="B266" s="1">
        <v>152</v>
      </c>
      <c r="C266" s="1">
        <v>30.39</v>
      </c>
      <c r="D266" s="1">
        <f t="shared" si="16"/>
        <v>12.1</v>
      </c>
      <c r="E266" s="18">
        <f t="shared" si="17"/>
        <v>367.71899999999999</v>
      </c>
      <c r="F266" s="1">
        <f t="shared" si="18"/>
        <v>9.7100000000000009</v>
      </c>
      <c r="G266" s="1">
        <f t="shared" si="19"/>
        <v>295.08690000000001</v>
      </c>
    </row>
    <row r="267" spans="1:7">
      <c r="A267" s="10" t="s">
        <v>302</v>
      </c>
      <c r="B267" s="1">
        <v>254</v>
      </c>
      <c r="C267" s="1">
        <v>49.95</v>
      </c>
      <c r="D267" s="1">
        <f t="shared" si="16"/>
        <v>15.55</v>
      </c>
      <c r="E267" s="18">
        <f t="shared" si="17"/>
        <v>776.72250000000008</v>
      </c>
      <c r="F267" s="1">
        <f t="shared" si="18"/>
        <v>18.43</v>
      </c>
      <c r="G267" s="1">
        <f t="shared" si="19"/>
        <v>920.57850000000008</v>
      </c>
    </row>
    <row r="268" spans="1:7">
      <c r="A268" s="10" t="s">
        <v>303</v>
      </c>
      <c r="B268" s="1">
        <v>254</v>
      </c>
      <c r="C268" s="1">
        <v>98.94</v>
      </c>
      <c r="D268" s="1">
        <f t="shared" si="16"/>
        <v>15.55</v>
      </c>
      <c r="E268" s="18">
        <f t="shared" si="17"/>
        <v>1538.5170000000001</v>
      </c>
      <c r="F268" s="1">
        <f t="shared" si="18"/>
        <v>18.43</v>
      </c>
      <c r="G268" s="1">
        <f t="shared" si="19"/>
        <v>1823.4641999999999</v>
      </c>
    </row>
    <row r="269" spans="1:7">
      <c r="A269" s="10" t="s">
        <v>304</v>
      </c>
      <c r="B269" s="1">
        <v>152</v>
      </c>
      <c r="C269" s="1">
        <v>572.34</v>
      </c>
      <c r="D269" s="1">
        <f t="shared" si="16"/>
        <v>12.1</v>
      </c>
      <c r="E269" s="18">
        <f t="shared" si="17"/>
        <v>6925.3140000000003</v>
      </c>
      <c r="F269" s="1">
        <f t="shared" si="18"/>
        <v>9.7100000000000009</v>
      </c>
      <c r="G269" s="1">
        <f t="shared" si="19"/>
        <v>5557.4214000000011</v>
      </c>
    </row>
    <row r="270" spans="1:7">
      <c r="A270" s="10" t="s">
        <v>305</v>
      </c>
      <c r="B270" s="1">
        <v>152</v>
      </c>
      <c r="C270" s="1">
        <v>38.61</v>
      </c>
      <c r="D270" s="1">
        <f t="shared" si="16"/>
        <v>12.1</v>
      </c>
      <c r="E270" s="18">
        <f t="shared" si="17"/>
        <v>467.18099999999998</v>
      </c>
      <c r="F270" s="1">
        <f t="shared" si="18"/>
        <v>9.7100000000000009</v>
      </c>
      <c r="G270" s="1">
        <f t="shared" si="19"/>
        <v>374.90310000000005</v>
      </c>
    </row>
    <row r="271" spans="1:7">
      <c r="A271" s="10" t="s">
        <v>306</v>
      </c>
      <c r="B271" s="1">
        <v>152</v>
      </c>
      <c r="C271" s="1">
        <v>10.58</v>
      </c>
      <c r="D271" s="1">
        <f t="shared" si="16"/>
        <v>12.1</v>
      </c>
      <c r="E271" s="18">
        <f t="shared" si="17"/>
        <v>128.018</v>
      </c>
      <c r="F271" s="1">
        <f t="shared" si="18"/>
        <v>9.7100000000000009</v>
      </c>
      <c r="G271" s="1">
        <f t="shared" si="19"/>
        <v>102.73180000000001</v>
      </c>
    </row>
    <row r="272" spans="1:7">
      <c r="A272" s="10" t="s">
        <v>307</v>
      </c>
      <c r="B272" s="1">
        <v>457</v>
      </c>
      <c r="C272" s="1">
        <v>63.12</v>
      </c>
      <c r="D272" s="1">
        <f t="shared" si="16"/>
        <v>26.65</v>
      </c>
      <c r="E272" s="18">
        <f t="shared" si="17"/>
        <v>1682.1479999999999</v>
      </c>
      <c r="F272" s="1">
        <f t="shared" si="18"/>
        <v>38.35</v>
      </c>
      <c r="G272" s="1">
        <f t="shared" si="19"/>
        <v>2420.652</v>
      </c>
    </row>
    <row r="273" spans="1:7">
      <c r="A273" s="10" t="s">
        <v>308</v>
      </c>
      <c r="B273" s="1">
        <v>102</v>
      </c>
      <c r="C273" s="1">
        <v>82.38</v>
      </c>
      <c r="D273" s="1">
        <f t="shared" ref="D273:D321" si="20">IF(B273=102,9.97,IF(B273=152,12.1,IF(B273=203,14.49,IF(B273=254,15.55,IF(B273=305,18.28,IF(B273=356,19.94,IF(B273=406,23.26,IF(B273=457,26.65,IF(B273=508,29.58,IF(B273=610,42.8,IF(B273=711,48.12,IF(B273=762,51.11,999999))))))))))))</f>
        <v>9.9700000000000006</v>
      </c>
      <c r="E273" s="18">
        <f t="shared" si="17"/>
        <v>821.32860000000005</v>
      </c>
      <c r="F273" s="1">
        <f t="shared" si="18"/>
        <v>5.9</v>
      </c>
      <c r="G273" s="1">
        <f t="shared" si="19"/>
        <v>486.04200000000003</v>
      </c>
    </row>
    <row r="274" spans="1:7">
      <c r="A274" s="10" t="s">
        <v>309</v>
      </c>
      <c r="B274" s="1">
        <v>762</v>
      </c>
      <c r="C274" s="1">
        <v>348.88</v>
      </c>
      <c r="D274" s="1">
        <f t="shared" si="20"/>
        <v>51.11</v>
      </c>
      <c r="E274" s="18">
        <f t="shared" si="17"/>
        <v>17831.256799999999</v>
      </c>
      <c r="F274" s="1">
        <f t="shared" si="18"/>
        <v>72.58</v>
      </c>
      <c r="G274" s="1">
        <f t="shared" si="19"/>
        <v>25321.7104</v>
      </c>
    </row>
    <row r="275" spans="1:7">
      <c r="A275" s="10" t="s">
        <v>310</v>
      </c>
      <c r="B275" s="1">
        <v>406</v>
      </c>
      <c r="C275" s="1">
        <v>83.31</v>
      </c>
      <c r="D275" s="1">
        <f t="shared" si="20"/>
        <v>23.26</v>
      </c>
      <c r="E275" s="18">
        <f t="shared" si="17"/>
        <v>1937.7906000000003</v>
      </c>
      <c r="F275" s="1">
        <f t="shared" si="18"/>
        <v>33.090000000000003</v>
      </c>
      <c r="G275" s="1">
        <f t="shared" si="19"/>
        <v>2756.7279000000003</v>
      </c>
    </row>
    <row r="276" spans="1:7">
      <c r="A276" s="10" t="s">
        <v>311</v>
      </c>
      <c r="B276" s="1">
        <v>254</v>
      </c>
      <c r="C276" s="1">
        <v>78.95</v>
      </c>
      <c r="D276" s="1">
        <f t="shared" si="20"/>
        <v>15.55</v>
      </c>
      <c r="E276" s="18">
        <f t="shared" si="17"/>
        <v>1227.6725000000001</v>
      </c>
      <c r="F276" s="1">
        <f t="shared" si="18"/>
        <v>18.43</v>
      </c>
      <c r="G276" s="1">
        <f t="shared" si="19"/>
        <v>1455.0485000000001</v>
      </c>
    </row>
    <row r="277" spans="1:7">
      <c r="A277" s="10" t="s">
        <v>312</v>
      </c>
      <c r="B277" s="1">
        <v>152</v>
      </c>
      <c r="C277" s="1">
        <v>248.4</v>
      </c>
      <c r="D277" s="1">
        <f t="shared" si="20"/>
        <v>12.1</v>
      </c>
      <c r="E277" s="18">
        <f t="shared" si="17"/>
        <v>3005.64</v>
      </c>
      <c r="F277" s="1">
        <f t="shared" si="18"/>
        <v>9.7100000000000009</v>
      </c>
      <c r="G277" s="1">
        <f t="shared" si="19"/>
        <v>2411.9640000000004</v>
      </c>
    </row>
    <row r="278" spans="1:7">
      <c r="A278" s="10" t="s">
        <v>313</v>
      </c>
      <c r="B278" s="1">
        <v>254</v>
      </c>
      <c r="C278" s="1">
        <v>130.54</v>
      </c>
      <c r="D278" s="1">
        <f t="shared" si="20"/>
        <v>15.55</v>
      </c>
      <c r="E278" s="18">
        <f t="shared" si="17"/>
        <v>2029.8969999999999</v>
      </c>
      <c r="F278" s="1">
        <f t="shared" si="18"/>
        <v>18.43</v>
      </c>
      <c r="G278" s="1">
        <f t="shared" si="19"/>
        <v>2405.8521999999998</v>
      </c>
    </row>
    <row r="279" spans="1:7">
      <c r="A279" s="10" t="s">
        <v>314</v>
      </c>
      <c r="B279" s="1">
        <v>152</v>
      </c>
      <c r="C279" s="1">
        <v>18.46</v>
      </c>
      <c r="D279" s="1">
        <f t="shared" si="20"/>
        <v>12.1</v>
      </c>
      <c r="E279" s="18">
        <f t="shared" si="17"/>
        <v>223.36600000000001</v>
      </c>
      <c r="F279" s="1">
        <f t="shared" si="18"/>
        <v>9.7100000000000009</v>
      </c>
      <c r="G279" s="1">
        <f t="shared" si="19"/>
        <v>179.24660000000003</v>
      </c>
    </row>
    <row r="280" spans="1:7">
      <c r="A280" s="10" t="s">
        <v>315</v>
      </c>
      <c r="B280" s="1">
        <v>203</v>
      </c>
      <c r="C280" s="1">
        <v>198.09</v>
      </c>
      <c r="D280" s="1">
        <f t="shared" si="20"/>
        <v>14.49</v>
      </c>
      <c r="E280" s="18">
        <f t="shared" si="17"/>
        <v>2870.3241000000003</v>
      </c>
      <c r="F280" s="1">
        <f t="shared" si="18"/>
        <v>13.94</v>
      </c>
      <c r="G280" s="1">
        <f t="shared" si="19"/>
        <v>2761.3746000000001</v>
      </c>
    </row>
    <row r="281" spans="1:7">
      <c r="A281" s="10" t="s">
        <v>316</v>
      </c>
      <c r="B281" s="1">
        <v>102</v>
      </c>
      <c r="C281" s="1">
        <v>168.95</v>
      </c>
      <c r="D281" s="1">
        <f t="shared" si="20"/>
        <v>9.9700000000000006</v>
      </c>
      <c r="E281" s="18">
        <f t="shared" si="17"/>
        <v>1684.4314999999999</v>
      </c>
      <c r="F281" s="1">
        <f t="shared" si="18"/>
        <v>5.9</v>
      </c>
      <c r="G281" s="1">
        <f t="shared" si="19"/>
        <v>996.80499999999995</v>
      </c>
    </row>
    <row r="282" spans="1:7">
      <c r="A282" s="10" t="s">
        <v>317</v>
      </c>
      <c r="B282" s="1">
        <v>102</v>
      </c>
      <c r="C282" s="1">
        <v>248.76</v>
      </c>
      <c r="D282" s="1">
        <f t="shared" si="20"/>
        <v>9.9700000000000006</v>
      </c>
      <c r="E282" s="18">
        <f t="shared" si="17"/>
        <v>2480.1372000000001</v>
      </c>
      <c r="F282" s="1">
        <f t="shared" si="18"/>
        <v>5.9</v>
      </c>
      <c r="G282" s="1">
        <f t="shared" si="19"/>
        <v>1467.684</v>
      </c>
    </row>
    <row r="283" spans="1:7">
      <c r="A283" s="10" t="s">
        <v>318</v>
      </c>
      <c r="B283" s="1">
        <v>152</v>
      </c>
      <c r="C283" s="1">
        <v>51.35</v>
      </c>
      <c r="D283" s="1">
        <f t="shared" si="20"/>
        <v>12.1</v>
      </c>
      <c r="E283" s="18">
        <f t="shared" si="17"/>
        <v>621.33500000000004</v>
      </c>
      <c r="F283" s="1">
        <f t="shared" si="18"/>
        <v>9.7100000000000009</v>
      </c>
      <c r="G283" s="1">
        <f t="shared" si="19"/>
        <v>498.60850000000005</v>
      </c>
    </row>
    <row r="284" spans="1:7">
      <c r="A284" s="10" t="s">
        <v>319</v>
      </c>
      <c r="B284" s="1">
        <v>152</v>
      </c>
      <c r="C284" s="1">
        <v>142.58000000000001</v>
      </c>
      <c r="D284" s="1">
        <f t="shared" si="20"/>
        <v>12.1</v>
      </c>
      <c r="E284" s="18">
        <f t="shared" si="17"/>
        <v>1725.2180000000001</v>
      </c>
      <c r="F284" s="1">
        <f t="shared" si="18"/>
        <v>9.7100000000000009</v>
      </c>
      <c r="G284" s="1">
        <f t="shared" si="19"/>
        <v>1384.4518000000003</v>
      </c>
    </row>
    <row r="285" spans="1:7">
      <c r="A285" s="10" t="s">
        <v>320</v>
      </c>
      <c r="B285" s="1">
        <v>254</v>
      </c>
      <c r="C285" s="1">
        <v>85.08</v>
      </c>
      <c r="D285" s="1">
        <f t="shared" si="20"/>
        <v>15.55</v>
      </c>
      <c r="E285" s="18">
        <f t="shared" si="17"/>
        <v>1322.9940000000001</v>
      </c>
      <c r="F285" s="1">
        <f t="shared" si="18"/>
        <v>18.43</v>
      </c>
      <c r="G285" s="1">
        <f t="shared" si="19"/>
        <v>1568.0244</v>
      </c>
    </row>
    <row r="286" spans="1:7">
      <c r="A286" s="10" t="s">
        <v>321</v>
      </c>
      <c r="B286" s="1">
        <v>152</v>
      </c>
      <c r="C286" s="1">
        <v>84.21</v>
      </c>
      <c r="D286" s="1">
        <f t="shared" si="20"/>
        <v>12.1</v>
      </c>
      <c r="E286" s="18">
        <f t="shared" si="17"/>
        <v>1018.9409999999999</v>
      </c>
      <c r="F286" s="1">
        <f t="shared" si="18"/>
        <v>9.7100000000000009</v>
      </c>
      <c r="G286" s="1">
        <f t="shared" si="19"/>
        <v>817.67910000000006</v>
      </c>
    </row>
    <row r="287" spans="1:7">
      <c r="A287" s="10" t="s">
        <v>322</v>
      </c>
      <c r="B287" s="1">
        <v>102</v>
      </c>
      <c r="C287" s="1">
        <v>122.43</v>
      </c>
      <c r="D287" s="1">
        <f t="shared" si="20"/>
        <v>9.9700000000000006</v>
      </c>
      <c r="E287" s="18">
        <f t="shared" si="17"/>
        <v>1220.6271000000002</v>
      </c>
      <c r="F287" s="1">
        <f t="shared" si="18"/>
        <v>5.9</v>
      </c>
      <c r="G287" s="1">
        <f t="shared" si="19"/>
        <v>722.3370000000001</v>
      </c>
    </row>
    <row r="288" spans="1:7">
      <c r="A288" s="10" t="s">
        <v>323</v>
      </c>
      <c r="B288" s="1">
        <v>406</v>
      </c>
      <c r="C288" s="1">
        <v>74.709999999999994</v>
      </c>
      <c r="D288" s="1">
        <f t="shared" si="20"/>
        <v>23.26</v>
      </c>
      <c r="E288" s="18">
        <f t="shared" si="17"/>
        <v>1737.7546</v>
      </c>
      <c r="F288" s="1">
        <f t="shared" si="18"/>
        <v>33.090000000000003</v>
      </c>
      <c r="G288" s="1">
        <f t="shared" si="19"/>
        <v>2472.1539000000002</v>
      </c>
    </row>
    <row r="289" spans="1:7">
      <c r="A289" s="10" t="s">
        <v>324</v>
      </c>
      <c r="B289" s="1">
        <v>356</v>
      </c>
      <c r="C289" s="1">
        <v>24.39</v>
      </c>
      <c r="D289" s="1">
        <f t="shared" si="20"/>
        <v>19.940000000000001</v>
      </c>
      <c r="E289" s="18">
        <f t="shared" si="17"/>
        <v>486.33660000000003</v>
      </c>
      <c r="F289" s="1">
        <f t="shared" si="18"/>
        <v>28.09</v>
      </c>
      <c r="G289" s="1">
        <f t="shared" si="19"/>
        <v>685.11509999999998</v>
      </c>
    </row>
    <row r="290" spans="1:7">
      <c r="A290" s="10" t="s">
        <v>325</v>
      </c>
      <c r="B290" s="1">
        <v>457</v>
      </c>
      <c r="C290" s="1">
        <v>50.7</v>
      </c>
      <c r="D290" s="1">
        <f t="shared" si="20"/>
        <v>26.65</v>
      </c>
      <c r="E290" s="18">
        <f t="shared" si="17"/>
        <v>1351.155</v>
      </c>
      <c r="F290" s="1">
        <f t="shared" si="18"/>
        <v>38.35</v>
      </c>
      <c r="G290" s="1">
        <f t="shared" si="19"/>
        <v>1944.3450000000003</v>
      </c>
    </row>
    <row r="291" spans="1:7">
      <c r="A291" s="10" t="s">
        <v>326</v>
      </c>
      <c r="B291" s="1">
        <v>102</v>
      </c>
      <c r="C291" s="1">
        <v>338.8</v>
      </c>
      <c r="D291" s="1">
        <f t="shared" si="20"/>
        <v>9.9700000000000006</v>
      </c>
      <c r="E291" s="18">
        <f t="shared" si="17"/>
        <v>3377.8360000000002</v>
      </c>
      <c r="F291" s="1">
        <f t="shared" si="18"/>
        <v>5.9</v>
      </c>
      <c r="G291" s="1">
        <f t="shared" si="19"/>
        <v>1998.9200000000003</v>
      </c>
    </row>
    <row r="292" spans="1:7">
      <c r="A292" s="10" t="s">
        <v>327</v>
      </c>
      <c r="B292" s="1">
        <v>152</v>
      </c>
      <c r="C292" s="1">
        <v>131.74</v>
      </c>
      <c r="D292" s="1">
        <f t="shared" si="20"/>
        <v>12.1</v>
      </c>
      <c r="E292" s="18">
        <f t="shared" si="17"/>
        <v>1594.0540000000001</v>
      </c>
      <c r="F292" s="1">
        <f t="shared" si="18"/>
        <v>9.7100000000000009</v>
      </c>
      <c r="G292" s="1">
        <f t="shared" si="19"/>
        <v>1279.1954000000003</v>
      </c>
    </row>
    <row r="293" spans="1:7">
      <c r="A293" s="10" t="s">
        <v>328</v>
      </c>
      <c r="B293" s="1">
        <v>152</v>
      </c>
      <c r="C293" s="1">
        <v>115.17</v>
      </c>
      <c r="D293" s="1">
        <f t="shared" si="20"/>
        <v>12.1</v>
      </c>
      <c r="E293" s="18">
        <f t="shared" si="17"/>
        <v>1393.557</v>
      </c>
      <c r="F293" s="1">
        <f t="shared" si="18"/>
        <v>9.7100000000000009</v>
      </c>
      <c r="G293" s="1">
        <f t="shared" si="19"/>
        <v>1118.3007</v>
      </c>
    </row>
    <row r="294" spans="1:7">
      <c r="A294" s="10" t="s">
        <v>329</v>
      </c>
      <c r="B294" s="1">
        <v>102</v>
      </c>
      <c r="C294" s="1">
        <v>122.41</v>
      </c>
      <c r="D294" s="1">
        <f t="shared" si="20"/>
        <v>9.9700000000000006</v>
      </c>
      <c r="E294" s="18">
        <f t="shared" si="17"/>
        <v>1220.4277</v>
      </c>
      <c r="F294" s="1">
        <f t="shared" si="18"/>
        <v>5.9</v>
      </c>
      <c r="G294" s="1">
        <f t="shared" si="19"/>
        <v>722.21900000000005</v>
      </c>
    </row>
    <row r="295" spans="1:7">
      <c r="A295" s="10" t="s">
        <v>330</v>
      </c>
      <c r="B295" s="1">
        <v>305</v>
      </c>
      <c r="C295" s="1">
        <v>53.72</v>
      </c>
      <c r="D295" s="1">
        <f t="shared" si="20"/>
        <v>18.28</v>
      </c>
      <c r="E295" s="18">
        <f t="shared" si="17"/>
        <v>982.00160000000005</v>
      </c>
      <c r="F295" s="1">
        <f t="shared" si="18"/>
        <v>23.16</v>
      </c>
      <c r="G295" s="1">
        <f t="shared" si="19"/>
        <v>1244.1551999999999</v>
      </c>
    </row>
    <row r="296" spans="1:7">
      <c r="A296" s="10" t="s">
        <v>331</v>
      </c>
      <c r="B296" s="1">
        <v>152</v>
      </c>
      <c r="C296" s="1">
        <v>234.55</v>
      </c>
      <c r="D296" s="1">
        <f t="shared" si="20"/>
        <v>12.1</v>
      </c>
      <c r="E296" s="18">
        <f t="shared" si="17"/>
        <v>2838.0549999999998</v>
      </c>
      <c r="F296" s="1">
        <f t="shared" si="18"/>
        <v>9.7100000000000009</v>
      </c>
      <c r="G296" s="1">
        <f t="shared" si="19"/>
        <v>2277.4805000000001</v>
      </c>
    </row>
    <row r="297" spans="1:7">
      <c r="A297" s="10" t="s">
        <v>332</v>
      </c>
      <c r="B297" s="1">
        <v>102</v>
      </c>
      <c r="C297" s="1">
        <v>49.83</v>
      </c>
      <c r="D297" s="1">
        <f t="shared" si="20"/>
        <v>9.9700000000000006</v>
      </c>
      <c r="E297" s="18">
        <f t="shared" si="17"/>
        <v>496.80510000000004</v>
      </c>
      <c r="F297" s="1">
        <f t="shared" si="18"/>
        <v>5.9</v>
      </c>
      <c r="G297" s="1">
        <f t="shared" si="19"/>
        <v>293.99700000000001</v>
      </c>
    </row>
    <row r="298" spans="1:7">
      <c r="A298" s="10" t="s">
        <v>333</v>
      </c>
      <c r="B298" s="1">
        <v>102</v>
      </c>
      <c r="C298" s="1">
        <v>129.91</v>
      </c>
      <c r="D298" s="1">
        <f t="shared" si="20"/>
        <v>9.9700000000000006</v>
      </c>
      <c r="E298" s="18">
        <f t="shared" si="17"/>
        <v>1295.2027</v>
      </c>
      <c r="F298" s="1">
        <f t="shared" si="18"/>
        <v>5.9</v>
      </c>
      <c r="G298" s="1">
        <f t="shared" si="19"/>
        <v>766.46900000000005</v>
      </c>
    </row>
    <row r="299" spans="1:7">
      <c r="A299" s="10" t="s">
        <v>334</v>
      </c>
      <c r="B299" s="1">
        <v>102</v>
      </c>
      <c r="C299" s="1">
        <v>135.06</v>
      </c>
      <c r="D299" s="1">
        <f t="shared" si="20"/>
        <v>9.9700000000000006</v>
      </c>
      <c r="E299" s="18">
        <f t="shared" si="17"/>
        <v>1346.5482000000002</v>
      </c>
      <c r="F299" s="1">
        <f t="shared" si="18"/>
        <v>5.9</v>
      </c>
      <c r="G299" s="1">
        <f t="shared" si="19"/>
        <v>796.85400000000004</v>
      </c>
    </row>
    <row r="300" spans="1:7">
      <c r="A300" s="10" t="s">
        <v>335</v>
      </c>
      <c r="B300" s="1">
        <v>102</v>
      </c>
      <c r="C300" s="1">
        <v>31.32</v>
      </c>
      <c r="D300" s="1">
        <f t="shared" si="20"/>
        <v>9.9700000000000006</v>
      </c>
      <c r="E300" s="18">
        <f t="shared" si="17"/>
        <v>312.2604</v>
      </c>
      <c r="F300" s="1">
        <f t="shared" si="18"/>
        <v>5.9</v>
      </c>
      <c r="G300" s="1">
        <f t="shared" si="19"/>
        <v>184.78800000000001</v>
      </c>
    </row>
    <row r="301" spans="1:7">
      <c r="A301" s="10" t="s">
        <v>336</v>
      </c>
      <c r="B301" s="1">
        <v>102</v>
      </c>
      <c r="C301" s="1">
        <v>207.54</v>
      </c>
      <c r="D301" s="1">
        <f t="shared" si="20"/>
        <v>9.9700000000000006</v>
      </c>
      <c r="E301" s="18">
        <f t="shared" si="17"/>
        <v>2069.1738</v>
      </c>
      <c r="F301" s="1">
        <f t="shared" si="18"/>
        <v>5.9</v>
      </c>
      <c r="G301" s="1">
        <f t="shared" si="19"/>
        <v>1224.4860000000001</v>
      </c>
    </row>
    <row r="302" spans="1:7">
      <c r="A302" s="10" t="s">
        <v>337</v>
      </c>
      <c r="B302" s="1">
        <v>457</v>
      </c>
      <c r="C302" s="1">
        <v>68.17</v>
      </c>
      <c r="D302" s="1">
        <f t="shared" si="20"/>
        <v>26.65</v>
      </c>
      <c r="E302" s="18">
        <f t="shared" si="17"/>
        <v>1816.7304999999999</v>
      </c>
      <c r="F302" s="1">
        <f t="shared" si="18"/>
        <v>38.35</v>
      </c>
      <c r="G302" s="1">
        <f t="shared" si="19"/>
        <v>2614.3195000000001</v>
      </c>
    </row>
    <row r="303" spans="1:7">
      <c r="A303" s="10" t="s">
        <v>338</v>
      </c>
      <c r="B303" s="1">
        <v>152</v>
      </c>
      <c r="C303" s="1">
        <v>24.41</v>
      </c>
      <c r="D303" s="1">
        <f t="shared" si="20"/>
        <v>12.1</v>
      </c>
      <c r="E303" s="18">
        <f t="shared" si="17"/>
        <v>295.36099999999999</v>
      </c>
      <c r="F303" s="1">
        <f t="shared" si="18"/>
        <v>9.7100000000000009</v>
      </c>
      <c r="G303" s="1">
        <f t="shared" si="19"/>
        <v>237.02110000000002</v>
      </c>
    </row>
    <row r="304" spans="1:7">
      <c r="A304" s="10" t="s">
        <v>339</v>
      </c>
      <c r="B304" s="1">
        <v>152</v>
      </c>
      <c r="C304" s="1">
        <v>136.94</v>
      </c>
      <c r="D304" s="1">
        <f t="shared" si="20"/>
        <v>12.1</v>
      </c>
      <c r="E304" s="18">
        <f t="shared" si="17"/>
        <v>1656.9739999999999</v>
      </c>
      <c r="F304" s="1">
        <f t="shared" si="18"/>
        <v>9.7100000000000009</v>
      </c>
      <c r="G304" s="1">
        <f t="shared" si="19"/>
        <v>1329.6874</v>
      </c>
    </row>
    <row r="305" spans="1:7">
      <c r="A305" s="10" t="s">
        <v>340</v>
      </c>
      <c r="B305" s="1">
        <v>305</v>
      </c>
      <c r="C305" s="1">
        <v>45.98</v>
      </c>
      <c r="D305" s="1">
        <f t="shared" si="20"/>
        <v>18.28</v>
      </c>
      <c r="E305" s="18">
        <f t="shared" si="17"/>
        <v>840.51440000000002</v>
      </c>
      <c r="F305" s="1">
        <f t="shared" si="18"/>
        <v>23.16</v>
      </c>
      <c r="G305" s="1">
        <f t="shared" si="19"/>
        <v>1064.8968</v>
      </c>
    </row>
    <row r="306" spans="1:7">
      <c r="A306" s="10" t="s">
        <v>341</v>
      </c>
      <c r="B306" s="1">
        <v>610</v>
      </c>
      <c r="C306" s="1">
        <v>174.53</v>
      </c>
      <c r="D306" s="1">
        <f t="shared" si="20"/>
        <v>42.8</v>
      </c>
      <c r="E306" s="18">
        <f t="shared" si="17"/>
        <v>7469.8839999999991</v>
      </c>
      <c r="F306" s="1">
        <f t="shared" si="18"/>
        <v>54.99</v>
      </c>
      <c r="G306" s="1">
        <f t="shared" si="19"/>
        <v>9597.404700000001</v>
      </c>
    </row>
    <row r="307" spans="1:7">
      <c r="A307" s="10" t="s">
        <v>342</v>
      </c>
      <c r="B307" s="1">
        <v>356</v>
      </c>
      <c r="C307" s="1">
        <v>36.19</v>
      </c>
      <c r="D307" s="1">
        <f t="shared" si="20"/>
        <v>19.940000000000001</v>
      </c>
      <c r="E307" s="18">
        <f t="shared" si="17"/>
        <v>721.62860000000001</v>
      </c>
      <c r="F307" s="1">
        <f t="shared" si="18"/>
        <v>28.09</v>
      </c>
      <c r="G307" s="1">
        <f t="shared" si="19"/>
        <v>1016.5771</v>
      </c>
    </row>
    <row r="308" spans="1:7">
      <c r="A308" s="10" t="s">
        <v>343</v>
      </c>
      <c r="B308" s="1">
        <v>203</v>
      </c>
      <c r="C308" s="1">
        <v>87.24</v>
      </c>
      <c r="D308" s="1">
        <f t="shared" si="20"/>
        <v>14.49</v>
      </c>
      <c r="E308" s="18">
        <f t="shared" si="17"/>
        <v>1264.1076</v>
      </c>
      <c r="F308" s="1">
        <f t="shared" si="18"/>
        <v>13.94</v>
      </c>
      <c r="G308" s="1">
        <f t="shared" si="19"/>
        <v>1216.1255999999998</v>
      </c>
    </row>
    <row r="309" spans="1:7">
      <c r="A309" s="10" t="s">
        <v>344</v>
      </c>
      <c r="B309" s="1">
        <v>762</v>
      </c>
      <c r="C309" s="1">
        <v>180.2</v>
      </c>
      <c r="D309" s="1">
        <f t="shared" si="20"/>
        <v>51.11</v>
      </c>
      <c r="E309" s="18">
        <f t="shared" si="17"/>
        <v>9210.021999999999</v>
      </c>
      <c r="F309" s="1">
        <f t="shared" si="18"/>
        <v>72.58</v>
      </c>
      <c r="G309" s="1">
        <f t="shared" si="19"/>
        <v>13078.915999999999</v>
      </c>
    </row>
    <row r="310" spans="1:7">
      <c r="A310" s="10" t="s">
        <v>345</v>
      </c>
      <c r="B310" s="1">
        <v>102</v>
      </c>
      <c r="C310" s="1">
        <v>16.03</v>
      </c>
      <c r="D310" s="1">
        <f t="shared" si="20"/>
        <v>9.9700000000000006</v>
      </c>
      <c r="E310" s="18">
        <f t="shared" si="17"/>
        <v>159.81910000000002</v>
      </c>
      <c r="F310" s="1">
        <f t="shared" si="18"/>
        <v>5.9</v>
      </c>
      <c r="G310" s="1">
        <f t="shared" si="19"/>
        <v>94.577000000000012</v>
      </c>
    </row>
    <row r="311" spans="1:7">
      <c r="A311" s="10" t="s">
        <v>346</v>
      </c>
      <c r="B311" s="1">
        <v>610</v>
      </c>
      <c r="C311" s="1">
        <v>9.74</v>
      </c>
      <c r="D311" s="1">
        <f t="shared" si="20"/>
        <v>42.8</v>
      </c>
      <c r="E311" s="18">
        <f t="shared" si="17"/>
        <v>416.87199999999996</v>
      </c>
      <c r="F311" s="1">
        <f t="shared" si="18"/>
        <v>54.99</v>
      </c>
      <c r="G311" s="1">
        <f t="shared" si="19"/>
        <v>535.60260000000005</v>
      </c>
    </row>
    <row r="312" spans="1:7">
      <c r="A312" s="10" t="s">
        <v>347</v>
      </c>
      <c r="B312" s="1">
        <v>406</v>
      </c>
      <c r="C312" s="1">
        <v>452.37</v>
      </c>
      <c r="D312" s="1">
        <f t="shared" si="20"/>
        <v>23.26</v>
      </c>
      <c r="E312" s="18">
        <f t="shared" si="17"/>
        <v>10522.126200000001</v>
      </c>
      <c r="F312" s="1">
        <f t="shared" si="18"/>
        <v>33.090000000000003</v>
      </c>
      <c r="G312" s="1">
        <f t="shared" si="19"/>
        <v>14968.923300000002</v>
      </c>
    </row>
    <row r="313" spans="1:7">
      <c r="A313" s="10" t="s">
        <v>348</v>
      </c>
      <c r="B313" s="1">
        <v>406</v>
      </c>
      <c r="C313" s="1">
        <v>78.87</v>
      </c>
      <c r="D313" s="1">
        <f t="shared" si="20"/>
        <v>23.26</v>
      </c>
      <c r="E313" s="18">
        <f t="shared" si="17"/>
        <v>1834.5162000000003</v>
      </c>
      <c r="F313" s="1">
        <f t="shared" si="18"/>
        <v>33.090000000000003</v>
      </c>
      <c r="G313" s="1">
        <f t="shared" si="19"/>
        <v>2609.8083000000006</v>
      </c>
    </row>
    <row r="314" spans="1:7">
      <c r="A314" s="10" t="s">
        <v>349</v>
      </c>
      <c r="B314" s="1">
        <v>152</v>
      </c>
      <c r="C314" s="1">
        <v>20.25</v>
      </c>
      <c r="D314" s="1">
        <f t="shared" si="20"/>
        <v>12.1</v>
      </c>
      <c r="E314" s="18">
        <f t="shared" si="17"/>
        <v>245.02500000000001</v>
      </c>
      <c r="F314" s="1">
        <f t="shared" si="18"/>
        <v>9.7100000000000009</v>
      </c>
      <c r="G314" s="1">
        <f t="shared" si="19"/>
        <v>196.62750000000003</v>
      </c>
    </row>
    <row r="315" spans="1:7">
      <c r="A315" s="10" t="s">
        <v>350</v>
      </c>
      <c r="B315" s="1">
        <v>406</v>
      </c>
      <c r="C315" s="1">
        <v>69.150000000000006</v>
      </c>
      <c r="D315" s="1">
        <f t="shared" si="20"/>
        <v>23.26</v>
      </c>
      <c r="E315" s="18">
        <f t="shared" si="17"/>
        <v>1608.4290000000003</v>
      </c>
      <c r="F315" s="1">
        <f t="shared" si="18"/>
        <v>33.090000000000003</v>
      </c>
      <c r="G315" s="1">
        <f t="shared" si="19"/>
        <v>2288.1735000000003</v>
      </c>
    </row>
    <row r="316" spans="1:7">
      <c r="A316" s="10" t="s">
        <v>351</v>
      </c>
      <c r="B316" s="1">
        <v>305</v>
      </c>
      <c r="C316" s="1">
        <v>63.52</v>
      </c>
      <c r="D316" s="1">
        <f t="shared" si="20"/>
        <v>18.28</v>
      </c>
      <c r="E316" s="18">
        <f t="shared" si="17"/>
        <v>1161.1456000000001</v>
      </c>
      <c r="F316" s="1">
        <f t="shared" si="18"/>
        <v>23.16</v>
      </c>
      <c r="G316" s="1">
        <f t="shared" si="19"/>
        <v>1471.1232</v>
      </c>
    </row>
    <row r="317" spans="1:7">
      <c r="A317" s="10" t="s">
        <v>352</v>
      </c>
      <c r="B317" s="1">
        <v>305</v>
      </c>
      <c r="C317" s="1">
        <v>115.39</v>
      </c>
      <c r="D317" s="1">
        <f t="shared" si="20"/>
        <v>18.28</v>
      </c>
      <c r="E317" s="18">
        <f t="shared" si="17"/>
        <v>2109.3292000000001</v>
      </c>
      <c r="F317" s="1">
        <f t="shared" si="18"/>
        <v>23.16</v>
      </c>
      <c r="G317" s="1">
        <f t="shared" si="19"/>
        <v>2672.4324000000001</v>
      </c>
    </row>
    <row r="318" spans="1:7">
      <c r="A318" s="10" t="s">
        <v>353</v>
      </c>
      <c r="B318" s="1">
        <v>152</v>
      </c>
      <c r="C318" s="1">
        <v>228.99</v>
      </c>
      <c r="D318" s="1">
        <f t="shared" si="20"/>
        <v>12.1</v>
      </c>
      <c r="E318" s="18">
        <f t="shared" si="17"/>
        <v>2770.779</v>
      </c>
      <c r="F318" s="1">
        <f t="shared" si="18"/>
        <v>9.7100000000000009</v>
      </c>
      <c r="G318" s="1">
        <f t="shared" si="19"/>
        <v>2223.4929000000002</v>
      </c>
    </row>
    <row r="319" spans="1:7">
      <c r="A319" s="10" t="s">
        <v>354</v>
      </c>
      <c r="B319" s="1">
        <v>305</v>
      </c>
      <c r="C319" s="1">
        <v>10.220000000000001</v>
      </c>
      <c r="D319" s="1">
        <f t="shared" si="20"/>
        <v>18.28</v>
      </c>
      <c r="E319" s="18">
        <f t="shared" si="17"/>
        <v>186.82160000000002</v>
      </c>
      <c r="F319" s="1">
        <f t="shared" si="18"/>
        <v>23.16</v>
      </c>
      <c r="G319" s="1">
        <f t="shared" si="19"/>
        <v>236.69520000000003</v>
      </c>
    </row>
    <row r="320" spans="1:7">
      <c r="A320" s="10" t="s">
        <v>355</v>
      </c>
      <c r="B320" s="1">
        <v>203</v>
      </c>
      <c r="C320" s="1">
        <v>154.87</v>
      </c>
      <c r="D320" s="1">
        <f t="shared" si="20"/>
        <v>14.49</v>
      </c>
      <c r="E320" s="18">
        <f t="shared" si="17"/>
        <v>2244.0663</v>
      </c>
      <c r="F320" s="1">
        <f t="shared" si="18"/>
        <v>13.94</v>
      </c>
      <c r="G320" s="1">
        <f t="shared" si="19"/>
        <v>2158.8878</v>
      </c>
    </row>
    <row r="321" spans="1:7">
      <c r="A321" s="10" t="s">
        <v>356</v>
      </c>
      <c r="B321" s="1">
        <v>203</v>
      </c>
      <c r="C321" s="1">
        <v>107.98</v>
      </c>
      <c r="D321" s="1">
        <f t="shared" si="20"/>
        <v>14.49</v>
      </c>
      <c r="E321" s="18">
        <f t="shared" si="17"/>
        <v>1564.6302000000001</v>
      </c>
      <c r="F321" s="1">
        <f t="shared" si="18"/>
        <v>13.94</v>
      </c>
      <c r="G321" s="1">
        <f t="shared" si="19"/>
        <v>1505.2411999999999</v>
      </c>
    </row>
    <row r="322" spans="1:7" ht="18.75">
      <c r="A322" s="30" t="s">
        <v>8</v>
      </c>
      <c r="B322" s="30"/>
      <c r="C322" s="30"/>
      <c r="D322" s="30"/>
      <c r="E322" s="13">
        <f>SUM(E3:E321)</f>
        <v>680400.22650000022</v>
      </c>
      <c r="F322" s="16"/>
      <c r="G322" s="13">
        <f>SUM(G3:G321)</f>
        <v>785490.93060000031</v>
      </c>
    </row>
    <row r="325" spans="1:7">
      <c r="A325" s="5" t="s">
        <v>48</v>
      </c>
    </row>
  </sheetData>
  <mergeCells count="1">
    <mergeCell ref="A322:D322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9" sqref="E19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9</v>
      </c>
      <c r="B1" s="3" t="s">
        <v>10</v>
      </c>
      <c r="C1" s="3" t="s">
        <v>12</v>
      </c>
    </row>
    <row r="2" spans="1:3" ht="17.25">
      <c r="A2" s="4"/>
      <c r="B2" s="4" t="s">
        <v>11</v>
      </c>
      <c r="C2" s="4" t="s">
        <v>7</v>
      </c>
    </row>
    <row r="3" spans="1:3">
      <c r="A3" s="1" t="s">
        <v>357</v>
      </c>
      <c r="B3" s="1">
        <v>0</v>
      </c>
      <c r="C3" s="1">
        <v>0</v>
      </c>
    </row>
    <row r="4" spans="1:3">
      <c r="A4" s="1" t="s">
        <v>358</v>
      </c>
      <c r="B4" s="1">
        <v>0</v>
      </c>
      <c r="C4" s="1">
        <v>0</v>
      </c>
    </row>
    <row r="5" spans="1:3">
      <c r="A5" s="1" t="s">
        <v>359</v>
      </c>
      <c r="B5" s="1">
        <v>0</v>
      </c>
      <c r="C5" s="1">
        <v>0</v>
      </c>
    </row>
    <row r="6" spans="1:3">
      <c r="A6" s="1" t="s">
        <v>360</v>
      </c>
      <c r="B6" s="1">
        <v>0</v>
      </c>
      <c r="C6" s="1">
        <v>0</v>
      </c>
    </row>
    <row r="7" spans="1:3">
      <c r="A7" s="1" t="s">
        <v>361</v>
      </c>
      <c r="B7" s="1">
        <v>0</v>
      </c>
      <c r="C7" s="1">
        <v>0</v>
      </c>
    </row>
    <row r="8" spans="1:3">
      <c r="A8" s="1" t="s">
        <v>362</v>
      </c>
      <c r="B8" s="1">
        <v>0</v>
      </c>
      <c r="C8" s="1">
        <v>0</v>
      </c>
    </row>
    <row r="9" spans="1:3">
      <c r="A9" s="1" t="s">
        <v>363</v>
      </c>
      <c r="B9" s="1">
        <v>0</v>
      </c>
      <c r="C9" s="1">
        <v>0</v>
      </c>
    </row>
    <row r="10" spans="1:3" ht="18.75">
      <c r="A10" s="31" t="s">
        <v>8</v>
      </c>
      <c r="B10" s="32"/>
      <c r="C10" s="13">
        <f>SUM(C3:C9)</f>
        <v>0</v>
      </c>
    </row>
  </sheetData>
  <mergeCells count="1">
    <mergeCell ref="A10:B10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G22" sqref="G22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10" ht="18.75">
      <c r="A1" s="3" t="s">
        <v>13</v>
      </c>
      <c r="B1" s="3" t="s">
        <v>14</v>
      </c>
      <c r="C1" s="3" t="s">
        <v>15</v>
      </c>
    </row>
    <row r="2" spans="1:10">
      <c r="A2" s="1" t="s">
        <v>388</v>
      </c>
      <c r="B2" s="1" t="s">
        <v>364</v>
      </c>
      <c r="C2" s="1">
        <v>4554</v>
      </c>
    </row>
    <row r="3" spans="1:10">
      <c r="A3" s="1" t="s">
        <v>389</v>
      </c>
      <c r="B3" s="1" t="s">
        <v>365</v>
      </c>
      <c r="C3" s="1">
        <v>3225</v>
      </c>
    </row>
    <row r="4" spans="1:10">
      <c r="A4" s="1" t="s">
        <v>390</v>
      </c>
      <c r="B4" s="1" t="s">
        <v>366</v>
      </c>
      <c r="C4" s="1">
        <v>3820</v>
      </c>
    </row>
    <row r="5" spans="1:10">
      <c r="A5" s="22" t="s">
        <v>384</v>
      </c>
      <c r="B5" s="22" t="s">
        <v>385</v>
      </c>
      <c r="C5" s="22">
        <v>4339</v>
      </c>
    </row>
    <row r="6" spans="1:10">
      <c r="A6" s="1" t="s">
        <v>391</v>
      </c>
      <c r="B6" s="1" t="s">
        <v>367</v>
      </c>
      <c r="C6" s="1">
        <v>3307</v>
      </c>
    </row>
    <row r="7" spans="1:10">
      <c r="A7" s="23" t="s">
        <v>392</v>
      </c>
      <c r="B7" s="23" t="s">
        <v>366</v>
      </c>
      <c r="C7" s="23">
        <v>3820</v>
      </c>
    </row>
    <row r="8" spans="1:10">
      <c r="A8" s="24" t="s">
        <v>386</v>
      </c>
      <c r="B8" s="24" t="s">
        <v>387</v>
      </c>
      <c r="C8" s="24">
        <v>3225</v>
      </c>
    </row>
    <row r="9" spans="1:10">
      <c r="A9" s="1" t="s">
        <v>393</v>
      </c>
      <c r="B9" s="1" t="s">
        <v>365</v>
      </c>
      <c r="C9" s="1">
        <v>3225</v>
      </c>
    </row>
    <row r="10" spans="1:10">
      <c r="A10" s="1" t="s">
        <v>394</v>
      </c>
      <c r="B10" s="1" t="s">
        <v>364</v>
      </c>
      <c r="C10" s="1">
        <v>4554</v>
      </c>
    </row>
    <row r="11" spans="1:10">
      <c r="A11" s="1" t="s">
        <v>395</v>
      </c>
      <c r="B11" s="1" t="s">
        <v>365</v>
      </c>
      <c r="C11" s="1">
        <v>3225</v>
      </c>
    </row>
    <row r="12" spans="1:10">
      <c r="A12" s="1" t="s">
        <v>396</v>
      </c>
      <c r="B12" s="1" t="s">
        <v>368</v>
      </c>
      <c r="C12" s="1">
        <v>3225</v>
      </c>
      <c r="G12" s="15"/>
      <c r="H12" s="15"/>
      <c r="I12" s="15"/>
      <c r="J12" s="15"/>
    </row>
    <row r="13" spans="1:10" ht="18.75">
      <c r="A13" s="31" t="s">
        <v>8</v>
      </c>
      <c r="B13" s="32"/>
      <c r="C13" s="13">
        <f>SUM(C2:C12)</f>
        <v>40519</v>
      </c>
      <c r="G13" s="15"/>
      <c r="H13" s="15"/>
      <c r="I13" s="15"/>
      <c r="J13" s="15"/>
    </row>
    <row r="14" spans="1:10">
      <c r="G14" s="15"/>
      <c r="H14" s="15"/>
      <c r="I14" s="15"/>
      <c r="J14" s="15"/>
    </row>
    <row r="15" spans="1:10">
      <c r="G15" s="15"/>
      <c r="H15" s="15"/>
      <c r="I15" s="15"/>
      <c r="J15" s="15"/>
    </row>
    <row r="16" spans="1:10">
      <c r="G16" s="15"/>
      <c r="H16" s="15"/>
      <c r="I16" s="15"/>
      <c r="J16" s="15"/>
    </row>
    <row r="17" spans="7:10">
      <c r="G17" s="15"/>
      <c r="H17" s="15"/>
      <c r="I17" s="15"/>
      <c r="J17" s="15"/>
    </row>
    <row r="18" spans="7:10">
      <c r="G18" s="15"/>
      <c r="H18" s="15"/>
      <c r="I18" s="15"/>
      <c r="J18" s="15"/>
    </row>
    <row r="19" spans="7:10">
      <c r="G19" s="15"/>
      <c r="H19" s="15"/>
      <c r="I19" s="15"/>
      <c r="J19" s="15"/>
    </row>
    <row r="20" spans="7:10">
      <c r="G20" s="15"/>
      <c r="H20" s="15"/>
      <c r="I20" s="15"/>
      <c r="J20" s="15"/>
    </row>
    <row r="21" spans="7:10">
      <c r="G21" s="15"/>
      <c r="H21" s="15"/>
      <c r="I21" s="15"/>
      <c r="J21" s="15"/>
    </row>
    <row r="22" spans="7:10">
      <c r="G22" s="15"/>
      <c r="H22" s="15"/>
      <c r="I22" s="15"/>
      <c r="J22" s="15"/>
    </row>
    <row r="23" spans="7:10">
      <c r="G23" s="15"/>
      <c r="H23" s="15"/>
      <c r="I23" s="15"/>
      <c r="J23" s="15"/>
    </row>
    <row r="24" spans="7:10">
      <c r="G24" s="15"/>
      <c r="H24" s="15"/>
      <c r="I24" s="15"/>
      <c r="J24" s="15"/>
    </row>
    <row r="25" spans="7:10">
      <c r="G25" s="15"/>
      <c r="H25" s="15"/>
      <c r="I25" s="15"/>
      <c r="J25" s="15"/>
    </row>
    <row r="26" spans="7:10">
      <c r="G26" s="15"/>
      <c r="H26" s="15"/>
      <c r="I26" s="15"/>
      <c r="J26" s="15"/>
    </row>
    <row r="27" spans="7:10">
      <c r="G27" s="15"/>
      <c r="H27" s="15"/>
      <c r="I27" s="15"/>
      <c r="J27" s="15"/>
    </row>
    <row r="28" spans="7:10">
      <c r="G28" s="15"/>
      <c r="H28" s="15"/>
      <c r="I28" s="15"/>
      <c r="J28" s="15"/>
    </row>
  </sheetData>
  <mergeCells count="1">
    <mergeCell ref="A13:B13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4" sqref="E4"/>
    </sheetView>
  </sheetViews>
  <sheetFormatPr defaultRowHeight="15"/>
  <cols>
    <col min="1" max="1" width="12.42578125" customWidth="1"/>
    <col min="2" max="2" width="13" customWidth="1"/>
  </cols>
  <sheetData>
    <row r="1" spans="1:2" ht="18.75">
      <c r="A1" s="3" t="s">
        <v>16</v>
      </c>
      <c r="B1" s="3" t="s">
        <v>17</v>
      </c>
    </row>
    <row r="2" spans="1:2">
      <c r="A2" s="4"/>
      <c r="B2" s="4" t="s">
        <v>7</v>
      </c>
    </row>
    <row r="3" spans="1:2">
      <c r="A3" s="1" t="s">
        <v>19</v>
      </c>
      <c r="B3" s="1">
        <v>323</v>
      </c>
    </row>
    <row r="4" spans="1:2" ht="18.75">
      <c r="A4" s="6" t="s">
        <v>8</v>
      </c>
      <c r="B4" s="13">
        <v>323</v>
      </c>
    </row>
    <row r="7" spans="1:2">
      <c r="A7" s="5" t="s">
        <v>18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D32" sqref="D32"/>
    </sheetView>
  </sheetViews>
  <sheetFormatPr defaultRowHeight="1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</cols>
  <sheetData>
    <row r="1" spans="1:6" ht="24.75" customHeight="1">
      <c r="A1" s="7" t="s">
        <v>30</v>
      </c>
      <c r="B1" s="7" t="s">
        <v>26</v>
      </c>
      <c r="C1" s="7" t="s">
        <v>13</v>
      </c>
      <c r="D1" s="7" t="s">
        <v>28</v>
      </c>
      <c r="E1" s="7" t="s">
        <v>27</v>
      </c>
      <c r="F1" s="36" t="s">
        <v>31</v>
      </c>
    </row>
    <row r="2" spans="1:6">
      <c r="A2" s="8"/>
      <c r="B2" s="8"/>
      <c r="C2" s="8"/>
      <c r="D2" s="8" t="s">
        <v>29</v>
      </c>
      <c r="E2" s="8" t="s">
        <v>22</v>
      </c>
      <c r="F2" s="37"/>
    </row>
    <row r="3" spans="1:6">
      <c r="A3" s="35">
        <v>1</v>
      </c>
      <c r="B3" s="35">
        <v>300</v>
      </c>
      <c r="C3" s="1" t="s">
        <v>369</v>
      </c>
      <c r="D3" s="17">
        <v>54.28</v>
      </c>
      <c r="E3" s="35">
        <f>15000</f>
        <v>15000</v>
      </c>
      <c r="F3" s="33" t="s">
        <v>382</v>
      </c>
    </row>
    <row r="4" spans="1:6">
      <c r="A4" s="35"/>
      <c r="B4" s="35"/>
      <c r="C4" s="1" t="s">
        <v>370</v>
      </c>
      <c r="D4" s="17">
        <v>22.62</v>
      </c>
      <c r="E4" s="35"/>
      <c r="F4" s="33"/>
    </row>
    <row r="5" spans="1:6">
      <c r="A5" s="35"/>
      <c r="B5" s="35"/>
      <c r="C5" s="1" t="s">
        <v>371</v>
      </c>
      <c r="D5" s="17">
        <v>45.24</v>
      </c>
      <c r="E5" s="35"/>
      <c r="F5" s="33"/>
    </row>
    <row r="6" spans="1:6">
      <c r="A6" s="35"/>
      <c r="B6" s="35"/>
      <c r="C6" s="1" t="s">
        <v>372</v>
      </c>
      <c r="D6" s="17">
        <v>22.62</v>
      </c>
      <c r="E6" s="35"/>
      <c r="F6" s="33"/>
    </row>
    <row r="7" spans="1:6">
      <c r="A7" s="35"/>
      <c r="B7" s="35"/>
      <c r="C7" s="1" t="s">
        <v>373</v>
      </c>
      <c r="D7" s="17">
        <v>54.28</v>
      </c>
      <c r="E7" s="35"/>
      <c r="F7" s="33"/>
    </row>
    <row r="8" spans="1:6">
      <c r="A8" s="35"/>
      <c r="B8" s="35"/>
      <c r="C8" s="1" t="s">
        <v>374</v>
      </c>
      <c r="D8" s="17">
        <v>22.62</v>
      </c>
      <c r="E8" s="35"/>
      <c r="F8" s="33"/>
    </row>
    <row r="9" spans="1:6">
      <c r="A9" s="35">
        <v>2</v>
      </c>
      <c r="B9" s="35">
        <v>100</v>
      </c>
      <c r="C9" s="1" t="s">
        <v>375</v>
      </c>
      <c r="D9" s="17">
        <v>49.76</v>
      </c>
      <c r="E9" s="35">
        <v>10560</v>
      </c>
      <c r="F9" s="33" t="s">
        <v>382</v>
      </c>
    </row>
    <row r="10" spans="1:6">
      <c r="A10" s="35"/>
      <c r="B10" s="35"/>
      <c r="C10" s="1" t="s">
        <v>376</v>
      </c>
      <c r="D10" s="17">
        <v>24.88</v>
      </c>
      <c r="E10" s="35"/>
      <c r="F10" s="33"/>
    </row>
    <row r="11" spans="1:6">
      <c r="A11" s="35">
        <v>3</v>
      </c>
      <c r="B11" s="35">
        <v>100</v>
      </c>
      <c r="C11" s="1" t="s">
        <v>377</v>
      </c>
      <c r="D11" s="17">
        <v>38</v>
      </c>
      <c r="E11" s="35">
        <v>10560</v>
      </c>
      <c r="F11" s="33" t="s">
        <v>382</v>
      </c>
    </row>
    <row r="12" spans="1:6">
      <c r="A12" s="35"/>
      <c r="B12" s="35"/>
      <c r="C12" s="1" t="s">
        <v>378</v>
      </c>
      <c r="D12" s="17">
        <v>31.67</v>
      </c>
      <c r="E12" s="35"/>
      <c r="F12" s="33"/>
    </row>
    <row r="13" spans="1:6">
      <c r="A13" s="35">
        <v>4</v>
      </c>
      <c r="B13" s="35">
        <v>100</v>
      </c>
      <c r="C13" s="1" t="s">
        <v>379</v>
      </c>
      <c r="D13" s="17">
        <v>22.62</v>
      </c>
      <c r="E13" s="35">
        <v>10560</v>
      </c>
      <c r="F13" s="34" t="s">
        <v>382</v>
      </c>
    </row>
    <row r="14" spans="1:6">
      <c r="A14" s="35"/>
      <c r="B14" s="35"/>
      <c r="C14" s="1" t="s">
        <v>380</v>
      </c>
      <c r="D14" s="17">
        <v>22.62</v>
      </c>
      <c r="E14" s="35"/>
      <c r="F14" s="34"/>
    </row>
    <row r="15" spans="1:6">
      <c r="A15" s="35"/>
      <c r="B15" s="35"/>
      <c r="C15" s="1" t="s">
        <v>381</v>
      </c>
      <c r="D15" s="17">
        <v>22.62</v>
      </c>
      <c r="E15" s="35"/>
      <c r="F15" s="34"/>
    </row>
    <row r="16" spans="1:6" ht="18.75">
      <c r="A16" s="30" t="s">
        <v>8</v>
      </c>
      <c r="B16" s="30"/>
      <c r="C16" s="30"/>
      <c r="D16" s="19"/>
      <c r="E16" s="13">
        <f>SUM(E3:E15)</f>
        <v>46680</v>
      </c>
      <c r="F16" s="20"/>
    </row>
    <row r="21" spans="2:8">
      <c r="E21" s="15"/>
      <c r="F21" s="15"/>
      <c r="G21" s="15"/>
      <c r="H21" s="15"/>
    </row>
    <row r="22" spans="2:8">
      <c r="B22" s="21"/>
      <c r="C22" s="21"/>
      <c r="D22" s="21"/>
      <c r="E22" s="15"/>
      <c r="F22" s="15"/>
      <c r="G22" s="15"/>
    </row>
    <row r="23" spans="2:8">
      <c r="B23" s="14"/>
      <c r="C23" s="14"/>
      <c r="D23" s="21"/>
      <c r="E23" s="15"/>
      <c r="F23" s="15"/>
      <c r="G23" s="15"/>
    </row>
    <row r="24" spans="2:8">
      <c r="B24" s="14"/>
      <c r="C24" s="14"/>
      <c r="D24" s="21"/>
      <c r="E24" s="15"/>
      <c r="F24" s="15"/>
      <c r="G24" s="15"/>
    </row>
    <row r="25" spans="2:8">
      <c r="B25" s="14"/>
      <c r="C25" s="14"/>
      <c r="D25" s="21"/>
      <c r="E25" s="15"/>
      <c r="F25" s="15"/>
      <c r="G25" s="15"/>
    </row>
    <row r="26" spans="2:8">
      <c r="B26" s="14"/>
      <c r="C26" s="14"/>
      <c r="D26" s="21"/>
      <c r="E26" s="15"/>
      <c r="F26" s="15"/>
      <c r="G26" s="15"/>
    </row>
    <row r="27" spans="2:8">
      <c r="B27" s="14"/>
      <c r="C27" s="14"/>
      <c r="D27" s="21"/>
      <c r="E27" s="15"/>
      <c r="F27" s="15"/>
      <c r="G27" s="15"/>
    </row>
    <row r="28" spans="2:8">
      <c r="B28" s="14"/>
      <c r="C28" s="14"/>
      <c r="D28" s="21"/>
      <c r="E28" s="15"/>
      <c r="F28" s="15"/>
      <c r="G28" s="15"/>
    </row>
    <row r="29" spans="2:8">
      <c r="B29" s="14"/>
      <c r="C29" s="14"/>
      <c r="D29" s="21"/>
      <c r="E29" s="15"/>
      <c r="F29" s="15"/>
      <c r="G29" s="15"/>
    </row>
    <row r="30" spans="2:8">
      <c r="B30" s="14"/>
      <c r="C30" s="14"/>
      <c r="D30" s="21"/>
      <c r="E30" s="15"/>
      <c r="F30" s="15"/>
      <c r="G30" s="15"/>
    </row>
    <row r="31" spans="2:8">
      <c r="B31" s="14"/>
      <c r="C31" s="14"/>
      <c r="D31" s="21"/>
      <c r="E31" s="15"/>
      <c r="F31" s="15"/>
      <c r="G31" s="15"/>
    </row>
    <row r="32" spans="2:8">
      <c r="B32" s="14"/>
      <c r="C32" s="14"/>
      <c r="D32" s="21"/>
      <c r="E32" s="15"/>
      <c r="F32" s="15"/>
      <c r="G32" s="15"/>
    </row>
    <row r="33" spans="2:7">
      <c r="B33" s="21"/>
      <c r="C33" s="21"/>
      <c r="D33" s="21"/>
      <c r="E33" s="15"/>
      <c r="F33" s="15"/>
      <c r="G33" s="15"/>
    </row>
    <row r="34" spans="2:7">
      <c r="B34" s="21"/>
      <c r="C34" s="21"/>
      <c r="D34" s="21"/>
      <c r="E34" s="15"/>
      <c r="F34" s="15"/>
      <c r="G34" s="15"/>
    </row>
    <row r="35" spans="2:7">
      <c r="B35" s="21"/>
      <c r="C35" s="21"/>
      <c r="D35" s="21"/>
      <c r="E35" s="15"/>
      <c r="F35" s="15"/>
      <c r="G35" s="15"/>
    </row>
    <row r="36" spans="2:7">
      <c r="E36" s="15"/>
      <c r="F36" s="15"/>
      <c r="G36" s="15"/>
    </row>
    <row r="37" spans="2:7">
      <c r="E37" s="15"/>
      <c r="F37" s="15"/>
      <c r="G37" s="15"/>
    </row>
  </sheetData>
  <mergeCells count="18">
    <mergeCell ref="A16:C16"/>
    <mergeCell ref="A3:A8"/>
    <mergeCell ref="A11:A12"/>
    <mergeCell ref="A13:A15"/>
    <mergeCell ref="B3:B8"/>
    <mergeCell ref="B11:B12"/>
    <mergeCell ref="B13:B15"/>
    <mergeCell ref="F11:F12"/>
    <mergeCell ref="F13:F15"/>
    <mergeCell ref="A9:A10"/>
    <mergeCell ref="B9:B10"/>
    <mergeCell ref="F1:F2"/>
    <mergeCell ref="E3:E8"/>
    <mergeCell ref="E9:E10"/>
    <mergeCell ref="E11:E12"/>
    <mergeCell ref="E13:E15"/>
    <mergeCell ref="F3:F8"/>
    <mergeCell ref="F9:F10"/>
  </mergeCells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036B17F-30FF-4E51-B549-796D5D79DC24}"/>
</file>

<file path=customXml/itemProps2.xml><?xml version="1.0" encoding="utf-8"?>
<ds:datastoreItem xmlns:ds="http://schemas.openxmlformats.org/officeDocument/2006/customXml" ds:itemID="{C479DAB4-2307-4816-99B4-B23D35F51E92}"/>
</file>

<file path=customXml/itemProps3.xml><?xml version="1.0" encoding="utf-8"?>
<ds:datastoreItem xmlns:ds="http://schemas.openxmlformats.org/officeDocument/2006/customXml" ds:itemID="{8F731E96-D6C5-4F9D-A6DB-8A860B1977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Angela Marchi</cp:lastModifiedBy>
  <dcterms:created xsi:type="dcterms:W3CDTF">2012-01-11T05:24:26Z</dcterms:created>
  <dcterms:modified xsi:type="dcterms:W3CDTF">2013-08-01T08:09:10Z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