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Pranav\Desktop\Final H valuessssss\"/>
    </mc:Choice>
  </mc:AlternateContent>
  <xr:revisionPtr revIDLastSave="0" documentId="13_ncr:1_{0E26A824-897F-471C-9EE0-EB0E8BD7921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New folder (3)" sheetId="2" r:id="rId1"/>
    <sheet name="Sheet1" sheetId="1" r:id="rId2"/>
  </sheets>
  <definedNames>
    <definedName name="ExternalData_1" localSheetId="0" hidden="1">'New folder (3)'!$A$1:$H$114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1" i="2" l="1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J2" i="2"/>
  <c r="K2" i="2"/>
  <c r="L2" i="2"/>
  <c r="J3" i="2"/>
  <c r="K3" i="2"/>
  <c r="L3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J24" i="2"/>
  <c r="K24" i="2"/>
  <c r="L24" i="2"/>
  <c r="J25" i="2"/>
  <c r="K25" i="2"/>
  <c r="L25" i="2"/>
  <c r="J26" i="2"/>
  <c r="K26" i="2"/>
  <c r="L26" i="2"/>
  <c r="J27" i="2"/>
  <c r="K27" i="2"/>
  <c r="L27" i="2"/>
  <c r="J28" i="2"/>
  <c r="K28" i="2"/>
  <c r="L28" i="2"/>
  <c r="J29" i="2"/>
  <c r="K29" i="2"/>
  <c r="L29" i="2"/>
  <c r="J30" i="2"/>
  <c r="K30" i="2"/>
  <c r="L30" i="2"/>
  <c r="J31" i="2"/>
  <c r="K31" i="2"/>
  <c r="L31" i="2"/>
  <c r="J32" i="2"/>
  <c r="K32" i="2"/>
  <c r="L32" i="2"/>
  <c r="J33" i="2"/>
  <c r="K33" i="2"/>
  <c r="L33" i="2"/>
  <c r="J34" i="2"/>
  <c r="K34" i="2"/>
  <c r="L34" i="2"/>
  <c r="J35" i="2"/>
  <c r="K35" i="2"/>
  <c r="L35" i="2"/>
  <c r="J36" i="2"/>
  <c r="K36" i="2"/>
  <c r="L36" i="2"/>
  <c r="J37" i="2"/>
  <c r="K37" i="2"/>
  <c r="L37" i="2"/>
  <c r="J38" i="2"/>
  <c r="K38" i="2"/>
  <c r="L38" i="2"/>
  <c r="J39" i="2"/>
  <c r="K39" i="2"/>
  <c r="L39" i="2"/>
  <c r="J40" i="2"/>
  <c r="K40" i="2"/>
  <c r="L40" i="2"/>
  <c r="J41" i="2"/>
  <c r="K41" i="2"/>
  <c r="L41" i="2"/>
  <c r="J42" i="2"/>
  <c r="K42" i="2"/>
  <c r="L42" i="2"/>
  <c r="J43" i="2"/>
  <c r="K43" i="2"/>
  <c r="L43" i="2"/>
  <c r="J44" i="2"/>
  <c r="K44" i="2"/>
  <c r="L44" i="2"/>
  <c r="J45" i="2"/>
  <c r="K45" i="2"/>
  <c r="L45" i="2"/>
  <c r="J46" i="2"/>
  <c r="K46" i="2"/>
  <c r="L46" i="2"/>
  <c r="J47" i="2"/>
  <c r="K47" i="2"/>
  <c r="L47" i="2"/>
  <c r="J48" i="2"/>
  <c r="K48" i="2"/>
  <c r="L48" i="2"/>
  <c r="J49" i="2"/>
  <c r="K49" i="2"/>
  <c r="L49" i="2"/>
  <c r="J50" i="2"/>
  <c r="K50" i="2"/>
  <c r="L5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1E2645-6160-4B91-B460-DD8D4226C9A1}" keepAlive="1" name="Query - New folder (3)" description="Connection to the 'New folder (3)' query in the workbook." type="5" refreshedVersion="8" background="1" saveData="1">
    <dbPr connection="Provider=Microsoft.Mashup.OleDb.1;Data Source=$Workbook$;Location=&quot;New folder (3)&quot;;Extended Properties=&quot;&quot;" command="SELECT * FROM [New folder (3)]"/>
  </connection>
  <connection id="2" xr16:uid="{6FCFD1C4-F026-4B96-94C0-957E1922B010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7CC6305A-EC63-44DE-A5C8-5696C1F5F137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2F53FA2A-DB24-450A-A803-AB2D664FC296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03F322B0-C23F-40BC-820D-6F662AA8287E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<sst xmlns="http://schemas.openxmlformats.org/spreadsheetml/2006/main" count="61" uniqueCount="15">
  <si>
    <t>Source.Name</t>
  </si>
  <si>
    <t>##Temp./°C</t>
  </si>
  <si>
    <t>Time/min</t>
  </si>
  <si>
    <t>Mass/%</t>
  </si>
  <si>
    <t>Segment</t>
  </si>
  <si>
    <t>Alpha</t>
  </si>
  <si>
    <t>F_alpha</t>
  </si>
  <si>
    <t>G_alpha</t>
  </si>
  <si>
    <t>0_10 (1).csv</t>
  </si>
  <si>
    <t>0_20 (1).csv</t>
  </si>
  <si>
    <t>0_30 (1).csv</t>
  </si>
  <si>
    <t>b</t>
  </si>
  <si>
    <t>lnB</t>
  </si>
  <si>
    <t>ln(B/T)</t>
  </si>
  <si>
    <t>ln(G/T)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</si>
</sst>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0079F18-D344-40F7-8832-F73C9EDEBC9E}" autoFormatId="16" applyNumberFormats="0" applyBorderFormats="0" applyFontFormats="0" applyPatternFormats="0" applyAlignmentFormats="0" applyWidthHeightFormats="0">
  <queryTableRefresh nextId="13" unboundColumnsRight="4">
    <queryTableFields count="12">
      <queryTableField id="1" name="Source.Name" tableColumnId="1"/>
      <queryTableField id="2" name="##Temp./°C" tableColumnId="2"/>
      <queryTableField id="3" name="Time/min" tableColumnId="3"/>
      <queryTableField id="4" name="Mass/%" tableColumnId="4"/>
      <queryTableField id="5" name="Segment" tableColumnId="5"/>
      <queryTableField id="6" name="Alpha" tableColumnId="6"/>
      <queryTableField id="7" name="F_alpha" tableColumnId="7"/>
      <queryTableField id="8" name="G_alpha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CF5832-47C7-4B5B-9DFE-6FE5A3AB3253}" name="New_folder__3" displayName="New_folder__3" ref="A1:L114" tableType="queryTable" totalsRowShown="0">
  <autoFilter ref="A1:L114" xr:uid="{ACCF5832-47C7-4B5B-9DFE-6FE5A3AB3253}"/>
  <tableColumns count="12">
    <tableColumn id="1" xr3:uid="{5FD8A36D-8963-4912-BA40-5B3BD98122BC}" uniqueName="1" name="Source.Name" queryTableFieldId="1" dataDxfId="3"/>
    <tableColumn id="2" xr3:uid="{F18E3CF8-CF3E-4488-B2A9-FC9EC05A377E}" uniqueName="2" name="##Temp./°C" queryTableFieldId="2"/>
    <tableColumn id="3" xr3:uid="{6F74F15B-33F7-4E0C-95C7-4BE1C6CD5625}" uniqueName="3" name="Time/min" queryTableFieldId="3"/>
    <tableColumn id="4" xr3:uid="{1933ED12-A068-49A3-ADB0-3D21866EC419}" uniqueName="4" name="Mass/%" queryTableFieldId="4"/>
    <tableColumn id="5" xr3:uid="{F5CFA0FE-8631-4AD7-8B14-8DEC60458B13}" uniqueName="5" name="Segment" queryTableFieldId="5"/>
    <tableColumn id="6" xr3:uid="{10C9967A-9380-4166-BD71-B8C4938158C8}" uniqueName="6" name="Alpha" queryTableFieldId="6"/>
    <tableColumn id="7" xr3:uid="{243AF8F5-9003-49A4-8DBD-7810EE5BD79E}" uniqueName="7" name="F_alpha" queryTableFieldId="7"/>
    <tableColumn id="8" xr3:uid="{A027181C-4157-415E-8BFD-2D6553B98504}" uniqueName="8" name="G_alpha" queryTableFieldId="8"/>
    <tableColumn id="9" xr3:uid="{7FFE9696-5C9E-463D-9D3C-675BD23E1E17}" uniqueName="9" name="b" queryTableFieldId="9"/>
    <tableColumn id="10" xr3:uid="{EB974A48-3040-4F36-B871-80793F51DDFD}" uniqueName="10" name="lnB" queryTableFieldId="10" dataDxfId="2">
      <calculatedColumnFormula>LN(New_folder__3[[#This Row],[b]])</calculatedColumnFormula>
    </tableColumn>
    <tableColumn id="11" xr3:uid="{FADFB74C-649A-4C27-880C-03DDEBFF5140}" uniqueName="11" name="ln(B/T)" queryTableFieldId="11" dataDxfId="1">
      <calculatedColumnFormula>LN(New_folder__3[[#This Row],[b]]/(New_folder__3[[#This Row],['#'#Temp./°C]]*New_folder__3[[#This Row],['#'#Temp./°C]]))</calculatedColumnFormula>
    </tableColumn>
    <tableColumn id="12" xr3:uid="{6783CE56-4354-44CC-B6F3-EB38463C0774}" uniqueName="12" name="ln(G/T)" queryTableFieldId="12" dataDxfId="0">
      <calculatedColumnFormula>LN(New_folder__3[[#This Row],[G_alpha]]/(New_folder__3[[#This Row],['#'#Temp./°C]]*New_folder__3[[#This Row],['#'#Temp./°C]]))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19166-F65A-40DF-9090-59769B7F5AB4}">
  <dimension ref="A1:L114"/>
  <sheetViews>
    <sheetView tabSelected="1" topLeftCell="A90" workbookViewId="0">
      <selection activeCell="I51" sqref="I51:I114"/>
    </sheetView>
  </sheetViews>
  <sheetFormatPr defaultRowHeight="14.4" x14ac:dyDescent="0.3"/>
  <cols>
    <col min="1" max="1" width="14.5546875" bestFit="1" customWidth="1"/>
    <col min="2" max="2" width="13.21875" bestFit="1" customWidth="1"/>
    <col min="3" max="3" width="11.44140625" bestFit="1" customWidth="1"/>
    <col min="4" max="4" width="9.88671875" bestFit="1" customWidth="1"/>
    <col min="5" max="5" width="10.6640625" bestFit="1" customWidth="1"/>
    <col min="6" max="6" width="8.109375" bestFit="1" customWidth="1"/>
    <col min="7" max="8" width="12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3">
      <c r="A2" t="s">
        <v>8</v>
      </c>
      <c r="B2">
        <v>530.23801000000003</v>
      </c>
      <c r="C2">
        <v>9</v>
      </c>
      <c r="D2">
        <v>99.931749999999994</v>
      </c>
      <c r="E2">
        <v>1</v>
      </c>
      <c r="F2">
        <v>0.05</v>
      </c>
      <c r="G2">
        <v>11.027838827837876</v>
      </c>
      <c r="H2">
        <v>2.0556974074145001E-3</v>
      </c>
      <c r="I2">
        <v>10</v>
      </c>
      <c r="J2">
        <f>LN(New_folder__3[[#This Row],[b]])</f>
        <v>2.3025850929940459</v>
      </c>
      <c r="K2">
        <f>LN(New_folder__3[[#This Row],[b]]/(New_folder__3[[#This Row],['#'#Temp./°C]]*New_folder__3[[#This Row],['#'#Temp./°C]]))</f>
        <v>-10.244066869433262</v>
      </c>
      <c r="L2">
        <f>LN(New_folder__3[[#This Row],[G_alpha]]/(New_folder__3[[#This Row],['#'#Temp./°C]]*New_folder__3[[#This Row],['#'#Temp./°C]]))</f>
        <v>-18.733792080029939</v>
      </c>
    </row>
    <row r="3" spans="1:12" x14ac:dyDescent="0.3">
      <c r="A3" t="s">
        <v>8</v>
      </c>
      <c r="B3">
        <v>692.03298999999993</v>
      </c>
      <c r="C3">
        <v>25.5</v>
      </c>
      <c r="D3">
        <v>99.850769999999997</v>
      </c>
      <c r="E3">
        <v>1</v>
      </c>
      <c r="F3">
        <v>0.1</v>
      </c>
      <c r="G3">
        <v>5.0435569255510844</v>
      </c>
      <c r="H3">
        <v>9.8280227860190004E-3</v>
      </c>
      <c r="I3">
        <v>10</v>
      </c>
      <c r="J3">
        <f>LN(New_folder__3[[#This Row],[b]])</f>
        <v>2.3025850929940459</v>
      </c>
      <c r="K3">
        <f>LN(New_folder__3[[#This Row],[b]]/(New_folder__3[[#This Row],['#'#Temp./°C]]*New_folder__3[[#This Row],['#'#Temp./°C]]))</f>
        <v>-10.77668216278942</v>
      </c>
      <c r="L3">
        <f>LN(New_folder__3[[#This Row],[G_alpha]]/(New_folder__3[[#This Row],['#'#Temp./°C]]*New_folder__3[[#This Row],['#'#Temp./°C]]))</f>
        <v>-17.701784761629607</v>
      </c>
    </row>
    <row r="4" spans="1:12" x14ac:dyDescent="0.3">
      <c r="A4" t="s">
        <v>8</v>
      </c>
      <c r="B4">
        <v>741.58199999999999</v>
      </c>
      <c r="C4">
        <v>30.5</v>
      </c>
      <c r="D4">
        <v>99.772949999999994</v>
      </c>
      <c r="E4">
        <v>1</v>
      </c>
      <c r="F4">
        <v>0.15</v>
      </c>
      <c r="G4">
        <v>3.3149086104381609</v>
      </c>
      <c r="H4">
        <v>2.27508113463574E-2</v>
      </c>
      <c r="I4">
        <v>10</v>
      </c>
      <c r="J4">
        <f>LN(New_folder__3[[#This Row],[b]])</f>
        <v>2.3025850929940459</v>
      </c>
      <c r="K4">
        <f>LN(New_folder__3[[#This Row],[b]]/(New_folder__3[[#This Row],['#'#Temp./°C]]*New_folder__3[[#This Row],['#'#Temp./°C]]))</f>
        <v>-10.914986391230793</v>
      </c>
      <c r="L4">
        <f>LN(New_folder__3[[#This Row],[G_alpha]]/(New_folder__3[[#This Row],['#'#Temp./°C]]*New_folder__3[[#This Row],['#'#Temp./°C]]))</f>
        <v>-17.000725954869797</v>
      </c>
    </row>
    <row r="5" spans="1:12" x14ac:dyDescent="0.3">
      <c r="A5" t="s">
        <v>8</v>
      </c>
      <c r="B5">
        <v>761.13101000000006</v>
      </c>
      <c r="C5">
        <v>32.5</v>
      </c>
      <c r="D5">
        <v>99.706320000000005</v>
      </c>
      <c r="E5">
        <v>1</v>
      </c>
      <c r="F5">
        <v>0.2</v>
      </c>
      <c r="G5">
        <v>2.5628234813402884</v>
      </c>
      <c r="H5">
        <v>3.8062965360915899E-2</v>
      </c>
      <c r="I5">
        <v>10</v>
      </c>
      <c r="J5">
        <f>LN(New_folder__3[[#This Row],[b]])</f>
        <v>2.3025850929940459</v>
      </c>
      <c r="K5">
        <f>LN(New_folder__3[[#This Row],[b]]/(New_folder__3[[#This Row],['#'#Temp./°C]]*New_folder__3[[#This Row],['#'#Temp./°C]]))</f>
        <v>-10.967025903213628</v>
      </c>
      <c r="L5">
        <f>LN(New_folder__3[[#This Row],[G_alpha]]/(New_folder__3[[#This Row],['#'#Temp./°C]]*New_folder__3[[#This Row],['#'#Temp./°C]]))</f>
        <v>-16.538124503563477</v>
      </c>
    </row>
    <row r="6" spans="1:12" x14ac:dyDescent="0.3">
      <c r="A6" t="s">
        <v>8</v>
      </c>
      <c r="B6">
        <v>780.77499</v>
      </c>
      <c r="C6">
        <v>34.5</v>
      </c>
      <c r="D6">
        <v>99.615930000000006</v>
      </c>
      <c r="E6">
        <v>1</v>
      </c>
      <c r="F6">
        <v>0.25</v>
      </c>
      <c r="G6">
        <v>1.9596688103731457</v>
      </c>
      <c r="H6">
        <v>6.5099049502490805E-2</v>
      </c>
      <c r="I6">
        <v>10</v>
      </c>
      <c r="J6">
        <f>LN(New_folder__3[[#This Row],[b]])</f>
        <v>2.3025850929940459</v>
      </c>
      <c r="K6">
        <f>LN(New_folder__3[[#This Row],[b]]/(New_folder__3[[#This Row],['#'#Temp./°C]]*New_folder__3[[#This Row],['#'#Temp./°C]]))</f>
        <v>-11.017988913677696</v>
      </c>
      <c r="L6">
        <f>LN(New_folder__3[[#This Row],[G_alpha]]/(New_folder__3[[#This Row],['#'#Temp./°C]]*New_folder__3[[#This Row],['#'#Temp./°C]]))</f>
        <v>-16.052419337122124</v>
      </c>
    </row>
    <row r="7" spans="1:12" x14ac:dyDescent="0.3">
      <c r="A7" t="s">
        <v>8</v>
      </c>
      <c r="B7">
        <v>795.67200000000003</v>
      </c>
      <c r="C7">
        <v>36</v>
      </c>
      <c r="D7">
        <v>99.538409999999999</v>
      </c>
      <c r="E7">
        <v>1</v>
      </c>
      <c r="F7">
        <v>0.3</v>
      </c>
      <c r="G7">
        <v>1.6305595875127299</v>
      </c>
      <c r="H7">
        <v>9.4030048455774007E-2</v>
      </c>
      <c r="I7">
        <v>10</v>
      </c>
      <c r="J7">
        <f>LN(New_folder__3[[#This Row],[b]])</f>
        <v>2.3025850929940459</v>
      </c>
      <c r="K7">
        <f>LN(New_folder__3[[#This Row],[b]]/(New_folder__3[[#This Row],['#'#Temp./°C]]*New_folder__3[[#This Row],['#'#Temp./°C]]))</f>
        <v>-11.055788988251356</v>
      </c>
      <c r="L7">
        <f>LN(New_folder__3[[#This Row],[G_alpha]]/(New_folder__3[[#This Row],['#'#Temp./°C]]*New_folder__3[[#This Row],['#'#Temp./°C]]))</f>
        <v>-15.722514964616192</v>
      </c>
    </row>
    <row r="8" spans="1:12" x14ac:dyDescent="0.3">
      <c r="A8" t="s">
        <v>8</v>
      </c>
      <c r="B8">
        <v>810.68402000000003</v>
      </c>
      <c r="C8">
        <v>37.5</v>
      </c>
      <c r="D8">
        <v>99.4619</v>
      </c>
      <c r="E8">
        <v>1</v>
      </c>
      <c r="F8">
        <v>0.35</v>
      </c>
      <c r="G8">
        <v>1.3987177104627444</v>
      </c>
      <c r="H8">
        <v>0.12778499515401559</v>
      </c>
      <c r="I8">
        <v>10</v>
      </c>
      <c r="J8">
        <f>LN(New_folder__3[[#This Row],[b]])</f>
        <v>2.3025850929940459</v>
      </c>
      <c r="K8">
        <f>LN(New_folder__3[[#This Row],[b]]/(New_folder__3[[#This Row],['#'#Temp./°C]]*New_folder__3[[#This Row],['#'#Temp./°C]]))</f>
        <v>-11.093171627883629</v>
      </c>
      <c r="L8">
        <f>LN(New_folder__3[[#This Row],[G_alpha]]/(New_folder__3[[#This Row],['#'#Temp./°C]]*New_folder__3[[#This Row],['#'#Temp./°C]]))</f>
        <v>-15.453162873619851</v>
      </c>
    </row>
    <row r="9" spans="1:12" x14ac:dyDescent="0.3">
      <c r="A9" t="s">
        <v>8</v>
      </c>
      <c r="B9">
        <v>825.85100999999997</v>
      </c>
      <c r="C9">
        <v>39</v>
      </c>
      <c r="D9">
        <v>99.400139999999993</v>
      </c>
      <c r="E9">
        <v>1</v>
      </c>
      <c r="F9">
        <v>0.4</v>
      </c>
      <c r="G9">
        <v>1.2547094322008374</v>
      </c>
      <c r="H9">
        <v>0.1588011646035975</v>
      </c>
      <c r="I9">
        <v>10</v>
      </c>
      <c r="J9">
        <f>LN(New_folder__3[[#This Row],[b]])</f>
        <v>2.3025850929940459</v>
      </c>
      <c r="K9">
        <f>LN(New_folder__3[[#This Row],[b]]/(New_folder__3[[#This Row],['#'#Temp./°C]]*New_folder__3[[#This Row],['#'#Temp./°C]]))</f>
        <v>-11.13024367090342</v>
      </c>
      <c r="L9">
        <f>LN(New_folder__3[[#This Row],[G_alpha]]/(New_folder__3[[#This Row],['#'#Temp./°C]]*New_folder__3[[#This Row],['#'#Temp./°C]]))</f>
        <v>-15.272931160317658</v>
      </c>
    </row>
    <row r="10" spans="1:12" x14ac:dyDescent="0.3">
      <c r="A10" t="s">
        <v>8</v>
      </c>
      <c r="B10">
        <v>856.27099999999996</v>
      </c>
      <c r="C10">
        <v>42</v>
      </c>
      <c r="D10">
        <v>99.329610000000002</v>
      </c>
      <c r="E10">
        <v>1</v>
      </c>
      <c r="F10">
        <v>0.45</v>
      </c>
      <c r="G10">
        <v>1.1227046942824406</v>
      </c>
      <c r="H10">
        <v>0.19833937099918891</v>
      </c>
      <c r="I10">
        <v>10</v>
      </c>
      <c r="J10">
        <f>LN(New_folder__3[[#This Row],[b]])</f>
        <v>2.3025850929940459</v>
      </c>
      <c r="K10">
        <f>LN(New_folder__3[[#This Row],[b]]/(New_folder__3[[#This Row],['#'#Temp./°C]]*New_folder__3[[#This Row],['#'#Temp./°C]]))</f>
        <v>-11.202588736652222</v>
      </c>
      <c r="L10">
        <f>LN(New_folder__3[[#This Row],[G_alpha]]/(New_folder__3[[#This Row],['#'#Temp./°C]]*New_folder__3[[#This Row],['#'#Temp./°C]]))</f>
        <v>-15.122949550201517</v>
      </c>
    </row>
    <row r="11" spans="1:12" x14ac:dyDescent="0.3">
      <c r="A11" t="s">
        <v>8</v>
      </c>
      <c r="B11">
        <v>996.08698000000004</v>
      </c>
      <c r="C11">
        <v>56</v>
      </c>
      <c r="D11">
        <v>99.246319999999997</v>
      </c>
      <c r="E11">
        <v>1</v>
      </c>
      <c r="F11">
        <v>0.5</v>
      </c>
      <c r="G11">
        <v>0.99863337225347604</v>
      </c>
      <c r="H11">
        <v>0.25068471718358909</v>
      </c>
      <c r="I11">
        <v>10</v>
      </c>
      <c r="J11">
        <f>LN(New_folder__3[[#This Row],[b]])</f>
        <v>2.3025850929940459</v>
      </c>
      <c r="K11">
        <f>LN(New_folder__3[[#This Row],[b]]/(New_folder__3[[#This Row],['#'#Temp./°C]]*New_folder__3[[#This Row],['#'#Temp./°C]]))</f>
        <v>-11.505084073183724</v>
      </c>
      <c r="L11">
        <f>LN(New_folder__3[[#This Row],[G_alpha]]/(New_folder__3[[#This Row],['#'#Temp./°C]]*New_folder__3[[#This Row],['#'#Temp./°C]]))</f>
        <v>-15.191228402429861</v>
      </c>
    </row>
    <row r="12" spans="1:12" x14ac:dyDescent="0.3">
      <c r="A12" t="s">
        <v>8</v>
      </c>
      <c r="B12">
        <v>1190.9959699999999</v>
      </c>
      <c r="C12">
        <v>75.5</v>
      </c>
      <c r="D12">
        <v>99.172510000000003</v>
      </c>
      <c r="E12">
        <v>1</v>
      </c>
      <c r="F12">
        <v>0.55000000000000004</v>
      </c>
      <c r="G12">
        <v>0.90955781942984837</v>
      </c>
      <c r="H12">
        <v>0.30218951039174002</v>
      </c>
      <c r="I12">
        <v>10</v>
      </c>
      <c r="J12">
        <f>LN(New_folder__3[[#This Row],[b]])</f>
        <v>2.3025850929940459</v>
      </c>
      <c r="K12">
        <f>LN(New_folder__3[[#This Row],[b]]/(New_folder__3[[#This Row],['#'#Temp./°C]]*New_folder__3[[#This Row],['#'#Temp./°C]]))</f>
        <v>-11.862505278282772</v>
      </c>
      <c r="L12">
        <f>LN(New_folder__3[[#This Row],[G_alpha]]/(New_folder__3[[#This Row],['#'#Temp./°C]]*New_folder__3[[#This Row],['#'#Temp./°C]]))</f>
        <v>-15.361791311837639</v>
      </c>
    </row>
    <row r="13" spans="1:12" x14ac:dyDescent="0.3">
      <c r="A13" t="s">
        <v>8</v>
      </c>
      <c r="B13">
        <v>1286.2089799999999</v>
      </c>
      <c r="C13">
        <v>85</v>
      </c>
      <c r="D13">
        <v>99.103530000000006</v>
      </c>
      <c r="E13">
        <v>1</v>
      </c>
      <c r="F13">
        <v>0.6</v>
      </c>
      <c r="G13">
        <v>0.83957076087321159</v>
      </c>
      <c r="H13">
        <v>0.35467077020082438</v>
      </c>
      <c r="I13">
        <v>10</v>
      </c>
      <c r="J13">
        <f>LN(New_folder__3[[#This Row],[b]])</f>
        <v>2.3025850929940459</v>
      </c>
      <c r="K13">
        <f>LN(New_folder__3[[#This Row],[b]]/(New_folder__3[[#This Row],['#'#Temp./°C]]*New_folder__3[[#This Row],['#'#Temp./°C]]))</f>
        <v>-12.01632369797248</v>
      </c>
      <c r="L13">
        <f>LN(New_folder__3[[#This Row],[G_alpha]]/(New_folder__3[[#This Row],['#'#Temp./°C]]*New_folder__3[[#This Row],['#'#Temp./°C]]))</f>
        <v>-15.35547411866701</v>
      </c>
    </row>
    <row r="14" spans="1:12" x14ac:dyDescent="0.3">
      <c r="A14" t="s">
        <v>8</v>
      </c>
      <c r="B14">
        <v>1561.7309600000001</v>
      </c>
      <c r="C14">
        <v>112.5</v>
      </c>
      <c r="D14">
        <v>99.020960000000002</v>
      </c>
      <c r="E14">
        <v>1</v>
      </c>
      <c r="F14">
        <v>0.65</v>
      </c>
      <c r="G14">
        <v>0.76876327831345448</v>
      </c>
      <c r="H14">
        <v>0.4230140072979936</v>
      </c>
      <c r="I14">
        <v>10</v>
      </c>
      <c r="J14">
        <f>LN(New_folder__3[[#This Row],[b]])</f>
        <v>2.3025850929940459</v>
      </c>
      <c r="K14">
        <f>LN(New_folder__3[[#This Row],[b]]/(New_folder__3[[#This Row],['#'#Temp./°C]]*New_folder__3[[#This Row],['#'#Temp./°C]]))</f>
        <v>-12.404515056700886</v>
      </c>
      <c r="L14">
        <f>LN(New_folder__3[[#This Row],[G_alpha]]/(New_folder__3[[#This Row],['#'#Temp./°C]]*New_folder__3[[#This Row],['#'#Temp./°C]]))</f>
        <v>-15.567450135999399</v>
      </c>
    </row>
    <row r="15" spans="1:12" x14ac:dyDescent="0.3">
      <c r="A15" t="s">
        <v>8</v>
      </c>
      <c r="B15">
        <v>1576.6999499999999</v>
      </c>
      <c r="C15">
        <v>114</v>
      </c>
      <c r="D15">
        <v>98.95</v>
      </c>
      <c r="E15">
        <v>1</v>
      </c>
      <c r="F15">
        <v>0.7</v>
      </c>
      <c r="G15">
        <v>0.71680952380952823</v>
      </c>
      <c r="H15">
        <v>0.48655559938796922</v>
      </c>
      <c r="I15">
        <v>10</v>
      </c>
      <c r="J15">
        <f>LN(New_folder__3[[#This Row],[b]])</f>
        <v>2.3025850929940459</v>
      </c>
      <c r="K15">
        <f>LN(New_folder__3[[#This Row],[b]]/(New_folder__3[[#This Row],['#'#Temp./°C]]*New_folder__3[[#This Row],['#'#Temp./°C]]))</f>
        <v>-12.423593512069219</v>
      </c>
      <c r="L15">
        <f>LN(New_folder__3[[#This Row],[G_alpha]]/(New_folder__3[[#This Row],['#'#Temp./°C]]*New_folder__3[[#This Row],['#'#Temp./°C]]))</f>
        <v>-15.446582704493055</v>
      </c>
    </row>
    <row r="16" spans="1:12" x14ac:dyDescent="0.3">
      <c r="A16" t="s">
        <v>8</v>
      </c>
      <c r="B16">
        <v>1586.672</v>
      </c>
      <c r="C16">
        <v>115</v>
      </c>
      <c r="D16">
        <v>98.849770000000007</v>
      </c>
      <c r="E16">
        <v>1</v>
      </c>
      <c r="F16">
        <v>0.75</v>
      </c>
      <c r="G16">
        <v>0.65434739139129305</v>
      </c>
      <c r="H16">
        <v>0.58387954089927685</v>
      </c>
      <c r="I16">
        <v>10</v>
      </c>
      <c r="J16">
        <f>LN(New_folder__3[[#This Row],[b]])</f>
        <v>2.3025850929940459</v>
      </c>
      <c r="K16">
        <f>LN(New_folder__3[[#This Row],[b]]/(New_folder__3[[#This Row],['#'#Temp./°C]]*New_folder__3[[#This Row],['#'#Temp./°C]]))</f>
        <v>-12.436202946798444</v>
      </c>
      <c r="L16">
        <f>LN(New_folder__3[[#This Row],[G_alpha]]/(New_folder__3[[#This Row],['#'#Temp./°C]]*New_folder__3[[#This Row],['#'#Temp./°C]]))</f>
        <v>-15.276848622805501</v>
      </c>
    </row>
    <row r="17" spans="1:12" x14ac:dyDescent="0.3">
      <c r="A17" t="s">
        <v>8</v>
      </c>
      <c r="B17">
        <v>1596.63</v>
      </c>
      <c r="C17">
        <v>116</v>
      </c>
      <c r="D17">
        <v>98.706100000000006</v>
      </c>
      <c r="E17">
        <v>1</v>
      </c>
      <c r="F17">
        <v>0.85</v>
      </c>
      <c r="G17">
        <v>0.58169101167014947</v>
      </c>
      <c r="H17">
        <v>0.73884834094623508</v>
      </c>
      <c r="I17">
        <v>10</v>
      </c>
      <c r="J17">
        <f>LN(New_folder__3[[#This Row],[b]])</f>
        <v>2.3025850929940459</v>
      </c>
      <c r="K17">
        <f>LN(New_folder__3[[#This Row],[b]]/(New_folder__3[[#This Row],['#'#Temp./°C]]*New_folder__3[[#This Row],['#'#Temp./°C]]))</f>
        <v>-12.44871578093349</v>
      </c>
      <c r="L17">
        <f>LN(New_folder__3[[#This Row],[G_alpha]]/(New_folder__3[[#This Row],['#'#Temp./°C]]*New_folder__3[[#This Row],['#'#Temp./°C]]))</f>
        <v>-15.053963475016657</v>
      </c>
    </row>
    <row r="18" spans="1:12" x14ac:dyDescent="0.3">
      <c r="A18" t="s">
        <v>8</v>
      </c>
      <c r="B18">
        <v>1601.6049800000001</v>
      </c>
      <c r="C18">
        <v>116.5</v>
      </c>
      <c r="D18">
        <v>98.618899999999996</v>
      </c>
      <c r="E18">
        <v>1</v>
      </c>
      <c r="F18">
        <v>0.9</v>
      </c>
      <c r="G18">
        <v>0.54496415900369333</v>
      </c>
      <c r="H18">
        <v>0.84179070748886653</v>
      </c>
      <c r="I18">
        <v>10</v>
      </c>
      <c r="J18">
        <f>LN(New_folder__3[[#This Row],[b]])</f>
        <v>2.3025850929940459</v>
      </c>
      <c r="K18">
        <f>LN(New_folder__3[[#This Row],[b]]/(New_folder__3[[#This Row],['#'#Temp./°C]]*New_folder__3[[#This Row],['#'#Temp./°C]]))</f>
        <v>-12.454937942899416</v>
      </c>
      <c r="L18">
        <f>LN(New_folder__3[[#This Row],[G_alpha]]/(New_folder__3[[#This Row],['#'#Temp./°C]]*New_folder__3[[#This Row],['#'#Temp./°C]]))</f>
        <v>-14.929746897458616</v>
      </c>
    </row>
    <row r="19" spans="1:12" x14ac:dyDescent="0.3">
      <c r="A19" t="s">
        <v>8</v>
      </c>
      <c r="B19">
        <v>1602.95353</v>
      </c>
      <c r="C19">
        <v>117</v>
      </c>
      <c r="D19">
        <v>98.494699999999995</v>
      </c>
      <c r="E19">
        <v>2</v>
      </c>
      <c r="F19">
        <v>1</v>
      </c>
      <c r="G19">
        <v>0.5</v>
      </c>
      <c r="H19">
        <v>1</v>
      </c>
      <c r="I19">
        <v>10</v>
      </c>
      <c r="J19">
        <f>LN(New_folder__3[[#This Row],[b]])</f>
        <v>2.3025850929940459</v>
      </c>
      <c r="K19">
        <f>LN(New_folder__3[[#This Row],[b]]/(New_folder__3[[#This Row],['#'#Temp./°C]]*New_folder__3[[#This Row],['#'#Temp./°C]]))</f>
        <v>-12.456621232594889</v>
      </c>
      <c r="L19">
        <f>LN(New_folder__3[[#This Row],[G_alpha]]/(New_folder__3[[#This Row],['#'#Temp./°C]]*New_folder__3[[#This Row],['#'#Temp./°C]]))</f>
        <v>-14.759206325588936</v>
      </c>
    </row>
    <row r="20" spans="1:12" x14ac:dyDescent="0.3">
      <c r="A20" t="s">
        <v>9</v>
      </c>
      <c r="B20">
        <v>585.32900999999993</v>
      </c>
      <c r="C20">
        <v>5.5</v>
      </c>
      <c r="D20">
        <v>99.923929999999999</v>
      </c>
      <c r="E20">
        <v>1</v>
      </c>
      <c r="F20">
        <v>0.05</v>
      </c>
      <c r="G20">
        <v>10.33153674247381</v>
      </c>
      <c r="H20">
        <v>2.3421254843206001E-3</v>
      </c>
      <c r="I20">
        <v>20</v>
      </c>
      <c r="J20">
        <f>LN(New_folder__3[[#This Row],[b]])</f>
        <v>2.9957322735539909</v>
      </c>
      <c r="K20">
        <f>LN(New_folder__3[[#This Row],[b]]/(New_folder__3[[#This Row],['#'#Temp./°C]]*New_folder__3[[#This Row],['#'#Temp./°C]]))</f>
        <v>-9.7486159252357911</v>
      </c>
      <c r="L20">
        <f>LN(New_folder__3[[#This Row],[G_alpha]]/(New_folder__3[[#This Row],['#'#Temp./°C]]*New_folder__3[[#This Row],['#'#Temp./°C]]))</f>
        <v>-18.801044634048573</v>
      </c>
    </row>
    <row r="21" spans="1:12" x14ac:dyDescent="0.3">
      <c r="A21" t="s">
        <v>9</v>
      </c>
      <c r="B21">
        <v>723.64098999999999</v>
      </c>
      <c r="C21">
        <v>11.5</v>
      </c>
      <c r="D21">
        <v>99.841700000000003</v>
      </c>
      <c r="E21">
        <v>1</v>
      </c>
      <c r="F21">
        <v>0.1</v>
      </c>
      <c r="G21">
        <v>4.964750473784032</v>
      </c>
      <c r="H21">
        <v>1.01425032798856E-2</v>
      </c>
      <c r="I21">
        <v>20</v>
      </c>
      <c r="J21">
        <f>LN(New_folder__3[[#This Row],[b]])</f>
        <v>2.9957322735539909</v>
      </c>
      <c r="K21">
        <f>LN(New_folder__3[[#This Row],[b]]/(New_folder__3[[#This Row],['#'#Temp./°C]]*New_folder__3[[#This Row],['#'#Temp./°C]]))</f>
        <v>-10.172858524917412</v>
      </c>
      <c r="L21">
        <f>LN(New_folder__3[[#This Row],[G_alpha]]/(New_folder__3[[#This Row],['#'#Temp./°C]]*New_folder__3[[#This Row],['#'#Temp./°C]]))</f>
        <v>-17.759611237974738</v>
      </c>
    </row>
    <row r="22" spans="1:12" x14ac:dyDescent="0.3">
      <c r="A22" t="s">
        <v>9</v>
      </c>
      <c r="B22">
        <v>760.98901000000001</v>
      </c>
      <c r="C22">
        <v>13.5</v>
      </c>
      <c r="D22">
        <v>99.764290000000003</v>
      </c>
      <c r="E22">
        <v>1</v>
      </c>
      <c r="F22">
        <v>0.15</v>
      </c>
      <c r="G22">
        <v>3.334266683636697</v>
      </c>
      <c r="H22">
        <v>2.2487405061121901E-2</v>
      </c>
      <c r="I22">
        <v>20</v>
      </c>
      <c r="J22">
        <f>LN(New_folder__3[[#This Row],[b]])</f>
        <v>2.9957322735539909</v>
      </c>
      <c r="K22">
        <f>LN(New_folder__3[[#This Row],[b]]/(New_folder__3[[#This Row],['#'#Temp./°C]]*New_folder__3[[#This Row],['#'#Temp./°C]]))</f>
        <v>-10.2735055589122</v>
      </c>
      <c r="L22">
        <f>LN(New_folder__3[[#This Row],[G_alpha]]/(New_folder__3[[#This Row],['#'#Temp./°C]]*New_folder__3[[#This Row],['#'#Temp./°C]]))</f>
        <v>-17.064037734031757</v>
      </c>
    </row>
    <row r="23" spans="1:12" x14ac:dyDescent="0.3">
      <c r="A23" t="s">
        <v>9</v>
      </c>
      <c r="B23">
        <v>779.96701000000007</v>
      </c>
      <c r="C23">
        <v>14.5</v>
      </c>
      <c r="D23">
        <v>99.697680000000005</v>
      </c>
      <c r="E23">
        <v>1</v>
      </c>
      <c r="F23">
        <v>0.2</v>
      </c>
      <c r="G23">
        <v>2.5996295316221598</v>
      </c>
      <c r="H23">
        <v>3.69927898149107E-2</v>
      </c>
      <c r="I23">
        <v>20</v>
      </c>
      <c r="J23">
        <f>LN(New_folder__3[[#This Row],[b]])</f>
        <v>2.9957322735539909</v>
      </c>
      <c r="K23">
        <f>LN(New_folder__3[[#This Row],[b]]/(New_folder__3[[#This Row],['#'#Temp./°C]]*New_folder__3[[#This Row],['#'#Temp./°C]]))</f>
        <v>-10.322770974280788</v>
      </c>
      <c r="L23">
        <f>LN(New_folder__3[[#This Row],[G_alpha]]/(New_folder__3[[#This Row],['#'#Temp./°C]]*New_folder__3[[#This Row],['#'#Temp./°C]]))</f>
        <v>-16.615535503029569</v>
      </c>
    </row>
    <row r="24" spans="1:12" x14ac:dyDescent="0.3">
      <c r="A24" t="s">
        <v>9</v>
      </c>
      <c r="B24">
        <v>799.14301</v>
      </c>
      <c r="C24">
        <v>15.5</v>
      </c>
      <c r="D24">
        <v>99.612570000000005</v>
      </c>
      <c r="E24">
        <v>1</v>
      </c>
      <c r="F24">
        <v>0.25</v>
      </c>
      <c r="G24">
        <v>2.0285470923779978</v>
      </c>
      <c r="H24">
        <v>6.0753292624521102E-2</v>
      </c>
      <c r="I24">
        <v>20</v>
      </c>
      <c r="J24">
        <f>LN(New_folder__3[[#This Row],[b]])</f>
        <v>2.9957322735539909</v>
      </c>
      <c r="K24">
        <f>LN(New_folder__3[[#This Row],[b]]/(New_folder__3[[#This Row],['#'#Temp./°C]]*New_folder__3[[#This Row],['#'#Temp./°C]]))</f>
        <v>-10.371347558411891</v>
      </c>
      <c r="L24">
        <f>LN(New_folder__3[[#This Row],[G_alpha]]/(New_folder__3[[#This Row],['#'#Temp./°C]]*New_folder__3[[#This Row],['#'#Temp./°C]]))</f>
        <v>-16.168013830615511</v>
      </c>
    </row>
    <row r="25" spans="1:12" x14ac:dyDescent="0.3">
      <c r="A25" t="s">
        <v>9</v>
      </c>
      <c r="B25">
        <v>818.46600000000001</v>
      </c>
      <c r="C25">
        <v>16.5</v>
      </c>
      <c r="D25">
        <v>99.518299999999996</v>
      </c>
      <c r="E25">
        <v>1</v>
      </c>
      <c r="F25">
        <v>0.3</v>
      </c>
      <c r="G25">
        <v>1.6315549096948132</v>
      </c>
      <c r="H25">
        <v>9.3915358296917398E-2</v>
      </c>
      <c r="I25">
        <v>20</v>
      </c>
      <c r="J25">
        <f>LN(New_folder__3[[#This Row],[b]])</f>
        <v>2.9957322735539909</v>
      </c>
      <c r="K25">
        <f>LN(New_folder__3[[#This Row],[b]]/(New_folder__3[[#This Row],['#'#Temp./°C]]*New_folder__3[[#This Row],['#'#Temp./°C]]))</f>
        <v>-10.419131439540131</v>
      </c>
      <c r="L25">
        <f>LN(New_folder__3[[#This Row],[G_alpha]]/(New_folder__3[[#This Row],['#'#Temp./°C]]*New_folder__3[[#This Row],['#'#Temp./°C]]))</f>
        <v>-15.780225059098978</v>
      </c>
    </row>
    <row r="26" spans="1:12" x14ac:dyDescent="0.3">
      <c r="A26" t="s">
        <v>9</v>
      </c>
      <c r="B26">
        <v>837.99199999999996</v>
      </c>
      <c r="C26">
        <v>17.5</v>
      </c>
      <c r="D26">
        <v>99.434129999999996</v>
      </c>
      <c r="E26">
        <v>1</v>
      </c>
      <c r="F26">
        <v>0.35</v>
      </c>
      <c r="G26">
        <v>1.3888702352130204</v>
      </c>
      <c r="H26">
        <v>0.12960348129373911</v>
      </c>
      <c r="I26">
        <v>20</v>
      </c>
      <c r="J26">
        <f>LN(New_folder__3[[#This Row],[b]])</f>
        <v>2.9957322735539909</v>
      </c>
      <c r="K26">
        <f>LN(New_folder__3[[#This Row],[b]]/(New_folder__3[[#This Row],['#'#Temp./°C]]*New_folder__3[[#This Row],['#'#Temp./°C]]))</f>
        <v>-10.466284834240279</v>
      </c>
      <c r="L26">
        <f>LN(New_folder__3[[#This Row],[G_alpha]]/(New_folder__3[[#This Row],['#'#Temp./°C]]*New_folder__3[[#This Row],['#'#Temp./°C]]))</f>
        <v>-15.505292741384599</v>
      </c>
    </row>
    <row r="27" spans="1:12" x14ac:dyDescent="0.3">
      <c r="A27" t="s">
        <v>9</v>
      </c>
      <c r="B27">
        <v>857.75800000000004</v>
      </c>
      <c r="C27">
        <v>18.5</v>
      </c>
      <c r="D27">
        <v>99.375690000000006</v>
      </c>
      <c r="E27">
        <v>1</v>
      </c>
      <c r="F27">
        <v>0.4</v>
      </c>
      <c r="G27">
        <v>1.2588617834088909</v>
      </c>
      <c r="H27">
        <v>0.15775528219615209</v>
      </c>
      <c r="I27">
        <v>20</v>
      </c>
      <c r="J27">
        <f>LN(New_folder__3[[#This Row],[b]])</f>
        <v>2.9957322735539909</v>
      </c>
      <c r="K27">
        <f>LN(New_folder__3[[#This Row],[b]]/(New_folder__3[[#This Row],['#'#Temp./°C]]*New_folder__3[[#This Row],['#'#Temp./°C]]))</f>
        <v>-10.512911743289944</v>
      </c>
      <c r="L27">
        <f>LN(New_folder__3[[#This Row],[G_alpha]]/(New_folder__3[[#This Row],['#'#Temp./°C]]*New_folder__3[[#This Row],['#'#Temp./°C]]))</f>
        <v>-15.355354310362163</v>
      </c>
    </row>
    <row r="28" spans="1:12" x14ac:dyDescent="0.3">
      <c r="A28" t="s">
        <v>9</v>
      </c>
      <c r="B28">
        <v>946.87401999999997</v>
      </c>
      <c r="C28">
        <v>23</v>
      </c>
      <c r="D28">
        <v>99.292479999999998</v>
      </c>
      <c r="E28">
        <v>1</v>
      </c>
      <c r="F28">
        <v>0.45</v>
      </c>
      <c r="G28">
        <v>1.1108095884215212</v>
      </c>
      <c r="H28">
        <v>0.20260994977400559</v>
      </c>
      <c r="I28">
        <v>20</v>
      </c>
      <c r="J28">
        <f>LN(New_folder__3[[#This Row],[b]])</f>
        <v>2.9957322735539909</v>
      </c>
      <c r="K28">
        <f>LN(New_folder__3[[#This Row],[b]]/(New_folder__3[[#This Row],['#'#Temp./°C]]*New_folder__3[[#This Row],['#'#Temp./°C]]))</f>
        <v>-10.71059983387341</v>
      </c>
      <c r="L28">
        <f>LN(New_folder__3[[#This Row],[G_alpha]]/(New_folder__3[[#This Row],['#'#Temp./°C]]*New_folder__3[[#This Row],['#'#Temp./°C]]))</f>
        <v>-15.302804685366452</v>
      </c>
    </row>
    <row r="29" spans="1:12" x14ac:dyDescent="0.3">
      <c r="A29" t="s">
        <v>9</v>
      </c>
      <c r="B29">
        <v>1115.2869900000001</v>
      </c>
      <c r="C29">
        <v>31.5</v>
      </c>
      <c r="D29">
        <v>99.221879999999999</v>
      </c>
      <c r="E29">
        <v>1</v>
      </c>
      <c r="F29">
        <v>0.5</v>
      </c>
      <c r="G29">
        <v>1.0100241607978151</v>
      </c>
      <c r="H29">
        <v>0.24506228765627899</v>
      </c>
      <c r="I29">
        <v>20</v>
      </c>
      <c r="J29">
        <f>LN(New_folder__3[[#This Row],[b]])</f>
        <v>2.9957322735539909</v>
      </c>
      <c r="K29">
        <f>LN(New_folder__3[[#This Row],[b]]/(New_folder__3[[#This Row],['#'#Temp./°C]]*New_folder__3[[#This Row],['#'#Temp./°C]]))</f>
        <v>-11.038001808265189</v>
      </c>
      <c r="L29">
        <f>LN(New_folder__3[[#This Row],[G_alpha]]/(New_folder__3[[#This Row],['#'#Temp./°C]]*New_folder__3[[#This Row],['#'#Temp./°C]]))</f>
        <v>-15.439976947237165</v>
      </c>
    </row>
    <row r="30" spans="1:12" x14ac:dyDescent="0.3">
      <c r="A30" t="s">
        <v>9</v>
      </c>
      <c r="B30">
        <v>1265.1690100000001</v>
      </c>
      <c r="C30">
        <v>39</v>
      </c>
      <c r="D30">
        <v>99.139619999999994</v>
      </c>
      <c r="E30">
        <v>1</v>
      </c>
      <c r="F30">
        <v>0.55000000000000004</v>
      </c>
      <c r="G30">
        <v>0.91345684465002841</v>
      </c>
      <c r="H30">
        <v>0.29961526749688677</v>
      </c>
      <c r="I30">
        <v>20</v>
      </c>
      <c r="J30">
        <f>LN(New_folder__3[[#This Row],[b]])</f>
        <v>2.9957322735539909</v>
      </c>
      <c r="K30">
        <f>LN(New_folder__3[[#This Row],[b]]/(New_folder__3[[#This Row],['#'#Temp./°C]]*New_folder__3[[#This Row],['#'#Temp./°C]]))</f>
        <v>-11.290189720406779</v>
      </c>
      <c r="L30">
        <f>LN(New_folder__3[[#This Row],[G_alpha]]/(New_folder__3[[#This Row],['#'#Temp./°C]]*New_folder__3[[#This Row],['#'#Temp./°C]]))</f>
        <v>-15.491178062995813</v>
      </c>
    </row>
    <row r="31" spans="1:12" x14ac:dyDescent="0.3">
      <c r="A31" t="s">
        <v>9</v>
      </c>
      <c r="B31">
        <v>1545.9830300000001</v>
      </c>
      <c r="C31">
        <v>53</v>
      </c>
      <c r="D31">
        <v>99.064719999999994</v>
      </c>
      <c r="E31">
        <v>1</v>
      </c>
      <c r="F31">
        <v>0.6</v>
      </c>
      <c r="G31">
        <v>0.84030450774098919</v>
      </c>
      <c r="H31">
        <v>0.35405164952430551</v>
      </c>
      <c r="I31">
        <v>20</v>
      </c>
      <c r="J31">
        <f>LN(New_folder__3[[#This Row],[b]])</f>
        <v>2.9957322735539909</v>
      </c>
      <c r="K31">
        <f>LN(New_folder__3[[#This Row],[b]]/(New_folder__3[[#This Row],['#'#Temp./°C]]*New_folder__3[[#This Row],['#'#Temp./°C]]))</f>
        <v>-11.691098231192052</v>
      </c>
      <c r="L31">
        <f>LN(New_folder__3[[#This Row],[G_alpha]]/(New_folder__3[[#This Row],['#'#Temp./°C]]*New_folder__3[[#This Row],['#'#Temp./°C]]))</f>
        <v>-15.725142978626124</v>
      </c>
    </row>
    <row r="32" spans="1:12" x14ac:dyDescent="0.3">
      <c r="A32" t="s">
        <v>9</v>
      </c>
      <c r="B32">
        <v>1585.6970200000001</v>
      </c>
      <c r="C32">
        <v>55</v>
      </c>
      <c r="D32">
        <v>98.951679999999996</v>
      </c>
      <c r="E32">
        <v>1</v>
      </c>
      <c r="F32">
        <v>0.65</v>
      </c>
      <c r="G32">
        <v>0.74969474969474426</v>
      </c>
      <c r="H32">
        <v>0.44480644356969951</v>
      </c>
      <c r="I32">
        <v>20</v>
      </c>
      <c r="J32">
        <f>LN(New_folder__3[[#This Row],[b]])</f>
        <v>2.9957322735539909</v>
      </c>
      <c r="K32">
        <f>LN(New_folder__3[[#This Row],[b]]/(New_folder__3[[#This Row],['#'#Temp./°C]]*New_folder__3[[#This Row],['#'#Temp./°C]]))</f>
        <v>-11.741826426241101</v>
      </c>
      <c r="L32">
        <f>LN(New_folder__3[[#This Row],[G_alpha]]/(New_folder__3[[#This Row],['#'#Temp./°C]]*New_folder__3[[#This Row],['#'#Temp./°C]]))</f>
        <v>-15.547674749503114</v>
      </c>
    </row>
    <row r="33" spans="1:12" x14ac:dyDescent="0.3">
      <c r="A33" t="s">
        <v>9</v>
      </c>
      <c r="B33">
        <v>1595.5310099999999</v>
      </c>
      <c r="C33">
        <v>55.5</v>
      </c>
      <c r="D33">
        <v>98.873130000000003</v>
      </c>
      <c r="E33">
        <v>1</v>
      </c>
      <c r="F33">
        <v>0.7</v>
      </c>
      <c r="G33">
        <v>0.69743626150310112</v>
      </c>
      <c r="H33">
        <v>0.51396194178894539</v>
      </c>
      <c r="I33">
        <v>20</v>
      </c>
      <c r="J33">
        <f>LN(New_folder__3[[#This Row],[b]])</f>
        <v>2.9957322735539909</v>
      </c>
      <c r="K33">
        <f>LN(New_folder__3[[#This Row],[b]]/(New_folder__3[[#This Row],['#'#Temp./°C]]*New_folder__3[[#This Row],['#'#Temp./°C]]))</f>
        <v>-11.75419148933187</v>
      </c>
      <c r="L33">
        <f>LN(New_folder__3[[#This Row],[G_alpha]]/(New_folder__3[[#This Row],['#'#Temp./°C]]*New_folder__3[[#This Row],['#'#Temp./°C]]))</f>
        <v>-15.415529822366334</v>
      </c>
    </row>
    <row r="34" spans="1:12" x14ac:dyDescent="0.3">
      <c r="A34" t="s">
        <v>9</v>
      </c>
      <c r="B34">
        <v>1604.61499</v>
      </c>
      <c r="C34">
        <v>56</v>
      </c>
      <c r="D34">
        <v>98.771739999999994</v>
      </c>
      <c r="E34">
        <v>2</v>
      </c>
      <c r="F34">
        <v>1</v>
      </c>
      <c r="G34">
        <v>0.5</v>
      </c>
      <c r="H34">
        <v>1</v>
      </c>
      <c r="I34">
        <v>20</v>
      </c>
      <c r="J34">
        <f>LN(New_folder__3[[#This Row],[b]])</f>
        <v>2.9957322735539909</v>
      </c>
      <c r="K34">
        <f>LN(New_folder__3[[#This Row],[b]]/(New_folder__3[[#This Row],['#'#Temp./°C]]*New_folder__3[[#This Row],['#'#Temp./°C]]))</f>
        <v>-11.76554597678197</v>
      </c>
      <c r="L34">
        <f>LN(New_folder__3[[#This Row],[G_alpha]]/(New_folder__3[[#This Row],['#'#Temp./°C]]*New_folder__3[[#This Row],['#'#Temp./°C]]))</f>
        <v>-14.761278250335961</v>
      </c>
    </row>
    <row r="35" spans="1:12" x14ac:dyDescent="0.3">
      <c r="A35" t="s">
        <v>10</v>
      </c>
      <c r="B35">
        <v>568.52600000000007</v>
      </c>
      <c r="C35">
        <v>3.25</v>
      </c>
      <c r="D35">
        <v>99.924800000000005</v>
      </c>
      <c r="E35">
        <v>1</v>
      </c>
      <c r="F35">
        <v>0.05</v>
      </c>
      <c r="G35">
        <v>10.740824468085783</v>
      </c>
      <c r="H35">
        <v>2.1670292347766001E-3</v>
      </c>
      <c r="I35">
        <v>30</v>
      </c>
      <c r="J35">
        <f>LN(New_folder__3[[#This Row],[b]])</f>
        <v>3.4011973816621555</v>
      </c>
      <c r="K35">
        <f>LN(New_folder__3[[#This Row],[b]]/(New_folder__3[[#This Row],['#'#Temp./°C]]*New_folder__3[[#This Row],['#'#Temp./°C]]))</f>
        <v>-9.2848967114049401</v>
      </c>
      <c r="L35">
        <f>LN(New_folder__3[[#This Row],[G_alpha]]/(New_folder__3[[#This Row],['#'#Temp./°C]]*New_folder__3[[#This Row],['#'#Temp./°C]]))</f>
        <v>-18.820492158687721</v>
      </c>
    </row>
    <row r="36" spans="1:12" x14ac:dyDescent="0.3">
      <c r="A36" t="s">
        <v>10</v>
      </c>
      <c r="B36">
        <v>728.53201000000001</v>
      </c>
      <c r="C36">
        <v>6.5</v>
      </c>
      <c r="D36">
        <v>99.840509999999995</v>
      </c>
      <c r="E36">
        <v>1</v>
      </c>
      <c r="F36">
        <v>0.1</v>
      </c>
      <c r="G36">
        <v>5.0643300520407148</v>
      </c>
      <c r="H36">
        <v>9.7475619771888004E-3</v>
      </c>
      <c r="I36">
        <v>30</v>
      </c>
      <c r="J36">
        <f>LN(New_folder__3[[#This Row],[b]])</f>
        <v>3.4011973816621555</v>
      </c>
      <c r="K36">
        <f>LN(New_folder__3[[#This Row],[b]]/(New_folder__3[[#This Row],['#'#Temp./°C]]*New_folder__3[[#This Row],['#'#Temp./°C]]))</f>
        <v>-9.7808657468815756</v>
      </c>
      <c r="L36">
        <f>LN(New_folder__3[[#This Row],[G_alpha]]/(New_folder__3[[#This Row],['#'#Temp./°C]]*New_folder__3[[#This Row],['#'#Temp./°C]]))</f>
        <v>-17.812801207406391</v>
      </c>
    </row>
    <row r="37" spans="1:12" x14ac:dyDescent="0.3">
      <c r="A37" t="s">
        <v>10</v>
      </c>
      <c r="B37">
        <v>769.95099000000005</v>
      </c>
      <c r="C37">
        <v>7.75</v>
      </c>
      <c r="D37">
        <v>99.758700000000005</v>
      </c>
      <c r="E37">
        <v>1</v>
      </c>
      <c r="F37">
        <v>0.15</v>
      </c>
      <c r="G37">
        <v>3.3473269788645488</v>
      </c>
      <c r="H37">
        <v>2.2312268780601999E-2</v>
      </c>
      <c r="I37">
        <v>30</v>
      </c>
      <c r="J37">
        <f>LN(New_folder__3[[#This Row],[b]])</f>
        <v>3.4011973816621555</v>
      </c>
      <c r="K37">
        <f>LN(New_folder__3[[#This Row],[b]]/(New_folder__3[[#This Row],['#'#Temp./°C]]*New_folder__3[[#This Row],['#'#Temp./°C]]))</f>
        <v>-9.8914563452805933</v>
      </c>
      <c r="L37">
        <f>LN(New_folder__3[[#This Row],[G_alpha]]/(New_folder__3[[#This Row],['#'#Temp./°C]]*New_folder__3[[#This Row],['#'#Temp./°C]]))</f>
        <v>-17.095272309212863</v>
      </c>
    </row>
    <row r="38" spans="1:12" x14ac:dyDescent="0.3">
      <c r="A38" t="s">
        <v>10</v>
      </c>
      <c r="B38">
        <v>791.60302999999999</v>
      </c>
      <c r="C38">
        <v>8.5</v>
      </c>
      <c r="D38">
        <v>99.677610000000001</v>
      </c>
      <c r="E38">
        <v>1</v>
      </c>
      <c r="F38">
        <v>0.2</v>
      </c>
      <c r="G38">
        <v>2.5053816805732301</v>
      </c>
      <c r="H38">
        <v>3.9828340709591001E-2</v>
      </c>
      <c r="I38">
        <v>30</v>
      </c>
      <c r="J38">
        <f>LN(New_folder__3[[#This Row],[b]])</f>
        <v>3.4011973816621555</v>
      </c>
      <c r="K38">
        <f>LN(New_folder__3[[#This Row],[b]]/(New_folder__3[[#This Row],['#'#Temp./°C]]*New_folder__3[[#This Row],['#'#Temp./°C]]))</f>
        <v>-9.9469227011615207</v>
      </c>
      <c r="L38">
        <f>LN(New_folder__3[[#This Row],[G_alpha]]/(New_folder__3[[#This Row],['#'#Temp./°C]]*New_folder__3[[#This Row],['#'#Temp./°C]]))</f>
        <v>-16.571296624792335</v>
      </c>
    </row>
    <row r="39" spans="1:12" x14ac:dyDescent="0.3">
      <c r="A39" t="s">
        <v>10</v>
      </c>
      <c r="B39">
        <v>812.24199999999996</v>
      </c>
      <c r="C39">
        <v>9.25</v>
      </c>
      <c r="D39">
        <v>99.583590000000001</v>
      </c>
      <c r="E39">
        <v>1</v>
      </c>
      <c r="F39">
        <v>0.25</v>
      </c>
      <c r="G39">
        <v>1.9396988544943727</v>
      </c>
      <c r="H39">
        <v>6.6446389865277997E-2</v>
      </c>
      <c r="I39">
        <v>30</v>
      </c>
      <c r="J39">
        <f>LN(New_folder__3[[#This Row],[b]])</f>
        <v>3.4011973816621555</v>
      </c>
      <c r="K39">
        <f>LN(New_folder__3[[#This Row],[b]]/(New_folder__3[[#This Row],['#'#Temp./°C]]*New_folder__3[[#This Row],['#'#Temp./°C]]))</f>
        <v>-9.9983992689705286</v>
      </c>
      <c r="L39">
        <f>LN(New_folder__3[[#This Row],[G_alpha]]/(New_folder__3[[#This Row],['#'#Temp./°C]]*New_folder__3[[#This Row],['#'#Temp./°C]]))</f>
        <v>-16.110956474520162</v>
      </c>
    </row>
    <row r="40" spans="1:12" x14ac:dyDescent="0.3">
      <c r="A40" t="s">
        <v>10</v>
      </c>
      <c r="B40">
        <v>825.91699000000006</v>
      </c>
      <c r="C40">
        <v>9.75</v>
      </c>
      <c r="D40">
        <v>99.517960000000002</v>
      </c>
      <c r="E40">
        <v>1</v>
      </c>
      <c r="F40">
        <v>0.3</v>
      </c>
      <c r="G40">
        <v>1.6756078333748317</v>
      </c>
      <c r="H40">
        <v>8.9042069384983602E-2</v>
      </c>
      <c r="I40">
        <v>30</v>
      </c>
      <c r="J40">
        <f>LN(New_folder__3[[#This Row],[b]])</f>
        <v>3.4011973816621555</v>
      </c>
      <c r="K40">
        <f>LN(New_folder__3[[#This Row],[b]]/(New_folder__3[[#This Row],['#'#Temp./°C]]*New_folder__3[[#This Row],['#'#Temp./°C]]))</f>
        <v>-10.031791162543527</v>
      </c>
      <c r="L40">
        <f>LN(New_folder__3[[#This Row],[G_alpha]]/(New_folder__3[[#This Row],['#'#Temp./°C]]*New_folder__3[[#This Row],['#'#Temp./°C]]))</f>
        <v>-15.851634875419355</v>
      </c>
    </row>
    <row r="41" spans="1:12" x14ac:dyDescent="0.3">
      <c r="A41" t="s">
        <v>10</v>
      </c>
      <c r="B41">
        <v>846.81701999999996</v>
      </c>
      <c r="C41">
        <v>10.5</v>
      </c>
      <c r="D41">
        <v>99.430350000000004</v>
      </c>
      <c r="E41">
        <v>1</v>
      </c>
      <c r="F41">
        <v>0.35</v>
      </c>
      <c r="G41">
        <v>1.4179057315895831</v>
      </c>
      <c r="H41">
        <v>0.1243498576801278</v>
      </c>
      <c r="I41">
        <v>30</v>
      </c>
      <c r="J41">
        <f>LN(New_folder__3[[#This Row],[b]])</f>
        <v>3.4011973816621555</v>
      </c>
      <c r="K41">
        <f>LN(New_folder__3[[#This Row],[b]]/(New_folder__3[[#This Row],['#'#Temp./°C]]*New_folder__3[[#This Row],['#'#Temp./°C]]))</f>
        <v>-10.081771894849247</v>
      </c>
      <c r="L41">
        <f>LN(New_folder__3[[#This Row],[G_alpha]]/(New_folder__3[[#This Row],['#'#Temp./°C]]*New_folder__3[[#This Row],['#'#Temp./°C]]))</f>
        <v>-15.567625529755212</v>
      </c>
    </row>
    <row r="42" spans="1:12" x14ac:dyDescent="0.3">
      <c r="A42" t="s">
        <v>10</v>
      </c>
      <c r="B42">
        <v>875.99297999999999</v>
      </c>
      <c r="C42">
        <v>11.5</v>
      </c>
      <c r="D42">
        <v>99.351789999999994</v>
      </c>
      <c r="E42">
        <v>1</v>
      </c>
      <c r="F42">
        <v>0.4</v>
      </c>
      <c r="G42">
        <v>1.2460622329183331</v>
      </c>
      <c r="H42">
        <v>0.16101285190596859</v>
      </c>
      <c r="I42">
        <v>30</v>
      </c>
      <c r="J42">
        <f>LN(New_folder__3[[#This Row],[b]])</f>
        <v>3.4011973816621555</v>
      </c>
      <c r="K42">
        <f>LN(New_folder__3[[#This Row],[b]]/(New_folder__3[[#This Row],['#'#Temp./°C]]*New_folder__3[[#This Row],['#'#Temp./°C]]))</f>
        <v>-10.149518772749147</v>
      </c>
      <c r="L42">
        <f>LN(New_folder__3[[#This Row],[G_alpha]]/(New_folder__3[[#This Row],['#'#Temp./°C]]*New_folder__3[[#This Row],['#'#Temp./°C]]))</f>
        <v>-15.376987246091952</v>
      </c>
    </row>
    <row r="43" spans="1:12" x14ac:dyDescent="0.3">
      <c r="A43" t="s">
        <v>10</v>
      </c>
      <c r="B43">
        <v>976.00702000000001</v>
      </c>
      <c r="C43">
        <v>14.75</v>
      </c>
      <c r="D43">
        <v>99.27413</v>
      </c>
      <c r="E43">
        <v>1</v>
      </c>
      <c r="F43">
        <v>0.45</v>
      </c>
      <c r="G43">
        <v>1.112747461666689</v>
      </c>
      <c r="H43">
        <v>0.2019048652412257</v>
      </c>
      <c r="I43">
        <v>30</v>
      </c>
      <c r="J43">
        <f>LN(New_folder__3[[#This Row],[b]])</f>
        <v>3.4011973816621555</v>
      </c>
      <c r="K43">
        <f>LN(New_folder__3[[#This Row],[b]]/(New_folder__3[[#This Row],['#'#Temp./°C]]*New_folder__3[[#This Row],['#'#Temp./°C]]))</f>
        <v>-10.365742176358198</v>
      </c>
      <c r="L43">
        <f>LN(New_folder__3[[#This Row],[G_alpha]]/(New_folder__3[[#This Row],['#'#Temp./°C]]*New_folder__3[[#This Row],['#'#Temp./°C]]))</f>
        <v>-15.366898214692084</v>
      </c>
    </row>
    <row r="44" spans="1:12" x14ac:dyDescent="0.3">
      <c r="A44" t="s">
        <v>10</v>
      </c>
      <c r="B44">
        <v>1166.46198</v>
      </c>
      <c r="C44">
        <v>21.25</v>
      </c>
      <c r="D44">
        <v>99.192959999999999</v>
      </c>
      <c r="E44">
        <v>1</v>
      </c>
      <c r="F44">
        <v>0.5</v>
      </c>
      <c r="G44">
        <v>1.0008301942902451</v>
      </c>
      <c r="H44">
        <v>0.24958541920020161</v>
      </c>
      <c r="I44">
        <v>30</v>
      </c>
      <c r="J44">
        <f>LN(New_folder__3[[#This Row],[b]])</f>
        <v>3.4011973816621555</v>
      </c>
      <c r="K44">
        <f>LN(New_folder__3[[#This Row],[b]]/(New_folder__3[[#This Row],['#'#Temp./°C]]*New_folder__3[[#This Row],['#'#Temp./°C]]))</f>
        <v>-10.722263613743264</v>
      </c>
      <c r="L44">
        <f>LN(New_folder__3[[#This Row],[G_alpha]]/(New_folder__3[[#This Row],['#'#Temp./°C]]*New_folder__3[[#This Row],['#'#Temp./°C]]))</f>
        <v>-15.511415056264463</v>
      </c>
    </row>
    <row r="45" spans="1:12" x14ac:dyDescent="0.3">
      <c r="A45" t="s">
        <v>10</v>
      </c>
      <c r="B45">
        <v>1315.36096</v>
      </c>
      <c r="C45">
        <v>26.25</v>
      </c>
      <c r="D45">
        <v>99.110820000000004</v>
      </c>
      <c r="E45">
        <v>1</v>
      </c>
      <c r="F45">
        <v>0.55000000000000004</v>
      </c>
      <c r="G45">
        <v>0.90837625677591005</v>
      </c>
      <c r="H45">
        <v>0.30297616252160797</v>
      </c>
      <c r="I45">
        <v>30</v>
      </c>
      <c r="J45">
        <f>LN(New_folder__3[[#This Row],[b]])</f>
        <v>3.4011973816621555</v>
      </c>
      <c r="K45">
        <f>LN(New_folder__3[[#This Row],[b]]/(New_folder__3[[#This Row],['#'#Temp./°C]]*New_folder__3[[#This Row],['#'#Temp./°C]]))</f>
        <v>-10.962535420821396</v>
      </c>
      <c r="L45">
        <f>LN(New_folder__3[[#This Row],[G_alpha]]/(New_folder__3[[#This Row],['#'#Temp./°C]]*New_folder__3[[#This Row],['#'#Temp./°C]]))</f>
        <v>-15.557833950596937</v>
      </c>
    </row>
    <row r="46" spans="1:12" x14ac:dyDescent="0.3">
      <c r="A46" t="s">
        <v>10</v>
      </c>
      <c r="B46">
        <v>1570.59998</v>
      </c>
      <c r="C46">
        <v>34.75</v>
      </c>
      <c r="D46">
        <v>99.023629999999997</v>
      </c>
      <c r="E46">
        <v>1</v>
      </c>
      <c r="F46">
        <v>0.6</v>
      </c>
      <c r="G46">
        <v>0.8272581091184672</v>
      </c>
      <c r="H46">
        <v>0.3653069566630367</v>
      </c>
      <c r="I46">
        <v>30</v>
      </c>
      <c r="J46">
        <f>LN(New_folder__3[[#This Row],[b]])</f>
        <v>3.4011973816621555</v>
      </c>
      <c r="K46">
        <f>LN(New_folder__3[[#This Row],[b]]/(New_folder__3[[#This Row],['#'#Temp./°C]]*New_folder__3[[#This Row],['#'#Temp./°C]]))</f>
        <v>-11.317228574751418</v>
      </c>
      <c r="L46">
        <f>LN(New_folder__3[[#This Row],[G_alpha]]/(New_folder__3[[#This Row],['#'#Temp./°C]]*New_folder__3[[#This Row],['#'#Temp./°C]]))</f>
        <v>-15.725443258077373</v>
      </c>
    </row>
    <row r="47" spans="1:12" x14ac:dyDescent="0.3">
      <c r="A47" t="s">
        <v>10</v>
      </c>
      <c r="B47">
        <v>1585.4139399999999</v>
      </c>
      <c r="C47">
        <v>35.25</v>
      </c>
      <c r="D47">
        <v>98.958410000000001</v>
      </c>
      <c r="E47">
        <v>1</v>
      </c>
      <c r="F47">
        <v>0.65</v>
      </c>
      <c r="G47">
        <v>0.77545867375838917</v>
      </c>
      <c r="H47">
        <v>0.41574084319237747</v>
      </c>
      <c r="I47">
        <v>30</v>
      </c>
      <c r="J47">
        <f>LN(New_folder__3[[#This Row],[b]])</f>
        <v>3.4011973816621555</v>
      </c>
      <c r="K47">
        <f>LN(New_folder__3[[#This Row],[b]]/(New_folder__3[[#This Row],['#'#Temp./°C]]*New_folder__3[[#This Row],['#'#Temp./°C]]))</f>
        <v>-11.336004244534033</v>
      </c>
      <c r="L47">
        <f>LN(New_folder__3[[#This Row],[G_alpha]]/(New_folder__3[[#This Row],['#'#Temp./°C]]*New_folder__3[[#This Row],['#'#Temp./°C]]))</f>
        <v>-15.614894812140676</v>
      </c>
    </row>
    <row r="48" spans="1:12" x14ac:dyDescent="0.3">
      <c r="A48" t="s">
        <v>10</v>
      </c>
      <c r="B48">
        <v>1600.1230499999999</v>
      </c>
      <c r="C48">
        <v>35.75</v>
      </c>
      <c r="D48">
        <v>98.857900000000001</v>
      </c>
      <c r="E48">
        <v>1</v>
      </c>
      <c r="F48">
        <v>0.7</v>
      </c>
      <c r="G48">
        <v>0.70721477979161251</v>
      </c>
      <c r="H48">
        <v>0.49984730189197141</v>
      </c>
      <c r="I48">
        <v>30</v>
      </c>
      <c r="J48">
        <f>LN(New_folder__3[[#This Row],[b]])</f>
        <v>3.4011973816621555</v>
      </c>
      <c r="K48">
        <f>LN(New_folder__3[[#This Row],[b]]/(New_folder__3[[#This Row],['#'#Temp./°C]]*New_folder__3[[#This Row],['#'#Temp./°C]]))</f>
        <v>-11.354474241379322</v>
      </c>
      <c r="L48">
        <f>LN(New_folder__3[[#This Row],[G_alpha]]/(New_folder__3[[#This Row],['#'#Temp./°C]]*New_folder__3[[#This Row],['#'#Temp./°C]]))</f>
        <v>-15.4491242464604</v>
      </c>
    </row>
    <row r="49" spans="1:12" x14ac:dyDescent="0.3">
      <c r="A49" t="s">
        <v>10</v>
      </c>
      <c r="B49">
        <v>1606.4517900000001</v>
      </c>
      <c r="C49">
        <v>36</v>
      </c>
      <c r="D49">
        <v>98.795540000000003</v>
      </c>
      <c r="E49">
        <v>2</v>
      </c>
      <c r="F49">
        <v>0.75</v>
      </c>
      <c r="G49">
        <v>0.67059927270312158</v>
      </c>
      <c r="H49">
        <v>0.55592198900212764</v>
      </c>
      <c r="I49">
        <v>30</v>
      </c>
      <c r="J49">
        <f>LN(New_folder__3[[#This Row],[b]])</f>
        <v>3.4011973816621555</v>
      </c>
      <c r="K49">
        <f>LN(New_folder__3[[#This Row],[b]]/(New_folder__3[[#This Row],['#'#Temp./°C]]*New_folder__3[[#This Row],['#'#Temp./°C]]))</f>
        <v>-11.362368955874956</v>
      </c>
      <c r="L49">
        <f>LN(New_folder__3[[#This Row],[G_alpha]]/(New_folder__3[[#This Row],['#'#Temp./°C]]*New_folder__3[[#This Row],['#'#Temp./°C]]))</f>
        <v>-15.350693639662822</v>
      </c>
    </row>
    <row r="50" spans="1:12" x14ac:dyDescent="0.3">
      <c r="A50" t="s">
        <v>10</v>
      </c>
      <c r="B50">
        <v>1609.65409</v>
      </c>
      <c r="C50">
        <v>36.25</v>
      </c>
      <c r="D50">
        <v>98.711190000000002</v>
      </c>
      <c r="E50">
        <v>2</v>
      </c>
      <c r="F50">
        <v>1</v>
      </c>
      <c r="G50">
        <v>0.5</v>
      </c>
      <c r="H50">
        <v>1</v>
      </c>
      <c r="I50">
        <v>30</v>
      </c>
      <c r="J50">
        <f>LN(New_folder__3[[#This Row],[b]])</f>
        <v>3.4011973816621555</v>
      </c>
      <c r="K50">
        <f>LN(New_folder__3[[#This Row],[b]]/(New_folder__3[[#This Row],['#'#Temp./°C]]*New_folder__3[[#This Row],['#'#Temp./°C]]))</f>
        <v>-11.366351786263973</v>
      </c>
      <c r="L50">
        <f>LN(New_folder__3[[#This Row],[G_alpha]]/(New_folder__3[[#This Row],['#'#Temp./°C]]*New_folder__3[[#This Row],['#'#Temp./°C]]))</f>
        <v>-14.767549167926127</v>
      </c>
    </row>
    <row r="51" spans="1:12" x14ac:dyDescent="0.3">
      <c r="A51" s="1"/>
      <c r="B51">
        <v>427.83299</v>
      </c>
      <c r="C51">
        <v>1.5</v>
      </c>
      <c r="D51">
        <v>99.974900000000005</v>
      </c>
      <c r="E51">
        <v>1</v>
      </c>
      <c r="F51">
        <v>0.03</v>
      </c>
      <c r="G51">
        <v>18.370119521916099</v>
      </c>
      <c r="H51">
        <v>7.4082570796289997E-4</v>
      </c>
      <c r="I51">
        <v>15</v>
      </c>
      <c r="J51" s="1">
        <f>LN(New_folder__3[[#This Row],[b]])</f>
        <v>2.7080502011022101</v>
      </c>
      <c r="K51" s="1">
        <f>LN(New_folder__3[[#This Row],[b]]/(New_folder__3[[#This Row],['#'#Temp./°C]]*New_folder__3[[#This Row],['#'#Temp./°C]]))</f>
        <v>-9.4094156171969505</v>
      </c>
      <c r="L51" s="1">
        <f>LN(New_folder__3[[#This Row],[G_alpha]]/(New_folder__3[[#This Row],['#'#Temp./°C]]*New_folder__3[[#This Row],['#'#Temp./°C]]))</f>
        <v>-19.325210990559924</v>
      </c>
    </row>
    <row r="52" spans="1:12" x14ac:dyDescent="0.3">
      <c r="A52" s="1"/>
      <c r="B52">
        <v>455.18200999999999</v>
      </c>
      <c r="C52">
        <v>2.5</v>
      </c>
      <c r="D52">
        <v>99.966170000000005</v>
      </c>
      <c r="E52">
        <v>1</v>
      </c>
      <c r="F52">
        <v>0.04</v>
      </c>
      <c r="G52">
        <v>13.629618681645599</v>
      </c>
      <c r="H52">
        <v>1.3457754370314E-3</v>
      </c>
      <c r="I52">
        <v>15</v>
      </c>
      <c r="J52" s="1">
        <f>LN(New_folder__3[[#This Row],[b]])</f>
        <v>2.7080502011022101</v>
      </c>
      <c r="K52" s="1">
        <f>LN(New_folder__3[[#This Row],[b]]/(New_folder__3[[#This Row],['#'#Temp./°C]]*New_folder__3[[#This Row],['#'#Temp./°C]]))</f>
        <v>-9.5333445207808136</v>
      </c>
      <c r="L52" s="1">
        <f>LN(New_folder__3[[#This Row],[G_alpha]]/(New_folder__3[[#This Row],['#'#Temp./°C]]*New_folder__3[[#This Row],['#'#Temp./°C]]))</f>
        <v>-18.852179620833873</v>
      </c>
    </row>
    <row r="53" spans="1:12" x14ac:dyDescent="0.3">
      <c r="A53" s="1"/>
      <c r="B53">
        <v>508.62700000000001</v>
      </c>
      <c r="C53">
        <v>4.5</v>
      </c>
      <c r="D53">
        <v>99.9529</v>
      </c>
      <c r="E53">
        <v>1</v>
      </c>
      <c r="F53">
        <v>0.05</v>
      </c>
      <c r="G53">
        <v>9.7895966029722903</v>
      </c>
      <c r="H53">
        <v>2.6086175755985E-3</v>
      </c>
      <c r="I53">
        <v>15</v>
      </c>
      <c r="J53" s="1">
        <f>LN(New_folder__3[[#This Row],[b]])</f>
        <v>2.7080502011022101</v>
      </c>
      <c r="K53" s="1">
        <f>LN(New_folder__3[[#This Row],[b]]/(New_folder__3[[#This Row],['#'#Temp./°C]]*New_folder__3[[#This Row],['#'#Temp./°C]]))</f>
        <v>-9.7553796758661697</v>
      </c>
      <c r="L53" s="1">
        <f>LN(New_folder__3[[#This Row],[G_alpha]]/(New_folder__3[[#This Row],['#'#Temp./°C]]*New_folder__3[[#This Row],['#'#Temp./°C]]))</f>
        <v>-18.412364739459367</v>
      </c>
    </row>
    <row r="54" spans="1:12" x14ac:dyDescent="0.3">
      <c r="A54" s="1"/>
      <c r="B54">
        <v>521.03300000000002</v>
      </c>
      <c r="C54">
        <v>5</v>
      </c>
      <c r="D54">
        <v>99.948759999999993</v>
      </c>
      <c r="E54">
        <v>1</v>
      </c>
      <c r="F54">
        <v>0.06</v>
      </c>
      <c r="G54">
        <v>8.9986338797801508</v>
      </c>
      <c r="H54">
        <v>3.0873569487860999E-3</v>
      </c>
      <c r="I54">
        <v>15</v>
      </c>
      <c r="J54" s="1">
        <f>LN(New_folder__3[[#This Row],[b]])</f>
        <v>2.7080502011022101</v>
      </c>
      <c r="K54" s="1">
        <f>LN(New_folder__3[[#This Row],[b]]/(New_folder__3[[#This Row],['#'#Temp./°C]]*New_folder__3[[#This Row],['#'#Temp./°C]]))</f>
        <v>-9.8035765578553438</v>
      </c>
      <c r="L54" s="1">
        <f>LN(New_folder__3[[#This Row],[G_alpha]]/(New_folder__3[[#This Row],['#'#Temp./°C]]*New_folder__3[[#This Row],['#'#Temp./°C]]))</f>
        <v>-18.292066669435943</v>
      </c>
    </row>
    <row r="55" spans="1:12" x14ac:dyDescent="0.3">
      <c r="A55" s="1"/>
      <c r="B55">
        <v>544.29300000000001</v>
      </c>
      <c r="C55">
        <v>6</v>
      </c>
      <c r="D55">
        <v>99.938379999999995</v>
      </c>
      <c r="E55">
        <v>1</v>
      </c>
      <c r="F55">
        <v>7.0000000000000007E-2</v>
      </c>
      <c r="G55">
        <v>7.4827977929237601</v>
      </c>
      <c r="H55">
        <v>4.4649026035844998E-3</v>
      </c>
      <c r="I55">
        <v>15</v>
      </c>
      <c r="J55" s="1">
        <f>LN(New_folder__3[[#This Row],[b]])</f>
        <v>2.7080502011022101</v>
      </c>
      <c r="K55" s="1">
        <f>LN(New_folder__3[[#This Row],[b]]/(New_folder__3[[#This Row],['#'#Temp./°C]]*New_folder__3[[#This Row],['#'#Temp./°C]]))</f>
        <v>-9.8909252085030204</v>
      </c>
      <c r="L55" s="1">
        <f>LN(New_folder__3[[#This Row],[G_alpha]]/(New_folder__3[[#This Row],['#'#Temp./°C]]*New_folder__3[[#This Row],['#'#Temp./°C]]))</f>
        <v>-18.010483287803762</v>
      </c>
    </row>
    <row r="56" spans="1:12" x14ac:dyDescent="0.3">
      <c r="A56" s="1"/>
      <c r="B56">
        <v>565.35699</v>
      </c>
      <c r="C56">
        <v>7</v>
      </c>
      <c r="D56">
        <v>99.927629999999994</v>
      </c>
      <c r="E56">
        <v>1</v>
      </c>
      <c r="F56">
        <v>0.08</v>
      </c>
      <c r="G56">
        <v>6.3712864446588</v>
      </c>
      <c r="H56">
        <v>6.1586531687466001E-3</v>
      </c>
      <c r="I56">
        <v>15</v>
      </c>
      <c r="J56" s="1">
        <f>LN(New_folder__3[[#This Row],[b]])</f>
        <v>2.7080502011022101</v>
      </c>
      <c r="K56" s="1">
        <f>LN(New_folder__3[[#This Row],[b]]/(New_folder__3[[#This Row],['#'#Temp./°C]]*New_folder__3[[#This Row],['#'#Temp./°C]]))</f>
        <v>-9.9668645435520045</v>
      </c>
      <c r="L56" s="1">
        <f>LN(New_folder__3[[#This Row],[G_alpha]]/(New_folder__3[[#This Row],['#'#Temp./°C]]*New_folder__3[[#This Row],['#'#Temp./°C]]))</f>
        <v>-17.764811911433686</v>
      </c>
    </row>
    <row r="57" spans="1:12" x14ac:dyDescent="0.3">
      <c r="A57" s="1"/>
      <c r="B57">
        <v>584.38300000000004</v>
      </c>
      <c r="C57">
        <v>8</v>
      </c>
      <c r="D57">
        <v>99.917240000000007</v>
      </c>
      <c r="E57">
        <v>1</v>
      </c>
      <c r="F57">
        <v>0.09</v>
      </c>
      <c r="G57">
        <v>5.5714113098119302</v>
      </c>
      <c r="H57">
        <v>8.0539618061835992E-3</v>
      </c>
      <c r="I57">
        <v>15</v>
      </c>
      <c r="J57" s="1">
        <f>LN(New_folder__3[[#This Row],[b]])</f>
        <v>2.7080502011022101</v>
      </c>
      <c r="K57" s="1">
        <f>LN(New_folder__3[[#This Row],[b]]/(New_folder__3[[#This Row],['#'#Temp./°C]]*New_folder__3[[#This Row],['#'#Temp./°C]]))</f>
        <v>-10.033062978475428</v>
      </c>
      <c r="L57" s="1">
        <f>LN(New_folder__3[[#This Row],[G_alpha]]/(New_folder__3[[#This Row],['#'#Temp./°C]]*New_folder__3[[#This Row],['#'#Temp./°C]]))</f>
        <v>-17.562704338358841</v>
      </c>
    </row>
    <row r="58" spans="1:12" x14ac:dyDescent="0.3">
      <c r="A58" s="1"/>
      <c r="B58">
        <v>601.64400999999998</v>
      </c>
      <c r="C58">
        <v>9</v>
      </c>
      <c r="D58">
        <v>99.908730000000006</v>
      </c>
      <c r="E58">
        <v>1</v>
      </c>
      <c r="F58">
        <v>0.1</v>
      </c>
      <c r="G58">
        <v>5.05193382272408</v>
      </c>
      <c r="H58">
        <v>9.7954570072326004E-3</v>
      </c>
      <c r="I58">
        <v>15</v>
      </c>
      <c r="J58" s="1">
        <f>LN(New_folder__3[[#This Row],[b]])</f>
        <v>2.7080502011022101</v>
      </c>
      <c r="K58" s="1">
        <f>LN(New_folder__3[[#This Row],[b]]/(New_folder__3[[#This Row],['#'#Temp./°C]]*New_folder__3[[#This Row],['#'#Temp./°C]]))</f>
        <v>-10.091281648658095</v>
      </c>
      <c r="L58" s="1">
        <f>LN(New_folder__3[[#This Row],[G_alpha]]/(New_folder__3[[#This Row],['#'#Temp./°C]]*New_folder__3[[#This Row],['#'#Temp./°C]]))</f>
        <v>-17.425168421238578</v>
      </c>
    </row>
    <row r="59" spans="1:12" x14ac:dyDescent="0.3">
      <c r="A59" s="1"/>
      <c r="B59">
        <v>617.55898999999999</v>
      </c>
      <c r="C59">
        <v>10</v>
      </c>
      <c r="D59">
        <v>99.902559999999994</v>
      </c>
      <c r="E59">
        <v>1</v>
      </c>
      <c r="F59">
        <v>0.11</v>
      </c>
      <c r="G59">
        <v>4.7320402298847499</v>
      </c>
      <c r="H59">
        <v>1.11645995976512E-2</v>
      </c>
      <c r="I59">
        <v>15</v>
      </c>
      <c r="J59" s="1">
        <f>LN(New_folder__3[[#This Row],[b]])</f>
        <v>2.7080502011022101</v>
      </c>
      <c r="K59" s="1">
        <f>LN(New_folder__3[[#This Row],[b]]/(New_folder__3[[#This Row],['#'#Temp./°C]]*New_folder__3[[#This Row],['#'#Temp./°C]]))</f>
        <v>-10.14349898750533</v>
      </c>
      <c r="L59" s="1">
        <f>LN(New_folder__3[[#This Row],[G_alpha]]/(New_folder__3[[#This Row],['#'#Temp./°C]]*New_folder__3[[#This Row],['#'#Temp./°C]]))</f>
        <v>-17.34655644521996</v>
      </c>
    </row>
    <row r="60" spans="1:12" x14ac:dyDescent="0.3">
      <c r="A60" s="1"/>
      <c r="B60">
        <v>654.12900000000002</v>
      </c>
      <c r="C60">
        <v>12.5</v>
      </c>
      <c r="D60">
        <v>99.887889999999999</v>
      </c>
      <c r="E60">
        <v>1</v>
      </c>
      <c r="F60">
        <v>0.12</v>
      </c>
      <c r="G60">
        <v>4.1128356078850503</v>
      </c>
      <c r="H60">
        <v>1.4779417136437401E-2</v>
      </c>
      <c r="I60">
        <v>15</v>
      </c>
      <c r="J60" s="1">
        <f>LN(New_folder__3[[#This Row],[b]])</f>
        <v>2.7080502011022101</v>
      </c>
      <c r="K60" s="1">
        <f>LN(New_folder__3[[#This Row],[b]]/(New_folder__3[[#This Row],['#'#Temp./°C]]*New_folder__3[[#This Row],['#'#Temp./°C]]))</f>
        <v>-10.258558958323489</v>
      </c>
      <c r="L60" s="1">
        <f>LN(New_folder__3[[#This Row],[G_alpha]]/(New_folder__3[[#This Row],['#'#Temp./°C]]*New_folder__3[[#This Row],['#'#Temp./°C]]))</f>
        <v>-17.181128959630392</v>
      </c>
    </row>
    <row r="61" spans="1:12" x14ac:dyDescent="0.3">
      <c r="A61" s="1"/>
      <c r="B61">
        <v>668.30898999999999</v>
      </c>
      <c r="C61">
        <v>13.5</v>
      </c>
      <c r="D61">
        <v>99.881460000000004</v>
      </c>
      <c r="E61">
        <v>1</v>
      </c>
      <c r="F61">
        <v>0.13</v>
      </c>
      <c r="G61">
        <v>3.8897418592881201</v>
      </c>
      <c r="H61">
        <v>1.6523363138171401E-2</v>
      </c>
      <c r="I61">
        <v>15</v>
      </c>
      <c r="J61" s="1">
        <f>LN(New_folder__3[[#This Row],[b]])</f>
        <v>2.7080502011022101</v>
      </c>
      <c r="K61" s="1">
        <f>LN(New_folder__3[[#This Row],[b]]/(New_folder__3[[#This Row],['#'#Temp./°C]]*New_folder__3[[#This Row],['#'#Temp./°C]]))</f>
        <v>-10.301451051835874</v>
      </c>
      <c r="L61" s="1">
        <f>LN(New_folder__3[[#This Row],[G_alpha]]/(New_folder__3[[#This Row],['#'#Temp./°C]]*New_folder__3[[#This Row],['#'#Temp./°C]]))</f>
        <v>-17.112481204754488</v>
      </c>
    </row>
    <row r="62" spans="1:12" x14ac:dyDescent="0.3">
      <c r="A62" s="1"/>
      <c r="B62">
        <v>682.55498999999998</v>
      </c>
      <c r="C62">
        <v>14.5</v>
      </c>
      <c r="D62">
        <v>99.874139999999997</v>
      </c>
      <c r="E62">
        <v>1</v>
      </c>
      <c r="F62">
        <v>0.14000000000000001</v>
      </c>
      <c r="G62">
        <v>3.6635150166850998</v>
      </c>
      <c r="H62">
        <v>1.8627048981496499E-2</v>
      </c>
      <c r="I62">
        <v>15</v>
      </c>
      <c r="J62" s="1">
        <f>LN(New_folder__3[[#This Row],[b]])</f>
        <v>2.7080502011022101</v>
      </c>
      <c r="K62" s="1">
        <f>LN(New_folder__3[[#This Row],[b]]/(New_folder__3[[#This Row],['#'#Temp./°C]]*New_folder__3[[#This Row],['#'#Temp./°C]]))</f>
        <v>-10.343635989381756</v>
      </c>
      <c r="L62" s="1">
        <f>LN(New_folder__3[[#This Row],[G_alpha]]/(New_folder__3[[#This Row],['#'#Temp./°C]]*New_folder__3[[#This Row],['#'#Temp./°C]]))</f>
        <v>-17.034826698822062</v>
      </c>
    </row>
    <row r="63" spans="1:12" x14ac:dyDescent="0.3">
      <c r="A63" s="1"/>
      <c r="B63">
        <v>696.995</v>
      </c>
      <c r="C63">
        <v>15.5</v>
      </c>
      <c r="D63">
        <v>99.865549999999999</v>
      </c>
      <c r="E63">
        <v>1</v>
      </c>
      <c r="F63">
        <v>0.15</v>
      </c>
      <c r="G63">
        <v>3.4294533283748199</v>
      </c>
      <c r="H63">
        <v>2.12564245167144E-2</v>
      </c>
      <c r="I63">
        <v>15</v>
      </c>
      <c r="J63" s="1">
        <f>LN(New_folder__3[[#This Row],[b]])</f>
        <v>2.7080502011022101</v>
      </c>
      <c r="K63" s="1">
        <f>LN(New_folder__3[[#This Row],[b]]/(New_folder__3[[#This Row],['#'#Temp./°C]]*New_folder__3[[#This Row],['#'#Temp./°C]]))</f>
        <v>-10.385506273165081</v>
      </c>
      <c r="L63" s="1">
        <f>LN(New_folder__3[[#This Row],[G_alpha]]/(New_folder__3[[#This Row],['#'#Temp./°C]]*New_folder__3[[#This Row],['#'#Temp./°C]]))</f>
        <v>-16.944652573373244</v>
      </c>
    </row>
    <row r="64" spans="1:12" x14ac:dyDescent="0.3">
      <c r="A64" s="1"/>
      <c r="B64">
        <v>711.64001000000007</v>
      </c>
      <c r="C64">
        <v>16.5</v>
      </c>
      <c r="D64">
        <v>99.853719999999996</v>
      </c>
      <c r="E64">
        <v>1</v>
      </c>
      <c r="F64">
        <v>0.16</v>
      </c>
      <c r="G64">
        <v>3.1521055509979798</v>
      </c>
      <c r="H64">
        <v>2.5161614548284899E-2</v>
      </c>
      <c r="I64">
        <v>15</v>
      </c>
      <c r="J64" s="1">
        <f>LN(New_folder__3[[#This Row],[b]])</f>
        <v>2.7080502011022101</v>
      </c>
      <c r="K64" s="1">
        <f>LN(New_folder__3[[#This Row],[b]]/(New_folder__3[[#This Row],['#'#Temp./°C]]*New_folder__3[[#This Row],['#'#Temp./°C]]))</f>
        <v>-10.427094158135038</v>
      </c>
      <c r="L64" s="1">
        <f>LN(New_folder__3[[#This Row],[G_alpha]]/(New_folder__3[[#This Row],['#'#Temp./°C]]*New_folder__3[[#This Row],['#'#Temp./°C]]))</f>
        <v>-16.81758003721054</v>
      </c>
    </row>
    <row r="65" spans="1:12" x14ac:dyDescent="0.3">
      <c r="A65" s="1"/>
      <c r="B65">
        <v>719.02600000000007</v>
      </c>
      <c r="C65">
        <v>17</v>
      </c>
      <c r="D65">
        <v>99.846400000000003</v>
      </c>
      <c r="E65">
        <v>1</v>
      </c>
      <c r="F65">
        <v>0.17</v>
      </c>
      <c r="G65">
        <v>3.0018880208333698</v>
      </c>
      <c r="H65">
        <v>2.7742847407102901E-2</v>
      </c>
      <c r="I65">
        <v>15</v>
      </c>
      <c r="J65" s="1">
        <f>LN(New_folder__3[[#This Row],[b]])</f>
        <v>2.7080502011022101</v>
      </c>
      <c r="K65" s="1">
        <f>LN(New_folder__3[[#This Row],[b]]/(New_folder__3[[#This Row],['#'#Temp./°C]]*New_folder__3[[#This Row],['#'#Temp./°C]]))</f>
        <v>-10.447744835702649</v>
      </c>
      <c r="L65" s="1">
        <f>LN(New_folder__3[[#This Row],[G_alpha]]/(New_folder__3[[#This Row],['#'#Temp./°C]]*New_folder__3[[#This Row],['#'#Temp./°C]]))</f>
        <v>-16.740572259913467</v>
      </c>
    </row>
    <row r="66" spans="1:12" x14ac:dyDescent="0.3">
      <c r="A66" s="1"/>
      <c r="B66">
        <v>726.43900000000008</v>
      </c>
      <c r="C66">
        <v>17.5</v>
      </c>
      <c r="D66">
        <v>99.837779999999995</v>
      </c>
      <c r="E66">
        <v>1</v>
      </c>
      <c r="F66">
        <v>0.18</v>
      </c>
      <c r="G66">
        <v>2.8423745530759699</v>
      </c>
      <c r="H66">
        <v>3.09440672246751E-2</v>
      </c>
      <c r="I66">
        <v>15</v>
      </c>
      <c r="J66" s="1">
        <f>LN(New_folder__3[[#This Row],[b]])</f>
        <v>2.7080502011022101</v>
      </c>
      <c r="K66" s="1">
        <f>LN(New_folder__3[[#This Row],[b]]/(New_folder__3[[#This Row],['#'#Temp./°C]]*New_folder__3[[#This Row],['#'#Temp./°C]]))</f>
        <v>-10.468258829444132</v>
      </c>
      <c r="L66" s="1">
        <f>LN(New_folder__3[[#This Row],[G_alpha]]/(New_folder__3[[#This Row],['#'#Temp./°C]]*New_folder__3[[#This Row],['#'#Temp./°C]]))</f>
        <v>-16.651883017797601</v>
      </c>
    </row>
    <row r="67" spans="1:12" x14ac:dyDescent="0.3">
      <c r="A67" s="1"/>
      <c r="B67">
        <v>733.85799999999995</v>
      </c>
      <c r="C67">
        <v>18</v>
      </c>
      <c r="D67">
        <v>99.827430000000007</v>
      </c>
      <c r="E67">
        <v>1</v>
      </c>
      <c r="F67">
        <v>0.19</v>
      </c>
      <c r="G67">
        <v>2.6719012574608301</v>
      </c>
      <c r="H67">
        <v>3.5018633900214403E-2</v>
      </c>
      <c r="I67">
        <v>15</v>
      </c>
      <c r="J67" s="1">
        <f>LN(New_folder__3[[#This Row],[b]])</f>
        <v>2.7080502011022101</v>
      </c>
      <c r="K67" s="1">
        <f>LN(New_folder__3[[#This Row],[b]]/(New_folder__3[[#This Row],['#'#Temp./°C]]*New_folder__3[[#This Row],['#'#Temp./°C]]))</f>
        <v>-10.488580897714105</v>
      </c>
      <c r="L67" s="1">
        <f>LN(New_folder__3[[#This Row],[G_alpha]]/(New_folder__3[[#This Row],['#'#Temp./°C]]*New_folder__3[[#This Row],['#'#Temp./°C]]))</f>
        <v>-16.548506060833137</v>
      </c>
    </row>
    <row r="68" spans="1:12" x14ac:dyDescent="0.3">
      <c r="A68" s="1"/>
      <c r="B68">
        <v>741.27499</v>
      </c>
      <c r="C68">
        <v>18.5</v>
      </c>
      <c r="D68">
        <v>99.814729999999997</v>
      </c>
      <c r="E68">
        <v>1</v>
      </c>
      <c r="F68">
        <v>0.2</v>
      </c>
      <c r="G68">
        <v>2.4887461542613001</v>
      </c>
      <c r="H68">
        <v>4.0362569402809301E-2</v>
      </c>
      <c r="I68">
        <v>15</v>
      </c>
      <c r="J68" s="1">
        <f>LN(New_folder__3[[#This Row],[b]])</f>
        <v>2.7080502011022101</v>
      </c>
      <c r="K68" s="1">
        <f>LN(New_folder__3[[#This Row],[b]]/(New_folder__3[[#This Row],['#'#Temp./°C]]*New_folder__3[[#This Row],['#'#Temp./°C]]))</f>
        <v>-10.50869312502928</v>
      </c>
      <c r="L68" s="1">
        <f>LN(New_folder__3[[#This Row],[G_alpha]]/(New_folder__3[[#This Row],['#'#Temp./°C]]*New_folder__3[[#This Row],['#'#Temp./°C]]))</f>
        <v>-16.426595749543335</v>
      </c>
    </row>
    <row r="69" spans="1:12" x14ac:dyDescent="0.3">
      <c r="A69" s="1"/>
      <c r="B69">
        <v>748.69699000000003</v>
      </c>
      <c r="C69">
        <v>19</v>
      </c>
      <c r="D69">
        <v>99.799610000000001</v>
      </c>
      <c r="E69">
        <v>1</v>
      </c>
      <c r="F69">
        <v>0.22</v>
      </c>
      <c r="G69">
        <v>2.3009631219122699</v>
      </c>
      <c r="H69">
        <v>4.7219424784628101E-2</v>
      </c>
      <c r="I69">
        <v>15</v>
      </c>
      <c r="J69" s="1">
        <f>LN(New_folder__3[[#This Row],[b]])</f>
        <v>2.7080502011022101</v>
      </c>
      <c r="K69" s="1">
        <f>LN(New_folder__3[[#This Row],[b]]/(New_folder__3[[#This Row],['#'#Temp./°C]]*New_folder__3[[#This Row],['#'#Temp./°C]]))</f>
        <v>-10.528618496751193</v>
      </c>
      <c r="L69" s="1">
        <f>LN(New_folder__3[[#This Row],[G_alpha]]/(New_folder__3[[#This Row],['#'#Temp./°C]]*New_folder__3[[#This Row],['#'#Temp./°C]]))</f>
        <v>-16.289618626857028</v>
      </c>
    </row>
    <row r="70" spans="1:12" x14ac:dyDescent="0.3">
      <c r="A70" s="1"/>
      <c r="B70">
        <v>756.05498999999998</v>
      </c>
      <c r="C70">
        <v>19.5</v>
      </c>
      <c r="D70">
        <v>99.781459999999996</v>
      </c>
      <c r="E70">
        <v>1</v>
      </c>
      <c r="F70">
        <v>0.24</v>
      </c>
      <c r="G70">
        <v>2.1098654708519602</v>
      </c>
      <c r="H70">
        <v>5.6160437095773098E-2</v>
      </c>
      <c r="I70">
        <v>15</v>
      </c>
      <c r="J70" s="1">
        <f>LN(New_folder__3[[#This Row],[b]])</f>
        <v>2.7080502011022101</v>
      </c>
      <c r="K70" s="1">
        <f>LN(New_folder__3[[#This Row],[b]]/(New_folder__3[[#This Row],['#'#Temp./°C]]*New_folder__3[[#This Row],['#'#Temp./°C]]))</f>
        <v>-10.548178022156758</v>
      </c>
      <c r="L70" s="1">
        <f>LN(New_folder__3[[#This Row],[G_alpha]]/(New_folder__3[[#This Row],['#'#Temp./°C]]*New_folder__3[[#This Row],['#'#Temp./°C]]))</f>
        <v>-16.135770959509443</v>
      </c>
    </row>
    <row r="71" spans="1:12" x14ac:dyDescent="0.3">
      <c r="A71" s="1"/>
      <c r="B71">
        <v>763.38198999999997</v>
      </c>
      <c r="C71">
        <v>20</v>
      </c>
      <c r="D71">
        <v>99.759839999999997</v>
      </c>
      <c r="E71">
        <v>1</v>
      </c>
      <c r="F71">
        <v>0.26</v>
      </c>
      <c r="G71">
        <v>1.91992838107925</v>
      </c>
      <c r="H71">
        <v>6.7821899903487498E-2</v>
      </c>
      <c r="I71">
        <v>15</v>
      </c>
      <c r="J71" s="1">
        <f>LN(New_folder__3[[#This Row],[b]])</f>
        <v>2.7080502011022101</v>
      </c>
      <c r="K71" s="1">
        <f>LN(New_folder__3[[#This Row],[b]]/(New_folder__3[[#This Row],['#'#Temp./°C]]*New_folder__3[[#This Row],['#'#Temp./°C]]))</f>
        <v>-10.567466895311382</v>
      </c>
      <c r="L71" s="1">
        <f>LN(New_folder__3[[#This Row],[G_alpha]]/(New_folder__3[[#This Row],['#'#Temp./°C]]*New_folder__3[[#This Row],['#'#Temp./°C]]))</f>
        <v>-15.966387225178979</v>
      </c>
    </row>
    <row r="72" spans="1:12" x14ac:dyDescent="0.3">
      <c r="A72" s="1"/>
      <c r="B72">
        <v>770.67498999999998</v>
      </c>
      <c r="C72">
        <v>20.5</v>
      </c>
      <c r="D72">
        <v>99.735110000000006</v>
      </c>
      <c r="E72">
        <v>1</v>
      </c>
      <c r="F72">
        <v>0.28999999999999998</v>
      </c>
      <c r="G72">
        <v>1.74068481256373</v>
      </c>
      <c r="H72">
        <v>8.2508696952328306E-2</v>
      </c>
      <c r="I72">
        <v>15</v>
      </c>
      <c r="J72" s="1">
        <f>LN(New_folder__3[[#This Row],[b]])</f>
        <v>2.7080502011022101</v>
      </c>
      <c r="K72" s="1">
        <f>LN(New_folder__3[[#This Row],[b]]/(New_folder__3[[#This Row],['#'#Temp./°C]]*New_folder__3[[#This Row],['#'#Temp./°C]]))</f>
        <v>-10.586483281375484</v>
      </c>
      <c r="L72" s="1">
        <f>LN(New_folder__3[[#This Row],[G_alpha]]/(New_folder__3[[#This Row],['#'#Temp./°C]]*New_folder__3[[#This Row],['#'#Temp./°C]]))</f>
        <v>-15.789385056071263</v>
      </c>
    </row>
    <row r="73" spans="1:12" x14ac:dyDescent="0.3">
      <c r="A73" s="1"/>
      <c r="B73">
        <v>777.94901000000004</v>
      </c>
      <c r="C73">
        <v>21</v>
      </c>
      <c r="D73">
        <v>99.706729999999993</v>
      </c>
      <c r="E73">
        <v>1</v>
      </c>
      <c r="F73">
        <v>0.32</v>
      </c>
      <c r="G73">
        <v>1.57223718757454</v>
      </c>
      <c r="H73">
        <v>0.10113555920168101</v>
      </c>
      <c r="I73">
        <v>15</v>
      </c>
      <c r="J73" s="1">
        <f>LN(New_folder__3[[#This Row],[b]])</f>
        <v>2.7080502011022101</v>
      </c>
      <c r="K73" s="1">
        <f>LN(New_folder__3[[#This Row],[b]]/(New_folder__3[[#This Row],['#'#Temp./°C]]*New_folder__3[[#This Row],['#'#Temp./°C]]))</f>
        <v>-10.605271763267398</v>
      </c>
      <c r="L73" s="1">
        <f>LN(New_folder__3[[#This Row],[G_alpha]]/(New_folder__3[[#This Row],['#'#Temp./°C]]*New_folder__3[[#This Row],['#'#Temp./°C]]))</f>
        <v>-15.604615456102259</v>
      </c>
    </row>
    <row r="74" spans="1:12" x14ac:dyDescent="0.3">
      <c r="A74" s="1"/>
      <c r="B74">
        <v>785.18597</v>
      </c>
      <c r="C74">
        <v>21.5</v>
      </c>
      <c r="D74">
        <v>99.675060000000002</v>
      </c>
      <c r="E74">
        <v>1</v>
      </c>
      <c r="F74">
        <v>0.35</v>
      </c>
      <c r="G74">
        <v>1.41900043084877</v>
      </c>
      <c r="H74">
        <v>0.12415807029727</v>
      </c>
      <c r="I74">
        <v>15</v>
      </c>
      <c r="J74" s="1">
        <f>LN(New_folder__3[[#This Row],[b]])</f>
        <v>2.7080502011022101</v>
      </c>
      <c r="K74" s="1">
        <f>LN(New_folder__3[[#This Row],[b]]/(New_folder__3[[#This Row],['#'#Temp./°C]]*New_folder__3[[#This Row],['#'#Temp./°C]]))</f>
        <v>-10.623790987264945</v>
      </c>
      <c r="L74" s="1">
        <f>LN(New_folder__3[[#This Row],[G_alpha]]/(New_folder__3[[#This Row],['#'#Temp./°C]]*New_folder__3[[#This Row],['#'#Temp./°C]]))</f>
        <v>-15.418040953099675</v>
      </c>
    </row>
    <row r="75" spans="1:12" x14ac:dyDescent="0.3">
      <c r="A75" s="1"/>
      <c r="B75">
        <v>792.41998000000001</v>
      </c>
      <c r="C75">
        <v>22</v>
      </c>
      <c r="D75">
        <v>99.640900000000002</v>
      </c>
      <c r="E75">
        <v>1</v>
      </c>
      <c r="F75">
        <v>0.39</v>
      </c>
      <c r="G75">
        <v>1.2840155945419101</v>
      </c>
      <c r="H75">
        <v>0.15163498478135901</v>
      </c>
      <c r="I75">
        <v>15</v>
      </c>
      <c r="J75" s="1">
        <f>LN(New_folder__3[[#This Row],[b]])</f>
        <v>2.7080502011022101</v>
      </c>
      <c r="K75" s="1">
        <f>LN(New_folder__3[[#This Row],[b]]/(New_folder__3[[#This Row],['#'#Temp./°C]]*New_folder__3[[#This Row],['#'#Temp./°C]]))</f>
        <v>-10.642132856987043</v>
      </c>
      <c r="L75" s="1">
        <f>LN(New_folder__3[[#This Row],[G_alpha]]/(New_folder__3[[#This Row],['#'#Temp./°C]]*New_folder__3[[#This Row],['#'#Temp./°C]]))</f>
        <v>-15.236462120160908</v>
      </c>
    </row>
    <row r="76" spans="1:12" x14ac:dyDescent="0.3">
      <c r="A76" s="1"/>
      <c r="B76">
        <v>799.63598999999999</v>
      </c>
      <c r="C76">
        <v>22.5</v>
      </c>
      <c r="D76">
        <v>99.604370000000003</v>
      </c>
      <c r="E76">
        <v>1</v>
      </c>
      <c r="F76">
        <v>0.43</v>
      </c>
      <c r="G76">
        <v>1.16545762454819</v>
      </c>
      <c r="H76">
        <v>0.18405475162862001</v>
      </c>
      <c r="I76">
        <v>15</v>
      </c>
      <c r="J76" s="1">
        <f>LN(New_folder__3[[#This Row],[b]])</f>
        <v>2.7080502011022101</v>
      </c>
      <c r="K76" s="1">
        <f>LN(New_folder__3[[#This Row],[b]]/(New_folder__3[[#This Row],['#'#Temp./°C]]*New_folder__3[[#This Row],['#'#Temp./°C]]))</f>
        <v>-10.660263022134446</v>
      </c>
      <c r="L76" s="1">
        <f>LN(New_folder__3[[#This Row],[G_alpha]]/(New_folder__3[[#This Row],['#'#Temp./°C]]*New_folder__3[[#This Row],['#'#Temp./°C]]))</f>
        <v>-15.060835225673934</v>
      </c>
    </row>
    <row r="77" spans="1:12" x14ac:dyDescent="0.3">
      <c r="A77" s="1"/>
      <c r="B77">
        <v>806.87401999999997</v>
      </c>
      <c r="C77">
        <v>23</v>
      </c>
      <c r="D77">
        <v>99.566389999999998</v>
      </c>
      <c r="E77">
        <v>1</v>
      </c>
      <c r="F77">
        <v>0.47</v>
      </c>
      <c r="G77">
        <v>1.0633749221650699</v>
      </c>
      <c r="H77">
        <v>0.221089023047355</v>
      </c>
      <c r="I77">
        <v>15</v>
      </c>
      <c r="J77" s="1">
        <f>LN(New_folder__3[[#This Row],[b]])</f>
        <v>2.7080502011022101</v>
      </c>
      <c r="K77" s="1">
        <f>LN(New_folder__3[[#This Row],[b]]/(New_folder__3[[#This Row],['#'#Temp./°C]]*New_folder__3[[#This Row],['#'#Temp./°C]]))</f>
        <v>-10.678284892973419</v>
      </c>
      <c r="L77" s="1">
        <f>LN(New_folder__3[[#This Row],[G_alpha]]/(New_folder__3[[#This Row],['#'#Temp./°C]]*New_folder__3[[#This Row],['#'#Temp./°C]]))</f>
        <v>-14.895524933431092</v>
      </c>
    </row>
    <row r="78" spans="1:12" x14ac:dyDescent="0.3">
      <c r="A78" s="1"/>
      <c r="B78">
        <v>814.10699</v>
      </c>
      <c r="C78">
        <v>23.5</v>
      </c>
      <c r="D78">
        <v>99.527850000000001</v>
      </c>
      <c r="E78">
        <v>1</v>
      </c>
      <c r="F78">
        <v>0.51</v>
      </c>
      <c r="G78">
        <v>0.97657524091919801</v>
      </c>
      <c r="H78">
        <v>0.26213715990495101</v>
      </c>
      <c r="I78">
        <v>15</v>
      </c>
      <c r="J78" s="1">
        <f>LN(New_folder__3[[#This Row],[b]])</f>
        <v>2.7080502011022101</v>
      </c>
      <c r="K78" s="1">
        <f>LN(New_folder__3[[#This Row],[b]]/(New_folder__3[[#This Row],['#'#Temp./°C]]*New_folder__3[[#This Row],['#'#Temp./°C]]))</f>
        <v>-10.696133388321483</v>
      </c>
      <c r="L78" s="1">
        <f>LN(New_folder__3[[#This Row],[G_alpha]]/(New_folder__3[[#This Row],['#'#Temp./°C]]*New_folder__3[[#This Row],['#'#Temp./°C]]))</f>
        <v>-14.743070990541257</v>
      </c>
    </row>
    <row r="79" spans="1:12" x14ac:dyDescent="0.3">
      <c r="A79" s="1"/>
      <c r="B79">
        <v>821.40099999999995</v>
      </c>
      <c r="C79">
        <v>24</v>
      </c>
      <c r="D79">
        <v>99.491</v>
      </c>
      <c r="E79">
        <v>1</v>
      </c>
      <c r="F79">
        <v>0.55000000000000004</v>
      </c>
      <c r="G79">
        <v>0.90587426326129294</v>
      </c>
      <c r="H79">
        <v>0.30465209321254699</v>
      </c>
      <c r="I79">
        <v>15</v>
      </c>
      <c r="J79" s="1">
        <f>LN(New_folder__3[[#This Row],[b]])</f>
        <v>2.7080502011022101</v>
      </c>
      <c r="K79" s="1">
        <f>LN(New_folder__3[[#This Row],[b]]/(New_folder__3[[#This Row],['#'#Temp./°C]]*New_folder__3[[#This Row],['#'#Temp./°C]]))</f>
        <v>-10.713972636808524</v>
      </c>
      <c r="L79" s="1">
        <f>LN(New_folder__3[[#This Row],[G_alpha]]/(New_folder__3[[#This Row],['#'#Temp./°C]]*New_folder__3[[#This Row],['#'#Temp./°C]]))</f>
        <v>-14.610607669345402</v>
      </c>
    </row>
    <row r="80" spans="1:12" x14ac:dyDescent="0.3">
      <c r="A80" s="1"/>
      <c r="B80">
        <v>828.72497999999996</v>
      </c>
      <c r="C80">
        <v>24.5</v>
      </c>
      <c r="D80">
        <v>99.456969999999998</v>
      </c>
      <c r="E80">
        <v>1</v>
      </c>
      <c r="F80">
        <v>0.59</v>
      </c>
      <c r="G80">
        <v>0.84910594258143601</v>
      </c>
      <c r="H80">
        <v>0.34674982291642498</v>
      </c>
      <c r="I80">
        <v>15</v>
      </c>
      <c r="J80" s="1">
        <f>LN(New_folder__3[[#This Row],[b]])</f>
        <v>2.7080502011022101</v>
      </c>
      <c r="K80" s="1">
        <f>LN(New_folder__3[[#This Row],[b]]/(New_folder__3[[#This Row],['#'#Temp./°C]]*New_folder__3[[#This Row],['#'#Temp./°C]]))</f>
        <v>-10.731726500895979</v>
      </c>
      <c r="L80" s="1">
        <f>LN(New_folder__3[[#This Row],[G_alpha]]/(New_folder__3[[#This Row],['#'#Temp./°C]]*New_folder__3[[#This Row],['#'#Temp./°C]]))</f>
        <v>-14.498928432480758</v>
      </c>
    </row>
    <row r="81" spans="1:12" x14ac:dyDescent="0.3">
      <c r="A81" s="1"/>
      <c r="B81">
        <v>836.125</v>
      </c>
      <c r="C81">
        <v>25</v>
      </c>
      <c r="D81">
        <v>99.426460000000006</v>
      </c>
      <c r="E81">
        <v>1</v>
      </c>
      <c r="F81">
        <v>0.62</v>
      </c>
      <c r="G81">
        <v>0.80393695295882295</v>
      </c>
      <c r="H81">
        <v>0.38680851490573998</v>
      </c>
      <c r="I81">
        <v>15</v>
      </c>
      <c r="J81" s="1">
        <f>LN(New_folder__3[[#This Row],[b]])</f>
        <v>2.7080502011022101</v>
      </c>
      <c r="K81" s="1">
        <f>LN(New_folder__3[[#This Row],[b]]/(New_folder__3[[#This Row],['#'#Temp./°C]]*New_folder__3[[#This Row],['#'#Temp./°C]]))</f>
        <v>-10.749506045774934</v>
      </c>
      <c r="L81" s="1">
        <f>LN(New_folder__3[[#This Row],[G_alpha]]/(New_folder__3[[#This Row],['#'#Temp./°C]]*New_folder__3[[#This Row],['#'#Temp./°C]]))</f>
        <v>-14.407381748805429</v>
      </c>
    </row>
    <row r="82" spans="1:12" x14ac:dyDescent="0.3">
      <c r="A82" s="1"/>
      <c r="B82">
        <v>843.59002999999996</v>
      </c>
      <c r="C82">
        <v>25.5</v>
      </c>
      <c r="D82">
        <v>99.400509999999997</v>
      </c>
      <c r="E82">
        <v>1</v>
      </c>
      <c r="F82">
        <v>0.65</v>
      </c>
      <c r="G82">
        <v>0.76913709986821499</v>
      </c>
      <c r="H82">
        <v>0.422602914592275</v>
      </c>
      <c r="I82">
        <v>15</v>
      </c>
      <c r="J82" s="1">
        <f>LN(New_folder__3[[#This Row],[b]])</f>
        <v>2.7080502011022101</v>
      </c>
      <c r="K82" s="1">
        <f>LN(New_folder__3[[#This Row],[b]]/(New_folder__3[[#This Row],['#'#Temp./°C]]*New_folder__3[[#This Row],['#'#Temp./°C]]))</f>
        <v>-10.767283059172664</v>
      </c>
      <c r="L82" s="1">
        <f>LN(New_folder__3[[#This Row],[G_alpha]]/(New_folder__3[[#This Row],['#'#Temp./°C]]*New_folder__3[[#This Row],['#'#Temp./°C]]))</f>
        <v>-14.336655537287964</v>
      </c>
    </row>
    <row r="83" spans="1:12" x14ac:dyDescent="0.3">
      <c r="A83" s="1"/>
      <c r="B83">
        <v>851.10100999999997</v>
      </c>
      <c r="C83">
        <v>26</v>
      </c>
      <c r="D83">
        <v>99.379369999999994</v>
      </c>
      <c r="E83">
        <v>1</v>
      </c>
      <c r="F83">
        <v>0.67</v>
      </c>
      <c r="G83">
        <v>0.74293862687913004</v>
      </c>
      <c r="H83">
        <v>0.45293317442243303</v>
      </c>
      <c r="I83">
        <v>15</v>
      </c>
      <c r="J83" s="1">
        <f>LN(New_folder__3[[#This Row],[b]])</f>
        <v>2.7080502011022101</v>
      </c>
      <c r="K83" s="1">
        <f>LN(New_folder__3[[#This Row],[b]]/(New_folder__3[[#This Row],['#'#Temp./°C]]*New_folder__3[[#This Row],['#'#Temp./°C]]))</f>
        <v>-10.785011433261342</v>
      </c>
      <c r="L83" s="1">
        <f>LN(New_folder__3[[#This Row],[G_alpha]]/(New_folder__3[[#This Row],['#'#Temp./°C]]*New_folder__3[[#This Row],['#'#Temp./°C]]))</f>
        <v>-14.285072316575755</v>
      </c>
    </row>
    <row r="84" spans="1:12" x14ac:dyDescent="0.3">
      <c r="A84" s="1"/>
      <c r="B84">
        <v>858.66699000000006</v>
      </c>
      <c r="C84">
        <v>26.5</v>
      </c>
      <c r="D84">
        <v>99.362380000000002</v>
      </c>
      <c r="E84">
        <v>1</v>
      </c>
      <c r="F84">
        <v>0.69</v>
      </c>
      <c r="G84">
        <v>0.72314231046704902</v>
      </c>
      <c r="H84">
        <v>0.47807107010708</v>
      </c>
      <c r="I84">
        <v>15</v>
      </c>
      <c r="J84" s="1">
        <f>LN(New_folder__3[[#This Row],[b]])</f>
        <v>2.7080502011022101</v>
      </c>
      <c r="K84" s="1">
        <f>LN(New_folder__3[[#This Row],[b]]/(New_folder__3[[#This Row],['#'#Temp./°C]]*New_folder__3[[#This Row],['#'#Temp./°C]]))</f>
        <v>-10.802712149115507</v>
      </c>
      <c r="L84" s="1">
        <f>LN(New_folder__3[[#This Row],[G_alpha]]/(New_folder__3[[#This Row],['#'#Temp./°C]]*New_folder__3[[#This Row],['#'#Temp./°C]]))</f>
        <v>-14.248758225528121</v>
      </c>
    </row>
    <row r="85" spans="1:12" x14ac:dyDescent="0.3">
      <c r="A85" s="1"/>
      <c r="B85">
        <v>866.23999000000003</v>
      </c>
      <c r="C85">
        <v>27</v>
      </c>
      <c r="D85">
        <v>99.348749999999995</v>
      </c>
      <c r="E85">
        <v>1</v>
      </c>
      <c r="F85">
        <v>0.71</v>
      </c>
      <c r="G85">
        <v>0.70800767754317895</v>
      </c>
      <c r="H85">
        <v>0.49872837086729099</v>
      </c>
      <c r="I85">
        <v>15</v>
      </c>
      <c r="J85" s="1">
        <f>LN(New_folder__3[[#This Row],[b]])</f>
        <v>2.7080502011022101</v>
      </c>
      <c r="K85" s="1">
        <f>LN(New_folder__3[[#This Row],[b]]/(New_folder__3[[#This Row],['#'#Temp./°C]]*New_folder__3[[#This Row],['#'#Temp./°C]]))</f>
        <v>-10.820273788661373</v>
      </c>
      <c r="L85" s="1">
        <f>LN(New_folder__3[[#This Row],[G_alpha]]/(New_folder__3[[#This Row],['#'#Temp./°C]]*New_folder__3[[#This Row],['#'#Temp./°C]]))</f>
        <v>-14.224017668164132</v>
      </c>
    </row>
    <row r="86" spans="1:12" x14ac:dyDescent="0.3">
      <c r="A86" s="1"/>
      <c r="B86">
        <v>873.83801000000005</v>
      </c>
      <c r="C86">
        <v>27.5</v>
      </c>
      <c r="D86">
        <v>99.337879999999998</v>
      </c>
      <c r="E86">
        <v>1</v>
      </c>
      <c r="F86">
        <v>0.72</v>
      </c>
      <c r="G86">
        <v>0.69638434120702797</v>
      </c>
      <c r="H86">
        <v>0.51551584041052601</v>
      </c>
      <c r="I86">
        <v>15</v>
      </c>
      <c r="J86" s="1">
        <f>LN(New_folder__3[[#This Row],[b]])</f>
        <v>2.7080502011022101</v>
      </c>
      <c r="K86" s="1">
        <f>LN(New_folder__3[[#This Row],[b]]/(New_folder__3[[#This Row],['#'#Temp./°C]]*New_folder__3[[#This Row],['#'#Temp./°C]]))</f>
        <v>-10.837739829353639</v>
      </c>
      <c r="L86" s="1">
        <f>LN(New_folder__3[[#This Row],[G_alpha]]/(New_folder__3[[#This Row],['#'#Temp./°C]]*New_folder__3[[#This Row],['#'#Temp./°C]]))</f>
        <v>-14.208377278207632</v>
      </c>
    </row>
    <row r="87" spans="1:12" x14ac:dyDescent="0.3">
      <c r="A87" s="1"/>
      <c r="B87">
        <v>881.40301999999997</v>
      </c>
      <c r="C87">
        <v>28</v>
      </c>
      <c r="D87">
        <v>99.329179999999994</v>
      </c>
      <c r="E87">
        <v>1</v>
      </c>
      <c r="F87">
        <v>0.73</v>
      </c>
      <c r="G87">
        <v>0.68735279210517597</v>
      </c>
      <c r="H87">
        <v>0.52915220032037902</v>
      </c>
      <c r="I87">
        <v>15</v>
      </c>
      <c r="J87" s="1">
        <f>LN(New_folder__3[[#This Row],[b]])</f>
        <v>2.7080502011022101</v>
      </c>
      <c r="K87" s="1">
        <f>LN(New_folder__3[[#This Row],[b]]/(New_folder__3[[#This Row],['#'#Temp./°C]]*New_folder__3[[#This Row],['#'#Temp./°C]]))</f>
        <v>-10.85497975643611</v>
      </c>
      <c r="L87" s="1">
        <f>LN(New_folder__3[[#This Row],[G_alpha]]/(New_folder__3[[#This Row],['#'#Temp./°C]]*New_folder__3[[#This Row],['#'#Temp./°C]]))</f>
        <v>-14.199509132772645</v>
      </c>
    </row>
    <row r="88" spans="1:12" x14ac:dyDescent="0.3">
      <c r="A88" s="1"/>
      <c r="B88">
        <v>888.95398</v>
      </c>
      <c r="C88">
        <v>28.5</v>
      </c>
      <c r="D88">
        <v>99.321899999999999</v>
      </c>
      <c r="E88">
        <v>1</v>
      </c>
      <c r="F88">
        <v>0.74</v>
      </c>
      <c r="G88">
        <v>0.67997345524258701</v>
      </c>
      <c r="H88">
        <v>0.54069965256686903</v>
      </c>
      <c r="I88">
        <v>15</v>
      </c>
      <c r="J88" s="1">
        <f>LN(New_folder__3[[#This Row],[b]])</f>
        <v>2.7080502011022101</v>
      </c>
      <c r="K88" s="1">
        <f>LN(New_folder__3[[#This Row],[b]]/(New_folder__3[[#This Row],['#'#Temp./°C]]*New_folder__3[[#This Row],['#'#Temp./°C]]))</f>
        <v>-10.872040735187293</v>
      </c>
      <c r="L88" s="1">
        <f>LN(New_folder__3[[#This Row],[G_alpha]]/(New_folder__3[[#This Row],['#'#Temp./°C]]*New_folder__3[[#This Row],['#'#Temp./°C]]))</f>
        <v>-14.194982261445624</v>
      </c>
    </row>
    <row r="89" spans="1:12" x14ac:dyDescent="0.3">
      <c r="A89" s="1"/>
      <c r="B89">
        <v>903.95398</v>
      </c>
      <c r="C89">
        <v>29.5</v>
      </c>
      <c r="D89">
        <v>99.310699999999997</v>
      </c>
      <c r="E89">
        <v>1</v>
      </c>
      <c r="F89">
        <v>0.75</v>
      </c>
      <c r="G89">
        <v>0.66892499637312697</v>
      </c>
      <c r="H89">
        <v>0.55870834579138196</v>
      </c>
      <c r="I89">
        <v>15</v>
      </c>
      <c r="J89" s="1">
        <f>LN(New_folder__3[[#This Row],[b]])</f>
        <v>2.7080502011022101</v>
      </c>
      <c r="K89" s="1">
        <f>LN(New_folder__3[[#This Row],[b]]/(New_folder__3[[#This Row],['#'#Temp./°C]]*New_folder__3[[#This Row],['#'#Temp./°C]]))</f>
        <v>-10.905506702931232</v>
      </c>
      <c r="L89" s="1">
        <f>LN(New_folder__3[[#This Row],[G_alpha]]/(New_folder__3[[#This Row],['#'#Temp./°C]]*New_folder__3[[#This Row],['#'#Temp./°C]]))</f>
        <v>-14.195684588785937</v>
      </c>
    </row>
    <row r="90" spans="1:12" x14ac:dyDescent="0.3">
      <c r="A90" s="1"/>
      <c r="B90">
        <v>918.82299999999998</v>
      </c>
      <c r="C90">
        <v>30.5</v>
      </c>
      <c r="D90">
        <v>99.302149999999997</v>
      </c>
      <c r="E90">
        <v>1</v>
      </c>
      <c r="F90">
        <v>0.76</v>
      </c>
      <c r="G90">
        <v>0.66072938310524698</v>
      </c>
      <c r="H90">
        <v>0.57265461816142404</v>
      </c>
      <c r="I90">
        <v>15</v>
      </c>
      <c r="J90" s="1">
        <f>LN(New_folder__3[[#This Row],[b]])</f>
        <v>2.7080502011022101</v>
      </c>
      <c r="K90" s="1">
        <f>LN(New_folder__3[[#This Row],[b]]/(New_folder__3[[#This Row],['#'#Temp./°C]]*New_folder__3[[#This Row],['#'#Temp./°C]]))</f>
        <v>-10.938136805203621</v>
      </c>
      <c r="L90" s="1">
        <f>LN(New_folder__3[[#This Row],[G_alpha]]/(New_folder__3[[#This Row],['#'#Temp./°C]]*New_folder__3[[#This Row],['#'#Temp./°C]]))</f>
        <v>-14.203659510932233</v>
      </c>
    </row>
    <row r="91" spans="1:12" x14ac:dyDescent="0.3">
      <c r="A91" s="1"/>
      <c r="B91">
        <v>948.51500999999996</v>
      </c>
      <c r="C91">
        <v>32.5</v>
      </c>
      <c r="D91">
        <v>99.288330000000002</v>
      </c>
      <c r="E91">
        <v>1</v>
      </c>
      <c r="F91">
        <v>0.77</v>
      </c>
      <c r="G91">
        <v>0.64789860469037597</v>
      </c>
      <c r="H91">
        <v>0.59556054595478203</v>
      </c>
      <c r="I91">
        <v>15</v>
      </c>
      <c r="J91" s="1">
        <f>LN(New_folder__3[[#This Row],[b]])</f>
        <v>2.7080502011022101</v>
      </c>
      <c r="K91" s="1">
        <f>LN(New_folder__3[[#This Row],[b]]/(New_folder__3[[#This Row],['#'#Temp./°C]]*New_folder__3[[#This Row],['#'#Temp./°C]]))</f>
        <v>-11.001745027371143</v>
      </c>
      <c r="L91" s="1">
        <f>LN(New_folder__3[[#This Row],[G_alpha]]/(New_folder__3[[#This Row],['#'#Temp./°C]]*New_folder__3[[#This Row],['#'#Temp./°C]]))</f>
        <v>-14.228047451360283</v>
      </c>
    </row>
    <row r="92" spans="1:12" x14ac:dyDescent="0.3">
      <c r="A92" s="1"/>
      <c r="B92">
        <v>956.03698999999995</v>
      </c>
      <c r="C92">
        <v>33</v>
      </c>
      <c r="D92">
        <v>99.28501</v>
      </c>
      <c r="E92">
        <v>1</v>
      </c>
      <c r="F92">
        <v>0.78</v>
      </c>
      <c r="G92">
        <v>0.64489013832360997</v>
      </c>
      <c r="H92">
        <v>0.60113018653670602</v>
      </c>
      <c r="I92">
        <v>15</v>
      </c>
      <c r="J92" s="1">
        <f>LN(New_folder__3[[#This Row],[b]])</f>
        <v>2.7080502011022101</v>
      </c>
      <c r="K92" s="1">
        <f>LN(New_folder__3[[#This Row],[b]]/(New_folder__3[[#This Row],['#'#Temp./°C]]*New_folder__3[[#This Row],['#'#Temp./°C]]))</f>
        <v>-11.017543008440763</v>
      </c>
      <c r="L92" s="1">
        <f>LN(New_folder__3[[#This Row],[G_alpha]]/(New_folder__3[[#This Row],['#'#Temp./°C]]*New_folder__3[[#This Row],['#'#Temp./°C]]))</f>
        <v>-14.234536960914255</v>
      </c>
    </row>
    <row r="93" spans="1:12" x14ac:dyDescent="0.3">
      <c r="A93" s="1"/>
      <c r="B93">
        <v>978.59002999999996</v>
      </c>
      <c r="C93">
        <v>34.5</v>
      </c>
      <c r="D93">
        <v>99.274889999999999</v>
      </c>
      <c r="E93">
        <v>1</v>
      </c>
      <c r="F93">
        <v>0.79</v>
      </c>
      <c r="G93">
        <v>0.63588972707588898</v>
      </c>
      <c r="H93">
        <v>0.618267461488889</v>
      </c>
      <c r="I93">
        <v>15</v>
      </c>
      <c r="J93" s="1">
        <f>LN(New_folder__3[[#This Row],[b]])</f>
        <v>2.7080502011022101</v>
      </c>
      <c r="K93" s="1">
        <f>LN(New_folder__3[[#This Row],[b]]/(New_folder__3[[#This Row],['#'#Temp./°C]]*New_folder__3[[#This Row],['#'#Temp./°C]]))</f>
        <v>-11.064175380456625</v>
      </c>
      <c r="L93" s="1">
        <f>LN(New_folder__3[[#This Row],[G_alpha]]/(New_folder__3[[#This Row],['#'#Temp./°C]]*New_folder__3[[#This Row],['#'#Temp./°C]]))</f>
        <v>-14.253059711127223</v>
      </c>
    </row>
    <row r="94" spans="1:12" x14ac:dyDescent="0.3">
      <c r="A94" s="1"/>
      <c r="B94">
        <v>1008.42297</v>
      </c>
      <c r="C94">
        <v>36.5</v>
      </c>
      <c r="D94">
        <v>99.261110000000002</v>
      </c>
      <c r="E94">
        <v>1</v>
      </c>
      <c r="F94">
        <v>0.8</v>
      </c>
      <c r="G94">
        <v>0.62403064055542701</v>
      </c>
      <c r="H94">
        <v>0.64198987631784599</v>
      </c>
      <c r="I94">
        <v>15</v>
      </c>
      <c r="J94" s="1">
        <f>LN(New_folder__3[[#This Row],[b]])</f>
        <v>2.7080502011022101</v>
      </c>
      <c r="K94" s="1">
        <f>LN(New_folder__3[[#This Row],[b]]/(New_folder__3[[#This Row],['#'#Temp./°C]]*New_folder__3[[#This Row],['#'#Temp./°C]]))</f>
        <v>-11.124235746324985</v>
      </c>
      <c r="L94" s="1">
        <f>LN(New_folder__3[[#This Row],[G_alpha]]/(New_folder__3[[#This Row],['#'#Temp./°C]]*New_folder__3[[#This Row],['#'#Temp./°C]]))</f>
        <v>-14.27546869181902</v>
      </c>
    </row>
    <row r="95" spans="1:12" x14ac:dyDescent="0.3">
      <c r="A95" s="1"/>
      <c r="B95">
        <v>1030.65698</v>
      </c>
      <c r="C95">
        <v>38</v>
      </c>
      <c r="D95">
        <v>99.251509999999996</v>
      </c>
      <c r="E95">
        <v>1</v>
      </c>
      <c r="F95">
        <v>0.81</v>
      </c>
      <c r="G95">
        <v>0.61602693422757304</v>
      </c>
      <c r="H95">
        <v>0.65878030453090197</v>
      </c>
      <c r="I95">
        <v>15</v>
      </c>
      <c r="J95" s="1">
        <f>LN(New_folder__3[[#This Row],[b]])</f>
        <v>2.7080502011022101</v>
      </c>
      <c r="K95" s="1">
        <f>LN(New_folder__3[[#This Row],[b]]/(New_folder__3[[#This Row],['#'#Temp./°C]]*New_folder__3[[#This Row],['#'#Temp./°C]]))</f>
        <v>-11.167853243992651</v>
      </c>
      <c r="L95" s="1">
        <f>LN(New_folder__3[[#This Row],[G_alpha]]/(New_folder__3[[#This Row],['#'#Temp./°C]]*New_folder__3[[#This Row],['#'#Temp./°C]]))</f>
        <v>-14.293268622196573</v>
      </c>
    </row>
    <row r="96" spans="1:12" x14ac:dyDescent="0.3">
      <c r="A96" s="1"/>
      <c r="B96">
        <v>1052.9060100000002</v>
      </c>
      <c r="C96">
        <v>39.5</v>
      </c>
      <c r="D96">
        <v>99.242440000000002</v>
      </c>
      <c r="E96">
        <v>1</v>
      </c>
      <c r="F96">
        <v>0.82</v>
      </c>
      <c r="G96">
        <v>0.60865145995036596</v>
      </c>
      <c r="H96">
        <v>0.67484288362697897</v>
      </c>
      <c r="I96">
        <v>15</v>
      </c>
      <c r="J96" s="1">
        <f>LN(New_folder__3[[#This Row],[b]])</f>
        <v>2.7080502011022101</v>
      </c>
      <c r="K96" s="1">
        <f>LN(New_folder__3[[#This Row],[b]]/(New_folder__3[[#This Row],['#'#Temp./°C]]*New_folder__3[[#This Row],['#'#Temp./°C]]))</f>
        <v>-11.210568296679533</v>
      </c>
      <c r="L96" s="1">
        <f>LN(New_folder__3[[#This Row],[G_alpha]]/(New_folder__3[[#This Row],['#'#Temp./°C]]*New_folder__3[[#This Row],['#'#Temp./°C]]))</f>
        <v>-14.311893877982396</v>
      </c>
    </row>
    <row r="97" spans="1:12" x14ac:dyDescent="0.3">
      <c r="A97" s="1"/>
      <c r="B97">
        <v>1075.22803</v>
      </c>
      <c r="C97">
        <v>41</v>
      </c>
      <c r="D97">
        <v>99.234409999999997</v>
      </c>
      <c r="E97">
        <v>1</v>
      </c>
      <c r="F97">
        <v>0.83</v>
      </c>
      <c r="G97">
        <v>0.60226753223004004</v>
      </c>
      <c r="H97">
        <v>0.68922513323729095</v>
      </c>
      <c r="I97">
        <v>15</v>
      </c>
      <c r="J97" s="1">
        <f>LN(New_folder__3[[#This Row],[b]])</f>
        <v>2.7080502011022101</v>
      </c>
      <c r="K97" s="1">
        <f>LN(New_folder__3[[#This Row],[b]]/(New_folder__3[[#This Row],['#'#Temp./°C]]*New_folder__3[[#This Row],['#'#Temp./°C]]))</f>
        <v>-11.252525876892854</v>
      </c>
      <c r="L97" s="1">
        <f>LN(New_folder__3[[#This Row],[G_alpha]]/(New_folder__3[[#This Row],['#'#Temp./°C]]*New_folder__3[[#This Row],['#'#Temp./°C]]))</f>
        <v>-14.332763385725876</v>
      </c>
    </row>
    <row r="98" spans="1:12" x14ac:dyDescent="0.3">
      <c r="A98" s="1"/>
      <c r="B98">
        <v>1090.18201</v>
      </c>
      <c r="C98">
        <v>42</v>
      </c>
      <c r="D98">
        <v>99.229320000000001</v>
      </c>
      <c r="E98">
        <v>1</v>
      </c>
      <c r="F98">
        <v>0.84</v>
      </c>
      <c r="G98">
        <v>0.59828982197539704</v>
      </c>
      <c r="H98">
        <v>0.698420179823524</v>
      </c>
      <c r="I98">
        <v>15</v>
      </c>
      <c r="J98" s="1">
        <f>LN(New_folder__3[[#This Row],[b]])</f>
        <v>2.7080502011022101</v>
      </c>
      <c r="K98" s="1">
        <f>LN(New_folder__3[[#This Row],[b]]/(New_folder__3[[#This Row],['#'#Temp./°C]]*New_folder__3[[#This Row],['#'#Temp./°C]]))</f>
        <v>-11.280149684767153</v>
      </c>
      <c r="L98" s="1">
        <f>LN(New_folder__3[[#This Row],[G_alpha]]/(New_folder__3[[#This Row],['#'#Temp./°C]]*New_folder__3[[#This Row],['#'#Temp./°C]]))</f>
        <v>-14.347134266379962</v>
      </c>
    </row>
    <row r="99" spans="1:12" x14ac:dyDescent="0.3">
      <c r="A99" s="1"/>
      <c r="B99">
        <v>1127.7260099999999</v>
      </c>
      <c r="C99">
        <v>44.5</v>
      </c>
      <c r="D99">
        <v>99.216809999999995</v>
      </c>
      <c r="E99">
        <v>1</v>
      </c>
      <c r="F99">
        <v>0.85</v>
      </c>
      <c r="G99">
        <v>0.58873325757478501</v>
      </c>
      <c r="H99">
        <v>0.72127830430384399</v>
      </c>
      <c r="I99">
        <v>15</v>
      </c>
      <c r="J99" s="1">
        <f>LN(New_folder__3[[#This Row],[b]])</f>
        <v>2.7080502011022101</v>
      </c>
      <c r="K99" s="1">
        <f>LN(New_folder__3[[#This Row],[b]]/(New_folder__3[[#This Row],['#'#Temp./°C]]*New_folder__3[[#This Row],['#'#Temp./°C]]))</f>
        <v>-11.347866806132009</v>
      </c>
      <c r="L99" s="1">
        <f>LN(New_folder__3[[#This Row],[G_alpha]]/(New_folder__3[[#This Row],['#'#Temp./°C]]*New_folder__3[[#This Row],['#'#Temp./°C]]))</f>
        <v>-14.382647225761838</v>
      </c>
    </row>
    <row r="100" spans="1:12" x14ac:dyDescent="0.3">
      <c r="A100" s="1"/>
      <c r="B100">
        <v>1157.7589699999999</v>
      </c>
      <c r="C100">
        <v>46.5</v>
      </c>
      <c r="D100">
        <v>99.206100000000006</v>
      </c>
      <c r="E100">
        <v>1</v>
      </c>
      <c r="F100">
        <v>0.86</v>
      </c>
      <c r="G100">
        <v>0.58079103161607504</v>
      </c>
      <c r="H100">
        <v>0.74113991890822095</v>
      </c>
      <c r="I100">
        <v>15</v>
      </c>
      <c r="J100" s="1">
        <f>LN(New_folder__3[[#This Row],[b]])</f>
        <v>2.7080502011022101</v>
      </c>
      <c r="K100" s="1">
        <f>LN(New_folder__3[[#This Row],[b]]/(New_folder__3[[#This Row],['#'#Temp./°C]]*New_folder__3[[#This Row],['#'#Temp./°C]]))</f>
        <v>-11.400432785132795</v>
      </c>
      <c r="L100" s="1">
        <f>LN(New_folder__3[[#This Row],[G_alpha]]/(New_folder__3[[#This Row],['#'#Temp./°C]]*New_folder__3[[#This Row],['#'#Temp./°C]]))</f>
        <v>-14.4080488333086</v>
      </c>
    </row>
    <row r="101" spans="1:12" x14ac:dyDescent="0.3">
      <c r="A101" s="1"/>
      <c r="B101">
        <v>1180.2730099999999</v>
      </c>
      <c r="C101">
        <v>48</v>
      </c>
      <c r="D101">
        <v>99.196349999999995</v>
      </c>
      <c r="E101">
        <v>1</v>
      </c>
      <c r="F101">
        <v>0.87</v>
      </c>
      <c r="G101">
        <v>0.57374478939836404</v>
      </c>
      <c r="H101">
        <v>0.75945579416439302</v>
      </c>
      <c r="I101">
        <v>15</v>
      </c>
      <c r="J101" s="1">
        <f>LN(New_folder__3[[#This Row],[b]])</f>
        <v>2.7080502011022101</v>
      </c>
      <c r="K101" s="1">
        <f>LN(New_folder__3[[#This Row],[b]]/(New_folder__3[[#This Row],['#'#Temp./°C]]*New_folder__3[[#This Row],['#'#Temp./°C]]))</f>
        <v>-11.438951909109536</v>
      </c>
      <c r="L101" s="1">
        <f>LN(New_folder__3[[#This Row],[G_alpha]]/(New_folder__3[[#This Row],['#'#Temp./°C]]*New_folder__3[[#This Row],['#'#Temp./°C]]))</f>
        <v>-14.42215527271715</v>
      </c>
    </row>
    <row r="102" spans="1:12" x14ac:dyDescent="0.3">
      <c r="A102" s="1"/>
      <c r="B102">
        <v>1187.79303</v>
      </c>
      <c r="C102">
        <v>48.5</v>
      </c>
      <c r="D102">
        <v>99.192620000000005</v>
      </c>
      <c r="E102">
        <v>1</v>
      </c>
      <c r="F102">
        <v>0.88</v>
      </c>
      <c r="G102">
        <v>0.571094156407146</v>
      </c>
      <c r="H102">
        <v>0.76652191502328104</v>
      </c>
      <c r="I102">
        <v>15</v>
      </c>
      <c r="J102" s="1">
        <f>LN(New_folder__3[[#This Row],[b]])</f>
        <v>2.7080502011022101</v>
      </c>
      <c r="K102" s="1">
        <f>LN(New_folder__3[[#This Row],[b]]/(New_folder__3[[#This Row],['#'#Temp./°C]]*New_folder__3[[#This Row],['#'#Temp./°C]]))</f>
        <v>-11.451654334044388</v>
      </c>
      <c r="L102" s="1">
        <f>LN(New_folder__3[[#This Row],[G_alpha]]/(New_folder__3[[#This Row],['#'#Temp./°C]]*New_folder__3[[#This Row],['#'#Temp./°C]]))</f>
        <v>-14.425596525197165</v>
      </c>
    </row>
    <row r="103" spans="1:12" x14ac:dyDescent="0.3">
      <c r="A103" s="1"/>
      <c r="B103">
        <v>1210.44</v>
      </c>
      <c r="C103">
        <v>50</v>
      </c>
      <c r="D103">
        <v>99.179360000000003</v>
      </c>
      <c r="E103">
        <v>1</v>
      </c>
      <c r="F103">
        <v>0.89</v>
      </c>
      <c r="G103">
        <v>0.56186634821602599</v>
      </c>
      <c r="H103">
        <v>0.79190660487896902</v>
      </c>
      <c r="I103">
        <v>15</v>
      </c>
      <c r="J103" s="1">
        <f>LN(New_folder__3[[#This Row],[b]])</f>
        <v>2.7080502011022101</v>
      </c>
      <c r="K103" s="1">
        <f>LN(New_folder__3[[#This Row],[b]]/(New_folder__3[[#This Row],['#'#Temp./°C]]*New_folder__3[[#This Row],['#'#Temp./°C]]))</f>
        <v>-11.489428216607278</v>
      </c>
      <c r="L103" s="1">
        <f>LN(New_folder__3[[#This Row],[G_alpha]]/(New_folder__3[[#This Row],['#'#Temp./°C]]*New_folder__3[[#This Row],['#'#Temp./°C]]))</f>
        <v>-14.430790234963293</v>
      </c>
    </row>
    <row r="104" spans="1:12" x14ac:dyDescent="0.3">
      <c r="A104" s="1"/>
      <c r="B104">
        <v>1218.01703</v>
      </c>
      <c r="C104">
        <v>50.5</v>
      </c>
      <c r="D104">
        <v>99.174099999999996</v>
      </c>
      <c r="E104">
        <v>1</v>
      </c>
      <c r="F104">
        <v>0.9</v>
      </c>
      <c r="G104">
        <v>0.55828792832061502</v>
      </c>
      <c r="H104">
        <v>0.80209079812648498</v>
      </c>
      <c r="I104">
        <v>15</v>
      </c>
      <c r="J104" s="1">
        <f>LN(New_folder__3[[#This Row],[b]])</f>
        <v>2.7080502011022101</v>
      </c>
      <c r="K104" s="1">
        <f>LN(New_folder__3[[#This Row],[b]]/(New_folder__3[[#This Row],['#'#Temp./°C]]*New_folder__3[[#This Row],['#'#Temp./°C]]))</f>
        <v>-11.501908659117188</v>
      </c>
      <c r="L104" s="1">
        <f>LN(New_folder__3[[#This Row],[G_alpha]]/(New_folder__3[[#This Row],['#'#Temp./°C]]*New_folder__3[[#This Row],['#'#Temp./°C]]))</f>
        <v>-14.43049232312176</v>
      </c>
    </row>
    <row r="105" spans="1:12" x14ac:dyDescent="0.3">
      <c r="A105" s="1"/>
      <c r="B105">
        <v>1233.1400100000001</v>
      </c>
      <c r="C105">
        <v>51.5</v>
      </c>
      <c r="D105">
        <v>99.163150000000002</v>
      </c>
      <c r="E105">
        <v>1</v>
      </c>
      <c r="F105">
        <v>0.91</v>
      </c>
      <c r="G105">
        <v>0.55098285236302702</v>
      </c>
      <c r="H105">
        <v>0.82350045354111701</v>
      </c>
      <c r="I105">
        <v>15</v>
      </c>
      <c r="J105" s="1">
        <f>LN(New_folder__3[[#This Row],[b]])</f>
        <v>2.7080502011022101</v>
      </c>
      <c r="K105" s="1">
        <f>LN(New_folder__3[[#This Row],[b]]/(New_folder__3[[#This Row],['#'#Temp./°C]]*New_folder__3[[#This Row],['#'#Temp./°C]]))</f>
        <v>-11.526587896956199</v>
      </c>
      <c r="L105" s="1">
        <f>LN(New_folder__3[[#This Row],[G_alpha]]/(New_folder__3[[#This Row],['#'#Temp./°C]]*New_folder__3[[#This Row],['#'#Temp./°C]]))</f>
        <v>-14.428829276674833</v>
      </c>
    </row>
    <row r="106" spans="1:12" x14ac:dyDescent="0.3">
      <c r="A106" s="1"/>
      <c r="B106">
        <v>1248.04999</v>
      </c>
      <c r="C106">
        <v>52.5</v>
      </c>
      <c r="D106">
        <v>99.151269999999997</v>
      </c>
      <c r="E106">
        <v>1</v>
      </c>
      <c r="F106">
        <v>0.92</v>
      </c>
      <c r="G106">
        <v>0.54327053362081801</v>
      </c>
      <c r="H106">
        <v>0.84704739000614404</v>
      </c>
      <c r="I106">
        <v>15</v>
      </c>
      <c r="J106" s="1">
        <f>LN(New_folder__3[[#This Row],[b]])</f>
        <v>2.7080502011022101</v>
      </c>
      <c r="K106" s="1">
        <f>LN(New_folder__3[[#This Row],[b]]/(New_folder__3[[#This Row],['#'#Temp./°C]]*New_folder__3[[#This Row],['#'#Temp./°C]]))</f>
        <v>-11.550625007331575</v>
      </c>
      <c r="L106" s="1">
        <f>LN(New_folder__3[[#This Row],[G_alpha]]/(New_folder__3[[#This Row],['#'#Temp./°C]]*New_folder__3[[#This Row],['#'#Temp./°C]]))</f>
        <v>-14.424673843908558</v>
      </c>
    </row>
    <row r="107" spans="1:12" x14ac:dyDescent="0.3">
      <c r="A107" s="1"/>
      <c r="B107">
        <v>1255.48297</v>
      </c>
      <c r="C107">
        <v>53</v>
      </c>
      <c r="D107">
        <v>99.145340000000004</v>
      </c>
      <c r="E107">
        <v>1</v>
      </c>
      <c r="F107">
        <v>0.93</v>
      </c>
      <c r="G107">
        <v>0.53950108815201403</v>
      </c>
      <c r="H107">
        <v>0.85892522775304903</v>
      </c>
      <c r="I107">
        <v>15</v>
      </c>
      <c r="J107" s="1">
        <f>LN(New_folder__3[[#This Row],[b]])</f>
        <v>2.7080502011022101</v>
      </c>
      <c r="K107" s="1">
        <f>LN(New_folder__3[[#This Row],[b]]/(New_folder__3[[#This Row],['#'#Temp./°C]]*New_folder__3[[#This Row],['#'#Temp./°C]]))</f>
        <v>-11.562501027275067</v>
      </c>
      <c r="L107" s="1">
        <f>LN(New_folder__3[[#This Row],[G_alpha]]/(New_folder__3[[#This Row],['#'#Temp./°C]]*New_folder__3[[#This Row],['#'#Temp./°C]]))</f>
        <v>-14.422624634852971</v>
      </c>
    </row>
    <row r="108" spans="1:12" x14ac:dyDescent="0.3">
      <c r="A108" s="1"/>
      <c r="B108">
        <v>1270.4160200000001</v>
      </c>
      <c r="C108">
        <v>54</v>
      </c>
      <c r="D108">
        <v>99.134169999999997</v>
      </c>
      <c r="E108">
        <v>1</v>
      </c>
      <c r="F108">
        <v>0.94</v>
      </c>
      <c r="G108">
        <v>0.53254102999433695</v>
      </c>
      <c r="H108">
        <v>0.88152343189747595</v>
      </c>
      <c r="I108">
        <v>15</v>
      </c>
      <c r="J108" s="1">
        <f>LN(New_folder__3[[#This Row],[b]])</f>
        <v>2.7080502011022101</v>
      </c>
      <c r="K108" s="1">
        <f>LN(New_folder__3[[#This Row],[b]]/(New_folder__3[[#This Row],['#'#Temp./°C]]*New_folder__3[[#This Row],['#'#Temp./°C]]))</f>
        <v>-11.58614920012754</v>
      </c>
      <c r="L108" s="1">
        <f>LN(New_folder__3[[#This Row],[G_alpha]]/(New_folder__3[[#This Row],['#'#Temp./°C]]*New_folder__3[[#This Row],['#'#Temp./°C]]))</f>
        <v>-14.420303096880994</v>
      </c>
    </row>
    <row r="109" spans="1:12" x14ac:dyDescent="0.3">
      <c r="A109" s="1"/>
      <c r="B109">
        <v>1285.48199</v>
      </c>
      <c r="C109">
        <v>55</v>
      </c>
      <c r="D109">
        <v>99.124049999999997</v>
      </c>
      <c r="E109">
        <v>1</v>
      </c>
      <c r="F109">
        <v>0.95</v>
      </c>
      <c r="G109">
        <v>0.52638849249385999</v>
      </c>
      <c r="H109">
        <v>0.90225071664590495</v>
      </c>
      <c r="I109">
        <v>15</v>
      </c>
      <c r="J109" s="1">
        <f>LN(New_folder__3[[#This Row],[b]])</f>
        <v>2.7080502011022101</v>
      </c>
      <c r="K109" s="1">
        <f>LN(New_folder__3[[#This Row],[b]]/(New_folder__3[[#This Row],['#'#Temp./°C]]*New_folder__3[[#This Row],['#'#Temp./°C]]))</f>
        <v>-11.609727831887801</v>
      </c>
      <c r="L109" s="1">
        <f>LN(New_folder__3[[#This Row],[G_alpha]]/(New_folder__3[[#This Row],['#'#Temp./°C]]*New_folder__3[[#This Row],['#'#Temp./°C]]))</f>
        <v>-14.420640874162055</v>
      </c>
    </row>
    <row r="110" spans="1:12" x14ac:dyDescent="0.3">
      <c r="A110" s="1"/>
      <c r="B110">
        <v>1300.61499</v>
      </c>
      <c r="C110">
        <v>56</v>
      </c>
      <c r="D110">
        <v>99.11591</v>
      </c>
      <c r="E110">
        <v>1</v>
      </c>
      <c r="F110">
        <v>0.96</v>
      </c>
      <c r="G110">
        <v>0.52154192446470204</v>
      </c>
      <c r="H110">
        <v>0.91909744389692005</v>
      </c>
      <c r="I110">
        <v>15</v>
      </c>
      <c r="J110" s="1">
        <f>LN(New_folder__3[[#This Row],[b]])</f>
        <v>2.7080502011022101</v>
      </c>
      <c r="K110" s="1">
        <f>LN(New_folder__3[[#This Row],[b]]/(New_folder__3[[#This Row],['#'#Temp./°C]]*New_folder__3[[#This Row],['#'#Temp./°C]]))</f>
        <v>-11.633134800534643</v>
      </c>
      <c r="L110" s="1">
        <f>LN(New_folder__3[[#This Row],[G_alpha]]/(New_folder__3[[#This Row],['#'#Temp./°C]]*New_folder__3[[#This Row],['#'#Temp./°C]]))</f>
        <v>-14.425548131352341</v>
      </c>
    </row>
    <row r="111" spans="1:12" x14ac:dyDescent="0.3">
      <c r="A111" s="1"/>
      <c r="B111">
        <v>1345.8489999999999</v>
      </c>
      <c r="C111">
        <v>59</v>
      </c>
      <c r="D111">
        <v>99.105159999999998</v>
      </c>
      <c r="E111">
        <v>1</v>
      </c>
      <c r="F111">
        <v>0.97</v>
      </c>
      <c r="G111">
        <v>0.51527647400652299</v>
      </c>
      <c r="H111">
        <v>0.94158467199516305</v>
      </c>
      <c r="I111">
        <v>15</v>
      </c>
      <c r="J111" s="1">
        <f>LN(New_folder__3[[#This Row],[b]])</f>
        <v>2.7080502011022101</v>
      </c>
      <c r="K111" s="1">
        <f>LN(New_folder__3[[#This Row],[b]]/(New_folder__3[[#This Row],['#'#Temp./°C]]*New_folder__3[[#This Row],['#'#Temp./°C]]))</f>
        <v>-11.701510438221632</v>
      </c>
      <c r="L111" s="1">
        <f>LN(New_folder__3[[#This Row],[G_alpha]]/(New_folder__3[[#This Row],['#'#Temp./°C]]*New_folder__3[[#This Row],['#'#Temp./°C]]))</f>
        <v>-14.469751641172145</v>
      </c>
    </row>
    <row r="112" spans="1:12" x14ac:dyDescent="0.3">
      <c r="A112" s="1"/>
      <c r="B112">
        <v>1481.2120399999999</v>
      </c>
      <c r="C112">
        <v>68</v>
      </c>
      <c r="D112">
        <v>99.096310000000003</v>
      </c>
      <c r="E112">
        <v>1</v>
      </c>
      <c r="F112">
        <v>0.98</v>
      </c>
      <c r="G112">
        <v>0.51023027808208499</v>
      </c>
      <c r="H112">
        <v>0.96030138404068799</v>
      </c>
      <c r="I112">
        <v>15</v>
      </c>
      <c r="J112" s="1">
        <f>LN(New_folder__3[[#This Row],[b]])</f>
        <v>2.7080502011022101</v>
      </c>
      <c r="K112" s="1">
        <f>LN(New_folder__3[[#This Row],[b]]/(New_folder__3[[#This Row],['#'#Temp./°C]]*New_folder__3[[#This Row],['#'#Temp./°C]]))</f>
        <v>-11.893181753999478</v>
      </c>
      <c r="L112" s="1">
        <f>LN(New_folder__3[[#This Row],[G_alpha]]/(New_folder__3[[#This Row],['#'#Temp./°C]]*New_folder__3[[#This Row],['#'#Temp./°C]]))</f>
        <v>-14.641740057182281</v>
      </c>
    </row>
    <row r="113" spans="1:12" x14ac:dyDescent="0.3">
      <c r="A113" s="1"/>
      <c r="B113">
        <v>1518.7919899999999</v>
      </c>
      <c r="C113">
        <v>70.5</v>
      </c>
      <c r="D113">
        <v>99.087900000000005</v>
      </c>
      <c r="E113">
        <v>1</v>
      </c>
      <c r="F113">
        <v>0.99</v>
      </c>
      <c r="G113">
        <v>0.50552570990023105</v>
      </c>
      <c r="H113">
        <v>0.97825823663370404</v>
      </c>
      <c r="I113">
        <v>15</v>
      </c>
      <c r="J113" s="1">
        <f>LN(New_folder__3[[#This Row],[b]])</f>
        <v>2.7080502011022101</v>
      </c>
      <c r="K113" s="1">
        <f>LN(New_folder__3[[#This Row],[b]]/(New_folder__3[[#This Row],['#'#Temp./°C]]*New_folder__3[[#This Row],['#'#Temp./°C]]))</f>
        <v>-11.943290907784375</v>
      </c>
      <c r="L113" s="1">
        <f>LN(New_folder__3[[#This Row],[G_alpha]]/(New_folder__3[[#This Row],['#'#Temp./°C]]*New_folder__3[[#This Row],['#'#Temp./°C]]))</f>
        <v>-14.673322707050085</v>
      </c>
    </row>
    <row r="114" spans="1:12" x14ac:dyDescent="0.3">
      <c r="A114" s="1"/>
      <c r="B114">
        <v>1548.8370399999999</v>
      </c>
      <c r="C114">
        <v>72.5</v>
      </c>
      <c r="D114">
        <v>99.077820000000003</v>
      </c>
      <c r="E114">
        <v>1</v>
      </c>
      <c r="F114">
        <v>1</v>
      </c>
      <c r="G114">
        <v>0.5</v>
      </c>
      <c r="H114">
        <v>1</v>
      </c>
      <c r="I114">
        <v>15</v>
      </c>
      <c r="J114" s="1">
        <f>LN(New_folder__3[[#This Row],[b]])</f>
        <v>2.7080502011022101</v>
      </c>
      <c r="K114" s="1">
        <f>LN(New_folder__3[[#This Row],[b]]/(New_folder__3[[#This Row],['#'#Temp./°C]]*New_folder__3[[#This Row],['#'#Temp./°C]]))</f>
        <v>-11.982469061948995</v>
      </c>
      <c r="L114" s="1">
        <f>LN(New_folder__3[[#This Row],[G_alpha]]/(New_folder__3[[#This Row],['#'#Temp./°C]]*New_folder__3[[#This Row],['#'#Temp./°C]]))</f>
        <v>-14.690519263051206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F A A B Q S w M E F A A C A A g A A r b 2 W L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A K 2 9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t v Z Y z b d 3 k r M C A A D Y B w A A E w A c A E Z v c m 1 1 b G F z L 1 N l Y 3 R p b 2 4 x L m 0 g o h g A K K A U A A A A A A A A A A A A A A A A A A A A A A A A A A A A x V T b b h o x E H 1 H 4 h 8 s o 0 o g r T a J 2 q Z S 0 k 1 E S W h 4 K E 0 C f Q J U O e w E r O z a 1 P a S I M Q / 9 R v 6 Z R 3 b h F 0 u q 7 5 E K i 9 4 Z z z n n D n 2 W M P Y c C l I z / + f n F c r 1 Y q e M g U x q d E u P J N H m c S g S P 1 9 g 5 K I J G C q F Y K / n s z U G D D S d v m w z R P Q d d o 6 G / 7 Q o P T w V j H B 5 s M r 0 E 9 G z o Y 7 S I 3 A o 9 Q o 1 h m w b D c 8 j k E Q h 3 N i q f r s I Y G w B w l K u 5 f P u u 4 p A w J s P C W D p j G K P 2 Q G 9 O h y 4 I t H l + T z B T E q g x y / I + b y C U g r 0 0 a m p J 0 J 3 2 d O 0 I z j l k y y V N R L x Q S E 9 r E d / S h V 6 m J 0 L a K 2 G 6 8 P W l I Y E G b U y C X c g 2 A p g n q a Y n M + s 4 7 X y 8 U G Z E m 7 u N M q 8 S 6 E 7 n N V J E n l H E m + m y l 6 v E / l f c y p 9 k R Z j i L 2 f t M F t u u X G R M x l j v w N U i B z e f d e m N u i c J D 5 n o Q v 8 W K s Y J 3 n a 7 R H k t n S O 4 + G w W / W 1 M m J l b b Y g a 5 p E 2 9 h 7 V J C 1 v S S b D c d c N g A T H w Y l b W q V q t D + k s P P r z u / W a E 1 n 6 A M p l + z y F o 5 S L A 6 l v T O u j d w c S P Z i k e H E w 0 x H m 9 E N o B b p E M 5 l N 2 Y G C 9 k 9 W k v l 6 M L N q V C t c H D R p e + q L v r 7 9 y H f Z n E + Y u 9 c I 5 T G X x 6 v N 4 O Q i C z u L A m + Z w h P B O b X 1 O 2 o x z s i g o z d 7 7 j J Q i 8 g + C Q H 5 w g V T i w 4 O t u G P H F S 0 X R w 4 L y L q t 9 l z 2 I G 5 h 1 8 Z R w U O b r T t W X 4 7 / + l e S 8 / D K z n O 7 G n X 8 2 a C w R U k P O W 4 j m i A 9 O s J i T 4 F 5 F q M Z c z F J D r 9 e H x 8 E p C 7 T B r o m U U C U b 4 M u 1 L A K B + D W y V T z O F j B g w P Q e e j s M 6 s 4 5 t 3 d b C O N 5 O k N 2 Y J U 9 p 3 u n V v 9 l C d D 4 P N Y + W c Q g u t X C S k S 0 r h B U c F 4 d p o T 5 Y w N 0 / 0 j J Z 4 R l e U j A 4 6 W 2 5 p w c Y G i S 7 y H f / B + L c 3 3 y K + H k A J e n 5 C H u / 8 L 1 B L A Q I t A B Q A A g A I A A K 2 9 l i 7 Y 8 h U p Q A A A P Y A A A A S A A A A A A A A A A A A A A A A A A A A A A B D b 2 5 m a W c v U G F j a 2 F n Z S 5 4 b W x Q S w E C L Q A U A A I A C A A C t v Z Y D 8 r p q 6 Q A A A D p A A A A E w A A A A A A A A A A A A A A A A D x A A A A W 0 N v b n R l b n R f V H l w Z X N d L n h t b F B L A Q I t A B Q A A g A I A A K 2 9 l j N t 3 e S s w I A A N g H A A A T A A A A A A A A A A A A A A A A A O I B A A B G b 3 J t d W x h c y 9 T Z W N 0 a W 9 u M S 5 t U E s F B g A A A A A D A A M A w g A A A O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A h A A A A A A A A r i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R F R S Y 1 J J d W Q x R 1 N x a m F G M 0 V p M k N Z K 0 l s U n l Z V z V 6 W m 0 5 e W J T Q k d h V 3 h s S U d a e W I y M G d U b V Y z S U d a d m J H U m x j a U F v T X l r Q U F B Q U F B Q U F B Q U F B Q T F 2 Z z V P M 2 g w L 2 t x U C t n c E d Z W j h G Y 1 E 1 S V p X e H d a W E l n V V h W b G N t b G x j d 0 F C M D B Y R V N M b m R S a 3 F v M m h k e E l 0 Z 2 1 Q Z 0 F B Q U F B P S I g L z 4 8 L 1 N 0 Y W J s Z U V u d H J p Z X M + P C 9 J d G V t P j x J d G V t P j x J d G V t T G 9 j Y X R p b 2 4 + P E l 0 Z W 1 U e X B l P k Z v c m 1 1 b G E 8 L 0 l 0 Z W 1 U e X B l P j x J d G V t U G F 0 a D 5 T Z W N 0 a W 9 u M S 9 O Z X c l M j B m b 2 x k Z X I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Y W U 1 N j k 2 N i 0 2 N j E 3 L T Q 2 N W E t O T k x Y i 0 0 Y W N m O D k 5 M j h j M T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m V 3 X 2 Z v b G R l c l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j J U M T c 6 M T g 6 M D Q u O T g y M j k 4 N 1 o i I C 8 + P E V u d H J 5 I F R 5 c G U 9 I k Z p b G x D b 2 x 1 b W 5 U e X B l c y I g V m F s d W U 9 I n N C Z 1 V G Q l F N R k J R V T 0 i I C 8 + P E V u d H J 5 I F R 5 c G U 9 I k Z p b G x D b 2 x 1 b W 5 O Y W 1 l c y I g V m F s d W U 9 I n N b J n F 1 b 3 Q 7 U 2 9 1 c m N l L k 5 h b W U m c X V v d D s s J n F 1 b 3 Q 7 I y N U Z W 1 w L i / C s E M m c X V v d D s s J n F 1 b 3 Q 7 V G l t Z S 9 t a W 4 m c X V v d D s s J n F 1 b 3 Q 7 T W F z c y 8 l J n F 1 b 3 Q 7 L C Z x d W 9 0 O 1 N l Z 2 1 l b n Q m c X V v d D s s J n F 1 b 3 Q 7 Q W x w a G E m c X V v d D s s J n F 1 b 3 Q 7 R l 9 h b H B o Y S Z x d W 9 0 O y w m c X V v d D t H X 2 F s c G h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V 3 I G Z v b G R l c i A o M y k v Q X V 0 b 1 J l b W 9 2 Z W R D b 2 x 1 b W 5 z M S 5 7 U 2 9 1 c m N l L k 5 h b W U s M H 0 m c X V v d D s s J n F 1 b 3 Q 7 U 2 V j d G l v b j E v T m V 3 I G Z v b G R l c i A o M y k v Q X V 0 b 1 J l b W 9 2 Z W R D b 2 x 1 b W 5 z M S 5 7 I y N U Z W 1 w L i / C s E M s M X 0 m c X V v d D s s J n F 1 b 3 Q 7 U 2 V j d G l v b j E v T m V 3 I G Z v b G R l c i A o M y k v Q X V 0 b 1 J l b W 9 2 Z W R D b 2 x 1 b W 5 z M S 5 7 V G l t Z S 9 t a W 4 s M n 0 m c X V v d D s s J n F 1 b 3 Q 7 U 2 V j d G l v b j E v T m V 3 I G Z v b G R l c i A o M y k v Q X V 0 b 1 J l b W 9 2 Z W R D b 2 x 1 b W 5 z M S 5 7 T W F z c y 8 l L D N 9 J n F 1 b 3 Q 7 L C Z x d W 9 0 O 1 N l Y 3 R p b 2 4 x L 0 5 l d y B m b 2 x k Z X I g K D M p L 0 F 1 d G 9 S Z W 1 v d m V k Q 2 9 s d W 1 u c z E u e 1 N l Z 2 1 l b n Q s N H 0 m c X V v d D s s J n F 1 b 3 Q 7 U 2 V j d G l v b j E v T m V 3 I G Z v b G R l c i A o M y k v Q X V 0 b 1 J l b W 9 2 Z W R D b 2 x 1 b W 5 z M S 5 7 Q W x w a G E s N X 0 m c X V v d D s s J n F 1 b 3 Q 7 U 2 V j d G l v b j E v T m V 3 I G Z v b G R l c i A o M y k v Q X V 0 b 1 J l b W 9 2 Z W R D b 2 x 1 b W 5 z M S 5 7 R l 9 h b H B o Y S w 2 f S Z x d W 9 0 O y w m c X V v d D t T Z W N 0 a W 9 u M S 9 O Z X c g Z m 9 s Z G V y I C g z K S 9 B d X R v U m V t b 3 Z l Z E N v b H V t b n M x L n t H X 2 F s c G h h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5 l d y B m b 2 x k Z X I g K D M p L 0 F 1 d G 9 S Z W 1 v d m V k Q 2 9 s d W 1 u c z E u e 1 N v d X J j Z S 5 O Y W 1 l L D B 9 J n F 1 b 3 Q 7 L C Z x d W 9 0 O 1 N l Y 3 R p b 2 4 x L 0 5 l d y B m b 2 x k Z X I g K D M p L 0 F 1 d G 9 S Z W 1 v d m V k Q 2 9 s d W 1 u c z E u e y M j V G V t c C 4 v w r B D L D F 9 J n F 1 b 3 Q 7 L C Z x d W 9 0 O 1 N l Y 3 R p b 2 4 x L 0 5 l d y B m b 2 x k Z X I g K D M p L 0 F 1 d G 9 S Z W 1 v d m V k Q 2 9 s d W 1 u c z E u e 1 R p b W U v b W l u L D J 9 J n F 1 b 3 Q 7 L C Z x d W 9 0 O 1 N l Y 3 R p b 2 4 x L 0 5 l d y B m b 2 x k Z X I g K D M p L 0 F 1 d G 9 S Z W 1 v d m V k Q 2 9 s d W 1 u c z E u e 0 1 h c 3 M v J S w z f S Z x d W 9 0 O y w m c X V v d D t T Z W N 0 a W 9 u M S 9 O Z X c g Z m 9 s Z G V y I C g z K S 9 B d X R v U m V t b 3 Z l Z E N v b H V t b n M x L n t T Z W d t Z W 5 0 L D R 9 J n F 1 b 3 Q 7 L C Z x d W 9 0 O 1 N l Y 3 R p b 2 4 x L 0 5 l d y B m b 2 x k Z X I g K D M p L 0 F 1 d G 9 S Z W 1 v d m V k Q 2 9 s d W 1 u c z E u e 0 F s c G h h L D V 9 J n F 1 b 3 Q 7 L C Z x d W 9 0 O 1 N l Y 3 R p b 2 4 x L 0 5 l d y B m b 2 x k Z X I g K D M p L 0 F 1 d G 9 S Z W 1 v d m V k Q 2 9 s d W 1 u c z E u e 0 Z f Y W x w a G E s N n 0 m c X V v d D s s J n F 1 b 3 Q 7 U 2 V j d G l v b j E v T m V 3 I G Z v b G R l c i A o M y k v Q X V 0 b 1 J l b W 9 2 Z W R D b 2 x 1 b W 5 z M S 5 7 R 1 9 h b H B o Y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V 3 J T I w Z m 9 s Z G V y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O T l h M z Q 3 N y 0 w M G E y L T R i O W E t O D U 4 Z i 0 4 M j R j Y W V h M j I 4 M D U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N y 0 y M l Q x N z o x O D o w N C 4 w M j g 1 N T A 4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z Y j M 5 Z j h k N i 0 3 N D c 4 L T R h Z m U t O G Z m Y S 0 w Y T Q 2 N j E 5 Z j A 1 N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y M T k z M W R h L T k 4 Z T U t N D V l Z S 0 5 N T I 1 L W V k Z T c x M T k y M z N h N i I g L z 4 8 R W 5 0 c n k g V H l w Z T 0 i T G 9 h Z F R v U m V w b 3 J 0 R G l z Y W J s Z W Q i I F Z h b H V l P S J s M S I g L z 4 8 R W 5 0 c n k g V H l w Z T 0 i U X V l c n l H c m 9 1 c E l E I i B W Y W x 1 Z T 0 i c z N i M z l m O G Q 2 L T c 0 N z g t N G F m Z S 0 4 Z m Z h L T B h N D Y 2 M T l m M D U 3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3 L T I y V D E 3 O j E 4 O j A 0 L j A y O D U 1 M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Z j M y Z W E y Z C 0 z Y W U 4 L T Q 0 M G Q t O D l h Z C 0 1 M z M 3 Z T I 1 M z F l Y j A i I C 8 + P E V u d H J 5 I F R 5 c G U 9 I k x v Y W R U b 1 J l c G 9 y d E R p c 2 F i b G V k I i B W Y W x 1 Z T 0 i b D E i I C 8 + P E V u d H J 5 I F R 5 c G U 9 I l F 1 Z X J 5 R 3 J v d X B J R C I g V m F s d W U 9 I n M 0 O G M 0 N D V k M y 1 k Z G I 5 L T R h N D Y t Y T h k Y S 0 x N z c x M j J k O D I 2 M 2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3 L T I y V D E 3 O j E 4 O j A 0 L j A y O D U 1 M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4 Z m Y z Z D A 3 N C 0 5 Y j g 3 L T R l Z j U t Y T A 5 N y 1 m O T I w N z I z Y j Y 5 N T Y i I C 8 + P E V u d H J 5 I F R 5 c G U 9 I l F 1 Z X J 5 R 3 J v d X B J R C I g V m F s d W U 9 I n M z Y j M 5 Z j h k N i 0 3 N D c 4 L T R h Z m U t O G Z m Y S 0 w Y T Q 2 N j E 5 Z j A 1 N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y 0 y M l Q x N z o x O D o w N C 4 w M j g 1 N T A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G Z v b G R l c i U y M C g z K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G Z v b G R l c i U y M C g z K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m b 2 x k Z X I l M j A o M y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Z m 9 s Z G V y J T I w K D M p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Z m 9 s Z G V y J T I w K D M p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Z m 9 s Z G V y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u D d u 4 1 H K 5 A m / 5 / R F j a y K o A A A A A A g A A A A A A E G Y A A A A B A A A g A A A A 5 z y R T q e W S / C 3 C 2 G k M T k l m a y X V T s w U / F 1 k U G 6 e V H j S k o A A A A A D o A A A A A C A A A g A A A A G c O c i u b j I A L f i E 8 R c T M S 1 Z k g r q s z d B T C W Y z k J X e N Y R l Q A A A A 8 Z S 2 0 X x J G M v C m b n E / e M u 6 J H J V W b e j L z n Z V K W + k v m u 9 2 g k W q 9 1 X u d x 7 v x 1 7 M Z s f 5 F W K e w I a G L h 4 m s M O x m f h p o 9 c m 0 s 7 u y V Q G x j W k D X g 4 6 w Y 5 A A A A A H y W y E T R X T l 5 k F r q 6 K / a R Z G j k I I i r q + Q r 8 j U M t L p G F a d / f D 6 P / h f O / K O w k p e x S 0 p 9 p J + F c Y w C x 3 e H l / 9 7 1 A k 3 M g = = < / D a t a M a s h u p > 
</file>

<file path=customXml/itemProps1.xml><?xml version="1.0" encoding="utf-8"?>
<ds:datastoreItem xmlns:ds="http://schemas.openxmlformats.org/officeDocument/2006/customXml" ds:itemID="{3D1B8DAF-66E6-4022-B6A7-AC07A52745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folder (3)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</dc:creator>
  <cp:lastModifiedBy>Pranav Dabholkar</cp:lastModifiedBy>
  <dcterms:created xsi:type="dcterms:W3CDTF">2015-06-05T18:17:20Z</dcterms:created>
  <dcterms:modified xsi:type="dcterms:W3CDTF">2024-08-21T06:35:42Z</dcterms:modified>
</cp:coreProperties>
</file>