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sssss\"/>
    </mc:Choice>
  </mc:AlternateContent>
  <xr:revisionPtr revIDLastSave="0" documentId="13_ncr:1_{044B3105-D960-4DE7-B627-4A2681066E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w folder (3)" sheetId="2" r:id="rId1"/>
    <sheet name="Sheet1" sheetId="1" r:id="rId2"/>
  </sheets>
  <definedNames>
    <definedName name="ExternalData_1" localSheetId="0" hidden="1">'New folder (3)'!$A$1:$H$87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2" l="1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AB996-6552-46DD-8C14-29326641B0E1}" keepAlive="1" name="Query - New folder (3)" description="Connection to the 'New folder (3)' query in the workbook." type="5" refreshedVersion="8" background="1" saveData="1">
    <dbPr connection="Provider=Microsoft.Mashup.OleDb.1;Data Source=$Workbook$;Location=&quot;New folder (3)&quot;;Extended Properties=&quot;&quot;" command="SELECT * FROM [New folder (3)]"/>
  </connection>
  <connection id="2" xr16:uid="{71D33E1D-C414-4B8F-8C55-55391360DDF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252E2B3-2636-40EF-BF1E-DE0CE532D58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5AC5C83-3F59-4C36-8170-E98ACC08ED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7510818-2144-4E7B-BC71-394A70940C8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<sst xmlns="http://schemas.openxmlformats.org/spreadsheetml/2006/main" count="12" uniqueCount="12">
  <si>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</si>
  <si>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</si>
  <si>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</si>
  <si>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</si>
  <si>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</si>
  <si>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</si>
  <si>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</si>
  <si>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</si>
  <si>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b</t>
  </si>
  <si>
    <t>lnB</t>
  </si>
  <si>
    <t>ln(B/T)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</si>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</sst>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CF355E-D8B3-4DAB-ABDC-08BB6278472D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518B7-D36F-48A3-AFF1-93CEA672A151}" name="New_folder__3" displayName="New_folder__3" ref="A1:L87" tableType="queryTable" totalsRowShown="0">
  <autoFilter ref="A1:L87" xr:uid="{DFD518B7-D36F-48A3-AFF1-93CEA672A151}"/>
  <tableColumns count="12">
    <tableColumn id="1" xr3:uid="{0A829108-8349-45A4-AE26-EA70E6139BEF}" uniqueName="1" name="Source.Name" queryTableFieldId="1" dataDxfId="2"/>
    <tableColumn id="2" xr3:uid="{469320C4-19A4-478B-B687-E813896D8652}" uniqueName="2" name="##Temp./°C" queryTableFieldId="2"/>
    <tableColumn id="3" xr3:uid="{5E395FB1-B783-47E1-8536-D1FC1928CF73}" uniqueName="3" name="Time/min" queryTableFieldId="3"/>
    <tableColumn id="4" xr3:uid="{774DE777-1187-478B-B41D-8F0779344837}" uniqueName="4" name="Mass/%" queryTableFieldId="4"/>
    <tableColumn id="5" xr3:uid="{84A28EFE-2A55-4E29-B008-AAD2ADCF71D5}" uniqueName="5" name="Segment" queryTableFieldId="5"/>
    <tableColumn id="6" xr3:uid="{DBBE2697-A41B-4819-8BA3-0282459A5B18}" uniqueName="6" name="Alpha" queryTableFieldId="6"/>
    <tableColumn id="7" xr3:uid="{BAFFF8BE-252B-4387-8D08-E23E99C3F1C2}" uniqueName="7" name="F_alpha" queryTableFieldId="7"/>
    <tableColumn id="8" xr3:uid="{6CDCF238-C3A5-4185-B89A-478063B63C6E}" uniqueName="8" name="G_alpha" queryTableFieldId="8"/>
    <tableColumn id="9" xr3:uid="{5D7F4BF6-1BA4-4B32-B15B-510937F3412F}" uniqueName="9" name="b" queryTableFieldId="9"/>
    <tableColumn id="10" xr3:uid="{D8E939A3-844D-437B-B4F7-7D7259F116A6}" uniqueName="10" name="lnB" queryTableFieldId="10">
      <calculatedColumnFormula>LN(New_folder__3[[#This Row],[b]])</calculatedColumnFormula>
    </tableColumn>
    <tableColumn id="11" xr3:uid="{5D8F93BD-E07D-41C0-9B25-56F81593C138}" uniqueName="11" name="ln(B/T)" queryTableFieldId="11" dataDxfId="1">
      <calculatedColumnFormula>LN(New_folder__3[[#This Row],[b]]/(New_folder__3[[#This Row],['#'#Temp./°C]]*New_folder__3[[#This Row],['#'#Temp./°C]]))</calculatedColumnFormula>
    </tableColumn>
    <tableColumn id="12" xr3:uid="{E03F8DF5-49B5-47BE-892B-F14160EDBBC6}" uniqueName="12" name="ln(G/T)" queryTableFieldId="12" dataDxfId="0">
      <calculatedColumnFormula>LN(New_folder__3[[#This Row],[G_alpha]]/(New_folder__3[[#This Row],['#'#Temp./°C]]*New_folder__3[[#This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DDB9-0A22-421C-8A40-59563A0E83D2}">
  <dimension ref="A1:L87"/>
  <sheetViews>
    <sheetView tabSelected="1" topLeftCell="A46" workbookViewId="0">
      <selection activeCell="A61" sqref="A61:XFD62"/>
    </sheetView>
  </sheetViews>
  <sheetFormatPr defaultRowHeight="14.4" x14ac:dyDescent="0.3"/>
  <cols>
    <col min="1" max="1" width="14.5546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/>
      <c r="B2">
        <v>561.43398999999999</v>
      </c>
      <c r="C2">
        <v>12</v>
      </c>
      <c r="D2">
        <v>99.899169999999998</v>
      </c>
      <c r="E2">
        <v>1</v>
      </c>
      <c r="F2">
        <v>0.05</v>
      </c>
      <c r="G2">
        <v>9.8782108499452708</v>
      </c>
      <c r="H2">
        <v>2.562025363386E-3</v>
      </c>
      <c r="I2">
        <v>10</v>
      </c>
      <c r="J2">
        <f>LN(New_folder__3[[#This Row],[b]])</f>
        <v>2.3025850929940459</v>
      </c>
      <c r="K2" s="1">
        <f>LN(New_folder__3[[#This Row],[b]]/(New_folder__3[[#This Row],['#'#Temp./°C]]*New_folder__3[[#This Row],['#'#Temp./°C]]))</f>
        <v>-10.358403321327774</v>
      </c>
      <c r="L2" s="1">
        <f>LN(New_folder__3[[#This Row],[G_alpha]]/(New_folder__3[[#This Row],['#'#Temp./°C]]*New_folder__3[[#This Row],['#'#Temp./°C]]))</f>
        <v>-18.62794559004001</v>
      </c>
    </row>
    <row r="3" spans="1:12" x14ac:dyDescent="0.3">
      <c r="A3" s="1"/>
      <c r="B3">
        <v>712.12700999999993</v>
      </c>
      <c r="C3">
        <v>27.5</v>
      </c>
      <c r="D3">
        <v>99.797529999999995</v>
      </c>
      <c r="E3">
        <v>1</v>
      </c>
      <c r="F3">
        <v>0.1</v>
      </c>
      <c r="G3">
        <v>4.9193460759617498</v>
      </c>
      <c r="H3">
        <v>1.03305931053923E-2</v>
      </c>
      <c r="I3">
        <v>10</v>
      </c>
      <c r="J3">
        <f>LN(New_folder__3[[#This Row],[b]])</f>
        <v>2.3025850929940459</v>
      </c>
      <c r="K3" s="1">
        <f>LN(New_folder__3[[#This Row],[b]]/(New_folder__3[[#This Row],['#'#Temp./°C]]*New_folder__3[[#This Row],['#'#Temp./°C]]))</f>
        <v>-10.833927467675462</v>
      </c>
      <c r="L3" s="1">
        <f>LN(New_folder__3[[#This Row],[G_alpha]]/(New_folder__3[[#This Row],['#'#Temp./°C]]*New_folder__3[[#This Row],['#'#Temp./°C]]))</f>
        <v>-17.709158142351061</v>
      </c>
    </row>
    <row r="4" spans="1:12" x14ac:dyDescent="0.3">
      <c r="A4" s="1"/>
      <c r="B4">
        <v>746.68599999999992</v>
      </c>
      <c r="C4">
        <v>31</v>
      </c>
      <c r="D4">
        <v>99.709310000000002</v>
      </c>
      <c r="E4">
        <v>1</v>
      </c>
      <c r="F4">
        <v>0.15</v>
      </c>
      <c r="G4">
        <v>3.4263992569404098</v>
      </c>
      <c r="H4">
        <v>2.1294334617779E-2</v>
      </c>
      <c r="I4">
        <v>10</v>
      </c>
      <c r="J4">
        <f>LN(New_folder__3[[#This Row],[b]])</f>
        <v>2.3025850929940459</v>
      </c>
      <c r="K4" s="1">
        <f>LN(New_folder__3[[#This Row],[b]]/(New_folder__3[[#This Row],['#'#Temp./°C]]*New_folder__3[[#This Row],['#'#Temp./°C]]))</f>
        <v>-10.928704404411762</v>
      </c>
      <c r="L4" s="1">
        <f>LN(New_folder__3[[#This Row],[G_alpha]]/(New_folder__3[[#This Row],['#'#Temp./°C]]*New_folder__3[[#This Row],['#'#Temp./°C]]))</f>
        <v>-17.080603719437587</v>
      </c>
    </row>
    <row r="5" spans="1:12" x14ac:dyDescent="0.3">
      <c r="A5" s="1"/>
      <c r="B5">
        <v>771.24599999999998</v>
      </c>
      <c r="C5">
        <v>33.5</v>
      </c>
      <c r="D5">
        <v>99.593919999999997</v>
      </c>
      <c r="E5">
        <v>1</v>
      </c>
      <c r="F5">
        <v>0.2</v>
      </c>
      <c r="G5">
        <v>2.4527679275019501</v>
      </c>
      <c r="H5">
        <v>4.1555364044203701E-2</v>
      </c>
      <c r="I5">
        <v>10</v>
      </c>
      <c r="J5">
        <f>LN(New_folder__3[[#This Row],[b]])</f>
        <v>2.3025850929940459</v>
      </c>
      <c r="K5" s="1">
        <f>LN(New_folder__3[[#This Row],[b]]/(New_folder__3[[#This Row],['#'#Temp./°C]]*New_folder__3[[#This Row],['#'#Temp./°C]]))</f>
        <v>-10.993429684646776</v>
      </c>
      <c r="L5" s="1">
        <f>LN(New_folder__3[[#This Row],[G_alpha]]/(New_folder__3[[#This Row],['#'#Temp./°C]]*New_folder__3[[#This Row],['#'#Temp./°C]]))</f>
        <v>-16.476743445117208</v>
      </c>
    </row>
    <row r="6" spans="1:12" x14ac:dyDescent="0.3">
      <c r="A6" s="1"/>
      <c r="B6">
        <v>786.10100999999997</v>
      </c>
      <c r="C6">
        <v>35</v>
      </c>
      <c r="D6">
        <v>99.503609999999995</v>
      </c>
      <c r="E6">
        <v>1</v>
      </c>
      <c r="F6">
        <v>0.25</v>
      </c>
      <c r="G6">
        <v>2.0065271258486002</v>
      </c>
      <c r="H6">
        <v>6.2094043012904797E-2</v>
      </c>
      <c r="I6">
        <v>10</v>
      </c>
      <c r="J6">
        <f>LN(New_folder__3[[#This Row],[b]])</f>
        <v>2.3025850929940459</v>
      </c>
      <c r="K6" s="1">
        <f>LN(New_folder__3[[#This Row],[b]]/(New_folder__3[[#This Row],['#'#Temp./°C]]*New_folder__3[[#This Row],['#'#Temp./°C]]))</f>
        <v>-11.031585498251353</v>
      </c>
      <c r="L6" s="1">
        <f>LN(New_folder__3[[#This Row],[G_alpha]]/(New_folder__3[[#This Row],['#'#Temp./°C]]*New_folder__3[[#This Row],['#'#Temp./°C]]))</f>
        <v>-16.113275811607387</v>
      </c>
    </row>
    <row r="7" spans="1:12" x14ac:dyDescent="0.3">
      <c r="A7" s="1"/>
      <c r="B7">
        <v>801.09198000000004</v>
      </c>
      <c r="C7">
        <v>36.5</v>
      </c>
      <c r="D7">
        <v>99.406040000000004</v>
      </c>
      <c r="E7">
        <v>1</v>
      </c>
      <c r="F7">
        <v>0.3</v>
      </c>
      <c r="G7">
        <v>1.6769142703212401</v>
      </c>
      <c r="H7">
        <v>8.8903383064038999E-2</v>
      </c>
      <c r="I7">
        <v>10</v>
      </c>
      <c r="J7">
        <f>LN(New_folder__3[[#This Row],[b]])</f>
        <v>2.3025850929940459</v>
      </c>
      <c r="K7" s="1">
        <f>LN(New_folder__3[[#This Row],[b]]/(New_folder__3[[#This Row],['#'#Temp./°C]]*New_folder__3[[#This Row],['#'#Temp./°C]]))</f>
        <v>-11.069366450878766</v>
      </c>
      <c r="L7" s="1">
        <f>LN(New_folder__3[[#This Row],[G_alpha]]/(New_folder__3[[#This Row],['#'#Temp./°C]]*New_folder__3[[#This Row],['#'#Temp./°C]]))</f>
        <v>-15.792156626345554</v>
      </c>
    </row>
    <row r="8" spans="1:12" x14ac:dyDescent="0.3">
      <c r="A8" s="1"/>
      <c r="B8">
        <v>821.27801999999997</v>
      </c>
      <c r="C8">
        <v>38.5</v>
      </c>
      <c r="D8">
        <v>99.290809999999993</v>
      </c>
      <c r="E8">
        <v>1</v>
      </c>
      <c r="F8">
        <v>0.35</v>
      </c>
      <c r="G8">
        <v>1.40444732723246</v>
      </c>
      <c r="H8">
        <v>0.12674449250185699</v>
      </c>
      <c r="I8">
        <v>10</v>
      </c>
      <c r="J8">
        <f>LN(New_folder__3[[#This Row],[b]])</f>
        <v>2.3025850929940459</v>
      </c>
      <c r="K8" s="1">
        <f>LN(New_folder__3[[#This Row],[b]]/(New_folder__3[[#This Row],['#'#Temp./°C]]*New_folder__3[[#This Row],['#'#Temp./°C]]))</f>
        <v>-11.119138282882457</v>
      </c>
      <c r="L8" s="1">
        <f>LN(New_folder__3[[#This Row],[G_alpha]]/(New_folder__3[[#This Row],['#'#Temp./°C]]*New_folder__3[[#This Row],['#'#Temp./°C]]))</f>
        <v>-15.487305464993275</v>
      </c>
    </row>
    <row r="9" spans="1:12" x14ac:dyDescent="0.3">
      <c r="A9" s="1"/>
      <c r="B9">
        <v>841.52197000000001</v>
      </c>
      <c r="C9">
        <v>40.5</v>
      </c>
      <c r="D9">
        <v>99.207189999999997</v>
      </c>
      <c r="E9">
        <v>1</v>
      </c>
      <c r="F9">
        <v>0.4</v>
      </c>
      <c r="G9">
        <v>1.25631614132011</v>
      </c>
      <c r="H9">
        <v>0.15839524110018099</v>
      </c>
      <c r="I9">
        <v>10</v>
      </c>
      <c r="J9">
        <f>LN(New_folder__3[[#This Row],[b]])</f>
        <v>2.3025850929940459</v>
      </c>
      <c r="K9" s="1">
        <f>LN(New_folder__3[[#This Row],[b]]/(New_folder__3[[#This Row],['#'#Temp./°C]]*New_folder__3[[#This Row],['#'#Temp./°C]]))</f>
        <v>-11.167839149866504</v>
      </c>
      <c r="L9" s="1">
        <f>LN(New_folder__3[[#This Row],[G_alpha]]/(New_folder__3[[#This Row],['#'#Temp./°C]]*New_folder__3[[#This Row],['#'#Temp./°C]]))</f>
        <v>-15.313086086473142</v>
      </c>
    </row>
    <row r="10" spans="1:12" x14ac:dyDescent="0.3">
      <c r="A10" s="1"/>
      <c r="B10">
        <v>876.51702999999998</v>
      </c>
      <c r="C10">
        <v>44</v>
      </c>
      <c r="D10">
        <v>99.103449999999995</v>
      </c>
      <c r="E10">
        <v>1</v>
      </c>
      <c r="F10">
        <v>0.45</v>
      </c>
      <c r="G10">
        <v>1.1109475210529201</v>
      </c>
      <c r="H10">
        <v>0.202559641747563</v>
      </c>
      <c r="I10">
        <v>10</v>
      </c>
      <c r="J10">
        <f>LN(New_folder__3[[#This Row],[b]])</f>
        <v>2.3025850929940459</v>
      </c>
      <c r="K10" s="1">
        <f>LN(New_folder__3[[#This Row],[b]]/(New_folder__3[[#This Row],['#'#Temp./°C]]*New_folder__3[[#This Row],['#'#Temp./°C]]))</f>
        <v>-11.249327174449718</v>
      </c>
      <c r="L10" s="1">
        <f>LN(New_folder__3[[#This Row],[G_alpha]]/(New_folder__3[[#This Row],['#'#Temp./°C]]*New_folder__3[[#This Row],['#'#Temp./°C]]))</f>
        <v>-15.148633176095453</v>
      </c>
    </row>
    <row r="11" spans="1:12" x14ac:dyDescent="0.3">
      <c r="A11" s="1"/>
      <c r="B11">
        <v>911.23602000000005</v>
      </c>
      <c r="C11">
        <v>47.5</v>
      </c>
      <c r="D11">
        <v>99.010059999999996</v>
      </c>
      <c r="E11">
        <v>1</v>
      </c>
      <c r="F11">
        <v>0.5</v>
      </c>
      <c r="G11">
        <v>1.0061417863708799</v>
      </c>
      <c r="H11">
        <v>0.246957168057413</v>
      </c>
      <c r="I11">
        <v>10</v>
      </c>
      <c r="J11">
        <f>LN(New_folder__3[[#This Row],[b]])</f>
        <v>2.3025850929940459</v>
      </c>
      <c r="K11" s="1">
        <f>LN(New_folder__3[[#This Row],[b]]/(New_folder__3[[#This Row],['#'#Temp./°C]]*New_folder__3[[#This Row],['#'#Temp./°C]]))</f>
        <v>-11.327018790288752</v>
      </c>
      <c r="L11" s="1">
        <f>LN(New_folder__3[[#This Row],[G_alpha]]/(New_folder__3[[#This Row],['#'#Temp./°C]]*New_folder__3[[#This Row],['#'#Temp./°C]]))</f>
        <v>-15.028144249348422</v>
      </c>
    </row>
    <row r="12" spans="1:12" x14ac:dyDescent="0.3">
      <c r="A12" s="1"/>
      <c r="B12">
        <v>951.21301000000005</v>
      </c>
      <c r="C12">
        <v>51.5</v>
      </c>
      <c r="D12">
        <v>98.900480000000002</v>
      </c>
      <c r="E12">
        <v>1</v>
      </c>
      <c r="F12">
        <v>0.55000000000000004</v>
      </c>
      <c r="G12">
        <v>0.90586801513387905</v>
      </c>
      <c r="H12">
        <v>0.30465629583727399</v>
      </c>
      <c r="I12">
        <v>10</v>
      </c>
      <c r="J12">
        <f>LN(New_folder__3[[#This Row],[b]])</f>
        <v>2.3025850929940459</v>
      </c>
      <c r="K12" s="1">
        <f>LN(New_folder__3[[#This Row],[b]]/(New_folder__3[[#This Row],['#'#Temp./°C]]*New_folder__3[[#This Row],['#'#Temp./°C]]))</f>
        <v>-11.412890952492129</v>
      </c>
      <c r="L12" s="1">
        <f>LN(New_folder__3[[#This Row],[G_alpha]]/(New_folder__3[[#This Row],['#'#Temp./°C]]*New_folder__3[[#This Row],['#'#Temp./°C]]))</f>
        <v>-14.904047082183062</v>
      </c>
    </row>
    <row r="13" spans="1:12" x14ac:dyDescent="0.3">
      <c r="A13" s="1"/>
      <c r="B13">
        <v>986.10797000000002</v>
      </c>
      <c r="C13">
        <v>55</v>
      </c>
      <c r="D13">
        <v>98.801739999999995</v>
      </c>
      <c r="E13">
        <v>1</v>
      </c>
      <c r="F13">
        <v>0.6</v>
      </c>
      <c r="G13">
        <v>0.83122193847745596</v>
      </c>
      <c r="H13">
        <v>0.36183120171468303</v>
      </c>
      <c r="I13">
        <v>10</v>
      </c>
      <c r="J13">
        <f>LN(New_folder__3[[#This Row],[b]])</f>
        <v>2.3025850929940459</v>
      </c>
      <c r="K13" s="1">
        <f>LN(New_folder__3[[#This Row],[b]]/(New_folder__3[[#This Row],['#'#Temp./°C]]*New_folder__3[[#This Row],['#'#Temp./°C]]))</f>
        <v>-11.484946610306377</v>
      </c>
      <c r="L13" s="1">
        <f>LN(New_folder__3[[#This Row],[G_alpha]]/(New_folder__3[[#This Row],['#'#Temp./°C]]*New_folder__3[[#This Row],['#'#Temp./°C]]))</f>
        <v>-14.804109172811307</v>
      </c>
    </row>
    <row r="14" spans="1:12" x14ac:dyDescent="0.3">
      <c r="A14" s="1"/>
      <c r="B14">
        <v>1020.81201</v>
      </c>
      <c r="C14">
        <v>58.5</v>
      </c>
      <c r="D14">
        <v>98.705150000000003</v>
      </c>
      <c r="E14">
        <v>1</v>
      </c>
      <c r="F14">
        <v>0.65</v>
      </c>
      <c r="G14">
        <v>0.769216511565049</v>
      </c>
      <c r="H14">
        <v>0.422515662481247</v>
      </c>
      <c r="I14">
        <v>10</v>
      </c>
      <c r="J14">
        <f>LN(New_folder__3[[#This Row],[b]])</f>
        <v>2.3025850929940459</v>
      </c>
      <c r="K14" s="1">
        <f>LN(New_folder__3[[#This Row],[b]]/(New_folder__3[[#This Row],['#'#Temp./°C]]*New_folder__3[[#This Row],['#'#Temp./°C]]))</f>
        <v>-11.554122262612848</v>
      </c>
      <c r="L14" s="1">
        <f>LN(New_folder__3[[#This Row],[G_alpha]]/(New_folder__3[[#This Row],['#'#Temp./°C]]*New_folder__3[[#This Row],['#'#Temp./°C]]))</f>
        <v>-14.718236117517382</v>
      </c>
    </row>
    <row r="15" spans="1:12" x14ac:dyDescent="0.3">
      <c r="A15" s="1"/>
      <c r="B15">
        <v>1055.6049800000001</v>
      </c>
      <c r="C15">
        <v>62</v>
      </c>
      <c r="D15">
        <v>98.613370000000003</v>
      </c>
      <c r="E15">
        <v>1</v>
      </c>
      <c r="F15">
        <v>0.7</v>
      </c>
      <c r="G15">
        <v>0.71830264742577599</v>
      </c>
      <c r="H15">
        <v>0.48453491189687697</v>
      </c>
      <c r="I15">
        <v>10</v>
      </c>
      <c r="J15">
        <f>LN(New_folder__3[[#This Row],[b]])</f>
        <v>2.3025850929940459</v>
      </c>
      <c r="K15" s="1">
        <f>LN(New_folder__3[[#This Row],[b]]/(New_folder__3[[#This Row],['#'#Temp./°C]]*New_folder__3[[#This Row],['#'#Temp./°C]]))</f>
        <v>-11.621153551634229</v>
      </c>
      <c r="L15" s="1">
        <f>LN(New_folder__3[[#This Row],[G_alpha]]/(New_folder__3[[#This Row],['#'#Temp./°C]]*New_folder__3[[#This Row],['#'#Temp./°C]]))</f>
        <v>-14.648304437296922</v>
      </c>
    </row>
    <row r="16" spans="1:12" x14ac:dyDescent="0.3">
      <c r="A16" s="1"/>
      <c r="B16">
        <v>1100.69202</v>
      </c>
      <c r="C16">
        <v>66.5</v>
      </c>
      <c r="D16">
        <v>98.51079</v>
      </c>
      <c r="E16">
        <v>1</v>
      </c>
      <c r="F16">
        <v>0.75</v>
      </c>
      <c r="G16">
        <v>0.66882441025778805</v>
      </c>
      <c r="H16">
        <v>0.55887640941809003</v>
      </c>
      <c r="I16">
        <v>10</v>
      </c>
      <c r="J16">
        <f>LN(New_folder__3[[#This Row],[b]])</f>
        <v>2.3025850929940459</v>
      </c>
      <c r="K16" s="1">
        <f>LN(New_folder__3[[#This Row],[b]]/(New_folder__3[[#This Row],['#'#Temp./°C]]*New_folder__3[[#This Row],['#'#Temp./°C]]))</f>
        <v>-11.704803647148362</v>
      </c>
      <c r="L16" s="1">
        <f>LN(New_folder__3[[#This Row],[G_alpha]]/(New_folder__3[[#This Row],['#'#Temp./°C]]*New_folder__3[[#This Row],['#'#Temp./°C]]))</f>
        <v>-14.589215662689277</v>
      </c>
    </row>
    <row r="17" spans="1:12" x14ac:dyDescent="0.3">
      <c r="A17" s="1"/>
      <c r="B17">
        <v>1155.7379799999999</v>
      </c>
      <c r="C17">
        <v>72</v>
      </c>
      <c r="D17">
        <v>98.410079999999994</v>
      </c>
      <c r="E17">
        <v>1</v>
      </c>
      <c r="F17">
        <v>0.8</v>
      </c>
      <c r="G17">
        <v>0.626459192915365</v>
      </c>
      <c r="H17">
        <v>0.63702200608505499</v>
      </c>
      <c r="I17">
        <v>10</v>
      </c>
      <c r="J17">
        <f>LN(New_folder__3[[#This Row],[b]])</f>
        <v>2.3025850929940459</v>
      </c>
      <c r="K17" s="1">
        <f>LN(New_folder__3[[#This Row],[b]]/(New_folder__3[[#This Row],['#'#Temp./°C]]*New_folder__3[[#This Row],['#'#Temp./°C]]))</f>
        <v>-11.802403632288364</v>
      </c>
      <c r="L17" s="1">
        <f>LN(New_folder__3[[#This Row],[G_alpha]]/(New_folder__3[[#This Row],['#'#Temp./°C]]*New_folder__3[[#This Row],['#'#Temp./°C]]))</f>
        <v>-14.555939802844742</v>
      </c>
    </row>
    <row r="18" spans="1:12" x14ac:dyDescent="0.3">
      <c r="A18" s="1"/>
      <c r="B18">
        <v>1205.98297</v>
      </c>
      <c r="C18">
        <v>77</v>
      </c>
      <c r="D18">
        <v>98.316199999999995</v>
      </c>
      <c r="E18">
        <v>1</v>
      </c>
      <c r="F18">
        <v>0.85</v>
      </c>
      <c r="G18">
        <v>0.591531060696043</v>
      </c>
      <c r="H18">
        <v>0.71447148551054696</v>
      </c>
      <c r="I18">
        <v>10</v>
      </c>
      <c r="J18">
        <f>LN(New_folder__3[[#This Row],[b]])</f>
        <v>2.3025850929940459</v>
      </c>
      <c r="K18" s="1">
        <f>LN(New_folder__3[[#This Row],[b]]/(New_folder__3[[#This Row],['#'#Temp./°C]]*New_folder__3[[#This Row],['#'#Temp./°C]]))</f>
        <v>-11.88751541925809</v>
      </c>
      <c r="L18" s="1">
        <f>LN(New_folder__3[[#This Row],[G_alpha]]/(New_folder__3[[#This Row],['#'#Temp./°C]]*New_folder__3[[#This Row],['#'#Temp./°C]]))</f>
        <v>-14.526312702973449</v>
      </c>
    </row>
    <row r="19" spans="1:12" x14ac:dyDescent="0.3">
      <c r="A19" s="1"/>
      <c r="B19">
        <v>1260.9860200000001</v>
      </c>
      <c r="C19">
        <v>82.5</v>
      </c>
      <c r="D19">
        <v>98.209090000000003</v>
      </c>
      <c r="E19">
        <v>1</v>
      </c>
      <c r="F19">
        <v>0.9</v>
      </c>
      <c r="G19">
        <v>0.55615301718121102</v>
      </c>
      <c r="H19">
        <v>0.80826060829568802</v>
      </c>
      <c r="I19">
        <v>10</v>
      </c>
      <c r="J19">
        <f>LN(New_folder__3[[#This Row],[b]])</f>
        <v>2.3025850929940459</v>
      </c>
      <c r="K19" s="1">
        <f>LN(New_folder__3[[#This Row],[b]]/(New_folder__3[[#This Row],['#'#Temp./°C]]*New_folder__3[[#This Row],['#'#Temp./°C]]))</f>
        <v>-11.976713405934216</v>
      </c>
      <c r="L19" s="1">
        <f>LN(New_folder__3[[#This Row],[G_alpha]]/(New_folder__3[[#This Row],['#'#Temp./°C]]*New_folder__3[[#This Row],['#'#Temp./°C]]))</f>
        <v>-14.492169236373124</v>
      </c>
    </row>
    <row r="20" spans="1:12" x14ac:dyDescent="0.3">
      <c r="A20" s="1"/>
      <c r="B20">
        <v>1566.78601</v>
      </c>
      <c r="C20">
        <v>113</v>
      </c>
      <c r="D20">
        <v>98.115300000000005</v>
      </c>
      <c r="E20">
        <v>1</v>
      </c>
      <c r="F20">
        <v>0.95</v>
      </c>
      <c r="G20">
        <v>0.52847668063883002</v>
      </c>
      <c r="H20">
        <v>0.89513461474299505</v>
      </c>
      <c r="I20">
        <v>10</v>
      </c>
      <c r="J20">
        <f>LN(New_folder__3[[#This Row],[b]])</f>
        <v>2.3025850929940459</v>
      </c>
      <c r="K20" s="1">
        <f>LN(New_folder__3[[#This Row],[b]]/(New_folder__3[[#This Row],['#'#Temp./°C]]*New_folder__3[[#This Row],['#'#Temp./°C]]))</f>
        <v>-12.410978252454946</v>
      </c>
      <c r="L20" s="1">
        <f>LN(New_folder__3[[#This Row],[G_alpha]]/(New_folder__3[[#This Row],['#'#Temp./°C]]*New_folder__3[[#This Row],['#'#Temp./°C]]))</f>
        <v>-14.824344509932279</v>
      </c>
    </row>
    <row r="21" spans="1:12" x14ac:dyDescent="0.3">
      <c r="A21" s="1"/>
      <c r="B21">
        <v>1591.7099599999999</v>
      </c>
      <c r="C21">
        <v>115.5</v>
      </c>
      <c r="D21">
        <v>98.007959999999997</v>
      </c>
      <c r="E21">
        <v>1</v>
      </c>
      <c r="F21">
        <v>1</v>
      </c>
      <c r="G21">
        <v>0.5</v>
      </c>
      <c r="H21">
        <v>1</v>
      </c>
      <c r="I21">
        <v>10</v>
      </c>
      <c r="J21">
        <f>LN(New_folder__3[[#This Row],[b]])</f>
        <v>2.3025850929940459</v>
      </c>
      <c r="K21" s="1">
        <f>LN(New_folder__3[[#This Row],[b]]/(New_folder__3[[#This Row],['#'#Temp./°C]]*New_folder__3[[#This Row],['#'#Temp./°C]]))</f>
        <v>-12.442543234759569</v>
      </c>
      <c r="L21" s="1">
        <f>LN(New_folder__3[[#This Row],[G_alpha]]/(New_folder__3[[#This Row],['#'#Temp./°C]]*New_folder__3[[#This Row],['#'#Temp./°C]]))</f>
        <v>-14.745128327753616</v>
      </c>
    </row>
    <row r="22" spans="1:12" x14ac:dyDescent="0.3">
      <c r="A22" s="1"/>
      <c r="B22">
        <v>627.87900000000002</v>
      </c>
      <c r="C22">
        <v>4.25</v>
      </c>
      <c r="D22">
        <v>99.8566</v>
      </c>
      <c r="E22">
        <v>1</v>
      </c>
      <c r="F22">
        <v>0.05</v>
      </c>
      <c r="G22">
        <v>10.1663528591353</v>
      </c>
      <c r="H22">
        <v>2.4188539691981999E-3</v>
      </c>
      <c r="I22">
        <v>30</v>
      </c>
      <c r="J22">
        <f>LN(New_folder__3[[#This Row],[b]])</f>
        <v>3.4011973816621555</v>
      </c>
      <c r="K22" s="1">
        <f>LN(New_folder__3[[#This Row],[b]]/(New_folder__3[[#This Row],['#'#Temp./°C]]*New_folder__3[[#This Row],['#'#Temp./°C]]))</f>
        <v>-9.4834975638272851</v>
      </c>
      <c r="L22" s="1">
        <f>LN(New_folder__3[[#This Row],[G_alpha]]/(New_folder__3[[#This Row],['#'#Temp./°C]]*New_folder__3[[#This Row],['#'#Temp./°C]]))</f>
        <v>-18.909156362918011</v>
      </c>
    </row>
    <row r="23" spans="1:12" x14ac:dyDescent="0.3">
      <c r="A23" s="1"/>
      <c r="B23">
        <v>762.07401000000004</v>
      </c>
      <c r="C23">
        <v>7.5</v>
      </c>
      <c r="D23">
        <v>99.703379999999996</v>
      </c>
      <c r="E23">
        <v>1</v>
      </c>
      <c r="F23">
        <v>0.1</v>
      </c>
      <c r="G23">
        <v>4.9148911064661203</v>
      </c>
      <c r="H23">
        <v>1.0349329363865199E-2</v>
      </c>
      <c r="I23">
        <v>30</v>
      </c>
      <c r="J23">
        <f>LN(New_folder__3[[#This Row],[b]])</f>
        <v>3.4011973816621555</v>
      </c>
      <c r="K23" s="1">
        <f>LN(New_folder__3[[#This Row],[b]]/(New_folder__3[[#This Row],['#'#Temp./°C]]*New_folder__3[[#This Row],['#'#Temp./°C]]))</f>
        <v>-9.8708899722467951</v>
      </c>
      <c r="L23" s="1">
        <f>LN(New_folder__3[[#This Row],[G_alpha]]/(New_folder__3[[#This Row],['#'#Temp./°C]]*New_folder__3[[#This Row],['#'#Temp./°C]]))</f>
        <v>-17.842920911040864</v>
      </c>
    </row>
    <row r="24" spans="1:12" x14ac:dyDescent="0.3">
      <c r="A24" s="1"/>
      <c r="B24">
        <v>798.08001999999999</v>
      </c>
      <c r="C24">
        <v>8.75</v>
      </c>
      <c r="D24">
        <v>99.55171</v>
      </c>
      <c r="E24">
        <v>1</v>
      </c>
      <c r="F24">
        <v>0.15</v>
      </c>
      <c r="G24">
        <v>3.25203551272614</v>
      </c>
      <c r="H24">
        <v>2.3639018996464999E-2</v>
      </c>
      <c r="I24">
        <v>30</v>
      </c>
      <c r="J24">
        <f>LN(New_folder__3[[#This Row],[b]])</f>
        <v>3.4011973816621555</v>
      </c>
      <c r="K24" s="1">
        <f>LN(New_folder__3[[#This Row],[b]]/(New_folder__3[[#This Row],['#'#Temp./°C]]*New_folder__3[[#This Row],['#'#Temp./°C]]))</f>
        <v>-9.9632203545613667</v>
      </c>
      <c r="L24" s="1">
        <f>LN(New_folder__3[[#This Row],[G_alpha]]/(New_folder__3[[#This Row],['#'#Temp./°C]]*New_folder__3[[#This Row],['#'#Temp./°C]]))</f>
        <v>-17.109274321140276</v>
      </c>
    </row>
    <row r="25" spans="1:12" x14ac:dyDescent="0.3">
      <c r="A25" s="1"/>
      <c r="B25">
        <v>825.63</v>
      </c>
      <c r="C25">
        <v>9.75</v>
      </c>
      <c r="D25">
        <v>99.406829999999999</v>
      </c>
      <c r="E25">
        <v>1</v>
      </c>
      <c r="F25">
        <v>0.2</v>
      </c>
      <c r="G25">
        <v>2.4577355564172101</v>
      </c>
      <c r="H25">
        <v>4.1387548588705497E-2</v>
      </c>
      <c r="I25">
        <v>30</v>
      </c>
      <c r="J25">
        <f>LN(New_folder__3[[#This Row],[b]])</f>
        <v>3.4011973816621555</v>
      </c>
      <c r="K25" s="1">
        <f>LN(New_folder__3[[#This Row],[b]]/(New_folder__3[[#This Row],['#'#Temp./°C]]*New_folder__3[[#This Row],['#'#Temp./°C]]))</f>
        <v>-10.031096080890686</v>
      </c>
      <c r="L25" s="1">
        <f>LN(New_folder__3[[#This Row],[G_alpha]]/(New_folder__3[[#This Row],['#'#Temp./°C]]*New_folder__3[[#This Row],['#'#Temp./°C]]))</f>
        <v>-16.617068664667606</v>
      </c>
    </row>
    <row r="26" spans="1:12" x14ac:dyDescent="0.3">
      <c r="A26" s="1"/>
      <c r="B26">
        <v>854.07898</v>
      </c>
      <c r="C26">
        <v>10.75</v>
      </c>
      <c r="D26">
        <v>99.283580000000001</v>
      </c>
      <c r="E26">
        <v>1</v>
      </c>
      <c r="F26">
        <v>0.25</v>
      </c>
      <c r="G26">
        <v>2.0349166689930498</v>
      </c>
      <c r="H26">
        <v>6.0373555096996399E-2</v>
      </c>
      <c r="I26">
        <v>30</v>
      </c>
      <c r="J26">
        <f>LN(New_folder__3[[#This Row],[b]])</f>
        <v>3.4011973816621555</v>
      </c>
      <c r="K26" s="1">
        <f>LN(New_folder__3[[#This Row],[b]]/(New_folder__3[[#This Row],['#'#Temp./°C]]*New_folder__3[[#This Row],['#'#Temp./°C]]))</f>
        <v>-10.098849962233706</v>
      </c>
      <c r="L26" s="1">
        <f>LN(New_folder__3[[#This Row],[G_alpha]]/(New_folder__3[[#This Row],['#'#Temp./°C]]*New_folder__3[[#This Row],['#'#Temp./°C]]))</f>
        <v>-16.307251443332486</v>
      </c>
    </row>
    <row r="27" spans="1:12" x14ac:dyDescent="0.3">
      <c r="A27" s="1"/>
      <c r="B27">
        <v>922.53399999999999</v>
      </c>
      <c r="C27">
        <v>13</v>
      </c>
      <c r="D27">
        <v>99.13449</v>
      </c>
      <c r="E27">
        <v>1</v>
      </c>
      <c r="F27">
        <v>0.3</v>
      </c>
      <c r="G27">
        <v>1.6843883952813901</v>
      </c>
      <c r="H27">
        <v>8.8116152801573894E-2</v>
      </c>
      <c r="I27">
        <v>30</v>
      </c>
      <c r="J27">
        <f>LN(New_folder__3[[#This Row],[b]])</f>
        <v>3.4011973816621555</v>
      </c>
      <c r="K27" s="1">
        <f>LN(New_folder__3[[#This Row],[b]]/(New_folder__3[[#This Row],['#'#Temp./°C]]*New_folder__3[[#This Row],['#'#Temp./°C]]))</f>
        <v>-10.253051081545978</v>
      </c>
      <c r="L27" s="1">
        <f>LN(New_folder__3[[#This Row],[G_alpha]]/(New_folder__3[[#This Row],['#'#Temp./°C]]*New_folder__3[[#This Row],['#'#Temp./°C]]))</f>
        <v>-16.08334787983863</v>
      </c>
    </row>
    <row r="28" spans="1:12" x14ac:dyDescent="0.3">
      <c r="A28" s="1"/>
      <c r="B28">
        <v>998.60699</v>
      </c>
      <c r="C28">
        <v>15.5</v>
      </c>
      <c r="D28">
        <v>98.985410000000002</v>
      </c>
      <c r="E28">
        <v>1</v>
      </c>
      <c r="F28">
        <v>0.35</v>
      </c>
      <c r="G28">
        <v>1.43689076375679</v>
      </c>
      <c r="H28">
        <v>0.12108560117353601</v>
      </c>
      <c r="I28">
        <v>30</v>
      </c>
      <c r="J28">
        <f>LN(New_folder__3[[#This Row],[b]])</f>
        <v>3.4011973816621555</v>
      </c>
      <c r="K28" s="1">
        <f>LN(New_folder__3[[#This Row],[b]]/(New_folder__3[[#This Row],['#'#Temp./°C]]*New_folder__3[[#This Row],['#'#Temp./°C]]))</f>
        <v>-10.411525214021305</v>
      </c>
      <c r="L28" s="1">
        <f>LN(New_folder__3[[#This Row],[G_alpha]]/(New_folder__3[[#This Row],['#'#Temp./°C]]*New_folder__3[[#This Row],['#'#Temp./°C]]))</f>
        <v>-15.923980131476858</v>
      </c>
    </row>
    <row r="29" spans="1:12" x14ac:dyDescent="0.3">
      <c r="A29" s="1"/>
      <c r="B29">
        <v>1056.03998</v>
      </c>
      <c r="C29">
        <v>17.5</v>
      </c>
      <c r="D29">
        <v>98.848169999999996</v>
      </c>
      <c r="E29">
        <v>1</v>
      </c>
      <c r="F29">
        <v>0.4</v>
      </c>
      <c r="G29">
        <v>1.2656859085108001</v>
      </c>
      <c r="H29">
        <v>0.156058748150669</v>
      </c>
      <c r="I29">
        <v>30</v>
      </c>
      <c r="J29">
        <f>LN(New_folder__3[[#This Row],[b]])</f>
        <v>3.4011973816621555</v>
      </c>
      <c r="K29" s="1">
        <f>LN(New_folder__3[[#This Row],[b]]/(New_folder__3[[#This Row],['#'#Temp./°C]]*New_folder__3[[#This Row],['#'#Temp./°C]]))</f>
        <v>-10.523365265133895</v>
      </c>
      <c r="L29" s="1">
        <f>LN(New_folder__3[[#This Row],[G_alpha]]/(New_folder__3[[#This Row],['#'#Temp./°C]]*New_folder__3[[#This Row],['#'#Temp./°C]]))</f>
        <v>-15.782085398711718</v>
      </c>
    </row>
    <row r="30" spans="1:12" x14ac:dyDescent="0.3">
      <c r="A30" s="1"/>
      <c r="B30">
        <v>1121.3480199999999</v>
      </c>
      <c r="C30">
        <v>19.75</v>
      </c>
      <c r="D30">
        <v>98.699759999999998</v>
      </c>
      <c r="E30">
        <v>1</v>
      </c>
      <c r="F30">
        <v>0.45</v>
      </c>
      <c r="G30">
        <v>1.12121992862856</v>
      </c>
      <c r="H30">
        <v>0.19886501715402799</v>
      </c>
      <c r="I30">
        <v>30</v>
      </c>
      <c r="J30">
        <f>LN(New_folder__3[[#This Row],[b]])</f>
        <v>3.4011973816621555</v>
      </c>
      <c r="K30" s="1">
        <f>LN(New_folder__3[[#This Row],[b]]/(New_folder__3[[#This Row],['#'#Temp./°C]]*New_folder__3[[#This Row],['#'#Temp./°C]]))</f>
        <v>-10.643376278021705</v>
      </c>
      <c r="L30" s="1">
        <f>LN(New_folder__3[[#This Row],[G_alpha]]/(New_folder__3[[#This Row],['#'#Temp./°C]]*New_folder__3[[#This Row],['#'#Temp./°C]]))</f>
        <v>-15.659702649853591</v>
      </c>
    </row>
    <row r="31" spans="1:12" x14ac:dyDescent="0.3">
      <c r="A31" s="1"/>
      <c r="B31">
        <v>1195.7769800000001</v>
      </c>
      <c r="C31">
        <v>22.25</v>
      </c>
      <c r="D31">
        <v>98.546959999999999</v>
      </c>
      <c r="E31">
        <v>1</v>
      </c>
      <c r="F31">
        <v>0.5</v>
      </c>
      <c r="G31">
        <v>1.0033137422231999</v>
      </c>
      <c r="H31">
        <v>0.24835132831633699</v>
      </c>
      <c r="I31">
        <v>30</v>
      </c>
      <c r="J31">
        <f>LN(New_folder__3[[#This Row],[b]])</f>
        <v>3.4011973816621555</v>
      </c>
      <c r="K31" s="1">
        <f>LN(New_folder__3[[#This Row],[b]]/(New_folder__3[[#This Row],['#'#Temp./°C]]*New_folder__3[[#This Row],['#'#Temp./°C]]))</f>
        <v>-10.771905509439216</v>
      </c>
      <c r="L31" s="1">
        <f>LN(New_folder__3[[#This Row],[G_alpha]]/(New_folder__3[[#This Row],['#'#Temp./°C]]*New_folder__3[[#This Row],['#'#Temp./°C]]))</f>
        <v>-15.566013779978569</v>
      </c>
    </row>
    <row r="32" spans="1:12" x14ac:dyDescent="0.3">
      <c r="A32" s="1"/>
      <c r="B32">
        <v>1247.78802</v>
      </c>
      <c r="C32">
        <v>24</v>
      </c>
      <c r="D32">
        <v>98.405299999999997</v>
      </c>
      <c r="E32">
        <v>1</v>
      </c>
      <c r="F32">
        <v>0.55000000000000004</v>
      </c>
      <c r="G32">
        <v>0.91418762149620503</v>
      </c>
      <c r="H32">
        <v>0.29913645027602398</v>
      </c>
      <c r="I32">
        <v>30</v>
      </c>
      <c r="J32">
        <f>LN(New_folder__3[[#This Row],[b]])</f>
        <v>3.4011973816621555</v>
      </c>
      <c r="K32" s="1">
        <f>LN(New_folder__3[[#This Row],[b]]/(New_folder__3[[#This Row],['#'#Temp./°C]]*New_folder__3[[#This Row],['#'#Temp./°C]]))</f>
        <v>-10.85705797580388</v>
      </c>
      <c r="L32" s="1">
        <f>LN(New_folder__3[[#This Row],[G_alpha]]/(New_folder__3[[#This Row],['#'#Temp./°C]]*New_folder__3[[#This Row],['#'#Temp./°C]]))</f>
        <v>-15.465110811717752</v>
      </c>
    </row>
    <row r="33" spans="1:12" ht="13.8" customHeight="1" x14ac:dyDescent="0.3">
      <c r="A33" s="1"/>
      <c r="B33">
        <v>1292.39697</v>
      </c>
      <c r="C33">
        <v>25.5</v>
      </c>
      <c r="D33">
        <v>98.242609999999999</v>
      </c>
      <c r="E33">
        <v>1</v>
      </c>
      <c r="F33">
        <v>0.6</v>
      </c>
      <c r="G33">
        <v>0.82955689972060898</v>
      </c>
      <c r="H33">
        <v>0.36328515282752299</v>
      </c>
      <c r="I33">
        <v>30</v>
      </c>
      <c r="J33">
        <f>LN(New_folder__3[[#This Row],[b]])</f>
        <v>3.4011973816621555</v>
      </c>
      <c r="K33" s="1">
        <f>LN(New_folder__3[[#This Row],[b]]/(New_folder__3[[#This Row],['#'#Temp./°C]]*New_folder__3[[#This Row],['#'#Temp./°C]]))</f>
        <v>-10.927310397282245</v>
      </c>
      <c r="L33" s="1">
        <f>LN(New_folder__3[[#This Row],[G_alpha]]/(New_folder__3[[#This Row],['#'#Temp./°C]]*New_folder__3[[#This Row],['#'#Temp./°C]]))</f>
        <v>-15.341074987061255</v>
      </c>
    </row>
    <row r="34" spans="1:12" ht="13.8" customHeight="1" x14ac:dyDescent="0.3">
      <c r="A34" s="1"/>
      <c r="B34">
        <v>1322.4620399999999</v>
      </c>
      <c r="C34">
        <v>26.5</v>
      </c>
      <c r="D34">
        <v>98.110410000000002</v>
      </c>
      <c r="E34">
        <v>1</v>
      </c>
      <c r="F34">
        <v>0.65</v>
      </c>
      <c r="G34">
        <v>0.77151921845479798</v>
      </c>
      <c r="H34">
        <v>0.419997312240735</v>
      </c>
      <c r="I34">
        <v>30</v>
      </c>
      <c r="J34">
        <f>LN(New_folder__3[[#This Row],[b]])</f>
        <v>3.4011973816621555</v>
      </c>
      <c r="K34" s="1">
        <f>LN(New_folder__3[[#This Row],[b]]/(New_folder__3[[#This Row],['#'#Temp./°C]]*New_folder__3[[#This Row],['#'#Temp./°C]]))</f>
        <v>-10.973303538551642</v>
      </c>
      <c r="L34" s="1">
        <f>LN(New_folder__3[[#This Row],[G_alpha]]/(New_folder__3[[#This Row],['#'#Temp./°C]]*New_folder__3[[#This Row],['#'#Temp./°C]]))</f>
        <v>-15.242007887365819</v>
      </c>
    </row>
    <row r="35" spans="1:12" x14ac:dyDescent="0.3">
      <c r="A35" s="1"/>
      <c r="B35">
        <v>1352.68604</v>
      </c>
      <c r="C35">
        <v>27.5</v>
      </c>
      <c r="D35">
        <v>97.963899999999995</v>
      </c>
      <c r="E35">
        <v>1</v>
      </c>
      <c r="F35">
        <v>0.7</v>
      </c>
      <c r="G35">
        <v>0.71600363439909498</v>
      </c>
      <c r="H35">
        <v>0.48765148955855098</v>
      </c>
      <c r="I35">
        <v>30</v>
      </c>
      <c r="J35">
        <f>LN(New_folder__3[[#This Row],[b]])</f>
        <v>3.4011973816621555</v>
      </c>
      <c r="K35" s="1">
        <f>LN(New_folder__3[[#This Row],[b]]/(New_folder__3[[#This Row],['#'#Temp./°C]]*New_folder__3[[#This Row],['#'#Temp./°C]]))</f>
        <v>-11.018497726220557</v>
      </c>
      <c r="L35" s="1">
        <f>LN(New_folder__3[[#This Row],[G_alpha]]/(New_folder__3[[#This Row],['#'#Temp./°C]]*New_folder__3[[#This Row],['#'#Temp./°C]]))</f>
        <v>-15.137849396886637</v>
      </c>
    </row>
    <row r="36" spans="1:12" x14ac:dyDescent="0.3">
      <c r="A36" s="1"/>
      <c r="B36">
        <v>1382.9239500000001</v>
      </c>
      <c r="C36">
        <v>28.5</v>
      </c>
      <c r="D36">
        <v>97.804699999999997</v>
      </c>
      <c r="E36">
        <v>1</v>
      </c>
      <c r="F36">
        <v>0.75</v>
      </c>
      <c r="G36">
        <v>0.66408008017127496</v>
      </c>
      <c r="H36">
        <v>0.56689039948923803</v>
      </c>
      <c r="I36">
        <v>30</v>
      </c>
      <c r="J36">
        <f>LN(New_folder__3[[#This Row],[b]])</f>
        <v>3.4011973816621555</v>
      </c>
      <c r="K36" s="1">
        <f>LN(New_folder__3[[#This Row],[b]]/(New_folder__3[[#This Row],['#'#Temp./°C]]*New_folder__3[[#This Row],['#'#Temp./°C]]))</f>
        <v>-11.062713300335417</v>
      </c>
      <c r="L36" s="1">
        <f>LN(New_folder__3[[#This Row],[G_alpha]]/(New_folder__3[[#This Row],['#'#Temp./°C]]*New_folder__3[[#This Row],['#'#Temp./°C]]))</f>
        <v>-15.03149997489739</v>
      </c>
    </row>
    <row r="37" spans="1:12" x14ac:dyDescent="0.3">
      <c r="A37" s="1"/>
      <c r="B37">
        <v>1405.51404</v>
      </c>
      <c r="C37">
        <v>29.25</v>
      </c>
      <c r="D37">
        <v>97.663330000000002</v>
      </c>
      <c r="E37">
        <v>1</v>
      </c>
      <c r="F37">
        <v>0.8</v>
      </c>
      <c r="G37">
        <v>0.62390281896887501</v>
      </c>
      <c r="H37">
        <v>0.64225295758002698</v>
      </c>
      <c r="I37">
        <v>30</v>
      </c>
      <c r="J37">
        <f>LN(New_folder__3[[#This Row],[b]])</f>
        <v>3.4011973816621555</v>
      </c>
      <c r="K37" s="1">
        <f>LN(New_folder__3[[#This Row],[b]]/(New_folder__3[[#This Row],['#'#Temp./°C]]*New_folder__3[[#This Row],['#'#Temp./°C]]))</f>
        <v>-11.095119377586515</v>
      </c>
      <c r="L37" s="1">
        <f>LN(New_folder__3[[#This Row],[G_alpha]]/(New_folder__3[[#This Row],['#'#Temp./°C]]*New_folder__3[[#This Row],['#'#Temp./°C]]))</f>
        <v>-14.939089797222181</v>
      </c>
    </row>
    <row r="38" spans="1:12" x14ac:dyDescent="0.3">
      <c r="A38" s="1"/>
      <c r="B38">
        <v>1427.9980499999999</v>
      </c>
      <c r="C38">
        <v>30</v>
      </c>
      <c r="D38">
        <v>97.487309999999994</v>
      </c>
      <c r="E38">
        <v>1</v>
      </c>
      <c r="F38">
        <v>0.85</v>
      </c>
      <c r="G38">
        <v>0.58019692043188698</v>
      </c>
      <c r="H38">
        <v>0.74265852384726605</v>
      </c>
      <c r="I38">
        <v>30</v>
      </c>
      <c r="J38">
        <f>LN(New_folder__3[[#This Row],[b]])</f>
        <v>3.4011973816621555</v>
      </c>
      <c r="K38" s="1">
        <f>LN(New_folder__3[[#This Row],[b]]/(New_folder__3[[#This Row],['#'#Temp./°C]]*New_folder__3[[#This Row],['#'#Temp./°C]]))</f>
        <v>-11.126860173042603</v>
      </c>
      <c r="L38" s="1">
        <f>LN(New_folder__3[[#This Row],[G_alpha]]/(New_folder__3[[#This Row],['#'#Temp./°C]]*New_folder__3[[#This Row],['#'#Temp./°C]]))</f>
        <v>-14.825576485666952</v>
      </c>
    </row>
    <row r="39" spans="1:12" x14ac:dyDescent="0.3">
      <c r="A39" s="1"/>
      <c r="B39">
        <v>1442.9919400000001</v>
      </c>
      <c r="C39">
        <v>30.5</v>
      </c>
      <c r="D39">
        <v>97.36797</v>
      </c>
      <c r="E39">
        <v>1</v>
      </c>
      <c r="F39">
        <v>0.9</v>
      </c>
      <c r="G39">
        <v>0.55388996326029705</v>
      </c>
      <c r="H39">
        <v>0.81487879658557605</v>
      </c>
      <c r="I39">
        <v>30</v>
      </c>
      <c r="J39">
        <f>LN(New_folder__3[[#This Row],[b]])</f>
        <v>3.4011973816621555</v>
      </c>
      <c r="K39" s="1">
        <f>LN(New_folder__3[[#This Row],[b]]/(New_folder__3[[#This Row],['#'#Temp./°C]]*New_folder__3[[#This Row],['#'#Temp./°C]]))</f>
        <v>-11.147750564683216</v>
      </c>
      <c r="L39" s="1">
        <f>LN(New_folder__3[[#This Row],[G_alpha]]/(New_folder__3[[#This Row],['#'#Temp./°C]]*New_folder__3[[#This Row],['#'#Temp./°C]]))</f>
        <v>-14.753663838991862</v>
      </c>
    </row>
    <row r="40" spans="1:12" x14ac:dyDescent="0.3">
      <c r="A40" s="1"/>
      <c r="B40">
        <v>1465.5379600000001</v>
      </c>
      <c r="C40">
        <v>31.25</v>
      </c>
      <c r="D40">
        <v>97.219030000000004</v>
      </c>
      <c r="E40">
        <v>1</v>
      </c>
      <c r="F40">
        <v>0.95</v>
      </c>
      <c r="G40">
        <v>0.52422536021604105</v>
      </c>
      <c r="H40">
        <v>0.90971206613438504</v>
      </c>
      <c r="I40">
        <v>30</v>
      </c>
      <c r="J40">
        <f>LN(New_folder__3[[#This Row],[b]])</f>
        <v>3.4011973816621555</v>
      </c>
      <c r="K40" s="1">
        <f>LN(New_folder__3[[#This Row],[b]]/(New_folder__3[[#This Row],['#'#Temp./°C]]*New_folder__3[[#This Row],['#'#Temp./°C]]))</f>
        <v>-11.178757942813577</v>
      </c>
      <c r="L40" s="1">
        <f>LN(New_folder__3[[#This Row],[G_alpha]]/(New_folder__3[[#This Row],['#'#Temp./°C]]*New_folder__3[[#This Row],['#'#Temp./°C]]))</f>
        <v>-14.674582464856782</v>
      </c>
    </row>
    <row r="41" spans="1:12" x14ac:dyDescent="0.3">
      <c r="A41" s="1"/>
      <c r="B41">
        <v>1585.30603</v>
      </c>
      <c r="C41">
        <v>35.25</v>
      </c>
      <c r="D41">
        <v>97.084289999999996</v>
      </c>
      <c r="E41">
        <v>1</v>
      </c>
      <c r="F41">
        <v>1</v>
      </c>
      <c r="G41">
        <v>0.5</v>
      </c>
      <c r="H41">
        <v>1</v>
      </c>
      <c r="I41">
        <v>30</v>
      </c>
      <c r="J41">
        <f>LN(New_folder__3[[#This Row],[b]])</f>
        <v>3.4011973816621555</v>
      </c>
      <c r="K41" s="1">
        <f>LN(New_folder__3[[#This Row],[b]]/(New_folder__3[[#This Row],['#'#Temp./°C]]*New_folder__3[[#This Row],['#'#Temp./°C]]))</f>
        <v>-11.335868111414664</v>
      </c>
      <c r="L41" s="1">
        <f>LN(New_folder__3[[#This Row],[G_alpha]]/(New_folder__3[[#This Row],['#'#Temp./°C]]*New_folder__3[[#This Row],['#'#Temp./°C]]))</f>
        <v>-14.737065493076818</v>
      </c>
    </row>
    <row r="42" spans="1:12" x14ac:dyDescent="0.3">
      <c r="A42" s="1"/>
      <c r="B42">
        <v>584.46300999999994</v>
      </c>
      <c r="C42">
        <v>5.5</v>
      </c>
      <c r="D42">
        <v>99.886080000000007</v>
      </c>
      <c r="E42">
        <v>1</v>
      </c>
      <c r="F42">
        <v>0.05</v>
      </c>
      <c r="G42">
        <v>11.002150632023101</v>
      </c>
      <c r="H42">
        <v>2.0653080385139E-3</v>
      </c>
      <c r="I42">
        <v>20</v>
      </c>
      <c r="J42">
        <f>LN(New_folder__3[[#This Row],[b]])</f>
        <v>2.9957322735539909</v>
      </c>
      <c r="K42" s="1">
        <f>LN(New_folder__3[[#This Row],[b]]/(New_folder__3[[#This Row],['#'#Temp./°C]]*New_folder__3[[#This Row],['#'#Temp./°C]]))</f>
        <v>-9.7456547145474062</v>
      </c>
      <c r="L42" s="1">
        <f>LN(New_folder__3[[#This Row],[G_alpha]]/(New_folder__3[[#This Row],['#'#Temp./°C]]*New_folder__3[[#This Row],['#'#Temp./°C]]))</f>
        <v>-18.923862880602282</v>
      </c>
    </row>
    <row r="43" spans="1:12" x14ac:dyDescent="0.3">
      <c r="A43" s="1"/>
      <c r="B43">
        <v>742.33999999999992</v>
      </c>
      <c r="C43">
        <v>12.5</v>
      </c>
      <c r="D43">
        <v>99.755629999999996</v>
      </c>
      <c r="E43">
        <v>1</v>
      </c>
      <c r="F43">
        <v>0.1</v>
      </c>
      <c r="G43">
        <v>5.1289642754838303</v>
      </c>
      <c r="H43">
        <v>9.5034361337468995E-3</v>
      </c>
      <c r="I43">
        <v>20</v>
      </c>
      <c r="J43">
        <f>LN(New_folder__3[[#This Row],[b]])</f>
        <v>2.9957322735539909</v>
      </c>
      <c r="K43" s="1">
        <f>LN(New_folder__3[[#This Row],[b]]/(New_folder__3[[#This Row],['#'#Temp./°C]]*New_folder__3[[#This Row],['#'#Temp./°C]]))</f>
        <v>-10.223882444926899</v>
      </c>
      <c r="L43" s="1">
        <f>LN(New_folder__3[[#This Row],[G_alpha]]/(New_folder__3[[#This Row],['#'#Temp./°C]]*New_folder__3[[#This Row],['#'#Temp./°C]]))</f>
        <v>-17.875716565964442</v>
      </c>
    </row>
    <row r="44" spans="1:12" x14ac:dyDescent="0.3">
      <c r="A44" s="1"/>
      <c r="B44">
        <v>780.68200999999999</v>
      </c>
      <c r="C44">
        <v>14.5</v>
      </c>
      <c r="D44">
        <v>99.619560000000007</v>
      </c>
      <c r="E44">
        <v>1</v>
      </c>
      <c r="F44">
        <v>0.15</v>
      </c>
      <c r="G44">
        <v>3.2945142466618198</v>
      </c>
      <c r="H44">
        <v>2.3033356465188701E-2</v>
      </c>
      <c r="I44">
        <v>20</v>
      </c>
      <c r="J44">
        <f>LN(New_folder__3[[#This Row],[b]])</f>
        <v>2.9957322735539909</v>
      </c>
      <c r="K44" s="1">
        <f>LN(New_folder__3[[#This Row],[b]]/(New_folder__3[[#This Row],['#'#Temp./°C]]*New_folder__3[[#This Row],['#'#Temp./°C]]))</f>
        <v>-10.324603545322352</v>
      </c>
      <c r="L44" s="1">
        <f>LN(New_folder__3[[#This Row],[G_alpha]]/(New_folder__3[[#This Row],['#'#Temp./°C]]*New_folder__3[[#This Row],['#'#Temp./°C]]))</f>
        <v>-17.091147651476103</v>
      </c>
    </row>
    <row r="45" spans="1:12" x14ac:dyDescent="0.3">
      <c r="A45" s="1"/>
      <c r="B45">
        <v>809.62798999999995</v>
      </c>
      <c r="C45">
        <v>16</v>
      </c>
      <c r="D45">
        <v>99.465059999999994</v>
      </c>
      <c r="E45">
        <v>1</v>
      </c>
      <c r="F45">
        <v>0.21</v>
      </c>
      <c r="G45">
        <v>2.3430010842337201</v>
      </c>
      <c r="H45">
        <v>4.5540210061321799E-2</v>
      </c>
      <c r="I45">
        <v>20</v>
      </c>
      <c r="J45">
        <f>LN(New_folder__3[[#This Row],[b]])</f>
        <v>2.9957322735539909</v>
      </c>
      <c r="K45" s="1">
        <f>LN(New_folder__3[[#This Row],[b]]/(New_folder__3[[#This Row],['#'#Temp./°C]]*New_folder__3[[#This Row],['#'#Temp./°C]]))</f>
        <v>-10.397417467574089</v>
      </c>
      <c r="L45" s="1">
        <f>LN(New_folder__3[[#This Row],[G_alpha]]/(New_folder__3[[#This Row],['#'#Temp./°C]]*New_folder__3[[#This Row],['#'#Temp./°C]]))</f>
        <v>-16.482309346808016</v>
      </c>
    </row>
    <row r="46" spans="1:12" x14ac:dyDescent="0.3">
      <c r="A46" s="1"/>
      <c r="B46">
        <v>829.10901000000001</v>
      </c>
      <c r="C46">
        <v>17</v>
      </c>
      <c r="D46">
        <v>99.363879999999995</v>
      </c>
      <c r="E46">
        <v>1</v>
      </c>
      <c r="F46">
        <v>0.25</v>
      </c>
      <c r="G46">
        <v>1.9703279255486199</v>
      </c>
      <c r="H46">
        <v>6.4396606700076797E-2</v>
      </c>
      <c r="I46">
        <v>20</v>
      </c>
      <c r="J46">
        <f>LN(New_folder__3[[#This Row],[b]])</f>
        <v>2.9957322735539909</v>
      </c>
      <c r="K46" s="1">
        <f>LN(New_folder__3[[#This Row],[b]]/(New_folder__3[[#This Row],['#'#Temp./°C]]*New_folder__3[[#This Row],['#'#Temp./°C]]))</f>
        <v>-10.444971010983068</v>
      </c>
      <c r="L46" s="1">
        <f>LN(New_folder__3[[#This Row],[G_alpha]]/(New_folder__3[[#This Row],['#'#Temp./°C]]*New_folder__3[[#This Row],['#'#Temp./°C]]))</f>
        <v>-16.183397622789702</v>
      </c>
    </row>
    <row r="47" spans="1:12" x14ac:dyDescent="0.3">
      <c r="A47" s="1"/>
      <c r="B47">
        <v>858.74297999999999</v>
      </c>
      <c r="C47">
        <v>18.5</v>
      </c>
      <c r="D47">
        <v>99.2517</v>
      </c>
      <c r="E47">
        <v>1</v>
      </c>
      <c r="F47">
        <v>0.3</v>
      </c>
      <c r="G47">
        <v>1.6749498864091901</v>
      </c>
      <c r="H47">
        <v>8.9112037407780398E-2</v>
      </c>
      <c r="I47">
        <v>20</v>
      </c>
      <c r="J47">
        <f>LN(New_folder__3[[#This Row],[b]])</f>
        <v>2.9957322735539909</v>
      </c>
      <c r="K47" s="1">
        <f>LN(New_folder__3[[#This Row],[b]]/(New_folder__3[[#This Row],['#'#Temp./°C]]*New_folder__3[[#This Row],['#'#Temp./°C]]))</f>
        <v>-10.515207064107324</v>
      </c>
      <c r="L47" s="1">
        <f>LN(New_folder__3[[#This Row],[G_alpha]]/(New_folder__3[[#This Row],['#'#Temp./°C]]*New_folder__3[[#This Row],['#'#Temp./°C]]))</f>
        <v>-15.928800191316778</v>
      </c>
    </row>
    <row r="48" spans="1:12" x14ac:dyDescent="0.3">
      <c r="A48" s="1"/>
      <c r="B48">
        <v>917.96398999999997</v>
      </c>
      <c r="C48">
        <v>21.5</v>
      </c>
      <c r="D48">
        <v>99.124809999999997</v>
      </c>
      <c r="E48">
        <v>1</v>
      </c>
      <c r="F48">
        <v>0.35</v>
      </c>
      <c r="G48">
        <v>1.4321061712313801</v>
      </c>
      <c r="H48">
        <v>0.121896034164079</v>
      </c>
      <c r="I48">
        <v>20</v>
      </c>
      <c r="J48">
        <f>LN(New_folder__3[[#This Row],[b]])</f>
        <v>2.9957322735539909</v>
      </c>
      <c r="K48" s="1">
        <f>LN(New_folder__3[[#This Row],[b]]/(New_folder__3[[#This Row],['#'#Temp./°C]]*New_folder__3[[#This Row],['#'#Temp./°C]]))</f>
        <v>-10.648584052989184</v>
      </c>
      <c r="L48" s="1">
        <f>LN(New_folder__3[[#This Row],[G_alpha]]/(New_folder__3[[#This Row],['#'#Temp./°C]]*New_folder__3[[#This Row],['#'#Temp./°C]]))</f>
        <v>-15.748903103085942</v>
      </c>
    </row>
    <row r="49" spans="1:12" x14ac:dyDescent="0.3">
      <c r="A49" s="1"/>
      <c r="B49">
        <v>977.10901000000001</v>
      </c>
      <c r="C49">
        <v>24.5</v>
      </c>
      <c r="D49">
        <v>99.005719999999997</v>
      </c>
      <c r="E49">
        <v>1</v>
      </c>
      <c r="F49">
        <v>0.4</v>
      </c>
      <c r="G49">
        <v>1.26057549181316</v>
      </c>
      <c r="H49">
        <v>0.15732664814556199</v>
      </c>
      <c r="I49">
        <v>20</v>
      </c>
      <c r="J49">
        <f>LN(New_folder__3[[#This Row],[b]])</f>
        <v>2.9957322735539909</v>
      </c>
      <c r="K49" s="1">
        <f>LN(New_folder__3[[#This Row],[b]]/(New_folder__3[[#This Row],['#'#Temp./°C]]*New_folder__3[[#This Row],['#'#Temp./°C]]))</f>
        <v>-10.773464170590916</v>
      </c>
      <c r="L49" s="1">
        <f>LN(New_folder__3[[#This Row],[G_alpha]]/(New_folder__3[[#This Row],['#'#Temp./°C]]*New_folder__3[[#This Row],['#'#Temp./°C]]))</f>
        <v>-15.618627517712591</v>
      </c>
    </row>
    <row r="50" spans="1:12" x14ac:dyDescent="0.3">
      <c r="A50" s="1"/>
      <c r="B50">
        <v>1036.0239900000001</v>
      </c>
      <c r="C50">
        <v>27.5</v>
      </c>
      <c r="D50">
        <v>98.864769999999993</v>
      </c>
      <c r="E50">
        <v>1</v>
      </c>
      <c r="F50">
        <v>0.45</v>
      </c>
      <c r="G50">
        <v>1.1040626128625799</v>
      </c>
      <c r="H50">
        <v>0.20509383298012199</v>
      </c>
      <c r="I50">
        <v>20</v>
      </c>
      <c r="J50">
        <f>LN(New_folder__3[[#This Row],[b]])</f>
        <v>2.9957322735539909</v>
      </c>
      <c r="K50" s="1">
        <f>LN(New_folder__3[[#This Row],[b]]/(New_folder__3[[#This Row],['#'#Temp./°C]]*New_folder__3[[#This Row],['#'#Temp./°C]]))</f>
        <v>-10.89055888428997</v>
      </c>
      <c r="L50" s="1">
        <f>LN(New_folder__3[[#This Row],[G_alpha]]/(New_folder__3[[#This Row],['#'#Temp./°C]]*New_folder__3[[#This Row],['#'#Temp./°C]]))</f>
        <v>-15.470578840556129</v>
      </c>
    </row>
    <row r="51" spans="1:12" x14ac:dyDescent="0.3">
      <c r="A51" s="1"/>
      <c r="B51">
        <v>1085.3120100000001</v>
      </c>
      <c r="C51">
        <v>30</v>
      </c>
      <c r="D51">
        <v>98.742679999999993</v>
      </c>
      <c r="E51">
        <v>1</v>
      </c>
      <c r="F51">
        <v>0.5</v>
      </c>
      <c r="G51">
        <v>0.99685442051346895</v>
      </c>
      <c r="H51">
        <v>0.25158024199331103</v>
      </c>
      <c r="I51">
        <v>20</v>
      </c>
      <c r="J51">
        <f>LN(New_folder__3[[#This Row],[b]])</f>
        <v>2.9957322735539909</v>
      </c>
      <c r="K51" s="1">
        <f>LN(New_folder__3[[#This Row],[b]]/(New_folder__3[[#This Row],['#'#Temp./°C]]*New_folder__3[[#This Row],['#'#Temp./°C]]))</f>
        <v>-10.983513309356857</v>
      </c>
      <c r="L51" s="1">
        <f>LN(New_folder__3[[#This Row],[G_alpha]]/(New_folder__3[[#This Row],['#'#Temp./°C]]*New_folder__3[[#This Row],['#'#Temp./°C]]))</f>
        <v>-15.359238869588648</v>
      </c>
    </row>
    <row r="52" spans="1:12" x14ac:dyDescent="0.3">
      <c r="A52" s="1"/>
      <c r="B52">
        <v>1145.1129799999999</v>
      </c>
      <c r="C52">
        <v>33</v>
      </c>
      <c r="D52">
        <v>98.615729999999999</v>
      </c>
      <c r="E52">
        <v>1</v>
      </c>
      <c r="F52">
        <v>0.55000000000000004</v>
      </c>
      <c r="G52">
        <v>0.90543391101447002</v>
      </c>
      <c r="H52">
        <v>0.30494849663781898</v>
      </c>
      <c r="I52">
        <v>20</v>
      </c>
      <c r="J52">
        <f>LN(New_folder__3[[#This Row],[b]])</f>
        <v>2.9957322735539909</v>
      </c>
      <c r="K52" s="1">
        <f>LN(New_folder__3[[#This Row],[b]]/(New_folder__3[[#This Row],['#'#Temp./°C]]*New_folder__3[[#This Row],['#'#Temp./°C]]))</f>
        <v>-11.090784893665235</v>
      </c>
      <c r="L52" s="1">
        <f>LN(New_folder__3[[#This Row],[G_alpha]]/(New_folder__3[[#This Row],['#'#Temp./°C]]*New_folder__3[[#This Row],['#'#Temp./°C]]))</f>
        <v>-15.274129547335555</v>
      </c>
    </row>
    <row r="53" spans="1:12" x14ac:dyDescent="0.3">
      <c r="A53" s="1"/>
      <c r="B53">
        <v>1205.00702</v>
      </c>
      <c r="C53">
        <v>36</v>
      </c>
      <c r="D53">
        <v>98.486469999999997</v>
      </c>
      <c r="E53">
        <v>1</v>
      </c>
      <c r="F53">
        <v>0.6</v>
      </c>
      <c r="G53">
        <v>0.828107140261507</v>
      </c>
      <c r="H53">
        <v>0.36455826613495401</v>
      </c>
      <c r="I53">
        <v>20</v>
      </c>
      <c r="J53">
        <f>LN(New_folder__3[[#This Row],[b]])</f>
        <v>2.9957322735539909</v>
      </c>
      <c r="K53" s="1">
        <f>LN(New_folder__3[[#This Row],[b]]/(New_folder__3[[#This Row],['#'#Temp./°C]]*New_folder__3[[#This Row],['#'#Temp./°C]]))</f>
        <v>-11.192749069713862</v>
      </c>
      <c r="L53" s="1">
        <f>LN(New_folder__3[[#This Row],[G_alpha]]/(New_folder__3[[#This Row],['#'#Temp./°C]]*New_folder__3[[#This Row],['#'#Temp./°C]]))</f>
        <v>-15.197550231354187</v>
      </c>
    </row>
    <row r="54" spans="1:12" x14ac:dyDescent="0.3">
      <c r="A54" s="1"/>
      <c r="B54">
        <v>1245.02502</v>
      </c>
      <c r="C54">
        <v>38</v>
      </c>
      <c r="D54">
        <v>98.374660000000006</v>
      </c>
      <c r="E54">
        <v>1</v>
      </c>
      <c r="F54">
        <v>0.65</v>
      </c>
      <c r="G54">
        <v>0.77114019220594199</v>
      </c>
      <c r="H54">
        <v>0.42041028287684201</v>
      </c>
      <c r="I54">
        <v>20</v>
      </c>
      <c r="J54">
        <f>LN(New_folder__3[[#This Row],[b]])</f>
        <v>2.9957322735539909</v>
      </c>
      <c r="K54" s="1">
        <f>LN(New_folder__3[[#This Row],[b]]/(New_folder__3[[#This Row],['#'#Temp./°C]]*New_folder__3[[#This Row],['#'#Temp./°C]]))</f>
        <v>-11.25808953661085</v>
      </c>
      <c r="L54" s="1">
        <f>LN(New_folder__3[[#This Row],[G_alpha]]/(New_folder__3[[#This Row],['#'#Temp./°C]]*New_folder__3[[#This Row],['#'#Temp./°C]]))</f>
        <v>-15.120345990698212</v>
      </c>
    </row>
    <row r="55" spans="1:12" x14ac:dyDescent="0.3">
      <c r="A55" s="1"/>
      <c r="B55">
        <v>1285.1099899999999</v>
      </c>
      <c r="C55">
        <v>40</v>
      </c>
      <c r="D55">
        <v>98.237970000000004</v>
      </c>
      <c r="E55">
        <v>1</v>
      </c>
      <c r="F55">
        <v>0.7</v>
      </c>
      <c r="G55">
        <v>0.71131876301765795</v>
      </c>
      <c r="H55">
        <v>0.49409616096567499</v>
      </c>
      <c r="I55">
        <v>20</v>
      </c>
      <c r="J55">
        <f>LN(New_folder__3[[#This Row],[b]])</f>
        <v>2.9957322735539909</v>
      </c>
      <c r="K55" s="1">
        <f>LN(New_folder__3[[#This Row],[b]]/(New_folder__3[[#This Row],['#'#Temp./°C]]*New_folder__3[[#This Row],['#'#Temp./°C]]))</f>
        <v>-11.321466904439985</v>
      </c>
      <c r="L55" s="1">
        <f>LN(New_folder__3[[#This Row],[G_alpha]]/(New_folder__3[[#This Row],['#'#Temp./°C]]*New_folder__3[[#This Row],['#'#Temp./°C]]))</f>
        <v>-15.022224300906315</v>
      </c>
    </row>
    <row r="56" spans="1:12" x14ac:dyDescent="0.3">
      <c r="A56" s="1"/>
      <c r="B56">
        <v>1315.3809799999999</v>
      </c>
      <c r="C56">
        <v>41.5</v>
      </c>
      <c r="D56">
        <v>98.124160000000003</v>
      </c>
      <c r="E56">
        <v>1</v>
      </c>
      <c r="F56">
        <v>0.75</v>
      </c>
      <c r="G56">
        <v>0.66816199675878696</v>
      </c>
      <c r="H56">
        <v>0.55998509500864302</v>
      </c>
      <c r="I56">
        <v>20</v>
      </c>
      <c r="J56">
        <f>LN(New_folder__3[[#This Row],[b]])</f>
        <v>2.9957322735539909</v>
      </c>
      <c r="K56" s="1">
        <f>LN(New_folder__3[[#This Row],[b]]/(New_folder__3[[#This Row],['#'#Temp./°C]]*New_folder__3[[#This Row],['#'#Temp./°C]]))</f>
        <v>-11.36803096901142</v>
      </c>
      <c r="L56" s="1">
        <f>LN(New_folder__3[[#This Row],[G_alpha]]/(New_folder__3[[#This Row],['#'#Temp./°C]]*New_folder__3[[#This Row],['#'#Temp./°C]]))</f>
        <v>-14.94360835422856</v>
      </c>
    </row>
    <row r="57" spans="1:12" x14ac:dyDescent="0.3">
      <c r="A57" s="1"/>
      <c r="B57">
        <v>1345.57996</v>
      </c>
      <c r="C57">
        <v>43</v>
      </c>
      <c r="D57">
        <v>98.006699999999995</v>
      </c>
      <c r="E57">
        <v>1</v>
      </c>
      <c r="F57">
        <v>0.8</v>
      </c>
      <c r="G57">
        <v>0.62878894295891197</v>
      </c>
      <c r="H57">
        <v>0.63231024179186501</v>
      </c>
      <c r="I57">
        <v>20</v>
      </c>
      <c r="J57">
        <f>LN(New_folder__3[[#This Row],[b]])</f>
        <v>2.9957322735539909</v>
      </c>
      <c r="K57" s="1">
        <f>LN(New_folder__3[[#This Row],[b]]/(New_folder__3[[#This Row],['#'#Temp./°C]]*New_folder__3[[#This Row],['#'#Temp./°C]]))</f>
        <v>-11.413428518692488</v>
      </c>
      <c r="L57" s="1">
        <f>LN(New_folder__3[[#This Row],[G_alpha]]/(New_folder__3[[#This Row],['#'#Temp./°C]]*New_folder__3[[#This Row],['#'#Temp./°C]]))</f>
        <v>-14.867535908617127</v>
      </c>
    </row>
    <row r="58" spans="1:12" x14ac:dyDescent="0.3">
      <c r="A58" s="1"/>
      <c r="B58">
        <v>1385.67102</v>
      </c>
      <c r="C58">
        <v>45</v>
      </c>
      <c r="D58">
        <v>97.836939999999998</v>
      </c>
      <c r="E58">
        <v>1</v>
      </c>
      <c r="F58">
        <v>0.86</v>
      </c>
      <c r="G58">
        <v>0.57944069974942902</v>
      </c>
      <c r="H58">
        <v>0.74459825715715999</v>
      </c>
      <c r="I58">
        <v>20</v>
      </c>
      <c r="J58">
        <f>LN(New_folder__3[[#This Row],[b]])</f>
        <v>2.9957322735539909</v>
      </c>
      <c r="K58" s="1">
        <f>LN(New_folder__3[[#This Row],[b]]/(New_folder__3[[#This Row],['#'#Temp./°C]]*New_folder__3[[#This Row],['#'#Temp./°C]]))</f>
        <v>-11.47214731098263</v>
      </c>
      <c r="L58" s="1">
        <f>LN(New_folder__3[[#This Row],[G_alpha]]/(New_folder__3[[#This Row],['#'#Temp./°C]]*New_folder__3[[#This Row],['#'#Temp./°C]]))</f>
        <v>-14.762790042725964</v>
      </c>
    </row>
    <row r="59" spans="1:12" x14ac:dyDescent="0.3">
      <c r="A59" s="1"/>
      <c r="B59">
        <v>1405.6970200000001</v>
      </c>
      <c r="C59">
        <v>46</v>
      </c>
      <c r="D59">
        <v>97.733869999999996</v>
      </c>
      <c r="E59">
        <v>1</v>
      </c>
      <c r="F59">
        <v>0.9</v>
      </c>
      <c r="G59">
        <v>0.55308609832622102</v>
      </c>
      <c r="H59">
        <v>0.81724923592371901</v>
      </c>
      <c r="I59">
        <v>20</v>
      </c>
      <c r="J59">
        <f>LN(New_folder__3[[#This Row],[b]])</f>
        <v>2.9957322735539909</v>
      </c>
      <c r="K59" s="1">
        <f>LN(New_folder__3[[#This Row],[b]]/(New_folder__3[[#This Row],['#'#Temp./°C]]*New_folder__3[[#This Row],['#'#Temp./°C]]))</f>
        <v>-11.500844843236468</v>
      </c>
      <c r="L59" s="1">
        <f>LN(New_folder__3[[#This Row],[G_alpha]]/(New_folder__3[[#This Row],['#'#Temp./°C]]*New_folder__3[[#This Row],['#'#Temp./°C]]))</f>
        <v>-14.698388285104512</v>
      </c>
    </row>
    <row r="60" spans="1:12" x14ac:dyDescent="0.3">
      <c r="A60" s="1"/>
      <c r="B60">
        <v>1425.77197</v>
      </c>
      <c r="C60">
        <v>47</v>
      </c>
      <c r="D60">
        <v>97.615610000000004</v>
      </c>
      <c r="E60">
        <v>1</v>
      </c>
      <c r="F60">
        <v>0.95</v>
      </c>
      <c r="G60">
        <v>0.52565436023469403</v>
      </c>
      <c r="H60">
        <v>0.90477265479818003</v>
      </c>
      <c r="I60">
        <v>20</v>
      </c>
      <c r="J60">
        <f>LN(New_folder__3[[#This Row],[b]])</f>
        <v>2.9957322735539909</v>
      </c>
      <c r="K60" s="1">
        <f>LN(New_folder__3[[#This Row],[b]]/(New_folder__3[[#This Row],['#'#Temp./°C]]*New_folder__3[[#This Row],['#'#Temp./°C]]))</f>
        <v>-11.529205085149121</v>
      </c>
      <c r="L60" s="1">
        <f>LN(New_folder__3[[#This Row],[G_alpha]]/(New_folder__3[[#This Row],['#'#Temp./°C]]*New_folder__3[[#This Row],['#'#Temp./°C]]))</f>
        <v>-14.625008935711639</v>
      </c>
    </row>
    <row r="61" spans="1:12" x14ac:dyDescent="0.3">
      <c r="A61" s="1"/>
      <c r="B61">
        <v>1545.9799800000001</v>
      </c>
      <c r="C61">
        <v>53</v>
      </c>
      <c r="D61">
        <v>97.500810000000001</v>
      </c>
      <c r="E61">
        <v>1</v>
      </c>
      <c r="F61">
        <v>1</v>
      </c>
      <c r="G61">
        <v>0.50150848875035603</v>
      </c>
      <c r="H61">
        <v>0.99399324202707895</v>
      </c>
      <c r="I61">
        <v>20</v>
      </c>
      <c r="J61">
        <f>LN(New_folder__3[[#This Row],[b]])</f>
        <v>2.9957322735539909</v>
      </c>
      <c r="K61" s="1">
        <f>LN(New_folder__3[[#This Row],[b]]/(New_folder__3[[#This Row],['#'#Temp./°C]]*New_folder__3[[#This Row],['#'#Temp./°C]]))</f>
        <v>-11.691094285478615</v>
      </c>
      <c r="L61" s="1">
        <f>LN(New_folder__3[[#This Row],[G_alpha]]/(New_folder__3[[#This Row],['#'#Temp./°C]]*New_folder__3[[#This Row],['#'#Temp./°C]]))</f>
        <v>-14.692851430146794</v>
      </c>
    </row>
    <row r="62" spans="1:12" x14ac:dyDescent="0.3">
      <c r="A62" s="1"/>
      <c r="B62">
        <v>480.54700000000003</v>
      </c>
      <c r="C62">
        <v>3.5</v>
      </c>
      <c r="D62">
        <v>99.952830000000006</v>
      </c>
      <c r="E62">
        <v>1</v>
      </c>
      <c r="F62">
        <v>0.03</v>
      </c>
      <c r="G62">
        <v>19.5976256094999</v>
      </c>
      <c r="H62">
        <v>6.5092821270980002E-4</v>
      </c>
      <c r="I62">
        <v>15</v>
      </c>
      <c r="J62">
        <f>LN(New_folder__3[[#This Row],[b]])</f>
        <v>2.7080502011022101</v>
      </c>
      <c r="K62" s="1">
        <f>LN(New_folder__3[[#This Row],[b]]/(New_folder__3[[#This Row],['#'#Temp./°C]]*New_folder__3[[#This Row],['#'#Temp./°C]]))</f>
        <v>-9.6417998757039278</v>
      </c>
      <c r="L62" s="1">
        <f>LN(New_folder__3[[#This Row],[G_alpha]]/(New_folder__3[[#This Row],['#'#Temp./°C]]*New_folder__3[[#This Row],['#'#Temp./°C]]))</f>
        <v>-19.686961270977459</v>
      </c>
    </row>
    <row r="63" spans="1:12" x14ac:dyDescent="0.3">
      <c r="A63" s="1"/>
      <c r="B63">
        <v>554.43499999999995</v>
      </c>
      <c r="C63">
        <v>6.5</v>
      </c>
      <c r="D63">
        <v>99.923910000000006</v>
      </c>
      <c r="E63">
        <v>1</v>
      </c>
      <c r="F63">
        <v>0.04</v>
      </c>
      <c r="G63">
        <v>12.1490340386394</v>
      </c>
      <c r="H63">
        <v>1.6937780909912999E-3</v>
      </c>
      <c r="I63">
        <v>15</v>
      </c>
      <c r="J63">
        <f>LN(New_folder__3[[#This Row],[b]])</f>
        <v>2.7080502011022101</v>
      </c>
      <c r="K63" s="1">
        <f>LN(New_folder__3[[#This Row],[b]]/(New_folder__3[[#This Row],['#'#Temp./°C]]*New_folder__3[[#This Row],['#'#Temp./°C]]))</f>
        <v>-9.9278489532900451</v>
      </c>
      <c r="L63" s="1">
        <f>LN(New_folder__3[[#This Row],[G_alpha]]/(New_folder__3[[#This Row],['#'#Temp./°C]]*New_folder__3[[#This Row],['#'#Temp./°C]]))</f>
        <v>-19.016692842778934</v>
      </c>
    </row>
    <row r="64" spans="1:12" x14ac:dyDescent="0.3">
      <c r="A64" s="1"/>
      <c r="B64">
        <v>584.17899</v>
      </c>
      <c r="C64">
        <v>8</v>
      </c>
      <c r="D64">
        <v>99.907539999999997</v>
      </c>
      <c r="E64">
        <v>1</v>
      </c>
      <c r="F64">
        <v>0.05</v>
      </c>
      <c r="G64">
        <v>9.9980532121995598</v>
      </c>
      <c r="H64">
        <v>2.5009736782226999E-3</v>
      </c>
      <c r="I64">
        <v>15</v>
      </c>
      <c r="J64">
        <f>LN(New_folder__3[[#This Row],[b]])</f>
        <v>2.7080502011022101</v>
      </c>
      <c r="K64" s="1">
        <f>LN(New_folder__3[[#This Row],[b]]/(New_folder__3[[#This Row],['#'#Temp./°C]]*New_folder__3[[#This Row],['#'#Temp./°C]]))</f>
        <v>-10.032364650089535</v>
      </c>
      <c r="L64" s="1">
        <f>LN(New_folder__3[[#This Row],[G_alpha]]/(New_folder__3[[#This Row],['#'#Temp./°C]]*New_folder__3[[#This Row],['#'#Temp./°C]]))</f>
        <v>-18.731490002834903</v>
      </c>
    </row>
    <row r="65" spans="1:12" x14ac:dyDescent="0.3">
      <c r="A65" s="1"/>
      <c r="B65">
        <v>625.31799000000001</v>
      </c>
      <c r="C65">
        <v>10.5</v>
      </c>
      <c r="D65">
        <v>99.888599999999997</v>
      </c>
      <c r="E65">
        <v>1</v>
      </c>
      <c r="F65">
        <v>0.06</v>
      </c>
      <c r="G65">
        <v>8.2982046678632901</v>
      </c>
      <c r="H65">
        <v>3.6305441666336E-3</v>
      </c>
      <c r="I65">
        <v>15</v>
      </c>
      <c r="J65">
        <f>LN(New_folder__3[[#This Row],[b]])</f>
        <v>2.7080502011022101</v>
      </c>
      <c r="K65" s="1">
        <f>LN(New_folder__3[[#This Row],[b]]/(New_folder__3[[#This Row],['#'#Temp./°C]]*New_folder__3[[#This Row],['#'#Temp./°C]]))</f>
        <v>-10.168470407597203</v>
      </c>
      <c r="L65" s="1">
        <f>LN(New_folder__3[[#This Row],[G_alpha]]/(New_folder__3[[#This Row],['#'#Temp./°C]]*New_folder__3[[#This Row],['#'#Temp./°C]]))</f>
        <v>-18.49489334247637</v>
      </c>
    </row>
    <row r="66" spans="1:12" x14ac:dyDescent="0.3">
      <c r="A66" s="1"/>
      <c r="B66">
        <v>661.46899000000008</v>
      </c>
      <c r="C66">
        <v>13</v>
      </c>
      <c r="D66">
        <v>99.869200000000006</v>
      </c>
      <c r="E66">
        <v>1</v>
      </c>
      <c r="F66">
        <v>7.0000000000000007E-2</v>
      </c>
      <c r="G66">
        <v>7.0674311926608802</v>
      </c>
      <c r="H66">
        <v>5.0051469264224E-3</v>
      </c>
      <c r="I66">
        <v>15</v>
      </c>
      <c r="J66">
        <f>LN(New_folder__3[[#This Row],[b]])</f>
        <v>2.7080502011022101</v>
      </c>
      <c r="K66" s="1">
        <f>LN(New_folder__3[[#This Row],[b]]/(New_folder__3[[#This Row],['#'#Temp./°C]]*New_folder__3[[#This Row],['#'#Temp./°C]]))</f>
        <v>-10.28087600719641</v>
      </c>
      <c r="L66" s="1">
        <f>LN(New_folder__3[[#This Row],[G_alpha]]/(New_folder__3[[#This Row],['#'#Temp./°C]]*New_folder__3[[#This Row],['#'#Temp./°C]]))</f>
        <v>-18.286214719015899</v>
      </c>
    </row>
    <row r="67" spans="1:12" x14ac:dyDescent="0.3">
      <c r="A67" s="1"/>
      <c r="B67">
        <v>675.74398999999994</v>
      </c>
      <c r="C67">
        <v>14</v>
      </c>
      <c r="D67">
        <v>99.859440000000006</v>
      </c>
      <c r="E67">
        <v>1</v>
      </c>
      <c r="F67">
        <v>0.08</v>
      </c>
      <c r="G67">
        <v>6.5766932270919103</v>
      </c>
      <c r="H67">
        <v>5.779960090926E-3</v>
      </c>
      <c r="I67">
        <v>15</v>
      </c>
      <c r="J67">
        <f>LN(New_folder__3[[#This Row],[b]])</f>
        <v>2.7080502011022101</v>
      </c>
      <c r="K67" s="1">
        <f>LN(New_folder__3[[#This Row],[b]]/(New_folder__3[[#This Row],['#'#Temp./°C]]*New_folder__3[[#This Row],['#'#Temp./°C]]))</f>
        <v>-10.323578381488444</v>
      </c>
      <c r="L67" s="1">
        <f>LN(New_folder__3[[#This Row],[G_alpha]]/(New_folder__3[[#This Row],['#'#Temp./°C]]*New_folder__3[[#This Row],['#'#Temp./°C]]))</f>
        <v>-18.184987083596425</v>
      </c>
    </row>
    <row r="68" spans="1:12" x14ac:dyDescent="0.3">
      <c r="A68" s="1"/>
      <c r="B68">
        <v>697.47900000000004</v>
      </c>
      <c r="C68">
        <v>15.5</v>
      </c>
      <c r="D68">
        <v>99.840739999999997</v>
      </c>
      <c r="E68">
        <v>1</v>
      </c>
      <c r="F68">
        <v>0.09</v>
      </c>
      <c r="G68">
        <v>5.8044706768804302</v>
      </c>
      <c r="H68">
        <v>7.4201855520200002E-3</v>
      </c>
      <c r="I68">
        <v>15</v>
      </c>
      <c r="J68">
        <f>LN(New_folder__3[[#This Row],[b]])</f>
        <v>2.7080502011022101</v>
      </c>
      <c r="K68" s="1">
        <f>LN(New_folder__3[[#This Row],[b]]/(New_folder__3[[#This Row],['#'#Temp./°C]]*New_folder__3[[#This Row],['#'#Temp./°C]]))</f>
        <v>-10.386894610328586</v>
      </c>
      <c r="L68" s="1">
        <f>LN(New_folder__3[[#This Row],[G_alpha]]/(New_folder__3[[#This Row],['#'#Temp./°C]]*New_folder__3[[#This Row],['#'#Temp./°C]]))</f>
        <v>-17.998496026535534</v>
      </c>
    </row>
    <row r="69" spans="1:12" x14ac:dyDescent="0.3">
      <c r="A69" s="1"/>
      <c r="B69">
        <v>712.22900000000004</v>
      </c>
      <c r="C69">
        <v>16.5</v>
      </c>
      <c r="D69">
        <v>99.823769999999996</v>
      </c>
      <c r="E69">
        <v>1</v>
      </c>
      <c r="F69">
        <v>0.1</v>
      </c>
      <c r="G69">
        <v>5.2455314078191897</v>
      </c>
      <c r="H69">
        <v>9.0857550723096002E-3</v>
      </c>
      <c r="I69">
        <v>15</v>
      </c>
      <c r="J69">
        <f>LN(New_folder__3[[#This Row],[b]])</f>
        <v>2.7080502011022101</v>
      </c>
      <c r="K69" s="1">
        <f>LN(New_folder__3[[#This Row],[b]]/(New_folder__3[[#This Row],['#'#Temp./°C]]*New_folder__3[[#This Row],['#'#Temp./°C]]))</f>
        <v>-10.428748776725532</v>
      </c>
      <c r="L69" s="1">
        <f>LN(New_folder__3[[#This Row],[G_alpha]]/(New_folder__3[[#This Row],['#'#Temp./°C]]*New_folder__3[[#This Row],['#'#Temp./°C]]))</f>
        <v>-17.837846446438512</v>
      </c>
    </row>
    <row r="70" spans="1:12" x14ac:dyDescent="0.3">
      <c r="A70" s="1"/>
      <c r="B70">
        <v>756.48801000000003</v>
      </c>
      <c r="C70">
        <v>19.5</v>
      </c>
      <c r="D70">
        <v>99.721530000000001</v>
      </c>
      <c r="E70">
        <v>1</v>
      </c>
      <c r="F70">
        <v>0.15</v>
      </c>
      <c r="G70">
        <v>3.3196394584695001</v>
      </c>
      <c r="H70">
        <v>2.2686012780293301E-2</v>
      </c>
      <c r="I70">
        <v>15</v>
      </c>
      <c r="J70">
        <f>LN(New_folder__3[[#This Row],[b]])</f>
        <v>2.7080502011022101</v>
      </c>
      <c r="K70" s="1">
        <f>LN(New_folder__3[[#This Row],[b]]/(New_folder__3[[#This Row],['#'#Temp./°C]]*New_folder__3[[#This Row],['#'#Temp./°C]]))</f>
        <v>-10.549323166491378</v>
      </c>
      <c r="L70" s="1">
        <f>LN(New_folder__3[[#This Row],[G_alpha]]/(New_folder__3[[#This Row],['#'#Temp./°C]]*New_folder__3[[#This Row],['#'#Temp./°C]]))</f>
        <v>-17.043380089083076</v>
      </c>
    </row>
    <row r="71" spans="1:12" x14ac:dyDescent="0.3">
      <c r="A71" s="1"/>
      <c r="B71">
        <v>778.27499</v>
      </c>
      <c r="C71">
        <v>21</v>
      </c>
      <c r="D71">
        <v>99.621070000000003</v>
      </c>
      <c r="E71">
        <v>1</v>
      </c>
      <c r="F71">
        <v>0.2</v>
      </c>
      <c r="G71">
        <v>2.43955347953449</v>
      </c>
      <c r="H71">
        <v>4.2006773249516703E-2</v>
      </c>
      <c r="I71">
        <v>15</v>
      </c>
      <c r="J71">
        <f>LN(New_folder__3[[#This Row],[b]])</f>
        <v>2.7080502011022101</v>
      </c>
      <c r="K71" s="1">
        <f>LN(New_folder__3[[#This Row],[b]]/(New_folder__3[[#This Row],['#'#Temp./°C]]*New_folder__3[[#This Row],['#'#Temp./°C]]))</f>
        <v>-10.606109637518836</v>
      </c>
      <c r="L71" s="1">
        <f>LN(New_folder__3[[#This Row],[G_alpha]]/(New_folder__3[[#This Row],['#'#Temp./°C]]*New_folder__3[[#This Row],['#'#Temp./°C]]))</f>
        <v>-16.484084244476438</v>
      </c>
    </row>
    <row r="72" spans="1:12" x14ac:dyDescent="0.3">
      <c r="A72" s="1"/>
      <c r="B72">
        <v>792.68298000000004</v>
      </c>
      <c r="C72">
        <v>22</v>
      </c>
      <c r="D72">
        <v>99.527720000000002</v>
      </c>
      <c r="E72">
        <v>1</v>
      </c>
      <c r="F72">
        <v>0.26</v>
      </c>
      <c r="G72">
        <v>1.9573558058778699</v>
      </c>
      <c r="H72">
        <v>6.5252995310867104E-2</v>
      </c>
      <c r="I72">
        <v>15</v>
      </c>
      <c r="J72">
        <f>LN(New_folder__3[[#This Row],[b]])</f>
        <v>2.7080502011022101</v>
      </c>
      <c r="K72" s="1">
        <f>LN(New_folder__3[[#This Row],[b]]/(New_folder__3[[#This Row],['#'#Temp./°C]]*New_folder__3[[#This Row],['#'#Temp./°C]]))</f>
        <v>-10.642796536278674</v>
      </c>
      <c r="L72" s="1">
        <f>LN(New_folder__3[[#This Row],[G_alpha]]/(New_folder__3[[#This Row],['#'#Temp./°C]]*New_folder__3[[#This Row],['#'#Temp./°C]]))</f>
        <v>-16.080330066066438</v>
      </c>
    </row>
    <row r="73" spans="1:12" x14ac:dyDescent="0.3">
      <c r="A73" s="1"/>
      <c r="B73">
        <v>807.14502000000005</v>
      </c>
      <c r="C73">
        <v>23</v>
      </c>
      <c r="D73">
        <v>99.431139999999999</v>
      </c>
      <c r="E73">
        <v>1</v>
      </c>
      <c r="F73">
        <v>0.31</v>
      </c>
      <c r="G73">
        <v>1.6250395527897801</v>
      </c>
      <c r="H73">
        <v>9.4669947590117598E-2</v>
      </c>
      <c r="I73">
        <v>15</v>
      </c>
      <c r="J73">
        <f>LN(New_folder__3[[#This Row],[b]])</f>
        <v>2.7080502011022101</v>
      </c>
      <c r="K73" s="1">
        <f>LN(New_folder__3[[#This Row],[b]]/(New_folder__3[[#This Row],['#'#Temp./°C]]*New_folder__3[[#This Row],['#'#Temp./°C]]))</f>
        <v>-10.678956508352991</v>
      </c>
      <c r="L73" s="1">
        <f>LN(New_folder__3[[#This Row],[G_alpha]]/(New_folder__3[[#This Row],['#'#Temp./°C]]*New_folder__3[[#This Row],['#'#Temp./°C]]))</f>
        <v>-15.744365381902718</v>
      </c>
    </row>
    <row r="74" spans="1:12" x14ac:dyDescent="0.3">
      <c r="A74" s="1"/>
      <c r="B74">
        <v>821.76098999999999</v>
      </c>
      <c r="C74">
        <v>24</v>
      </c>
      <c r="D74">
        <v>99.338120000000004</v>
      </c>
      <c r="E74">
        <v>1</v>
      </c>
      <c r="F74">
        <v>0.36</v>
      </c>
      <c r="G74">
        <v>1.39665800447211</v>
      </c>
      <c r="H74">
        <v>0.12816217209279701</v>
      </c>
      <c r="I74">
        <v>15</v>
      </c>
      <c r="J74">
        <f>LN(New_folder__3[[#This Row],[b]])</f>
        <v>2.7080502011022101</v>
      </c>
      <c r="K74" s="1">
        <f>LN(New_folder__3[[#This Row],[b]]/(New_folder__3[[#This Row],['#'#Temp./°C]]*New_folder__3[[#This Row],['#'#Temp./°C]]))</f>
        <v>-10.71484897160193</v>
      </c>
      <c r="L74" s="1">
        <f>LN(New_folder__3[[#This Row],[G_alpha]]/(New_folder__3[[#This Row],['#'#Temp./°C]]*New_folder__3[[#This Row],['#'#Temp./°C]]))</f>
        <v>-15.477358020220233</v>
      </c>
    </row>
    <row r="75" spans="1:12" x14ac:dyDescent="0.3">
      <c r="A75" s="1"/>
      <c r="B75">
        <v>836.59997999999996</v>
      </c>
      <c r="C75">
        <v>25</v>
      </c>
      <c r="D75">
        <v>99.26285</v>
      </c>
      <c r="E75">
        <v>1</v>
      </c>
      <c r="F75">
        <v>0.4</v>
      </c>
      <c r="G75">
        <v>1.25404598792647</v>
      </c>
      <c r="H75">
        <v>0.15896923434472099</v>
      </c>
      <c r="I75">
        <v>15</v>
      </c>
      <c r="J75">
        <f>LN(New_folder__3[[#This Row],[b]])</f>
        <v>2.7080502011022101</v>
      </c>
      <c r="K75" s="1">
        <f>LN(New_folder__3[[#This Row],[b]]/(New_folder__3[[#This Row],['#'#Temp./°C]]*New_folder__3[[#This Row],['#'#Temp./°C]]))</f>
        <v>-10.750641869101411</v>
      </c>
      <c r="L75" s="1">
        <f>LN(New_folder__3[[#This Row],[G_alpha]]/(New_folder__3[[#This Row],['#'#Temp./°C]]*New_folder__3[[#This Row],['#'#Temp./°C]]))</f>
        <v>-15.297736660375328</v>
      </c>
    </row>
    <row r="76" spans="1:12" x14ac:dyDescent="0.3">
      <c r="A76" s="1"/>
      <c r="B76">
        <v>859.23602000000005</v>
      </c>
      <c r="C76">
        <v>26.5</v>
      </c>
      <c r="D76">
        <v>99.174809999999994</v>
      </c>
      <c r="E76">
        <v>1</v>
      </c>
      <c r="F76">
        <v>0.45</v>
      </c>
      <c r="G76">
        <v>1.1202510936875001</v>
      </c>
      <c r="H76">
        <v>0.19920913766634299</v>
      </c>
      <c r="I76">
        <v>15</v>
      </c>
      <c r="J76">
        <f>LN(New_folder__3[[#This Row],[b]])</f>
        <v>2.7080502011022101</v>
      </c>
      <c r="K76" s="1">
        <f>LN(New_folder__3[[#This Row],[b]]/(New_folder__3[[#This Row],['#'#Temp./°C]]*New_folder__3[[#This Row],['#'#Temp./°C]]))</f>
        <v>-10.804037090087142</v>
      </c>
      <c r="L76" s="1">
        <f>LN(New_folder__3[[#This Row],[G_alpha]]/(New_folder__3[[#This Row],['#'#Temp./°C]]*New_folder__3[[#This Row],['#'#Temp./°C]]))</f>
        <v>-15.12548735425408</v>
      </c>
    </row>
    <row r="77" spans="1:12" x14ac:dyDescent="0.3">
      <c r="A77" s="1"/>
      <c r="B77">
        <v>896.79900999999995</v>
      </c>
      <c r="C77">
        <v>29</v>
      </c>
      <c r="D77">
        <v>99.067080000000004</v>
      </c>
      <c r="E77">
        <v>1</v>
      </c>
      <c r="F77">
        <v>0.5</v>
      </c>
      <c r="G77">
        <v>0.99088882219268704</v>
      </c>
      <c r="H77">
        <v>0.25461861413500497</v>
      </c>
      <c r="I77">
        <v>15</v>
      </c>
      <c r="J77">
        <f>LN(New_folder__3[[#This Row],[b]])</f>
        <v>2.7080502011022101</v>
      </c>
      <c r="K77" s="1">
        <f>LN(New_folder__3[[#This Row],[b]]/(New_folder__3[[#This Row],['#'#Temp./°C]]*New_folder__3[[#This Row],['#'#Temp./°C]]))</f>
        <v>-10.889613334562338</v>
      </c>
      <c r="L77" s="1">
        <f>LN(New_folder__3[[#This Row],[G_alpha]]/(New_folder__3[[#This Row],['#'#Temp./°C]]*New_folder__3[[#This Row],['#'#Temp./°C]]))</f>
        <v>-14.965652019903636</v>
      </c>
    </row>
    <row r="78" spans="1:12" x14ac:dyDescent="0.3">
      <c r="A78" s="1"/>
      <c r="B78">
        <v>926.27301</v>
      </c>
      <c r="C78">
        <v>31</v>
      </c>
      <c r="D78">
        <v>98.990809999999996</v>
      </c>
      <c r="E78">
        <v>1</v>
      </c>
      <c r="F78">
        <v>0.55000000000000004</v>
      </c>
      <c r="G78">
        <v>0.91600194215162001</v>
      </c>
      <c r="H78">
        <v>0.29795262756829199</v>
      </c>
      <c r="I78">
        <v>15</v>
      </c>
      <c r="J78">
        <f>LN(New_folder__3[[#This Row],[b]])</f>
        <v>2.7080502011022101</v>
      </c>
      <c r="K78" s="1">
        <f>LN(New_folder__3[[#This Row],[b]]/(New_folder__3[[#This Row],['#'#Temp./°C]]*New_folder__3[[#This Row],['#'#Temp./°C]]))</f>
        <v>-10.95428783571179</v>
      </c>
      <c r="L78" s="1">
        <f>LN(New_folder__3[[#This Row],[G_alpha]]/(New_folder__3[[#This Row],['#'#Temp./°C]]*New_folder__3[[#This Row],['#'#Temp./°C]]))</f>
        <v>-14.873158809819104</v>
      </c>
    </row>
    <row r="79" spans="1:12" x14ac:dyDescent="0.3">
      <c r="A79" s="1"/>
      <c r="B79">
        <v>963.61499000000003</v>
      </c>
      <c r="C79">
        <v>33.5</v>
      </c>
      <c r="D79">
        <v>98.893150000000006</v>
      </c>
      <c r="E79">
        <v>1</v>
      </c>
      <c r="F79">
        <v>0.6</v>
      </c>
      <c r="G79">
        <v>0.83518091882369105</v>
      </c>
      <c r="H79">
        <v>0.35840897927360499</v>
      </c>
      <c r="I79">
        <v>15</v>
      </c>
      <c r="J79">
        <f>LN(New_folder__3[[#This Row],[b]])</f>
        <v>2.7080502011022101</v>
      </c>
      <c r="K79" s="1">
        <f>LN(New_folder__3[[#This Row],[b]]/(New_folder__3[[#This Row],['#'#Temp./°C]]*New_folder__3[[#This Row],['#'#Temp./°C]]))</f>
        <v>-11.033333452632039</v>
      </c>
      <c r="L79" s="1">
        <f>LN(New_folder__3[[#This Row],[G_alpha]]/(New_folder__3[[#This Row],['#'#Temp./°C]]*New_folder__3[[#This Row],['#'#Temp./°C]]))</f>
        <v>-14.767464198152652</v>
      </c>
    </row>
    <row r="80" spans="1:12" x14ac:dyDescent="0.3">
      <c r="A80" s="1"/>
      <c r="B80">
        <v>1000.87402</v>
      </c>
      <c r="C80">
        <v>36</v>
      </c>
      <c r="D80">
        <v>98.790689999999998</v>
      </c>
      <c r="E80">
        <v>1</v>
      </c>
      <c r="F80">
        <v>0.65</v>
      </c>
      <c r="G80">
        <v>0.76441937964624096</v>
      </c>
      <c r="H80">
        <v>0.42783531616706999</v>
      </c>
      <c r="I80">
        <v>15</v>
      </c>
      <c r="J80">
        <f>LN(New_folder__3[[#This Row],[b]])</f>
        <v>2.7080502011022101</v>
      </c>
      <c r="K80" s="1">
        <f>LN(New_folder__3[[#This Row],[b]]/(New_folder__3[[#This Row],['#'#Temp./°C]]*New_folder__3[[#This Row],['#'#Temp./°C]]))</f>
        <v>-11.109207633395927</v>
      </c>
      <c r="L80" s="1">
        <f>LN(New_folder__3[[#This Row],[G_alpha]]/(New_folder__3[[#This Row],['#'#Temp./°C]]*New_folder__3[[#This Row],['#'#Temp./°C]]))</f>
        <v>-14.666274767254077</v>
      </c>
    </row>
    <row r="81" spans="1:12" x14ac:dyDescent="0.3">
      <c r="A81" s="1"/>
      <c r="B81">
        <v>1030.48999</v>
      </c>
      <c r="C81">
        <v>38</v>
      </c>
      <c r="D81">
        <v>98.708920000000006</v>
      </c>
      <c r="E81">
        <v>1</v>
      </c>
      <c r="F81">
        <v>0.7</v>
      </c>
      <c r="G81">
        <v>0.71600520494469899</v>
      </c>
      <c r="H81">
        <v>0.48764935024990402</v>
      </c>
      <c r="I81">
        <v>15</v>
      </c>
      <c r="J81">
        <f>LN(New_folder__3[[#This Row],[b]])</f>
        <v>2.7080502011022101</v>
      </c>
      <c r="K81" s="1">
        <f>LN(New_folder__3[[#This Row],[b]]/(New_folder__3[[#This Row],['#'#Temp./°C]]*New_folder__3[[#This Row],['#'#Temp./°C]]))</f>
        <v>-11.167529172002064</v>
      </c>
      <c r="L81" s="1">
        <f>LN(New_folder__3[[#This Row],[G_alpha]]/(New_folder__3[[#This Row],['#'#Temp./°C]]*New_folder__3[[#This Row],['#'#Temp./°C]]))</f>
        <v>-14.593738049080011</v>
      </c>
    </row>
    <row r="82" spans="1:12" x14ac:dyDescent="0.3">
      <c r="A82" s="1"/>
      <c r="B82">
        <v>1067.625</v>
      </c>
      <c r="C82">
        <v>40.5</v>
      </c>
      <c r="D82">
        <v>98.611379999999997</v>
      </c>
      <c r="E82">
        <v>1</v>
      </c>
      <c r="F82">
        <v>0.75</v>
      </c>
      <c r="G82">
        <v>0.66571128170413396</v>
      </c>
      <c r="H82">
        <v>0.56411568439543502</v>
      </c>
      <c r="I82">
        <v>15</v>
      </c>
      <c r="J82">
        <f>LN(New_folder__3[[#This Row],[b]])</f>
        <v>2.7080502011022101</v>
      </c>
      <c r="K82" s="1">
        <f>LN(New_folder__3[[#This Row],[b]]/(New_folder__3[[#This Row],['#'#Temp./°C]]*New_folder__3[[#This Row],['#'#Temp./°C]]))</f>
        <v>-11.238333467430413</v>
      </c>
      <c r="L82" s="1">
        <f>LN(New_folder__3[[#This Row],[G_alpha]]/(New_folder__3[[#This Row],['#'#Temp./°C]]*New_folder__3[[#This Row],['#'#Temp./°C]]))</f>
        <v>-14.518879602873435</v>
      </c>
    </row>
    <row r="83" spans="1:12" x14ac:dyDescent="0.3">
      <c r="A83" s="1"/>
      <c r="B83">
        <v>1105.0139799999999</v>
      </c>
      <c r="C83">
        <v>43</v>
      </c>
      <c r="D83">
        <v>98.526820000000001</v>
      </c>
      <c r="E83">
        <v>1</v>
      </c>
      <c r="F83">
        <v>0.8</v>
      </c>
      <c r="G83">
        <v>0.62749969453834398</v>
      </c>
      <c r="H83">
        <v>0.63491117511383999</v>
      </c>
      <c r="I83">
        <v>15</v>
      </c>
      <c r="J83">
        <f>LN(New_folder__3[[#This Row],[b]])</f>
        <v>2.7080502011022101</v>
      </c>
      <c r="K83" s="1">
        <f>LN(New_folder__3[[#This Row],[b]]/(New_folder__3[[#This Row],['#'#Temp./°C]]*New_folder__3[[#This Row],['#'#Temp./°C]]))</f>
        <v>-11.307176329808856</v>
      </c>
      <c r="L83" s="1">
        <f>LN(New_folder__3[[#This Row],[G_alpha]]/(New_folder__3[[#This Row],['#'#Temp./°C]]*New_folder__3[[#This Row],['#'#Temp./°C]]))</f>
        <v>-14.469496702495359</v>
      </c>
    </row>
    <row r="84" spans="1:12" x14ac:dyDescent="0.3">
      <c r="A84" s="1"/>
      <c r="B84">
        <v>1157.64301</v>
      </c>
      <c r="C84">
        <v>46.5</v>
      </c>
      <c r="D84">
        <v>98.424599999999998</v>
      </c>
      <c r="E84">
        <v>1</v>
      </c>
      <c r="F84">
        <v>0.85</v>
      </c>
      <c r="G84">
        <v>0.58678430874698195</v>
      </c>
      <c r="H84">
        <v>0.72607757719542798</v>
      </c>
      <c r="I84">
        <v>15</v>
      </c>
      <c r="J84">
        <f>LN(New_folder__3[[#This Row],[b]])</f>
        <v>2.7080502011022101</v>
      </c>
      <c r="K84" s="1">
        <f>LN(New_folder__3[[#This Row],[b]]/(New_folder__3[[#This Row],['#'#Temp./°C]]*New_folder__3[[#This Row],['#'#Temp./°C]]))</f>
        <v>-11.400232457066915</v>
      </c>
      <c r="L84" s="1">
        <f>LN(New_folder__3[[#This Row],[G_alpha]]/(New_folder__3[[#This Row],['#'#Temp./°C]]*New_folder__3[[#This Row],['#'#Temp./°C]]))</f>
        <v>-14.428381072394037</v>
      </c>
    </row>
    <row r="85" spans="1:12" x14ac:dyDescent="0.3">
      <c r="A85" s="1"/>
      <c r="B85">
        <v>1202.8690200000001</v>
      </c>
      <c r="C85">
        <v>49.5</v>
      </c>
      <c r="D85">
        <v>98.335669999999993</v>
      </c>
      <c r="E85">
        <v>1</v>
      </c>
      <c r="F85">
        <v>0.9</v>
      </c>
      <c r="G85">
        <v>0.55543071386082898</v>
      </c>
      <c r="H85">
        <v>0.810364161125952</v>
      </c>
      <c r="I85">
        <v>15</v>
      </c>
      <c r="J85">
        <f>LN(New_folder__3[[#This Row],[b]])</f>
        <v>2.7080502011022101</v>
      </c>
      <c r="K85" s="1">
        <f>LN(New_folder__3[[#This Row],[b]]/(New_folder__3[[#This Row],['#'#Temp./°C]]*New_folder__3[[#This Row],['#'#Temp./°C]]))</f>
        <v>-11.476879463380937</v>
      </c>
      <c r="L85" s="1">
        <f>LN(New_folder__3[[#This Row],[G_alpha]]/(New_folder__3[[#This Row],['#'#Temp./°C]]*New_folder__3[[#This Row],['#'#Temp./°C]]))</f>
        <v>-14.395201215193367</v>
      </c>
    </row>
    <row r="86" spans="1:12" x14ac:dyDescent="0.3">
      <c r="A86" s="1"/>
      <c r="B86">
        <v>1247.922</v>
      </c>
      <c r="C86">
        <v>52.5</v>
      </c>
      <c r="D86">
        <v>98.239339999999999</v>
      </c>
      <c r="E86">
        <v>1</v>
      </c>
      <c r="F86">
        <v>0.95</v>
      </c>
      <c r="G86">
        <v>0.52504174570899298</v>
      </c>
      <c r="H86">
        <v>0.90688524960892603</v>
      </c>
      <c r="I86">
        <v>15</v>
      </c>
      <c r="J86">
        <f>LN(New_folder__3[[#This Row],[b]])</f>
        <v>2.7080502011022101</v>
      </c>
      <c r="K86" s="1">
        <f>LN(New_folder__3[[#This Row],[b]]/(New_folder__3[[#This Row],['#'#Temp./°C]]*New_folder__3[[#This Row],['#'#Temp./°C]]))</f>
        <v>-11.550419892850122</v>
      </c>
      <c r="L86" s="1">
        <f>LN(New_folder__3[[#This Row],[G_alpha]]/(New_folder__3[[#This Row],['#'#Temp./°C]]*New_folder__3[[#This Row],['#'#Temp./°C]]))</f>
        <v>-14.356209447241154</v>
      </c>
    </row>
    <row r="87" spans="1:12" x14ac:dyDescent="0.3">
      <c r="A87" s="1"/>
      <c r="B87">
        <v>1503.70496</v>
      </c>
      <c r="C87">
        <v>69.5</v>
      </c>
      <c r="D87">
        <v>98.151160000000004</v>
      </c>
      <c r="E87">
        <v>1</v>
      </c>
      <c r="F87">
        <v>1</v>
      </c>
      <c r="G87">
        <v>0.5</v>
      </c>
      <c r="H87">
        <v>1</v>
      </c>
      <c r="I87">
        <v>15</v>
      </c>
      <c r="J87">
        <f>LN(New_folder__3[[#This Row],[b]])</f>
        <v>2.7080502011022101</v>
      </c>
      <c r="K87" s="1">
        <f>LN(New_folder__3[[#This Row],[b]]/(New_folder__3[[#This Row],['#'#Temp./°C]]*New_folder__3[[#This Row],['#'#Temp./°C]]))</f>
        <v>-11.923324429004042</v>
      </c>
      <c r="L87" s="1">
        <f>LN(New_folder__3[[#This Row],[G_alpha]]/(New_folder__3[[#This Row],['#'#Temp./°C]]*New_folder__3[[#This Row],['#'#Temp./°C]]))</f>
        <v>-14.631374630106253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R 7 L 2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e y 9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s v Z Y z b d 3 k r M C A A D Y B w A A E w A c A E Z v c m 1 1 b G F z L 1 N l Y 3 R p b 2 4 x L m 0 g o h g A K K A U A A A A A A A A A A A A A A A A A A A A A A A A A A A A x V T b b h o x E H 1 H 4 h 8 s o 0 o g r T a J 2 q Z S 0 k 1 E S W h 4 K E 0 C f Q J U O e w E r O z a 1 P a S I M Q / 9 R v 6 Z R 3 b h F 0 u q 7 5 E K i 9 4 Z z z n n D n 2 W M P Y c C l I z / + f n F c r 1 Y q e M g U x q d E u P J N H m c S g S P 1 9 g 5 K I J G C q F Y K / n s z U G D D S d v m w z R P Q d d o 6 G / 7 Q o P T w V j H B 5 s M r 0 E 9 G z o Y 7 S I 3 A o 9 Q o 1 h m w b D c 8 j k E Q h 3 N i q f r s I Y G w B w l K u 5 f P u u 4 p A w J s P C W D p j G K P 2 Q G 9 O h y 4 I t H l + T z B T E q g x y / I + b y C U g r 0 0 a m p J 0 J 3 2 d O 0 I z j l k y y V N R L x Q S E 9 r E d / S h V 6 m J 0 L a K 2 G 6 8 P W l I Y E G b U y C X c g 2 A p g n q a Y n M + s 4 7 X y 8 U G Z E m 7 u N M q 8 S 6 E 7 n N V J E n l H E m + m y l 6 v E / l f c y p 9 k R Z j i L 2 f t M F t u u X G R M x l j v w N U i B z e f d e m N u i c J D 5 n o Q v 8 W K s Y J 3 n a 7 R H k t n S O 4 + G w W / W 1 M m J l b b Y g a 5 p E 2 9 h 7 V J C 1 v S S b D c d c N g A T H w Y l b W q V q t D + k s P P r z u / W a E 1 n 6 A M p l + z y F o 5 S L A 6 l v T O u j d w c S P Z i k e H E w 0 x H m 9 E N o B b p E M 5 l N 2 Y G C 9 k 9 W k v l 6 M L N q V C t c H D R p e + q L v r 7 9 y H f Z n E + Y u 9 c I 5 T G X x 6 v N 4 O Q i C z u L A m + Z w h P B O b X 1 O 2 o x z s i g o z d 7 7 j J Q i 8 g + C Q H 5 w g V T i w 4 O t u G P H F S 0 X R w 4 L y L q t 9 l z 2 I G 5 h 1 8 Z R w U O b r T t W X 4 7 / + l e S 8 / D K z n O 7 G n X 8 2 a C w R U k P O W 4 j m i A 9 O s J i T 4 F 5 F q M Z c z F J D r 9 e H x 8 E p C 7 T B r o m U U C U b 4 M u 1 L A K B + D W y V T z O F j B g w P Q e e j s M 6 s 4 5 t 3 d b C O N 5 O k N 2 Y J U 9 p 3 u n V v 9 l C d D 4 P N Y + W c Q g u t X C S k S 0 r h B U c F 4 d p o T 5 Y w N 0 / 0 j J Z 4 R l e U j A 4 6 W 2 5 p w c Y G i S 7 y H f / B + L c 3 3 y K + H k A J e n 5 C H u / 8 L 1 B L A Q I t A B Q A A g A I A E e y 9 l i 7 Y 8 h U p Q A A A P Y A A A A S A A A A A A A A A A A A A A A A A A A A A A B D b 2 5 m a W c v U G F j a 2 F n Z S 5 4 b W x Q S w E C L Q A U A A I A C A B H s v Z Y D 8 r p q 6 Q A A A D p A A A A E w A A A A A A A A A A A A A A A A D x A A A A W 0 N v b n R l b n R f V H l w Z X N d L n h t b F B L A Q I t A B Q A A g A I A E e y 9 l j N t 3 e S s w I A A N g H A A A T A A A A A A A A A A A A A A A A A O I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h A A A A A A A A r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J y M 3 h l T H I z S 1 F i d S t I T T B Q Z 0 N a b k l s U n l Z V z V 6 W m 0 5 e W J T Q k d h V 3 h s S U d a e W I y M G d U b V Y z S U d a d m J H U m x j a U F v T X l r Q U F B Q U F B Q U F B Q U F B Q T F P e H R u N 0 J q d V V h Q n d a Z i 9 a Q T V p O E E 1 S V p X e H d a W E l n V V h W b G N t b G x j d 0 F C b T Y 5 O F h p N j l 5 a 0 c 3 d m h 6 T k Q 0 Q W 1 a d 0 F B Q U F B P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k 1 M G Z i N y 1 l M D Q y L T Q x Y 2 Q t Y m M 0 O S 0 1 Z D I x Z j E w M D A w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3 X 2 Z v b G R l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T Y 6 N D g 6 M T U u M D I 2 N D k 1 N 1 o i I C 8 + P E V u d H J 5 I F R 5 c G U 9 I k Z p b G x D b 2 x 1 b W 5 U e X B l c y I g V m F s d W U 9 I n N C Z 1 V G Q l F N R k J R V T 0 i I C 8 + P E V u d H J 5 I F R 5 c G U 9 I k Z p b G x D b 2 x 1 b W 5 O Y W 1 l c y I g V m F s d W U 9 I n N b J n F 1 b 3 Q 7 U 2 9 1 c m N l L k 5 h b W U m c X V v d D s s J n F 1 b 3 Q 7 I y N U Z W 1 w L i / C s E M m c X V v d D s s J n F 1 b 3 Q 7 V G l t Z S 9 t a W 4 m c X V v d D s s J n F 1 b 3 Q 7 T W F z c y 8 l J n F 1 b 3 Q 7 L C Z x d W 9 0 O 1 N l Z 2 1 l b n Q m c X V v d D s s J n F 1 b 3 Q 7 Q W x w a G E m c X V v d D s s J n F 1 b 3 Q 7 R l 9 h b H B o Y S Z x d W 9 0 O y w m c X V v d D t H X 2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G Z v b G R l c i A o M y k v Q X V 0 b 1 J l b W 9 2 Z W R D b 2 x 1 b W 5 z M S 5 7 U 2 9 1 c m N l L k 5 h b W U s M H 0 m c X V v d D s s J n F 1 b 3 Q 7 U 2 V j d G l v b j E v T m V 3 I G Z v b G R l c i A o M y k v Q X V 0 b 1 J l b W 9 2 Z W R D b 2 x 1 b W 5 z M S 5 7 I y N U Z W 1 w L i / C s E M s M X 0 m c X V v d D s s J n F 1 b 3 Q 7 U 2 V j d G l v b j E v T m V 3 I G Z v b G R l c i A o M y k v Q X V 0 b 1 J l b W 9 2 Z W R D b 2 x 1 b W 5 z M S 5 7 V G l t Z S 9 t a W 4 s M n 0 m c X V v d D s s J n F 1 b 3 Q 7 U 2 V j d G l v b j E v T m V 3 I G Z v b G R l c i A o M y k v Q X V 0 b 1 J l b W 9 2 Z W R D b 2 x 1 b W 5 z M S 5 7 T W F z c y 8 l L D N 9 J n F 1 b 3 Q 7 L C Z x d W 9 0 O 1 N l Y 3 R p b 2 4 x L 0 5 l d y B m b 2 x k Z X I g K D M p L 0 F 1 d G 9 S Z W 1 v d m V k Q 2 9 s d W 1 u c z E u e 1 N l Z 2 1 l b n Q s N H 0 m c X V v d D s s J n F 1 b 3 Q 7 U 2 V j d G l v b j E v T m V 3 I G Z v b G R l c i A o M y k v Q X V 0 b 1 J l b W 9 2 Z W R D b 2 x 1 b W 5 z M S 5 7 Q W x w a G E s N X 0 m c X V v d D s s J n F 1 b 3 Q 7 U 2 V j d G l v b j E v T m V 3 I G Z v b G R l c i A o M y k v Q X V 0 b 1 J l b W 9 2 Z W R D b 2 x 1 b W 5 z M S 5 7 R l 9 h b H B o Y S w 2 f S Z x d W 9 0 O y w m c X V v d D t T Z W N 0 a W 9 u M S 9 O Z X c g Z m 9 s Z G V y I C g z K S 9 B d X R v U m V t b 3 Z l Z E N v b H V t b n M x L n t H X 2 F s c G h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m b 2 x k Z X I g K D M p L 0 F 1 d G 9 S Z W 1 v d m V k Q 2 9 s d W 1 u c z E u e 1 N v d X J j Z S 5 O Y W 1 l L D B 9 J n F 1 b 3 Q 7 L C Z x d W 9 0 O 1 N l Y 3 R p b 2 4 x L 0 5 l d y B m b 2 x k Z X I g K D M p L 0 F 1 d G 9 S Z W 1 v d m V k Q 2 9 s d W 1 u c z E u e y M j V G V t c C 4 v w r B D L D F 9 J n F 1 b 3 Q 7 L C Z x d W 9 0 O 1 N l Y 3 R p b 2 4 x L 0 5 l d y B m b 2 x k Z X I g K D M p L 0 F 1 d G 9 S Z W 1 v d m V k Q 2 9 s d W 1 u c z E u e 1 R p b W U v b W l u L D J 9 J n F 1 b 3 Q 7 L C Z x d W 9 0 O 1 N l Y 3 R p b 2 4 x L 0 5 l d y B m b 2 x k Z X I g K D M p L 0 F 1 d G 9 S Z W 1 v d m V k Q 2 9 s d W 1 u c z E u e 0 1 h c 3 M v J S w z f S Z x d W 9 0 O y w m c X V v d D t T Z W N 0 a W 9 u M S 9 O Z X c g Z m 9 s Z G V y I C g z K S 9 B d X R v U m V t b 3 Z l Z E N v b H V t b n M x L n t T Z W d t Z W 5 0 L D R 9 J n F 1 b 3 Q 7 L C Z x d W 9 0 O 1 N l Y 3 R p b 2 4 x L 0 5 l d y B m b 2 x k Z X I g K D M p L 0 F 1 d G 9 S Z W 1 v d m V k Q 2 9 s d W 1 u c z E u e 0 F s c G h h L D V 9 J n F 1 b 3 Q 7 L C Z x d W 9 0 O 1 N l Y 3 R p b 2 4 x L 0 5 l d y B m b 2 x k Z X I g K D M p L 0 F 1 d G 9 S Z W 1 v d m V k Q 2 9 s d W 1 u c z E u e 0 Z f Y W x w a G E s N n 0 m c X V v d D s s J n F 1 b 3 Q 7 U 2 V j d G l v b j E v T m V 3 I G Z v b G R l c i A o M y k v Q X V 0 b 1 J l b W 9 2 Z W R D b 2 x 1 b W 5 z M S 5 7 R 1 9 h b H B o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J h Z j V l N S 0 x M z B h L T Q w O G E t O G M x M y 1 l Y z k w M 2 N j Z W U 0 Y z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y M l Q x N j o 0 O D o x M y 4 x M T g y M D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Z j Z k Z W N k N C 0 2 M 2 I w L T Q 2 Y j k t O D F j M S 0 5 N 2 Z m N j Q w Z T Y y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D Y 1 Y z h m L T V j M W M t N D I y Y y 1 h M 2 Y 3 L T d j Z D Q 5 O T F i N T U w M i I g L z 4 8 R W 5 0 c n k g V H l w Z T 0 i T G 9 h Z F R v U m V w b 3 J 0 R G l z Y W J s Z W Q i I F Z h b H V l P S J s M S I g L z 4 8 R W 5 0 c n k g V H l w Z T 0 i U X V l c n l H c m 9 1 c E l E I i B W Y W x 1 Z T 0 i c z l m N m R l Y 2 Q 0 L T Y z Y j A t N D Z i O S 0 4 M W M x L T k 3 Z m Y 2 N D B l N j J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2 O j Q 4 O j E z L j E x O D I w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g 4 Z D I 0 Y S 1 l Y m V h L T Q 0 Z j U t O D Y 1 M i 1 m O D A 3 M 2 F m N W F h N T k i I C 8 + P E V u d H J 5 I F R 5 c G U 9 I k x v Y W R U b 1 J l c G 9 y d E R p c 2 F i b G V k I i B W Y W x 1 Z T 0 i b D E i I C 8 + P E V u d H J 5 I F R 5 c G U 9 I l F 1 Z X J 5 R 3 J v d X B J R C I g V m F s d W U 9 I n M 1 Z T d j Y W Y 5 Y i 1 i Z D J l L T Q x Y 2 E t Y m J i Z S 0 x Y 2 N k M G Y 4 M D I 2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2 O j Q 4 O j E z L j E w M j U 4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M m U 1 Z j l i Z i 0 x Z W M 2 L T Q w Y T E t O W Z h N S 0 z Y W E 1 O T I 5 Y j M w N j g i I C 8 + P E V u d H J 5 I F R 5 c G U 9 I l F 1 Z X J 5 R 3 J v d X B J R C I g V m F s d W U 9 I n M 5 Z j Z k Z W N k N C 0 2 M 2 I w L T Q 2 Y j k t O D F j M S 0 5 N 2 Z m N j Q w Z T Y y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l Q x N j o 0 O D o x M y 4 x M T g y M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D d u 4 1 H K 5 A m / 5 / R F j a y K o A A A A A A g A A A A A A E G Y A A A A B A A A g A A A A I B T V H 8 y J p 0 / N j h Y N j h P g i v Z n k D a i q Y s N t n A t w g B k t S o A A A A A D o A A A A A C A A A g A A A A S P N f D V k U O k Y L w J 1 5 K Q + e 2 1 x W e A X g s d r 5 1 b O G A 5 c + n w V Q A A A A w D b x Q l 3 G U F X q H 2 B O I j D T X x i l T Y p y 9 H f 6 K c v 3 H E l / u f 0 A A 6 l o Z a i H u q N 5 z P x h / o G Z 2 t C X Q 8 z / 4 e d 2 P n t I W n y n O d K q v C t i R 1 b / 6 k 0 p p D e M l A F A A A A A m M R + F g r J O A 0 7 p W P l V 2 l m 2 O H 3 n K r E K o 6 z T x x Z C Z G a b w I / 3 w E W R 1 P g 9 X g a i O Q Q N F t t I F S U m n R O V p O 7 P z U L H W o K m Q = = < / D a t a M a s h u p > 
</file>

<file path=customXml/itemProps1.xml><?xml version="1.0" encoding="utf-8"?>
<ds:datastoreItem xmlns:ds="http://schemas.openxmlformats.org/officeDocument/2006/customXml" ds:itemID="{6489EC9C-C29F-4004-B72C-395D1CAEC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folder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2024-08-21T10:14:53Z</dcterms:modified>
</cp:coreProperties>
</file>