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ranav\Desktop\Final H valuessssss\"/>
    </mc:Choice>
  </mc:AlternateContent>
  <xr:revisionPtr revIDLastSave="0" documentId="13_ncr:1_{A30E9C5B-2FDE-4077-B4EF-B17993A2B77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2" sheetId="2" r:id="rId1"/>
    <sheet name="Sheet1" sheetId="1" r:id="rId2"/>
  </sheets>
  <definedNames>
    <definedName name="ExternalData_1" localSheetId="0" hidden="1">'H2'!$A$1:$H$146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2" l="1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A0E809-5B2C-4A27-B60B-A5212568F8F5}" keepAlive="1" name="Query - H2" description="Connection to the 'H2' query in the workbook." type="5" refreshedVersion="8" background="1" saveData="1">
    <dbPr connection="Provider=Microsoft.Mashup.OleDb.1;Data Source=$Workbook$;Location=H2;Extended Properties=&quot;&quot;" command="SELECT * FROM [H2]"/>
  </connection>
  <connection id="2" xr16:uid="{2F619936-C450-41EF-A23F-3E3EE712825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F2AC7CF8-38E3-443F-8902-D7D95E1F9F3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B6AC9DF5-7F05-401A-B107-A724EE856DC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76AFA69F-02B5-444A-BA6C-91860A4CF99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<sst xmlns="http://schemas.openxmlformats.org/spreadsheetml/2006/main" count="72" uniqueCount="15">
  <si>
    <t>Source.Name</t>
  </si>
  <si>
    <t>##Temp./°C</t>
  </si>
  <si>
    <t>Time/min</t>
  </si>
  <si>
    <t>Mass/%</t>
  </si>
  <si>
    <t>Segment</t>
  </si>
  <si>
    <t>Alpha</t>
  </si>
  <si>
    <t>F_alpha</t>
  </si>
  <si>
    <t>G_alpha</t>
  </si>
  <si>
    <t>filtered_alpha_values31.csv</t>
  </si>
  <si>
    <t>filtered_alpha_values32.csv</t>
  </si>
  <si>
    <t>filtered_alpha_values33.csv</t>
  </si>
  <si>
    <t>lnB</t>
  </si>
  <si>
    <t>ln(B/T)</t>
  </si>
  <si>
    <t>b</t>
  </si>
  <si>
    <t>ln(G/T)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</si>
</sst>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C39FB3-D4D7-4555-A178-B890B0478214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Source.Name" tableColumnId="1"/>
      <queryTableField id="2" name="##Temp./°C" tableColumnId="2"/>
      <queryTableField id="3" name="Time/min" tableColumnId="3"/>
      <queryTableField id="4" name="Mass/%" tableColumnId="4"/>
      <queryTableField id="5" name="Segment" tableColumnId="5"/>
      <queryTableField id="6" name="Alpha" tableColumnId="6"/>
      <queryTableField id="7" name="F_alpha" tableColumnId="7"/>
      <queryTableField id="8" name="G_alpha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0F620-12C6-46FA-90A9-A4D125FB5927}" name="H2_" displayName="H2_" ref="A1:L146" tableType="queryTable" totalsRowShown="0">
  <autoFilter ref="A1:L146" xr:uid="{87A0F620-12C6-46FA-90A9-A4D125FB5927}"/>
  <tableColumns count="12">
    <tableColumn id="1" xr3:uid="{29DB0AD7-0D77-4C73-AFAA-4C6971A01956}" uniqueName="1" name="Source.Name" queryTableFieldId="1" dataDxfId="2"/>
    <tableColumn id="2" xr3:uid="{8473E262-9497-4028-AA2E-CC0C9BA5F26A}" uniqueName="2" name="##Temp./°C" queryTableFieldId="2"/>
    <tableColumn id="3" xr3:uid="{C36E0C66-2FE6-4F66-9036-0CB3873E2DE8}" uniqueName="3" name="Time/min" queryTableFieldId="3"/>
    <tableColumn id="4" xr3:uid="{DCE535D9-88CB-4FAC-90CE-46CD703A1467}" uniqueName="4" name="Mass/%" queryTableFieldId="4"/>
    <tableColumn id="5" xr3:uid="{DD08AA8B-F370-4AFF-A8A2-E5AE49AE7641}" uniqueName="5" name="Segment" queryTableFieldId="5"/>
    <tableColumn id="6" xr3:uid="{88F7D250-D3F3-4962-8CF2-129BC3C7AFAA}" uniqueName="6" name="Alpha" queryTableFieldId="6"/>
    <tableColumn id="7" xr3:uid="{5976B807-95FB-466B-A786-580B03A855A6}" uniqueName="7" name="F_alpha" queryTableFieldId="7"/>
    <tableColumn id="8" xr3:uid="{B6E073F0-2F0E-4A10-944B-23CF22BDCB45}" uniqueName="8" name="G_alpha" queryTableFieldId="8"/>
    <tableColumn id="9" xr3:uid="{4D37A733-8E45-43AB-834D-6B019E348020}" uniqueName="9" name="lnB" queryTableFieldId="9">
      <calculatedColumnFormula>LN(H2_[[#This Row],[b]])</calculatedColumnFormula>
    </tableColumn>
    <tableColumn id="10" xr3:uid="{6FB75CE5-2C51-4229-9766-FA06F095DA9B}" uniqueName="10" name="ln(B/T)" queryTableFieldId="10" dataDxfId="1">
      <calculatedColumnFormula>LN(H2_[[#This Row],[b]]/(H2_[[#This Row],['#'#Temp./°C]]*H2_[[#This Row],['#'#Temp./°C]]))</calculatedColumnFormula>
    </tableColumn>
    <tableColumn id="11" xr3:uid="{321B2E6E-26F5-4A31-8C92-48307911245B}" uniqueName="11" name="b" queryTableFieldId="11"/>
    <tableColumn id="12" xr3:uid="{2519F8EC-6890-4040-9464-1ED8B41773A5}" uniqueName="12" name="ln(G/T)" queryTableFieldId="12" dataDxfId="0">
      <calculatedColumnFormula>LN(H2_[[#This Row],[G_alpha]]/(H2_[[#This Row],['#'#Temp./°C]]*H2_[[#This Row],['#'#Temp./°C]]))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29BB-552D-4CD0-AF39-C1AB95968F15}">
  <dimension ref="A1:L146"/>
  <sheetViews>
    <sheetView tabSelected="1" topLeftCell="A124" workbookViewId="0">
      <selection activeCell="A143" sqref="A143:XFD143"/>
    </sheetView>
  </sheetViews>
  <sheetFormatPr defaultRowHeight="14.4" x14ac:dyDescent="0.3"/>
  <cols>
    <col min="1" max="1" width="23.88671875" bestFit="1" customWidth="1"/>
    <col min="2" max="2" width="13.21875" bestFit="1" customWidth="1"/>
    <col min="3" max="3" width="11.44140625" bestFit="1" customWidth="1"/>
    <col min="4" max="4" width="9.88671875" bestFit="1" customWidth="1"/>
    <col min="5" max="5" width="10.6640625" bestFit="1" customWidth="1"/>
    <col min="6" max="6" width="8.109375" bestFit="1" customWidth="1"/>
    <col min="7" max="8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 t="s">
        <v>8</v>
      </c>
      <c r="B2">
        <v>594.87099999999998</v>
      </c>
      <c r="C2">
        <v>15.5</v>
      </c>
      <c r="D2">
        <v>99.883009999999999</v>
      </c>
      <c r="E2">
        <v>1</v>
      </c>
      <c r="F2">
        <v>0.05</v>
      </c>
      <c r="G2">
        <v>9.9451235148302182</v>
      </c>
      <c r="H2">
        <v>2.5276657637089001E-3</v>
      </c>
      <c r="I2">
        <f>LN(H2_[[#This Row],[b]])</f>
        <v>2.3025850929940459</v>
      </c>
      <c r="J2">
        <f>LN(H2_[[#This Row],[b]]/(H2_[[#This Row],['#'#Temp./°C]]*H2_[[#This Row],['#'#Temp./°C]]))</f>
        <v>-10.474104057639886</v>
      </c>
      <c r="K2">
        <v>10</v>
      </c>
      <c r="L2">
        <f>LN(H2_[[#This Row],[G_alpha]]/(H2_[[#This Row],['#'#Temp./°C]]*H2_[[#This Row],['#'#Temp./°C]]))</f>
        <v>-18.757148175795209</v>
      </c>
    </row>
    <row r="3" spans="1:12" x14ac:dyDescent="0.3">
      <c r="A3" t="s">
        <v>8</v>
      </c>
      <c r="B3">
        <v>727.01098999999999</v>
      </c>
      <c r="C3">
        <v>29</v>
      </c>
      <c r="D3">
        <v>99.768420000000006</v>
      </c>
      <c r="E3">
        <v>1</v>
      </c>
      <c r="F3">
        <v>0.1</v>
      </c>
      <c r="G3">
        <v>5.0240953450212906</v>
      </c>
      <c r="H3">
        <v>9.9043108728964005E-3</v>
      </c>
      <c r="I3">
        <f>LN(H2_[[#This Row],[b]])</f>
        <v>2.3025850929940459</v>
      </c>
      <c r="J3">
        <f>LN(H2_[[#This Row],[b]]/(H2_[[#This Row],['#'#Temp./°C]]*H2_[[#This Row],['#'#Temp./°C]]))</f>
        <v>-10.875298095682163</v>
      </c>
      <c r="K3">
        <v>10</v>
      </c>
      <c r="L3">
        <f>LN(H2_[[#This Row],[G_alpha]]/(H2_[[#This Row],['#'#Temp./°C]]*H2_[[#This Row],['#'#Temp./°C]]))</f>
        <v>-17.792668363588323</v>
      </c>
    </row>
    <row r="4" spans="1:12" x14ac:dyDescent="0.3">
      <c r="A4" t="s">
        <v>8</v>
      </c>
      <c r="B4">
        <v>761.40701000000001</v>
      </c>
      <c r="C4">
        <v>32.5</v>
      </c>
      <c r="D4">
        <v>99.645700000000005</v>
      </c>
      <c r="E4">
        <v>1</v>
      </c>
      <c r="F4">
        <v>0.15</v>
      </c>
      <c r="G4">
        <v>3.2838837143664028</v>
      </c>
      <c r="H4">
        <v>2.3182724216484499E-2</v>
      </c>
      <c r="I4">
        <f>LN(H2_[[#This Row],[b]])</f>
        <v>2.3025850929940459</v>
      </c>
      <c r="J4">
        <f>LN(H2_[[#This Row],[b]]/(H2_[[#This Row],['#'#Temp./°C]]*H2_[[#This Row],['#'#Temp./°C]]))</f>
        <v>-10.967751008266895</v>
      </c>
      <c r="K4">
        <v>10</v>
      </c>
      <c r="L4">
        <f>LN(H2_[[#This Row],[G_alpha]]/(H2_[[#This Row],['#'#Temp./°C]]*H2_[[#This Row],['#'#Temp./°C]]))</f>
        <v>-17.034684024798423</v>
      </c>
    </row>
    <row r="5" spans="1:12" x14ac:dyDescent="0.3">
      <c r="A5" t="s">
        <v>8</v>
      </c>
      <c r="B5">
        <v>781.13799999999992</v>
      </c>
      <c r="C5">
        <v>34.5</v>
      </c>
      <c r="D5">
        <v>99.535039999999995</v>
      </c>
      <c r="E5">
        <v>1</v>
      </c>
      <c r="F5">
        <v>0.2</v>
      </c>
      <c r="G5">
        <v>2.5023227804542061</v>
      </c>
      <c r="H5">
        <v>3.9925774487218901E-2</v>
      </c>
      <c r="I5">
        <f>LN(H2_[[#This Row],[b]])</f>
        <v>2.3025850929940459</v>
      </c>
      <c r="J5">
        <f>LN(H2_[[#This Row],[b]]/(H2_[[#This Row],['#'#Temp./°C]]*H2_[[#This Row],['#'#Temp./°C]]))</f>
        <v>-11.018918568553122</v>
      </c>
      <c r="K5">
        <v>10</v>
      </c>
      <c r="L5">
        <f>LN(H2_[[#This Row],[G_alpha]]/(H2_[[#This Row],['#'#Temp./°C]]*H2_[[#This Row],['#'#Temp./°C]]))</f>
        <v>-16.54223684806362</v>
      </c>
    </row>
    <row r="6" spans="1:12" x14ac:dyDescent="0.3">
      <c r="A6" t="s">
        <v>8</v>
      </c>
      <c r="B6">
        <v>801.09198000000004</v>
      </c>
      <c r="C6">
        <v>36.5</v>
      </c>
      <c r="D6">
        <v>99.406040000000004</v>
      </c>
      <c r="E6">
        <v>1</v>
      </c>
      <c r="F6">
        <v>0.25</v>
      </c>
      <c r="G6">
        <v>1.958852447976309</v>
      </c>
      <c r="H6">
        <v>6.5153321574132103E-2</v>
      </c>
      <c r="I6">
        <f>LN(H2_[[#This Row],[b]])</f>
        <v>2.3025850929940459</v>
      </c>
      <c r="J6">
        <f>LN(H2_[[#This Row],[b]]/(H2_[[#This Row],['#'#Temp./°C]]*H2_[[#This Row],['#'#Temp./°C]]))</f>
        <v>-11.069366450878766</v>
      </c>
      <c r="K6">
        <v>10</v>
      </c>
      <c r="L6">
        <f>LN(H2_[[#This Row],[G_alpha]]/(H2_[[#This Row],['#'#Temp./°C]]*H2_[[#This Row],['#'#Temp./°C]]))</f>
        <v>-16.102963537097413</v>
      </c>
    </row>
    <row r="7" spans="1:12" x14ac:dyDescent="0.3">
      <c r="A7" t="s">
        <v>8</v>
      </c>
      <c r="B7">
        <v>821.27801999999997</v>
      </c>
      <c r="C7">
        <v>38.5</v>
      </c>
      <c r="D7">
        <v>99.290809999999993</v>
      </c>
      <c r="E7">
        <v>1</v>
      </c>
      <c r="F7">
        <v>0.3</v>
      </c>
      <c r="G7">
        <v>1.6405758682440374</v>
      </c>
      <c r="H7">
        <v>9.2885381783226598E-2</v>
      </c>
      <c r="I7">
        <f>LN(H2_[[#This Row],[b]])</f>
        <v>2.3025850929940459</v>
      </c>
      <c r="J7">
        <f>LN(H2_[[#This Row],[b]]/(H2_[[#This Row],['#'#Temp./°C]]*H2_[[#This Row],['#'#Temp./°C]]))</f>
        <v>-11.119138282882457</v>
      </c>
      <c r="K7">
        <v>10</v>
      </c>
      <c r="L7">
        <f>LN(H2_[[#This Row],[G_alpha]]/(H2_[[#This Row],['#'#Temp./°C]]*H2_[[#This Row],['#'#Temp./°C]]))</f>
        <v>-15.798112375745131</v>
      </c>
    </row>
    <row r="8" spans="1:12" x14ac:dyDescent="0.3">
      <c r="A8" t="s">
        <v>8</v>
      </c>
      <c r="B8">
        <v>846.55798000000004</v>
      </c>
      <c r="C8">
        <v>41</v>
      </c>
      <c r="D8">
        <v>99.190089999999998</v>
      </c>
      <c r="E8">
        <v>1</v>
      </c>
      <c r="F8">
        <v>0.35</v>
      </c>
      <c r="G8">
        <v>1.4365546789149373</v>
      </c>
      <c r="H8">
        <v>0.1211422642383836</v>
      </c>
      <c r="I8">
        <f>LN(H2_[[#This Row],[b]])</f>
        <v>2.3025850929940459</v>
      </c>
      <c r="J8">
        <f>LN(H2_[[#This Row],[b]]/(H2_[[#This Row],['#'#Temp./°C]]*H2_[[#This Row],['#'#Temp./°C]]))</f>
        <v>-11.179772293057132</v>
      </c>
      <c r="K8">
        <v>10</v>
      </c>
      <c r="L8">
        <f>LN(H2_[[#This Row],[G_alpha]]/(H2_[[#This Row],['#'#Temp./°C]]*H2_[[#This Row],['#'#Temp./°C]]))</f>
        <v>-15.593147072567328</v>
      </c>
    </row>
    <row r="9" spans="1:12" x14ac:dyDescent="0.3">
      <c r="A9" t="s">
        <v>8</v>
      </c>
      <c r="B9">
        <v>886.42902000000004</v>
      </c>
      <c r="C9">
        <v>45</v>
      </c>
      <c r="D9">
        <v>99.076809999999995</v>
      </c>
      <c r="E9">
        <v>1</v>
      </c>
      <c r="F9">
        <v>0.4</v>
      </c>
      <c r="G9">
        <v>1.2602822820871036</v>
      </c>
      <c r="H9">
        <v>0.1573998620123149</v>
      </c>
      <c r="I9">
        <f>LN(H2_[[#This Row],[b]])</f>
        <v>2.3025850929940459</v>
      </c>
      <c r="J9">
        <f>LN(H2_[[#This Row],[b]]/(H2_[[#This Row],['#'#Temp./°C]]*H2_[[#This Row],['#'#Temp./°C]]))</f>
        <v>-11.271817016259513</v>
      </c>
      <c r="K9">
        <v>10</v>
      </c>
      <c r="L9">
        <f>LN(H2_[[#This Row],[G_alpha]]/(H2_[[#This Row],['#'#Temp./°C]]*H2_[[#This Row],['#'#Temp./°C]]))</f>
        <v>-15.42336792892168</v>
      </c>
    </row>
    <row r="10" spans="1:12" x14ac:dyDescent="0.3">
      <c r="A10" t="s">
        <v>8</v>
      </c>
      <c r="B10">
        <v>931.07501000000002</v>
      </c>
      <c r="C10">
        <v>49.5</v>
      </c>
      <c r="D10">
        <v>98.956109999999995</v>
      </c>
      <c r="E10">
        <v>1</v>
      </c>
      <c r="F10">
        <v>0.45</v>
      </c>
      <c r="G10">
        <v>1.1145618791251899</v>
      </c>
      <c r="H10">
        <v>0.2012480304194858</v>
      </c>
      <c r="I10">
        <f>LN(H2_[[#This Row],[b]])</f>
        <v>2.3025850929940459</v>
      </c>
      <c r="J10">
        <f>LN(H2_[[#This Row],[b]]/(H2_[[#This Row],['#'#Temp./°C]]*H2_[[#This Row],['#'#Temp./°C]]))</f>
        <v>-11.370094593629716</v>
      </c>
      <c r="K10">
        <v>10</v>
      </c>
      <c r="L10">
        <f>LN(H2_[[#This Row],[G_alpha]]/(H2_[[#This Row],['#'#Temp./°C]]*H2_[[#This Row],['#'#Temp./°C]]))</f>
        <v>-15.27589683609059</v>
      </c>
    </row>
    <row r="11" spans="1:12" x14ac:dyDescent="0.3">
      <c r="A11" t="s">
        <v>8</v>
      </c>
      <c r="B11">
        <v>971.21100000000001</v>
      </c>
      <c r="C11">
        <v>53.5</v>
      </c>
      <c r="D11">
        <v>98.843909999999994</v>
      </c>
      <c r="E11">
        <v>1</v>
      </c>
      <c r="F11">
        <v>0.5</v>
      </c>
      <c r="G11">
        <v>1.0063922358985835</v>
      </c>
      <c r="H11">
        <v>0.2468342684405451</v>
      </c>
      <c r="I11">
        <f>LN(H2_[[#This Row],[b]])</f>
        <v>2.3025850929940459</v>
      </c>
      <c r="J11">
        <f>LN(H2_[[#This Row],[b]]/(H2_[[#This Row],['#'#Temp./°C]]*H2_[[#This Row],['#'#Temp./°C]]))</f>
        <v>-11.454502399876938</v>
      </c>
      <c r="K11">
        <v>10</v>
      </c>
      <c r="L11">
        <f>LN(H2_[[#This Row],[G_alpha]]/(H2_[[#This Row],['#'#Temp./°C]]*H2_[[#This Row],['#'#Temp./°C]]))</f>
        <v>-15.15612563840511</v>
      </c>
    </row>
    <row r="12" spans="1:12" x14ac:dyDescent="0.3">
      <c r="A12" t="s">
        <v>8</v>
      </c>
      <c r="B12">
        <v>1015.85303</v>
      </c>
      <c r="C12">
        <v>58</v>
      </c>
      <c r="D12">
        <v>98.718869999999995</v>
      </c>
      <c r="E12">
        <v>1</v>
      </c>
      <c r="F12">
        <v>0.55000000000000004</v>
      </c>
      <c r="G12">
        <v>0.90816700881252921</v>
      </c>
      <c r="H12">
        <v>0.3031157942147123</v>
      </c>
      <c r="I12">
        <f>LN(H2_[[#This Row],[b]])</f>
        <v>2.3025850929940459</v>
      </c>
      <c r="J12">
        <f>LN(H2_[[#This Row],[b]]/(H2_[[#This Row],['#'#Temp./°C]]*H2_[[#This Row],['#'#Temp./°C]]))</f>
        <v>-11.544382831331951</v>
      </c>
      <c r="K12">
        <v>10</v>
      </c>
      <c r="L12">
        <f>LN(H2_[[#This Row],[G_alpha]]/(H2_[[#This Row],['#'#Temp./°C]]*H2_[[#This Row],['#'#Temp./°C]]))</f>
        <v>-15.040608311678501</v>
      </c>
    </row>
    <row r="13" spans="1:12" x14ac:dyDescent="0.3">
      <c r="A13" t="s">
        <v>8</v>
      </c>
      <c r="B13">
        <v>1055.6049800000001</v>
      </c>
      <c r="C13">
        <v>62</v>
      </c>
      <c r="D13">
        <v>98.613370000000003</v>
      </c>
      <c r="E13">
        <v>1</v>
      </c>
      <c r="F13">
        <v>0.6</v>
      </c>
      <c r="G13">
        <v>0.83907026387717165</v>
      </c>
      <c r="H13">
        <v>0.35509401150652631</v>
      </c>
      <c r="I13">
        <f>LN(H2_[[#This Row],[b]])</f>
        <v>2.3025850929940459</v>
      </c>
      <c r="J13">
        <f>LN(H2_[[#This Row],[b]]/(H2_[[#This Row],['#'#Temp./°C]]*H2_[[#This Row],['#'#Temp./°C]]))</f>
        <v>-11.621153551634229</v>
      </c>
      <c r="K13">
        <v>10</v>
      </c>
      <c r="L13">
        <f>LN(H2_[[#This Row],[G_alpha]]/(H2_[[#This Row],['#'#Temp./°C]]*H2_[[#This Row],['#'#Temp./°C]]))</f>
        <v>-14.959111348048783</v>
      </c>
    </row>
    <row r="14" spans="1:12" x14ac:dyDescent="0.3">
      <c r="A14" t="s">
        <v>8</v>
      </c>
      <c r="B14">
        <v>1110.71399</v>
      </c>
      <c r="C14">
        <v>67.5</v>
      </c>
      <c r="D14">
        <v>98.490960000000001</v>
      </c>
      <c r="E14">
        <v>1</v>
      </c>
      <c r="F14">
        <v>0.65</v>
      </c>
      <c r="G14">
        <v>0.77100673275725007</v>
      </c>
      <c r="H14">
        <v>0.42055583953218872</v>
      </c>
      <c r="I14">
        <f>LN(H2_[[#This Row],[b]])</f>
        <v>2.3025850929940459</v>
      </c>
      <c r="J14">
        <f>LN(H2_[[#This Row],[b]]/(H2_[[#This Row],['#'#Temp./°C]]*H2_[[#This Row],['#'#Temp./°C]]))</f>
        <v>-11.722931550514241</v>
      </c>
      <c r="K14">
        <v>10</v>
      </c>
      <c r="L14">
        <f>LN(H2_[[#This Row],[G_alpha]]/(H2_[[#This Row],['#'#Temp./°C]]*H2_[[#This Row],['#'#Temp./°C]]))</f>
        <v>-14.891694658713659</v>
      </c>
    </row>
    <row r="15" spans="1:12" x14ac:dyDescent="0.3">
      <c r="A15" t="s">
        <v>8</v>
      </c>
      <c r="B15">
        <v>1170.7759999999998</v>
      </c>
      <c r="C15">
        <v>73.5</v>
      </c>
      <c r="D15">
        <v>98.382689999999997</v>
      </c>
      <c r="E15">
        <v>1</v>
      </c>
      <c r="F15">
        <v>0.7</v>
      </c>
      <c r="G15">
        <v>0.71939207696730834</v>
      </c>
      <c r="H15">
        <v>0.48306848775981798</v>
      </c>
      <c r="I15">
        <f>LN(H2_[[#This Row],[b]])</f>
        <v>2.3025850929940459</v>
      </c>
      <c r="J15">
        <f>LN(H2_[[#This Row],[b]]/(H2_[[#This Row],['#'#Temp./°C]]*H2_[[#This Row],['#'#Temp./°C]]))</f>
        <v>-11.828259018612735</v>
      </c>
      <c r="K15">
        <v>10</v>
      </c>
      <c r="L15">
        <f>LN(H2_[[#This Row],[G_alpha]]/(H2_[[#This Row],['#'#Temp./°C]]*H2_[[#This Row],['#'#Temp./°C]]))</f>
        <v>-14.858440950384356</v>
      </c>
    </row>
    <row r="16" spans="1:12" x14ac:dyDescent="0.3">
      <c r="A16" t="s">
        <v>8</v>
      </c>
      <c r="B16">
        <v>1231.02197</v>
      </c>
      <c r="C16">
        <v>79.5</v>
      </c>
      <c r="D16">
        <v>98.265960000000007</v>
      </c>
      <c r="E16">
        <v>1</v>
      </c>
      <c r="F16">
        <v>0.75</v>
      </c>
      <c r="G16">
        <v>0.67096491430417093</v>
      </c>
      <c r="H16">
        <v>0.55531625592610245</v>
      </c>
      <c r="I16">
        <f>LN(H2_[[#This Row],[b]])</f>
        <v>2.3025850929940459</v>
      </c>
      <c r="J16">
        <f>LN(H2_[[#This Row],[b]]/(H2_[[#This Row],['#'#Temp./°C]]*H2_[[#This Row],['#'#Temp./°C]]))</f>
        <v>-11.92861485361361</v>
      </c>
      <c r="K16">
        <v>10</v>
      </c>
      <c r="L16">
        <f>LN(H2_[[#This Row],[G_alpha]]/(H2_[[#This Row],['#'#Temp./°C]]*H2_[[#This Row],['#'#Temp./°C]]))</f>
        <v>-14.819417443637626</v>
      </c>
    </row>
    <row r="17" spans="1:12" x14ac:dyDescent="0.3">
      <c r="A17" t="s">
        <v>8</v>
      </c>
      <c r="B17">
        <v>1391.4620399999999</v>
      </c>
      <c r="C17">
        <v>95.5</v>
      </c>
      <c r="D17">
        <v>98.150009999999995</v>
      </c>
      <c r="E17">
        <v>1</v>
      </c>
      <c r="F17">
        <v>0.8</v>
      </c>
      <c r="G17">
        <v>0.62891150762976911</v>
      </c>
      <c r="H17">
        <v>0.63206381174857751</v>
      </c>
      <c r="I17">
        <f>LN(H2_[[#This Row],[b]])</f>
        <v>2.3025850929940459</v>
      </c>
      <c r="J17">
        <f>LN(H2_[[#This Row],[b]]/(H2_[[#This Row],['#'#Temp./°C]]*H2_[[#This Row],['#'#Temp./°C]]))</f>
        <v>-12.173635508366115</v>
      </c>
      <c r="K17">
        <v>10</v>
      </c>
      <c r="L17">
        <f>LN(H2_[[#This Row],[G_alpha]]/(H2_[[#This Row],['#'#Temp./°C]]*H2_[[#This Row],['#'#Temp./°C]]))</f>
        <v>-14.934985523335749</v>
      </c>
    </row>
    <row r="18" spans="1:12" x14ac:dyDescent="0.3">
      <c r="A18" t="s">
        <v>8</v>
      </c>
      <c r="B18">
        <v>1591.7099599999999</v>
      </c>
      <c r="C18">
        <v>115.5</v>
      </c>
      <c r="D18">
        <v>98.007959999999997</v>
      </c>
      <c r="E18">
        <v>1</v>
      </c>
      <c r="F18">
        <v>0.85</v>
      </c>
      <c r="G18">
        <v>0.58406457701652481</v>
      </c>
      <c r="H18">
        <v>0.73285536870065737</v>
      </c>
      <c r="I18">
        <f>LN(H2_[[#This Row],[b]])</f>
        <v>2.3025850929940459</v>
      </c>
      <c r="J18">
        <f>LN(H2_[[#This Row],[b]]/(H2_[[#This Row],['#'#Temp./°C]]*H2_[[#This Row],['#'#Temp./°C]]))</f>
        <v>-12.442543234759569</v>
      </c>
      <c r="K18">
        <v>10</v>
      </c>
      <c r="L18">
        <f>LN(H2_[[#This Row],[G_alpha]]/(H2_[[#This Row],['#'#Temp./°C]]*H2_[[#This Row],['#'#Temp./°C]]))</f>
        <v>-15.055935238505477</v>
      </c>
    </row>
    <row r="19" spans="1:12" x14ac:dyDescent="0.3">
      <c r="A19" t="s">
        <v>8</v>
      </c>
      <c r="B19">
        <v>1601.65796</v>
      </c>
      <c r="C19">
        <v>116.5</v>
      </c>
      <c r="D19">
        <v>97.892840000000007</v>
      </c>
      <c r="E19">
        <v>2</v>
      </c>
      <c r="F19">
        <v>0.9</v>
      </c>
      <c r="G19">
        <v>0.5521555078873952</v>
      </c>
      <c r="H19">
        <v>0.82000630417528053</v>
      </c>
      <c r="I19">
        <f>LN(H2_[[#This Row],[b]])</f>
        <v>2.3025850929940459</v>
      </c>
      <c r="J19">
        <f>LN(H2_[[#This Row],[b]]/(H2_[[#This Row],['#'#Temp./°C]]*H2_[[#This Row],['#'#Temp./°C]]))</f>
        <v>-12.455004100440647</v>
      </c>
      <c r="K19">
        <v>10</v>
      </c>
      <c r="L19">
        <f>LN(H2_[[#This Row],[G_alpha]]/(H2_[[#This Row],['#'#Temp./°C]]*H2_[[#This Row],['#'#Temp./°C]]))</f>
        <v>-14.956032444169448</v>
      </c>
    </row>
    <row r="20" spans="1:12" x14ac:dyDescent="0.3">
      <c r="A20" t="s">
        <v>8</v>
      </c>
      <c r="B20">
        <v>1602.97803</v>
      </c>
      <c r="C20">
        <v>117</v>
      </c>
      <c r="D20">
        <v>97.778400000000005</v>
      </c>
      <c r="E20">
        <v>2</v>
      </c>
      <c r="F20">
        <v>0.95</v>
      </c>
      <c r="G20">
        <v>0.52371263953907199</v>
      </c>
      <c r="H20">
        <v>0.91149417514010478</v>
      </c>
      <c r="I20">
        <f>LN(H2_[[#This Row],[b]])</f>
        <v>2.3025850929940459</v>
      </c>
      <c r="J20">
        <f>LN(H2_[[#This Row],[b]]/(H2_[[#This Row],['#'#Temp./°C]]*H2_[[#This Row],['#'#Temp./°C]]))</f>
        <v>-12.456651800933036</v>
      </c>
      <c r="K20">
        <v>10</v>
      </c>
      <c r="L20">
        <f>LN(H2_[[#This Row],[G_alpha]]/(H2_[[#This Row],['#'#Temp./°C]]*H2_[[#This Row],['#'#Temp./°C]]))</f>
        <v>-14.851906969222215</v>
      </c>
    </row>
    <row r="21" spans="1:12" x14ac:dyDescent="0.3">
      <c r="A21" t="s">
        <v>8</v>
      </c>
      <c r="B21">
        <v>1594.5870399999999</v>
      </c>
      <c r="C21">
        <v>117.5</v>
      </c>
      <c r="D21">
        <v>97.67304</v>
      </c>
      <c r="E21">
        <v>2</v>
      </c>
      <c r="F21">
        <v>1</v>
      </c>
      <c r="G21">
        <v>0.5</v>
      </c>
      <c r="H21">
        <v>1</v>
      </c>
      <c r="I21">
        <f>LN(H2_[[#This Row],[b]])</f>
        <v>2.3025850929940459</v>
      </c>
      <c r="J21">
        <f>LN(H2_[[#This Row],[b]]/(H2_[[#This Row],['#'#Temp./°C]]*H2_[[#This Row],['#'#Temp./°C]]))</f>
        <v>-12.446155052216536</v>
      </c>
      <c r="K21">
        <v>10</v>
      </c>
      <c r="L21">
        <f>LN(H2_[[#This Row],[G_alpha]]/(H2_[[#This Row],['#'#Temp./°C]]*H2_[[#This Row],['#'#Temp./°C]]))</f>
        <v>-14.748740145210581</v>
      </c>
    </row>
    <row r="22" spans="1:12" x14ac:dyDescent="0.3">
      <c r="A22" t="s">
        <v>9</v>
      </c>
      <c r="B22">
        <v>662.31</v>
      </c>
      <c r="C22">
        <v>8.5</v>
      </c>
      <c r="D22">
        <v>99.849879999999999</v>
      </c>
      <c r="E22">
        <v>1</v>
      </c>
      <c r="F22">
        <v>0.05</v>
      </c>
      <c r="G22">
        <v>9.9602651212362741</v>
      </c>
      <c r="H22">
        <v>2.5199864844153998E-3</v>
      </c>
      <c r="I22">
        <f>LN(H2_[[#This Row],[b]])</f>
        <v>2.9957322735539909</v>
      </c>
      <c r="J22">
        <f>LN(H2_[[#This Row],[b]]/(H2_[[#This Row],['#'#Temp./°C]]*H2_[[#This Row],['#'#Temp./°C]]))</f>
        <v>-9.9957351749954633</v>
      </c>
      <c r="K22">
        <v>20</v>
      </c>
      <c r="L22">
        <f>LN(H2_[[#This Row],[G_alpha]]/(H2_[[#This Row],['#'#Temp./°C]]*H2_[[#This Row],['#'#Temp./°C]]))</f>
        <v>-18.974969189349864</v>
      </c>
    </row>
    <row r="23" spans="1:12" x14ac:dyDescent="0.3">
      <c r="A23" t="s">
        <v>9</v>
      </c>
      <c r="B23">
        <v>761.48099000000002</v>
      </c>
      <c r="C23">
        <v>13.5</v>
      </c>
      <c r="D23">
        <v>99.698949999999996</v>
      </c>
      <c r="E23">
        <v>1</v>
      </c>
      <c r="F23">
        <v>0.1</v>
      </c>
      <c r="G23">
        <v>4.9667331008137623</v>
      </c>
      <c r="H23">
        <v>1.01344075005414E-2</v>
      </c>
      <c r="I23">
        <f>LN(H2_[[#This Row],[b]])</f>
        <v>2.9957322735539909</v>
      </c>
      <c r="J23">
        <f>LN(H2_[[#This Row],[b]]/(H2_[[#This Row],['#'#Temp./°C]]*H2_[[#This Row],['#'#Temp./°C]]))</f>
        <v>-10.274798142719106</v>
      </c>
      <c r="K23">
        <v>20</v>
      </c>
      <c r="L23">
        <f>LN(H2_[[#This Row],[G_alpha]]/(H2_[[#This Row],['#'#Temp./°C]]*H2_[[#This Row],['#'#Temp./°C]]))</f>
        <v>-17.862349377786224</v>
      </c>
    </row>
    <row r="24" spans="1:12" x14ac:dyDescent="0.3">
      <c r="A24" t="s">
        <v>9</v>
      </c>
      <c r="B24">
        <v>790.29400999999996</v>
      </c>
      <c r="C24">
        <v>15</v>
      </c>
      <c r="D24">
        <v>99.566199999999995</v>
      </c>
      <c r="E24">
        <v>1</v>
      </c>
      <c r="F24">
        <v>0.15</v>
      </c>
      <c r="G24">
        <v>3.446830336560589</v>
      </c>
      <c r="H24">
        <v>2.10426385512212E-2</v>
      </c>
      <c r="I24">
        <f>LN(H2_[[#This Row],[b]])</f>
        <v>2.9957322735539909</v>
      </c>
      <c r="J24">
        <f>LN(H2_[[#This Row],[b]]/(H2_[[#This Row],['#'#Temp./°C]]*H2_[[#This Row],['#'#Temp./°C]]))</f>
        <v>-10.349077808009966</v>
      </c>
      <c r="K24">
        <v>20</v>
      </c>
      <c r="L24">
        <f>LN(H2_[[#This Row],[G_alpha]]/(H2_[[#This Row],['#'#Temp./°C]]*H2_[[#This Row],['#'#Temp./°C]]))</f>
        <v>-17.206014574112448</v>
      </c>
    </row>
    <row r="25" spans="1:12" x14ac:dyDescent="0.3">
      <c r="A25" t="s">
        <v>9</v>
      </c>
      <c r="B25">
        <v>819.34198000000004</v>
      </c>
      <c r="C25">
        <v>16.5</v>
      </c>
      <c r="D25">
        <v>99.412540000000007</v>
      </c>
      <c r="E25">
        <v>1</v>
      </c>
      <c r="F25">
        <v>0.2</v>
      </c>
      <c r="G25">
        <v>2.545254144963093</v>
      </c>
      <c r="H25">
        <v>3.8590259761223898E-2</v>
      </c>
      <c r="I25">
        <f>LN(H2_[[#This Row],[b]])</f>
        <v>2.9957322735539909</v>
      </c>
      <c r="J25">
        <f>LN(H2_[[#This Row],[b]]/(H2_[[#This Row],['#'#Temp./°C]]*H2_[[#This Row],['#'#Temp./°C]]))</f>
        <v>-10.421270835841103</v>
      </c>
      <c r="K25">
        <v>20</v>
      </c>
      <c r="L25">
        <f>LN(H2_[[#This Row],[G_alpha]]/(H2_[[#This Row],['#'#Temp./°C]]*H2_[[#This Row],['#'#Temp./°C]]))</f>
        <v>-16.671758481541112</v>
      </c>
    </row>
    <row r="26" spans="1:12" x14ac:dyDescent="0.3">
      <c r="A26" t="s">
        <v>9</v>
      </c>
      <c r="B26">
        <v>858.74297999999999</v>
      </c>
      <c r="C26">
        <v>18.5</v>
      </c>
      <c r="D26">
        <v>99.2517</v>
      </c>
      <c r="E26">
        <v>1</v>
      </c>
      <c r="F26">
        <v>0.25</v>
      </c>
      <c r="G26">
        <v>1.998175865294668</v>
      </c>
      <c r="H26">
        <v>6.2614164584014795E-2</v>
      </c>
      <c r="I26">
        <f>LN(H2_[[#This Row],[b]])</f>
        <v>2.9957322735539909</v>
      </c>
      <c r="J26">
        <f>LN(H2_[[#This Row],[b]]/(H2_[[#This Row],['#'#Temp./°C]]*H2_[[#This Row],['#'#Temp./°C]]))</f>
        <v>-10.515207064107324</v>
      </c>
      <c r="K26">
        <v>20</v>
      </c>
      <c r="L26">
        <f>LN(H2_[[#This Row],[G_alpha]]/(H2_[[#This Row],['#'#Temp./°C]]*H2_[[#This Row],['#'#Temp./°C]]))</f>
        <v>-16.281703092822749</v>
      </c>
    </row>
    <row r="27" spans="1:12" x14ac:dyDescent="0.3">
      <c r="A27" t="s">
        <v>9</v>
      </c>
      <c r="B27">
        <v>927.73901000000001</v>
      </c>
      <c r="C27">
        <v>22</v>
      </c>
      <c r="D27">
        <v>99.106530000000006</v>
      </c>
      <c r="E27">
        <v>1</v>
      </c>
      <c r="F27">
        <v>0.3</v>
      </c>
      <c r="G27">
        <v>1.6735144996474551</v>
      </c>
      <c r="H27">
        <v>8.92649671776162E-2</v>
      </c>
      <c r="I27">
        <f>LN(H2_[[#This Row],[b]])</f>
        <v>2.9957322735539909</v>
      </c>
      <c r="J27">
        <f>LN(H2_[[#This Row],[b]]/(H2_[[#This Row],['#'#Temp./°C]]*H2_[[#This Row],['#'#Temp./°C]]))</f>
        <v>-10.6697686344598</v>
      </c>
      <c r="K27">
        <v>20</v>
      </c>
      <c r="L27">
        <f>LN(H2_[[#This Row],[G_alpha]]/(H2_[[#This Row],['#'#Temp./°C]]*H2_[[#This Row],['#'#Temp./°C]]))</f>
        <v>-16.081647080927073</v>
      </c>
    </row>
    <row r="28" spans="1:12" x14ac:dyDescent="0.3">
      <c r="A28" t="s">
        <v>9</v>
      </c>
      <c r="B28">
        <v>996.78998000000001</v>
      </c>
      <c r="C28">
        <v>25.5</v>
      </c>
      <c r="D28">
        <v>98.961179999999999</v>
      </c>
      <c r="E28">
        <v>1</v>
      </c>
      <c r="F28">
        <v>0.35</v>
      </c>
      <c r="G28">
        <v>1.4393590804951766</v>
      </c>
      <c r="H28">
        <v>0.1206706646205153</v>
      </c>
      <c r="I28">
        <f>LN(H2_[[#This Row],[b]])</f>
        <v>2.9957322735539909</v>
      </c>
      <c r="J28">
        <f>LN(H2_[[#This Row],[b]]/(H2_[[#This Row],['#'#Temp./°C]]*H2_[[#This Row],['#'#Temp./°C]]))</f>
        <v>-10.813347918077472</v>
      </c>
      <c r="K28">
        <v>20</v>
      </c>
      <c r="L28">
        <f>LN(H2_[[#This Row],[G_alpha]]/(H2_[[#This Row],['#'#Temp./°C]]*H2_[[#This Row],['#'#Temp./°C]]))</f>
        <v>-15.923770415790582</v>
      </c>
    </row>
    <row r="29" spans="1:12" x14ac:dyDescent="0.3">
      <c r="A29" t="s">
        <v>9</v>
      </c>
      <c r="B29">
        <v>1055.6909799999999</v>
      </c>
      <c r="C29">
        <v>28.5</v>
      </c>
      <c r="D29">
        <v>98.815389999999994</v>
      </c>
      <c r="E29">
        <v>1</v>
      </c>
      <c r="F29">
        <v>0.4</v>
      </c>
      <c r="G29">
        <v>1.2622171009868166</v>
      </c>
      <c r="H29">
        <v>0.15691768376135809</v>
      </c>
      <c r="I29">
        <f>LN(H2_[[#This Row],[b]])</f>
        <v>2.9957322735539909</v>
      </c>
      <c r="J29">
        <f>LN(H2_[[#This Row],[b]]/(H2_[[#This Row],['#'#Temp./°C]]*H2_[[#This Row],['#'#Temp./°C]]))</f>
        <v>-10.928169304176373</v>
      </c>
      <c r="K29">
        <v>20</v>
      </c>
      <c r="L29">
        <f>LN(H2_[[#This Row],[G_alpha]]/(H2_[[#This Row],['#'#Temp./°C]]*H2_[[#This Row],['#'#Temp./°C]]))</f>
        <v>-15.775935496113799</v>
      </c>
    </row>
    <row r="30" spans="1:12" x14ac:dyDescent="0.3">
      <c r="A30" t="s">
        <v>9</v>
      </c>
      <c r="B30">
        <v>1125.12598</v>
      </c>
      <c r="C30">
        <v>32</v>
      </c>
      <c r="D30">
        <v>98.655929999999998</v>
      </c>
      <c r="E30">
        <v>1</v>
      </c>
      <c r="F30">
        <v>0.45</v>
      </c>
      <c r="G30">
        <v>1.1124681006197583</v>
      </c>
      <c r="H30">
        <v>0.2020062819678434</v>
      </c>
      <c r="I30">
        <f>LN(H2_[[#This Row],[b]])</f>
        <v>2.9957322735539909</v>
      </c>
      <c r="J30">
        <f>LN(H2_[[#This Row],[b]]/(H2_[[#This Row],['#'#Temp./°C]]*H2_[[#This Row],['#'#Temp./°C]]))</f>
        <v>-11.055568307628413</v>
      </c>
      <c r="K30">
        <v>20</v>
      </c>
      <c r="L30">
        <f>LN(H2_[[#This Row],[G_alpha]]/(H2_[[#This Row],['#'#Temp./°C]]*H2_[[#This Row],['#'#Temp./°C]]))</f>
        <v>-15.650757064396185</v>
      </c>
    </row>
    <row r="31" spans="1:12" x14ac:dyDescent="0.3">
      <c r="A31" t="s">
        <v>9</v>
      </c>
      <c r="B31">
        <v>1194.9810199999999</v>
      </c>
      <c r="C31">
        <v>35.5</v>
      </c>
      <c r="D31">
        <v>98.510620000000003</v>
      </c>
      <c r="E31">
        <v>1</v>
      </c>
      <c r="F31">
        <v>0.5</v>
      </c>
      <c r="G31">
        <v>1.0039311659885348</v>
      </c>
      <c r="H31">
        <v>0.2480459470998892</v>
      </c>
      <c r="I31">
        <f>LN(H2_[[#This Row],[b]])</f>
        <v>2.9957322735539909</v>
      </c>
      <c r="J31">
        <f>LN(H2_[[#This Row],[b]]/(H2_[[#This Row],['#'#Temp./°C]]*H2_[[#This Row],['#'#Temp./°C]]))</f>
        <v>-11.176038889234587</v>
      </c>
      <c r="K31">
        <v>20</v>
      </c>
      <c r="L31">
        <f>LN(H2_[[#This Row],[G_alpha]]/(H2_[[#This Row],['#'#Temp./°C]]*H2_[[#This Row],['#'#Temp./°C]]))</f>
        <v>-15.565912442202135</v>
      </c>
    </row>
    <row r="32" spans="1:12" x14ac:dyDescent="0.3">
      <c r="A32" t="s">
        <v>9</v>
      </c>
      <c r="B32">
        <v>1254.992</v>
      </c>
      <c r="C32">
        <v>38.5</v>
      </c>
      <c r="D32">
        <v>98.342569999999995</v>
      </c>
      <c r="E32">
        <v>1</v>
      </c>
      <c r="F32">
        <v>0.55000000000000004</v>
      </c>
      <c r="G32">
        <v>0.90214066355743316</v>
      </c>
      <c r="H32">
        <v>0.30717897784242382</v>
      </c>
      <c r="I32">
        <f>LN(H2_[[#This Row],[b]])</f>
        <v>2.9957322735539909</v>
      </c>
      <c r="J32">
        <f>LN(H2_[[#This Row],[b]]/(H2_[[#This Row],['#'#Temp./°C]]*H2_[[#This Row],['#'#Temp./°C]]))</f>
        <v>-11.274036680533159</v>
      </c>
      <c r="K32">
        <v>20</v>
      </c>
      <c r="L32">
        <f>LN(H2_[[#This Row],[G_alpha]]/(H2_[[#This Row],['#'#Temp./°C]]*H2_[[#This Row],['#'#Temp./°C]]))</f>
        <v>-15.450093665639839</v>
      </c>
    </row>
    <row r="33" spans="1:12" x14ac:dyDescent="0.3">
      <c r="A33" t="s">
        <v>9</v>
      </c>
      <c r="B33">
        <v>1295.19397</v>
      </c>
      <c r="C33">
        <v>40.5</v>
      </c>
      <c r="D33">
        <v>98.200999999999993</v>
      </c>
      <c r="E33">
        <v>1</v>
      </c>
      <c r="F33">
        <v>0.6</v>
      </c>
      <c r="G33">
        <v>0.83114785992217644</v>
      </c>
      <c r="H33">
        <v>0.36189570317937192</v>
      </c>
      <c r="I33">
        <f>LN(H2_[[#This Row],[b]])</f>
        <v>2.9957322735539909</v>
      </c>
      <c r="J33">
        <f>LN(H2_[[#This Row],[b]]/(H2_[[#This Row],['#'#Temp./°C]]*H2_[[#This Row],['#'#Temp./°C]]))</f>
        <v>-11.337099219847911</v>
      </c>
      <c r="K33">
        <v>20</v>
      </c>
      <c r="L33">
        <f>LN(H2_[[#This Row],[G_alpha]]/(H2_[[#This Row],['#'#Temp./°C]]*H2_[[#This Row],['#'#Temp./°C]]))</f>
        <v>-15.34923071483489</v>
      </c>
    </row>
    <row r="34" spans="1:12" x14ac:dyDescent="0.3">
      <c r="A34" t="s">
        <v>9</v>
      </c>
      <c r="B34">
        <v>1335.51196</v>
      </c>
      <c r="C34">
        <v>42.5</v>
      </c>
      <c r="D34">
        <v>98.04589</v>
      </c>
      <c r="E34">
        <v>1</v>
      </c>
      <c r="F34">
        <v>0.65</v>
      </c>
      <c r="G34">
        <v>0.76517442723285833</v>
      </c>
      <c r="H34">
        <v>0.4269913866496215</v>
      </c>
      <c r="I34">
        <f>LN(H2_[[#This Row],[b]])</f>
        <v>2.9957322735539909</v>
      </c>
      <c r="J34">
        <f>LN(H2_[[#This Row],[b]]/(H2_[[#This Row],['#'#Temp./°C]]*H2_[[#This Row],['#'#Temp./°C]]))</f>
        <v>-11.398407702360636</v>
      </c>
      <c r="K34">
        <v>20</v>
      </c>
      <c r="L34">
        <f>LN(H2_[[#This Row],[G_alpha]]/(H2_[[#This Row],['#'#Temp./°C]]*H2_[[#This Row],['#'#Temp./°C]]))</f>
        <v>-15.24513141365234</v>
      </c>
    </row>
    <row r="35" spans="1:12" x14ac:dyDescent="0.3">
      <c r="A35" t="s">
        <v>9</v>
      </c>
      <c r="B35">
        <v>1375.66003</v>
      </c>
      <c r="C35">
        <v>44.5</v>
      </c>
      <c r="D35">
        <v>97.881910000000005</v>
      </c>
      <c r="E35">
        <v>1</v>
      </c>
      <c r="F35">
        <v>0.7</v>
      </c>
      <c r="G35">
        <v>0.70593553626144523</v>
      </c>
      <c r="H35">
        <v>0.50166051500986331</v>
      </c>
      <c r="I35">
        <f>LN(H2_[[#This Row],[b]])</f>
        <v>2.9957322735539909</v>
      </c>
      <c r="J35">
        <f>LN(H2_[[#This Row],[b]]/(H2_[[#This Row],['#'#Temp./°C]]*H2_[[#This Row],['#'#Temp./°C]]))</f>
        <v>-11.457645559936482</v>
      </c>
      <c r="K35">
        <v>20</v>
      </c>
      <c r="L35">
        <f>LN(H2_[[#This Row],[G_alpha]]/(H2_[[#This Row],['#'#Temp./°C]]*H2_[[#This Row],['#'#Temp./°C]]))</f>
        <v>-15.143209486471738</v>
      </c>
    </row>
    <row r="36" spans="1:12" x14ac:dyDescent="0.3">
      <c r="A36" t="s">
        <v>9</v>
      </c>
      <c r="B36">
        <v>1405.6970200000001</v>
      </c>
      <c r="C36">
        <v>46</v>
      </c>
      <c r="D36">
        <v>97.733869999999996</v>
      </c>
      <c r="E36">
        <v>1</v>
      </c>
      <c r="F36">
        <v>0.75</v>
      </c>
      <c r="G36">
        <v>0.65981872178559853</v>
      </c>
      <c r="H36">
        <v>0.57423642925058238</v>
      </c>
      <c r="I36">
        <f>LN(H2_[[#This Row],[b]])</f>
        <v>2.9957322735539909</v>
      </c>
      <c r="J36">
        <f>LN(H2_[[#This Row],[b]]/(H2_[[#This Row],['#'#Temp./°C]]*H2_[[#This Row],['#'#Temp./°C]]))</f>
        <v>-11.500844843236468</v>
      </c>
      <c r="K36">
        <v>20</v>
      </c>
      <c r="L36">
        <f>LN(H2_[[#This Row],[G_alpha]]/(H2_[[#This Row],['#'#Temp./°C]]*H2_[[#This Row],['#'#Temp./°C]]))</f>
        <v>-15.051291186610483</v>
      </c>
    </row>
    <row r="37" spans="1:12" x14ac:dyDescent="0.3">
      <c r="A37" t="s">
        <v>9</v>
      </c>
      <c r="B37">
        <v>1425.77197</v>
      </c>
      <c r="C37">
        <v>47</v>
      </c>
      <c r="D37">
        <v>97.615610000000004</v>
      </c>
      <c r="E37">
        <v>1</v>
      </c>
      <c r="F37">
        <v>0.8</v>
      </c>
      <c r="G37">
        <v>0.62709330268957819</v>
      </c>
      <c r="H37">
        <v>0.63573435830458325</v>
      </c>
      <c r="I37">
        <f>LN(H2_[[#This Row],[b]])</f>
        <v>2.9957322735539909</v>
      </c>
      <c r="J37">
        <f>LN(H2_[[#This Row],[b]]/(H2_[[#This Row],['#'#Temp./°C]]*H2_[[#This Row],['#'#Temp./°C]]))</f>
        <v>-11.529205085149121</v>
      </c>
      <c r="K37">
        <v>20</v>
      </c>
      <c r="L37">
        <f>LN(H2_[[#This Row],[G_alpha]]/(H2_[[#This Row],['#'#Temp./°C]]*H2_[[#This Row],['#'#Temp./°C]]))</f>
        <v>-14.977911837217608</v>
      </c>
    </row>
    <row r="38" spans="1:12" x14ac:dyDescent="0.3">
      <c r="A38" t="s">
        <v>9</v>
      </c>
      <c r="B38">
        <v>1486.1440399999999</v>
      </c>
      <c r="C38">
        <v>50</v>
      </c>
      <c r="D38">
        <v>97.457769999999996</v>
      </c>
      <c r="E38">
        <v>1</v>
      </c>
      <c r="F38">
        <v>0.85</v>
      </c>
      <c r="G38">
        <v>0.58815882119241725</v>
      </c>
      <c r="H38">
        <v>0.72268789238016684</v>
      </c>
      <c r="I38">
        <f>LN(H2_[[#This Row],[b]])</f>
        <v>2.9957322735539909</v>
      </c>
      <c r="J38">
        <f>LN(H2_[[#This Row],[b]]/(H2_[[#This Row],['#'#Temp./°C]]*H2_[[#This Row],['#'#Temp./°C]]))</f>
        <v>-11.612148030325045</v>
      </c>
      <c r="K38">
        <v>20</v>
      </c>
      <c r="L38">
        <f>LN(H2_[[#This Row],[G_alpha]]/(H2_[[#This Row],['#'#Temp./°C]]*H2_[[#This Row],['#'#Temp./°C]]))</f>
        <v>-14.932658138026307</v>
      </c>
    </row>
    <row r="39" spans="1:12" x14ac:dyDescent="0.3">
      <c r="A39" t="s">
        <v>9</v>
      </c>
      <c r="B39">
        <v>1595.6190200000001</v>
      </c>
      <c r="C39">
        <v>55.5</v>
      </c>
      <c r="D39">
        <v>97.292590000000004</v>
      </c>
      <c r="E39">
        <v>1</v>
      </c>
      <c r="F39">
        <v>0.9</v>
      </c>
      <c r="G39">
        <v>0.55227505254099063</v>
      </c>
      <c r="H39">
        <v>0.81965134785524796</v>
      </c>
      <c r="I39">
        <f>LN(H2_[[#This Row],[b]])</f>
        <v>2.9957322735539909</v>
      </c>
      <c r="J39">
        <f>LN(H2_[[#This Row],[b]]/(H2_[[#This Row],['#'#Temp./°C]]*H2_[[#This Row],['#'#Temp./°C]]))</f>
        <v>-11.754301806927964</v>
      </c>
      <c r="K39">
        <v>20</v>
      </c>
      <c r="L39">
        <f>LN(H2_[[#This Row],[G_alpha]]/(H2_[[#This Row],['#'#Temp./°C]]*H2_[[#This Row],['#'#Temp./°C]]))</f>
        <v>-14.948910295165177</v>
      </c>
    </row>
    <row r="40" spans="1:12" x14ac:dyDescent="0.3">
      <c r="A40" t="s">
        <v>9</v>
      </c>
      <c r="B40">
        <v>1604.6980000000001</v>
      </c>
      <c r="C40">
        <v>56</v>
      </c>
      <c r="D40">
        <v>97.175790000000006</v>
      </c>
      <c r="E40">
        <v>2</v>
      </c>
      <c r="F40">
        <v>0.95</v>
      </c>
      <c r="G40">
        <v>0.5294347799915744</v>
      </c>
      <c r="H40">
        <v>0.89189775944754934</v>
      </c>
      <c r="I40">
        <f>LN(H2_[[#This Row],[b]])</f>
        <v>2.9957322735539909</v>
      </c>
      <c r="J40">
        <f>LN(H2_[[#This Row],[b]]/(H2_[[#This Row],['#'#Temp./°C]]*H2_[[#This Row],['#'#Temp./°C]]))</f>
        <v>-11.765649438177325</v>
      </c>
      <c r="K40">
        <v>20</v>
      </c>
      <c r="L40">
        <f>LN(H2_[[#This Row],[G_alpha]]/(H2_[[#This Row],['#'#Temp./°C]]*H2_[[#This Row],['#'#Temp./°C]]))</f>
        <v>-14.875785484156175</v>
      </c>
    </row>
    <row r="41" spans="1:12" x14ac:dyDescent="0.3">
      <c r="A41" t="s">
        <v>9</v>
      </c>
      <c r="B41">
        <v>1604.2099599999999</v>
      </c>
      <c r="C41">
        <v>56.5</v>
      </c>
      <c r="D41">
        <v>97.009529999999998</v>
      </c>
      <c r="E41">
        <v>2</v>
      </c>
      <c r="F41">
        <v>1</v>
      </c>
      <c r="G41">
        <v>0.5</v>
      </c>
      <c r="H41">
        <v>1</v>
      </c>
      <c r="I41">
        <f>LN(H2_[[#This Row],[b]])</f>
        <v>2.9957322735539909</v>
      </c>
      <c r="J41">
        <f>LN(H2_[[#This Row],[b]]/(H2_[[#This Row],['#'#Temp./°C]]*H2_[[#This Row],['#'#Temp./°C]]))</f>
        <v>-11.765041081677422</v>
      </c>
      <c r="K41">
        <v>20</v>
      </c>
      <c r="L41">
        <f>LN(H2_[[#This Row],[G_alpha]]/(H2_[[#This Row],['#'#Temp./°C]]*H2_[[#This Row],['#'#Temp./°C]]))</f>
        <v>-14.760773355231414</v>
      </c>
    </row>
    <row r="42" spans="1:12" x14ac:dyDescent="0.3">
      <c r="A42" t="s">
        <v>10</v>
      </c>
      <c r="B42">
        <v>677.79998999999998</v>
      </c>
      <c r="C42">
        <v>5.25</v>
      </c>
      <c r="D42">
        <v>99.83117</v>
      </c>
      <c r="E42">
        <v>1</v>
      </c>
      <c r="F42">
        <v>0.05</v>
      </c>
      <c r="G42">
        <v>9.8270153408754517</v>
      </c>
      <c r="H42">
        <v>2.5887895128781E-3</v>
      </c>
      <c r="I42">
        <f>LN(H2_[[#This Row],[b]])</f>
        <v>3.4011973816621555</v>
      </c>
      <c r="J42">
        <f>LN(H2_[[#This Row],[b]]/(H2_[[#This Row],['#'#Temp./°C]]*H2_[[#This Row],['#'#Temp./°C]]))</f>
        <v>-9.6365071071765165</v>
      </c>
      <c r="K42">
        <v>30</v>
      </c>
      <c r="L42">
        <f>LN(H2_[[#This Row],[G_alpha]]/(H2_[[#This Row],['#'#Temp./°C]]*H2_[[#This Row],['#'#Temp./°C]]))</f>
        <v>-18.994269370905688</v>
      </c>
    </row>
    <row r="43" spans="1:12" x14ac:dyDescent="0.3">
      <c r="A43" t="s">
        <v>10</v>
      </c>
      <c r="B43">
        <v>769.62201000000005</v>
      </c>
      <c r="C43">
        <v>7.75</v>
      </c>
      <c r="D43">
        <v>99.677419999999998</v>
      </c>
      <c r="E43">
        <v>1</v>
      </c>
      <c r="F43">
        <v>0.1</v>
      </c>
      <c r="G43">
        <v>5.1432047864095418</v>
      </c>
      <c r="H43">
        <v>9.4508827412451996E-3</v>
      </c>
      <c r="I43">
        <f>LN(H2_[[#This Row],[b]])</f>
        <v>3.4011973816621555</v>
      </c>
      <c r="J43">
        <f>LN(H2_[[#This Row],[b]]/(H2_[[#This Row],['#'#Temp./°C]]*H2_[[#This Row],['#'#Temp./°C]]))</f>
        <v>-9.8906016147676343</v>
      </c>
      <c r="K43">
        <v>30</v>
      </c>
      <c r="L43">
        <f>LN(H2_[[#This Row],[G_alpha]]/(H2_[[#This Row],['#'#Temp./°C]]*H2_[[#This Row],['#'#Temp./°C]]))</f>
        <v>-17.953446126496903</v>
      </c>
    </row>
    <row r="44" spans="1:12" x14ac:dyDescent="0.3">
      <c r="A44" t="s">
        <v>10</v>
      </c>
      <c r="B44">
        <v>804.97400000000005</v>
      </c>
      <c r="C44">
        <v>9</v>
      </c>
      <c r="D44">
        <v>99.516670000000005</v>
      </c>
      <c r="E44">
        <v>1</v>
      </c>
      <c r="F44">
        <v>0.15</v>
      </c>
      <c r="G44">
        <v>3.4326340181656785</v>
      </c>
      <c r="H44">
        <v>2.1217050223837498E-2</v>
      </c>
      <c r="I44">
        <f>LN(H2_[[#This Row],[b]])</f>
        <v>3.4011973816621555</v>
      </c>
      <c r="J44">
        <f>LN(H2_[[#This Row],[b]]/(H2_[[#This Row],['#'#Temp./°C]]*H2_[[#This Row],['#'#Temp./°C]]))</f>
        <v>-9.980422575858487</v>
      </c>
      <c r="K44">
        <v>30</v>
      </c>
      <c r="L44">
        <f>LN(H2_[[#This Row],[G_alpha]]/(H2_[[#This Row],['#'#Temp./°C]]*H2_[[#This Row],['#'#Temp./°C]]))</f>
        <v>-17.23457012222385</v>
      </c>
    </row>
    <row r="45" spans="1:12" x14ac:dyDescent="0.3">
      <c r="A45" t="s">
        <v>10</v>
      </c>
      <c r="B45">
        <v>839.67200000000003</v>
      </c>
      <c r="C45">
        <v>10.25</v>
      </c>
      <c r="D45">
        <v>99.339460000000003</v>
      </c>
      <c r="E45">
        <v>1</v>
      </c>
      <c r="F45">
        <v>0.2</v>
      </c>
      <c r="G45">
        <v>2.5117252550943281</v>
      </c>
      <c r="H45">
        <v>3.9627415073117997E-2</v>
      </c>
      <c r="I45">
        <f>LN(H2_[[#This Row],[b]])</f>
        <v>3.4011973816621555</v>
      </c>
      <c r="J45">
        <f>LN(H2_[[#This Row],[b]]/(H2_[[#This Row],['#'#Temp./°C]]*H2_[[#This Row],['#'#Temp./°C]]))</f>
        <v>-10.064825297120253</v>
      </c>
      <c r="K45">
        <v>30</v>
      </c>
      <c r="L45">
        <f>LN(H2_[[#This Row],[G_alpha]]/(H2_[[#This Row],['#'#Temp./°C]]*H2_[[#This Row],['#'#Temp./°C]]))</f>
        <v>-16.694256779206878</v>
      </c>
    </row>
    <row r="46" spans="1:12" x14ac:dyDescent="0.3">
      <c r="A46" t="s">
        <v>10</v>
      </c>
      <c r="B46">
        <v>899.39301</v>
      </c>
      <c r="C46">
        <v>12.25</v>
      </c>
      <c r="D46">
        <v>99.175749999999994</v>
      </c>
      <c r="E46">
        <v>1</v>
      </c>
      <c r="F46">
        <v>0.25</v>
      </c>
      <c r="G46">
        <v>2.0128541097967703</v>
      </c>
      <c r="H46">
        <v>6.1704297365184999E-2</v>
      </c>
      <c r="I46">
        <f>LN(H2_[[#This Row],[b]])</f>
        <v>3.4011973816621555</v>
      </c>
      <c r="J46">
        <f>LN(H2_[[#This Row],[b]]/(H2_[[#This Row],['#'#Temp./°C]]*H2_[[#This Row],['#'#Temp./°C]]))</f>
        <v>-10.20224282325486</v>
      </c>
      <c r="K46">
        <v>30</v>
      </c>
      <c r="L46">
        <f>LN(H2_[[#This Row],[G_alpha]]/(H2_[[#This Row],['#'#Temp./°C]]*H2_[[#This Row],['#'#Temp./°C]]))</f>
        <v>-16.388841906058513</v>
      </c>
    </row>
    <row r="47" spans="1:12" x14ac:dyDescent="0.3">
      <c r="A47" t="s">
        <v>10</v>
      </c>
      <c r="B47">
        <v>983.81897000000004</v>
      </c>
      <c r="C47">
        <v>15</v>
      </c>
      <c r="D47">
        <v>99.017759999999996</v>
      </c>
      <c r="E47">
        <v>1</v>
      </c>
      <c r="F47">
        <v>0.3</v>
      </c>
      <c r="G47">
        <v>1.6890932969538943</v>
      </c>
      <c r="H47">
        <v>8.7625948452925401E-2</v>
      </c>
      <c r="I47">
        <f>LN(H2_[[#This Row],[b]])</f>
        <v>3.4011973816621555</v>
      </c>
      <c r="J47">
        <f>LN(H2_[[#This Row],[b]]/(H2_[[#This Row],['#'#Temp./°C]]*H2_[[#This Row],['#'#Temp./°C]]))</f>
        <v>-10.381686431437451</v>
      </c>
      <c r="K47">
        <v>30</v>
      </c>
      <c r="L47">
        <f>LN(H2_[[#This Row],[G_alpha]]/(H2_[[#This Row],['#'#Temp./°C]]*H2_[[#This Row],['#'#Temp./°C]]))</f>
        <v>-16.21756192278642</v>
      </c>
    </row>
    <row r="48" spans="1:12" x14ac:dyDescent="0.3">
      <c r="A48" t="s">
        <v>10</v>
      </c>
      <c r="B48">
        <v>1056.03998</v>
      </c>
      <c r="C48">
        <v>17.5</v>
      </c>
      <c r="D48">
        <v>98.848169999999996</v>
      </c>
      <c r="E48">
        <v>1</v>
      </c>
      <c r="F48">
        <v>0.35</v>
      </c>
      <c r="G48">
        <v>1.4403991908528124</v>
      </c>
      <c r="H48">
        <v>0.1204964552855798</v>
      </c>
      <c r="I48">
        <f>LN(H2_[[#This Row],[b]])</f>
        <v>3.4011973816621555</v>
      </c>
      <c r="J48">
        <f>LN(H2_[[#This Row],[b]]/(H2_[[#This Row],['#'#Temp./°C]]*H2_[[#This Row],['#'#Temp./°C]]))</f>
        <v>-10.523365265133895</v>
      </c>
      <c r="K48">
        <v>30</v>
      </c>
      <c r="L48">
        <f>LN(H2_[[#This Row],[G_alpha]]/(H2_[[#This Row],['#'#Temp./°C]]*H2_[[#This Row],['#'#Temp./°C]]))</f>
        <v>-16.04069758999734</v>
      </c>
    </row>
    <row r="49" spans="1:12" x14ac:dyDescent="0.3">
      <c r="A49" t="s">
        <v>10</v>
      </c>
      <c r="B49">
        <v>1128.7700199999999</v>
      </c>
      <c r="C49">
        <v>20</v>
      </c>
      <c r="D49">
        <v>98.684610000000006</v>
      </c>
      <c r="E49">
        <v>1</v>
      </c>
      <c r="F49">
        <v>0.4</v>
      </c>
      <c r="G49">
        <v>1.2612951292012322</v>
      </c>
      <c r="H49">
        <v>0.15714717256213259</v>
      </c>
      <c r="I49">
        <f>LN(H2_[[#This Row],[b]])</f>
        <v>3.4011973816621555</v>
      </c>
      <c r="J49">
        <f>LN(H2_[[#This Row],[b]]/(H2_[[#This Row],['#'#Temp./°C]]*H2_[[#This Row],['#'#Temp./°C]]))</f>
        <v>-10.656570300353875</v>
      </c>
      <c r="K49">
        <v>30</v>
      </c>
      <c r="L49">
        <f>LN(H2_[[#This Row],[G_alpha]]/(H2_[[#This Row],['#'#Temp./°C]]*H2_[[#This Row],['#'#Temp./°C]]))</f>
        <v>-15.90834018988506</v>
      </c>
    </row>
    <row r="50" spans="1:12" x14ac:dyDescent="0.3">
      <c r="A50" t="s">
        <v>10</v>
      </c>
      <c r="B50">
        <v>1210.67902</v>
      </c>
      <c r="C50">
        <v>22.75</v>
      </c>
      <c r="D50">
        <v>98.511390000000006</v>
      </c>
      <c r="E50">
        <v>1</v>
      </c>
      <c r="F50">
        <v>0.45</v>
      </c>
      <c r="G50">
        <v>1.1145263030612498</v>
      </c>
      <c r="H50">
        <v>0.2012608784376026</v>
      </c>
      <c r="I50">
        <f>LN(H2_[[#This Row],[b]])</f>
        <v>3.4011973816621555</v>
      </c>
      <c r="J50">
        <f>LN(H2_[[#This Row],[b]]/(H2_[[#This Row],['#'#Temp./°C]]*H2_[[#This Row],['#'#Temp./°C]]))</f>
        <v>-10.796675927828865</v>
      </c>
      <c r="K50">
        <v>30</v>
      </c>
      <c r="L50">
        <f>LN(H2_[[#This Row],[G_alpha]]/(H2_[[#This Row],['#'#Temp./°C]]*H2_[[#This Row],['#'#Temp./°C]]))</f>
        <v>-15.801026619287031</v>
      </c>
    </row>
    <row r="51" spans="1:12" x14ac:dyDescent="0.3">
      <c r="A51" t="s">
        <v>10</v>
      </c>
      <c r="B51">
        <v>1262.59302</v>
      </c>
      <c r="C51">
        <v>24.5</v>
      </c>
      <c r="D51">
        <v>98.35566</v>
      </c>
      <c r="E51">
        <v>1</v>
      </c>
      <c r="F51">
        <v>0.5</v>
      </c>
      <c r="G51">
        <v>1.0089732050549165</v>
      </c>
      <c r="H51">
        <v>0.24557307178872489</v>
      </c>
      <c r="I51">
        <f>LN(H2_[[#This Row],[b]])</f>
        <v>3.4011973816621555</v>
      </c>
      <c r="J51">
        <f>LN(H2_[[#This Row],[b]]/(H2_[[#This Row],['#'#Temp./°C]]*H2_[[#This Row],['#'#Temp./°C]]))</f>
        <v>-10.880648293624358</v>
      </c>
      <c r="K51">
        <v>30</v>
      </c>
      <c r="L51">
        <f>LN(H2_[[#This Row],[G_alpha]]/(H2_[[#This Row],['#'#Temp./°C]]*H2_[[#This Row],['#'#Temp./°C]]))</f>
        <v>-15.686006406560898</v>
      </c>
    </row>
    <row r="52" spans="1:12" x14ac:dyDescent="0.3">
      <c r="A52" t="s">
        <v>10</v>
      </c>
      <c r="B52">
        <v>1307.39294</v>
      </c>
      <c r="C52">
        <v>26</v>
      </c>
      <c r="D52">
        <v>98.178690000000003</v>
      </c>
      <c r="E52">
        <v>1</v>
      </c>
      <c r="F52">
        <v>0.55000000000000004</v>
      </c>
      <c r="G52">
        <v>0.91093498635597658</v>
      </c>
      <c r="H52">
        <v>0.30127649064298317</v>
      </c>
      <c r="I52">
        <f>LN(H2_[[#This Row],[b]])</f>
        <v>3.4011973816621555</v>
      </c>
      <c r="J52">
        <f>LN(H2_[[#This Row],[b]]/(H2_[[#This Row],['#'#Temp./°C]]*H2_[[#This Row],['#'#Temp./°C]]))</f>
        <v>-10.950383240604753</v>
      </c>
      <c r="K52">
        <v>30</v>
      </c>
      <c r="L52">
        <f>LN(H2_[[#This Row],[G_alpha]]/(H2_[[#This Row],['#'#Temp./°C]]*H2_[[#This Row],['#'#Temp./°C]]))</f>
        <v>-15.551307484565958</v>
      </c>
    </row>
    <row r="53" spans="1:12" x14ac:dyDescent="0.3">
      <c r="A53" t="s">
        <v>10</v>
      </c>
      <c r="B53">
        <v>1345.1209699999999</v>
      </c>
      <c r="C53">
        <v>27.25</v>
      </c>
      <c r="D53">
        <v>98.001339999999999</v>
      </c>
      <c r="E53">
        <v>1</v>
      </c>
      <c r="F53">
        <v>0.6</v>
      </c>
      <c r="G53">
        <v>0.8301036694585372</v>
      </c>
      <c r="H53">
        <v>0.36280673569105482</v>
      </c>
      <c r="I53">
        <f>LN(H2_[[#This Row],[b]])</f>
        <v>3.4011973816621555</v>
      </c>
      <c r="J53">
        <f>LN(H2_[[#This Row],[b]]/(H2_[[#This Row],['#'#Temp./°C]]*H2_[[#This Row],['#'#Temp./°C]]))</f>
        <v>-11.007281075361803</v>
      </c>
      <c r="K53">
        <v>30</v>
      </c>
      <c r="L53">
        <f>LN(H2_[[#This Row],[G_alpha]]/(H2_[[#This Row],['#'#Temp./°C]]*H2_[[#This Row],['#'#Temp./°C]]))</f>
        <v>-15.422363452085598</v>
      </c>
    </row>
    <row r="54" spans="1:12" x14ac:dyDescent="0.3">
      <c r="A54" t="s">
        <v>10</v>
      </c>
      <c r="B54">
        <v>1375.37598</v>
      </c>
      <c r="C54">
        <v>28.25</v>
      </c>
      <c r="D54">
        <v>97.846940000000004</v>
      </c>
      <c r="E54">
        <v>1</v>
      </c>
      <c r="F54">
        <v>0.65</v>
      </c>
      <c r="G54">
        <v>0.77057536715186925</v>
      </c>
      <c r="H54">
        <v>0.42102682292809951</v>
      </c>
      <c r="I54">
        <f>LN(H2_[[#This Row],[b]])</f>
        <v>3.4011973816621555</v>
      </c>
      <c r="J54">
        <f>LN(H2_[[#This Row],[b]]/(H2_[[#This Row],['#'#Temp./°C]]*H2_[[#This Row],['#'#Temp./°C]]))</f>
        <v>-11.051767443783381</v>
      </c>
      <c r="K54">
        <v>30</v>
      </c>
      <c r="L54">
        <f>LN(H2_[[#This Row],[G_alpha]]/(H2_[[#This Row],['#'#Temp./°C]]*H2_[[#This Row],['#'#Temp./°C]]))</f>
        <v>-15.318023560356554</v>
      </c>
    </row>
    <row r="55" spans="1:12" x14ac:dyDescent="0.3">
      <c r="A55" t="s">
        <v>10</v>
      </c>
      <c r="B55">
        <v>1405.51404</v>
      </c>
      <c r="C55">
        <v>29.25</v>
      </c>
      <c r="D55">
        <v>97.663330000000002</v>
      </c>
      <c r="E55">
        <v>1</v>
      </c>
      <c r="F55">
        <v>0.7</v>
      </c>
      <c r="G55">
        <v>0.71002537799518195</v>
      </c>
      <c r="H55">
        <v>0.49589789551788938</v>
      </c>
      <c r="I55">
        <f>LN(H2_[[#This Row],[b]])</f>
        <v>3.4011973816621555</v>
      </c>
      <c r="J55">
        <f>LN(H2_[[#This Row],[b]]/(H2_[[#This Row],['#'#Temp./°C]]*H2_[[#This Row],['#'#Temp./°C]]))</f>
        <v>-11.095119377586515</v>
      </c>
      <c r="K55">
        <v>30</v>
      </c>
      <c r="L55">
        <f>LN(H2_[[#This Row],[G_alpha]]/(H2_[[#This Row],['#'#Temp./°C]]*H2_[[#This Row],['#'#Temp./°C]]))</f>
        <v>-15.197701988507802</v>
      </c>
    </row>
    <row r="56" spans="1:12" x14ac:dyDescent="0.3">
      <c r="A56" t="s">
        <v>10</v>
      </c>
      <c r="B56">
        <v>1427.9980499999999</v>
      </c>
      <c r="C56">
        <v>30</v>
      </c>
      <c r="D56">
        <v>97.487309999999994</v>
      </c>
      <c r="E56">
        <v>1</v>
      </c>
      <c r="F56">
        <v>0.75</v>
      </c>
      <c r="G56">
        <v>0.66028638630312397</v>
      </c>
      <c r="H56">
        <v>0.5734232823963169</v>
      </c>
      <c r="I56">
        <f>LN(H2_[[#This Row],[b]])</f>
        <v>3.4011973816621555</v>
      </c>
      <c r="J56">
        <f>LN(H2_[[#This Row],[b]]/(H2_[[#This Row],['#'#Temp./°C]]*H2_[[#This Row],['#'#Temp./°C]]))</f>
        <v>-11.126860173042603</v>
      </c>
      <c r="K56">
        <v>30</v>
      </c>
      <c r="L56">
        <f>LN(H2_[[#This Row],[G_alpha]]/(H2_[[#This Row],['#'#Temp./°C]]*H2_[[#This Row],['#'#Temp./°C]]))</f>
        <v>-15.084188676952573</v>
      </c>
    </row>
    <row r="57" spans="1:12" x14ac:dyDescent="0.3">
      <c r="A57" t="s">
        <v>10</v>
      </c>
      <c r="B57">
        <v>1450.5050000000001</v>
      </c>
      <c r="C57">
        <v>30.75</v>
      </c>
      <c r="D57">
        <v>97.311009999999996</v>
      </c>
      <c r="E57">
        <v>1</v>
      </c>
      <c r="F57">
        <v>0.8</v>
      </c>
      <c r="G57">
        <v>0.61699560057865532</v>
      </c>
      <c r="H57">
        <v>0.65671339389738004</v>
      </c>
      <c r="I57">
        <f>LN(H2_[[#This Row],[b]])</f>
        <v>3.4011973816621555</v>
      </c>
      <c r="J57">
        <f>LN(H2_[[#This Row],[b]]/(H2_[[#This Row],['#'#Temp./°C]]*H2_[[#This Row],['#'#Temp./°C]]))</f>
        <v>-11.158136719623302</v>
      </c>
      <c r="K57">
        <v>30</v>
      </c>
      <c r="L57">
        <f>LN(H2_[[#This Row],[G_alpha]]/(H2_[[#This Row],['#'#Temp./°C]]*H2_[[#This Row],['#'#Temp./°C]]))</f>
        <v>-14.979841691515936</v>
      </c>
    </row>
    <row r="58" spans="1:12" x14ac:dyDescent="0.3">
      <c r="A58" t="s">
        <v>10</v>
      </c>
      <c r="B58">
        <v>1473.1209699999999</v>
      </c>
      <c r="C58">
        <v>31.5</v>
      </c>
      <c r="D58">
        <v>97.18826</v>
      </c>
      <c r="E58">
        <v>1</v>
      </c>
      <c r="F58">
        <v>0.85</v>
      </c>
      <c r="G58">
        <v>0.59005989173963469</v>
      </c>
      <c r="H58">
        <v>0.71803864411326057</v>
      </c>
      <c r="I58">
        <f>LN(H2_[[#This Row],[b]])</f>
        <v>3.4011973816621555</v>
      </c>
      <c r="J58">
        <f>LN(H2_[[#This Row],[b]]/(H2_[[#This Row],['#'#Temp./°C]]*H2_[[#This Row],['#'#Temp./°C]]))</f>
        <v>-11.189079694349251</v>
      </c>
      <c r="K58">
        <v>30</v>
      </c>
      <c r="L58">
        <f>LN(H2_[[#This Row],[G_alpha]]/(H2_[[#This Row],['#'#Temp./°C]]*H2_[[#This Row],['#'#Temp./°C]]))</f>
        <v>-14.921508965508901</v>
      </c>
    </row>
    <row r="59" spans="1:12" x14ac:dyDescent="0.3">
      <c r="A59" t="s">
        <v>10</v>
      </c>
      <c r="B59">
        <v>1600.0550499999999</v>
      </c>
      <c r="C59">
        <v>35.75</v>
      </c>
      <c r="D59">
        <v>96.983369999999994</v>
      </c>
      <c r="E59">
        <v>1</v>
      </c>
      <c r="F59">
        <v>0.9</v>
      </c>
      <c r="G59">
        <v>0.54998292796928927</v>
      </c>
      <c r="H59">
        <v>0.82649758925805783</v>
      </c>
      <c r="I59">
        <f>LN(H2_[[#This Row],[b]])</f>
        <v>3.4011973816621555</v>
      </c>
      <c r="J59">
        <f>LN(H2_[[#This Row],[b]]/(H2_[[#This Row],['#'#Temp./°C]]*H2_[[#This Row],['#'#Temp./°C]]))</f>
        <v>-11.354389246109827</v>
      </c>
      <c r="K59">
        <v>30</v>
      </c>
      <c r="L59">
        <f>LN(H2_[[#This Row],[G_alpha]]/(H2_[[#This Row],['#'#Temp./°C]]*H2_[[#This Row],['#'#Temp./°C]]))</f>
        <v>-14.946144906305452</v>
      </c>
    </row>
    <row r="60" spans="1:12" x14ac:dyDescent="0.3">
      <c r="A60" t="s">
        <v>10</v>
      </c>
      <c r="B60">
        <v>1609.5849599999999</v>
      </c>
      <c r="C60">
        <v>36.25</v>
      </c>
      <c r="D60">
        <v>96.839839999999995</v>
      </c>
      <c r="E60">
        <v>2</v>
      </c>
      <c r="F60">
        <v>0.95</v>
      </c>
      <c r="G60">
        <v>0.52500348083641279</v>
      </c>
      <c r="H60">
        <v>0.90701745106819442</v>
      </c>
      <c r="I60">
        <f>LN(H2_[[#This Row],[b]])</f>
        <v>3.4011973816621555</v>
      </c>
      <c r="J60">
        <f>LN(H2_[[#This Row],[b]]/(H2_[[#This Row],['#'#Temp./°C]]*H2_[[#This Row],['#'#Temp./°C]]))</f>
        <v>-11.366265890188611</v>
      </c>
      <c r="K60">
        <v>30</v>
      </c>
      <c r="L60">
        <f>LN(H2_[[#This Row],[G_alpha]]/(H2_[[#This Row],['#'#Temp./°C]]*H2_[[#This Row],['#'#Temp./°C]]))</f>
        <v>-14.865056860474864</v>
      </c>
    </row>
    <row r="61" spans="1:12" x14ac:dyDescent="0.3">
      <c r="A61" t="s">
        <v>10</v>
      </c>
      <c r="B61">
        <v>1606.9830300000001</v>
      </c>
      <c r="C61">
        <v>36.75</v>
      </c>
      <c r="D61">
        <v>96.681809999999999</v>
      </c>
      <c r="E61">
        <v>2</v>
      </c>
      <c r="F61">
        <v>1</v>
      </c>
      <c r="G61">
        <v>0.5</v>
      </c>
      <c r="H61">
        <v>1</v>
      </c>
      <c r="I61">
        <f>LN(H2_[[#This Row],[b]])</f>
        <v>3.4011973816621555</v>
      </c>
      <c r="J61">
        <f>LN(H2_[[#This Row],[b]]/(H2_[[#This Row],['#'#Temp./°C]]*H2_[[#This Row],['#'#Temp./°C]]))</f>
        <v>-11.36303022960179</v>
      </c>
      <c r="K61">
        <v>30</v>
      </c>
      <c r="L61">
        <f>LN(H2_[[#This Row],[G_alpha]]/(H2_[[#This Row],['#'#Temp./°C]]*H2_[[#This Row],['#'#Temp./°C]]))</f>
        <v>-14.764227611263946</v>
      </c>
    </row>
    <row r="62" spans="1:12" x14ac:dyDescent="0.3">
      <c r="B62">
        <v>441.04201</v>
      </c>
      <c r="C62">
        <v>2</v>
      </c>
      <c r="D62">
        <v>99.939520000000002</v>
      </c>
      <c r="E62">
        <v>1</v>
      </c>
      <c r="F62">
        <v>0.03</v>
      </c>
      <c r="G62">
        <v>19.813574735450199</v>
      </c>
      <c r="H62">
        <v>6.3681653876199997E-4</v>
      </c>
      <c r="I62">
        <f>LN(H2_[[#This Row],[b]])</f>
        <v>2.7080502011022101</v>
      </c>
      <c r="J62">
        <f>LN(H2_[[#This Row],[b]]/(H2_[[#This Row],['#'#Temp./°C]]*H2_[[#This Row],['#'#Temp./°C]]))</f>
        <v>-9.4702300622593931</v>
      </c>
      <c r="K62">
        <v>15</v>
      </c>
      <c r="L62">
        <f>LN(H2_[[#This Row],[G_alpha]]/(H2_[[#This Row],['#'#Temp./°C]]*H2_[[#This Row],['#'#Temp./°C]]))</f>
        <v>-19.537309215458968</v>
      </c>
    </row>
    <row r="63" spans="1:12" x14ac:dyDescent="0.3">
      <c r="B63">
        <v>508.80799999999999</v>
      </c>
      <c r="C63">
        <v>4.5</v>
      </c>
      <c r="D63">
        <v>99.914140000000003</v>
      </c>
      <c r="E63">
        <v>1</v>
      </c>
      <c r="F63">
        <v>0.04</v>
      </c>
      <c r="G63">
        <v>13.956731889122301</v>
      </c>
      <c r="H63">
        <v>1.2834310360685E-3</v>
      </c>
      <c r="I63">
        <f>LN(H2_[[#This Row],[b]])</f>
        <v>2.7080502011022101</v>
      </c>
      <c r="J63">
        <f>LN(H2_[[#This Row],[b]]/(H2_[[#This Row],['#'#Temp./°C]]*H2_[[#This Row],['#'#Temp./°C]]))</f>
        <v>-9.7560912692432762</v>
      </c>
      <c r="K63">
        <v>15</v>
      </c>
      <c r="L63">
        <f>LN(H2_[[#This Row],[G_alpha]]/(H2_[[#This Row],['#'#Temp./°C]]*H2_[[#This Row],['#'#Temp./°C]]))</f>
        <v>-19.122359760592506</v>
      </c>
    </row>
    <row r="64" spans="1:12" x14ac:dyDescent="0.3">
      <c r="B64">
        <v>555.41500999999994</v>
      </c>
      <c r="C64">
        <v>6.5</v>
      </c>
      <c r="D64">
        <v>99.891139999999993</v>
      </c>
      <c r="E64">
        <v>1</v>
      </c>
      <c r="F64">
        <v>0.05</v>
      </c>
      <c r="G64">
        <v>11.007945985668901</v>
      </c>
      <c r="H64">
        <v>2.0631339653895998E-3</v>
      </c>
      <c r="I64">
        <f>LN(H2_[[#This Row],[b]])</f>
        <v>2.7080502011022101</v>
      </c>
      <c r="J64">
        <f>LN(H2_[[#This Row],[b]]/(H2_[[#This Row],['#'#Temp./°C]]*H2_[[#This Row],['#'#Temp./°C]]))</f>
        <v>-9.9313809990471373</v>
      </c>
      <c r="K64">
        <v>15</v>
      </c>
      <c r="L64">
        <f>LN(H2_[[#This Row],[G_alpha]]/(H2_[[#This Row],['#'#Temp./°C]]*H2_[[#This Row],['#'#Temp./°C]]))</f>
        <v>-18.822960309976871</v>
      </c>
    </row>
    <row r="65" spans="2:12" x14ac:dyDescent="0.3">
      <c r="B65">
        <v>601.77099999999996</v>
      </c>
      <c r="C65">
        <v>9</v>
      </c>
      <c r="D65">
        <v>99.866320000000002</v>
      </c>
      <c r="E65">
        <v>1</v>
      </c>
      <c r="F65">
        <v>0.06</v>
      </c>
      <c r="G65">
        <v>8.9641307600240303</v>
      </c>
      <c r="H65">
        <v>3.111169285941E-3</v>
      </c>
      <c r="I65">
        <f>LN(H2_[[#This Row],[b]])</f>
        <v>2.7080502011022101</v>
      </c>
      <c r="J65">
        <f>LN(H2_[[#This Row],[b]]/(H2_[[#This Row],['#'#Temp./°C]]*H2_[[#This Row],['#'#Temp./°C]]))</f>
        <v>-10.091703747433383</v>
      </c>
      <c r="K65">
        <v>15</v>
      </c>
      <c r="L65">
        <f>LN(H2_[[#This Row],[G_alpha]]/(H2_[[#This Row],['#'#Temp./°C]]*H2_[[#This Row],['#'#Temp./°C]]))</f>
        <v>-18.572510595801106</v>
      </c>
    </row>
    <row r="66" spans="2:12" x14ac:dyDescent="0.3">
      <c r="B66">
        <v>646.84100000000001</v>
      </c>
      <c r="C66">
        <v>12</v>
      </c>
      <c r="D66">
        <v>99.84384</v>
      </c>
      <c r="E66">
        <v>1</v>
      </c>
      <c r="F66">
        <v>7.0000000000000007E-2</v>
      </c>
      <c r="G66">
        <v>7.6737000512294902</v>
      </c>
      <c r="H66">
        <v>4.2455149017933003E-3</v>
      </c>
      <c r="I66">
        <f>LN(H2_[[#This Row],[b]])</f>
        <v>2.7080502011022101</v>
      </c>
      <c r="J66">
        <f>LN(H2_[[#This Row],[b]]/(H2_[[#This Row],['#'#Temp./°C]]*H2_[[#This Row],['#'#Temp./°C]]))</f>
        <v>-10.23615082826962</v>
      </c>
      <c r="K66">
        <v>15</v>
      </c>
      <c r="L66">
        <f>LN(H2_[[#This Row],[G_alpha]]/(H2_[[#This Row],['#'#Temp./°C]]*H2_[[#This Row],['#'#Temp./°C]]))</f>
        <v>-18.406093199882047</v>
      </c>
    </row>
    <row r="67" spans="2:12" x14ac:dyDescent="0.3">
      <c r="B67">
        <v>689.95001000000002</v>
      </c>
      <c r="C67">
        <v>15</v>
      </c>
      <c r="D67">
        <v>99.808920000000001</v>
      </c>
      <c r="E67">
        <v>1</v>
      </c>
      <c r="F67">
        <v>0.08</v>
      </c>
      <c r="G67">
        <v>6.2713261461168104</v>
      </c>
      <c r="H67">
        <v>6.3565465855470998E-3</v>
      </c>
      <c r="I67">
        <f>LN(H2_[[#This Row],[b]])</f>
        <v>2.7080502011022101</v>
      </c>
      <c r="J67">
        <f>LN(H2_[[#This Row],[b]]/(H2_[[#This Row],['#'#Temp./°C]]*H2_[[#This Row],['#'#Temp./°C]]))</f>
        <v>-10.365188090280524</v>
      </c>
      <c r="K67">
        <v>15</v>
      </c>
      <c r="L67">
        <f>LN(H2_[[#This Row],[G_alpha]]/(H2_[[#This Row],['#'#Temp./°C]]*H2_[[#This Row],['#'#Temp./°C]]))</f>
        <v>-18.131508330178985</v>
      </c>
    </row>
    <row r="68" spans="2:12" x14ac:dyDescent="0.3">
      <c r="B68">
        <v>704.67899</v>
      </c>
      <c r="C68">
        <v>16</v>
      </c>
      <c r="D68">
        <v>99.792069999999995</v>
      </c>
      <c r="E68">
        <v>1</v>
      </c>
      <c r="F68">
        <v>0.09</v>
      </c>
      <c r="G68">
        <v>5.76311739527711</v>
      </c>
      <c r="H68">
        <v>7.5270547688042E-3</v>
      </c>
      <c r="I68">
        <f>LN(H2_[[#This Row],[b]])</f>
        <v>2.7080502011022101</v>
      </c>
      <c r="J68">
        <f>LN(H2_[[#This Row],[b]]/(H2_[[#This Row],['#'#Temp./°C]]*H2_[[#This Row],['#'#Temp./°C]]))</f>
        <v>-10.407434530464259</v>
      </c>
      <c r="K68">
        <v>15</v>
      </c>
      <c r="L68">
        <f>LN(H2_[[#This Row],[G_alpha]]/(H2_[[#This Row],['#'#Temp./°C]]*H2_[[#This Row],['#'#Temp./°C]]))</f>
        <v>-18.00473617821018</v>
      </c>
    </row>
    <row r="69" spans="2:12" x14ac:dyDescent="0.3">
      <c r="B69">
        <v>719.495</v>
      </c>
      <c r="C69">
        <v>17</v>
      </c>
      <c r="D69">
        <v>99.769390000000001</v>
      </c>
      <c r="E69">
        <v>1</v>
      </c>
      <c r="F69">
        <v>0.1</v>
      </c>
      <c r="G69">
        <v>5.1963271323880296</v>
      </c>
      <c r="H69">
        <v>9.2586366444779005E-3</v>
      </c>
      <c r="I69">
        <f>LN(H2_[[#This Row],[b]])</f>
        <v>2.7080502011022101</v>
      </c>
      <c r="J69">
        <f>LN(H2_[[#This Row],[b]]/(H2_[[#This Row],['#'#Temp./°C]]*H2_[[#This Row],['#'#Temp./°C]]))</f>
        <v>-10.44904895296369</v>
      </c>
      <c r="K69">
        <v>15</v>
      </c>
      <c r="L69">
        <f>LN(H2_[[#This Row],[G_alpha]]/(H2_[[#This Row],['#'#Temp./°C]]*H2_[[#This Row],['#'#Temp./°C]]))</f>
        <v>-17.839297625847376</v>
      </c>
    </row>
    <row r="70" spans="2:12" x14ac:dyDescent="0.3">
      <c r="B70">
        <v>734.31799000000001</v>
      </c>
      <c r="C70">
        <v>18</v>
      </c>
      <c r="D70">
        <v>99.737129999999993</v>
      </c>
      <c r="E70">
        <v>1</v>
      </c>
      <c r="F70">
        <v>0.11</v>
      </c>
      <c r="G70">
        <v>4.5586221326129497</v>
      </c>
      <c r="H70">
        <v>1.20301992177977E-2</v>
      </c>
      <c r="I70">
        <f>LN(H2_[[#This Row],[b]])</f>
        <v>2.7080502011022101</v>
      </c>
      <c r="J70">
        <f>LN(H2_[[#This Row],[b]]/(H2_[[#This Row],['#'#Temp./°C]]*H2_[[#This Row],['#'#Temp./°C]]))</f>
        <v>-10.489834126259414</v>
      </c>
      <c r="K70">
        <v>15</v>
      </c>
      <c r="L70">
        <f>LN(H2_[[#This Row],[G_alpha]]/(H2_[[#This Row],['#'#Temp./°C]]*H2_[[#This Row],['#'#Temp./°C]]))</f>
        <v>-17.618219516411354</v>
      </c>
    </row>
    <row r="71" spans="2:12" x14ac:dyDescent="0.3">
      <c r="B71">
        <v>741.70699999999999</v>
      </c>
      <c r="C71">
        <v>18.5</v>
      </c>
      <c r="D71">
        <v>99.716269999999994</v>
      </c>
      <c r="E71">
        <v>1</v>
      </c>
      <c r="F71">
        <v>0.12</v>
      </c>
      <c r="G71">
        <v>4.2234694956471701</v>
      </c>
      <c r="H71">
        <v>1.40152640729158E-2</v>
      </c>
      <c r="I71">
        <f>LN(H2_[[#This Row],[b]])</f>
        <v>2.7080502011022101</v>
      </c>
      <c r="J71">
        <f>LN(H2_[[#This Row],[b]]/(H2_[[#This Row],['#'#Temp./°C]]*H2_[[#This Row],['#'#Temp./°C]]))</f>
        <v>-10.509858371849898</v>
      </c>
      <c r="K71">
        <v>15</v>
      </c>
      <c r="L71">
        <f>LN(H2_[[#This Row],[G_alpha]]/(H2_[[#This Row],['#'#Temp./°C]]*H2_[[#This Row],['#'#Temp./°C]]))</f>
        <v>-17.48551682533191</v>
      </c>
    </row>
    <row r="72" spans="2:12" x14ac:dyDescent="0.3">
      <c r="B72">
        <v>749.04300000000001</v>
      </c>
      <c r="C72">
        <v>19</v>
      </c>
      <c r="D72">
        <v>99.691289999999995</v>
      </c>
      <c r="E72">
        <v>1</v>
      </c>
      <c r="F72">
        <v>0.13</v>
      </c>
      <c r="G72">
        <v>3.8817174694696499</v>
      </c>
      <c r="H72">
        <v>1.6591748822947099E-2</v>
      </c>
      <c r="I72">
        <f>LN(H2_[[#This Row],[b]])</f>
        <v>2.7080502011022101</v>
      </c>
      <c r="J72">
        <f>LN(H2_[[#This Row],[b]]/(H2_[[#This Row],['#'#Temp./°C]]*H2_[[#This Row],['#'#Temp./°C]]))</f>
        <v>-10.529542582396139</v>
      </c>
      <c r="K72">
        <v>15</v>
      </c>
      <c r="L72">
        <f>LN(H2_[[#This Row],[G_alpha]]/(H2_[[#This Row],['#'#Temp./°C]]*H2_[[#This Row],['#'#Temp./°C]]))</f>
        <v>-17.336442549551304</v>
      </c>
    </row>
    <row r="73" spans="2:12" x14ac:dyDescent="0.3">
      <c r="B73">
        <v>756.35998999999993</v>
      </c>
      <c r="C73">
        <v>19.5</v>
      </c>
      <c r="D73">
        <v>99.662149999999997</v>
      </c>
      <c r="E73">
        <v>1</v>
      </c>
      <c r="F73">
        <v>0.14000000000000001</v>
      </c>
      <c r="G73">
        <v>3.5469143110847501</v>
      </c>
      <c r="H73">
        <v>1.9871864421510701E-2</v>
      </c>
      <c r="I73">
        <f>LN(H2_[[#This Row],[b]])</f>
        <v>2.7080502011022101</v>
      </c>
      <c r="J73">
        <f>LN(H2_[[#This Row],[b]]/(H2_[[#This Row],['#'#Temp./°C]]*H2_[[#This Row],['#'#Temp./°C]]))</f>
        <v>-10.548984679081393</v>
      </c>
      <c r="K73">
        <v>15</v>
      </c>
      <c r="L73">
        <f>LN(H2_[[#This Row],[G_alpha]]/(H2_[[#This Row],['#'#Temp./°C]]*H2_[[#This Row],['#'#Temp./°C]]))</f>
        <v>-17.175485276026979</v>
      </c>
    </row>
    <row r="74" spans="2:12" x14ac:dyDescent="0.3">
      <c r="B74">
        <v>763.63300000000004</v>
      </c>
      <c r="C74">
        <v>20</v>
      </c>
      <c r="D74">
        <v>99.628230000000002</v>
      </c>
      <c r="E74">
        <v>1</v>
      </c>
      <c r="F74">
        <v>0.16</v>
      </c>
      <c r="G74">
        <v>3.2232966619146302</v>
      </c>
      <c r="H74">
        <v>2.4062428247503102E-2</v>
      </c>
      <c r="I74">
        <f>LN(H2_[[#This Row],[b]])</f>
        <v>2.7080502011022101</v>
      </c>
      <c r="J74">
        <f>LN(H2_[[#This Row],[b]]/(H2_[[#This Row],['#'#Temp./°C]]*H2_[[#This Row],['#'#Temp./°C]]))</f>
        <v>-10.568124413420648</v>
      </c>
      <c r="K74">
        <v>15</v>
      </c>
      <c r="L74">
        <f>LN(H2_[[#This Row],[G_alpha]]/(H2_[[#This Row],['#'#Temp./°C]]*H2_[[#This Row],['#'#Temp./°C]]))</f>
        <v>-17.003278263383386</v>
      </c>
    </row>
    <row r="75" spans="2:12" x14ac:dyDescent="0.3">
      <c r="B75">
        <v>770.88900999999998</v>
      </c>
      <c r="C75">
        <v>20.5</v>
      </c>
      <c r="D75">
        <v>99.589709999999997</v>
      </c>
      <c r="E75">
        <v>1</v>
      </c>
      <c r="F75">
        <v>0.17</v>
      </c>
      <c r="G75">
        <v>2.92067805698405</v>
      </c>
      <c r="H75">
        <v>2.9307085614220799E-2</v>
      </c>
      <c r="I75">
        <f>LN(H2_[[#This Row],[b]])</f>
        <v>2.7080502011022101</v>
      </c>
      <c r="J75">
        <f>LN(H2_[[#This Row],[b]]/(H2_[[#This Row],['#'#Temp./°C]]*H2_[[#This Row],['#'#Temp./°C]]))</f>
        <v>-10.587038613496304</v>
      </c>
      <c r="K75">
        <v>15</v>
      </c>
      <c r="L75">
        <f>LN(H2_[[#This Row],[G_alpha]]/(H2_[[#This Row],['#'#Temp./°C]]*H2_[[#This Row],['#'#Temp./°C]]))</f>
        <v>-16.825014776956866</v>
      </c>
    </row>
    <row r="76" spans="2:12" x14ac:dyDescent="0.3">
      <c r="B76">
        <v>778.10001</v>
      </c>
      <c r="C76">
        <v>21</v>
      </c>
      <c r="D76">
        <v>99.547139999999999</v>
      </c>
      <c r="E76">
        <v>1</v>
      </c>
      <c r="F76">
        <v>0.19</v>
      </c>
      <c r="G76">
        <v>2.64612683831646</v>
      </c>
      <c r="H76">
        <v>3.5704149589510799E-2</v>
      </c>
      <c r="I76">
        <f>LN(H2_[[#This Row],[b]])</f>
        <v>2.7080502011022101</v>
      </c>
      <c r="J76">
        <f>LN(H2_[[#This Row],[b]]/(H2_[[#This Row],['#'#Temp./°C]]*H2_[[#This Row],['#'#Temp./°C]]))</f>
        <v>-10.605659925847196</v>
      </c>
      <c r="K76">
        <v>15</v>
      </c>
      <c r="L76">
        <f>LN(H2_[[#This Row],[G_alpha]]/(H2_[[#This Row],['#'#Temp./°C]]*H2_[[#This Row],['#'#Temp./°C]]))</f>
        <v>-16.64619848890041</v>
      </c>
    </row>
    <row r="77" spans="2:12" x14ac:dyDescent="0.3">
      <c r="B77">
        <v>785.32097999999996</v>
      </c>
      <c r="C77">
        <v>21.5</v>
      </c>
      <c r="D77">
        <v>99.499979999999994</v>
      </c>
      <c r="E77">
        <v>1</v>
      </c>
      <c r="F77">
        <v>0.21</v>
      </c>
      <c r="G77">
        <v>2.3965541378344501</v>
      </c>
      <c r="H77">
        <v>4.35276800356931E-2</v>
      </c>
      <c r="I77">
        <f>LN(H2_[[#This Row],[b]])</f>
        <v>2.7080502011022101</v>
      </c>
      <c r="J77">
        <f>LN(H2_[[#This Row],[b]]/(H2_[[#This Row],['#'#Temp./°C]]*H2_[[#This Row],['#'#Temp./°C]]))</f>
        <v>-10.624134850755221</v>
      </c>
      <c r="K77">
        <v>15</v>
      </c>
      <c r="L77">
        <f>LN(H2_[[#This Row],[G_alpha]]/(H2_[[#This Row],['#'#Temp./°C]]*H2_[[#This Row],['#'#Temp./°C]]))</f>
        <v>-16.466543272452739</v>
      </c>
    </row>
    <row r="78" spans="2:12" x14ac:dyDescent="0.3">
      <c r="B78">
        <v>792.54602</v>
      </c>
      <c r="C78">
        <v>22</v>
      </c>
      <c r="D78">
        <v>99.443749999999994</v>
      </c>
      <c r="E78">
        <v>1</v>
      </c>
      <c r="F78">
        <v>0.23</v>
      </c>
      <c r="G78">
        <v>2.1542921348314299</v>
      </c>
      <c r="H78">
        <v>5.3867995718329197E-2</v>
      </c>
      <c r="I78">
        <f>LN(H2_[[#This Row],[b]])</f>
        <v>2.7080502011022101</v>
      </c>
      <c r="J78">
        <f>LN(H2_[[#This Row],[b]]/(H2_[[#This Row],['#'#Temp./°C]]*H2_[[#This Row],['#'#Temp./°C]]))</f>
        <v>-10.642450945829998</v>
      </c>
      <c r="K78">
        <v>15</v>
      </c>
      <c r="L78">
        <f>LN(H2_[[#This Row],[G_alpha]]/(H2_[[#This Row],['#'#Temp./°C]]*H2_[[#This Row],['#'#Temp./°C]]))</f>
        <v>-16.271719895811049</v>
      </c>
    </row>
    <row r="79" spans="2:12" x14ac:dyDescent="0.3">
      <c r="B79">
        <v>799.78698999999995</v>
      </c>
      <c r="C79">
        <v>22.5</v>
      </c>
      <c r="D79">
        <v>99.391760000000005</v>
      </c>
      <c r="E79">
        <v>1</v>
      </c>
      <c r="F79">
        <v>0.25</v>
      </c>
      <c r="G79">
        <v>1.9701515849007001</v>
      </c>
      <c r="H79">
        <v>6.4408134998346203E-2</v>
      </c>
      <c r="I79">
        <f>LN(H2_[[#This Row],[b]])</f>
        <v>2.7080502011022101</v>
      </c>
      <c r="J79">
        <f>LN(H2_[[#This Row],[b]]/(H2_[[#This Row],['#'#Temp./°C]]*H2_[[#This Row],['#'#Temp./°C]]))</f>
        <v>-10.660640658325338</v>
      </c>
      <c r="K79">
        <v>15</v>
      </c>
      <c r="L79">
        <f>LN(H2_[[#This Row],[G_alpha]]/(H2_[[#This Row],['#'#Temp./°C]]*H2_[[#This Row],['#'#Temp./°C]]))</f>
        <v>-16.111206193426963</v>
      </c>
    </row>
    <row r="80" spans="2:12" x14ac:dyDescent="0.3">
      <c r="B80">
        <v>807.05200000000002</v>
      </c>
      <c r="C80">
        <v>23</v>
      </c>
      <c r="D80">
        <v>99.340140000000005</v>
      </c>
      <c r="E80">
        <v>1</v>
      </c>
      <c r="F80">
        <v>0.28000000000000003</v>
      </c>
      <c r="G80">
        <v>1.81602915770012</v>
      </c>
      <c r="H80">
        <v>7.5804392972951398E-2</v>
      </c>
      <c r="I80">
        <f>LN(H2_[[#This Row],[b]])</f>
        <v>2.7080502011022101</v>
      </c>
      <c r="J80">
        <f>LN(H2_[[#This Row],[b]]/(H2_[[#This Row],['#'#Temp./°C]]*H2_[[#This Row],['#'#Temp./°C]]))</f>
        <v>-10.678726003652635</v>
      </c>
      <c r="K80">
        <v>15</v>
      </c>
      <c r="L80">
        <f>LN(H2_[[#This Row],[G_alpha]]/(H2_[[#This Row],['#'#Temp./°C]]*H2_[[#This Row],['#'#Temp./°C]]))</f>
        <v>-15.966375237979692</v>
      </c>
    </row>
    <row r="81" spans="2:12" x14ac:dyDescent="0.3">
      <c r="B81">
        <v>814.35797000000002</v>
      </c>
      <c r="C81">
        <v>23.5</v>
      </c>
      <c r="D81">
        <v>99.293379999999999</v>
      </c>
      <c r="E81">
        <v>1</v>
      </c>
      <c r="F81">
        <v>0.28999999999999998</v>
      </c>
      <c r="G81">
        <v>1.6958549149472</v>
      </c>
      <c r="H81">
        <v>8.6928586896046101E-2</v>
      </c>
      <c r="I81">
        <f>LN(H2_[[#This Row],[b]])</f>
        <v>2.7080502011022101</v>
      </c>
      <c r="J81">
        <f>LN(H2_[[#This Row],[b]]/(H2_[[#This Row],['#'#Temp./°C]]*H2_[[#This Row],['#'#Temp./°C]]))</f>
        <v>-10.696749870734434</v>
      </c>
      <c r="K81">
        <v>15</v>
      </c>
      <c r="L81">
        <f>LN(H2_[[#This Row],[G_alpha]]/(H2_[[#This Row],['#'#Temp./°C]]*H2_[[#This Row],['#'#Temp./°C]]))</f>
        <v>-15.847468409513377</v>
      </c>
    </row>
    <row r="82" spans="2:12" x14ac:dyDescent="0.3">
      <c r="B82">
        <v>821.74597000000006</v>
      </c>
      <c r="C82">
        <v>24</v>
      </c>
      <c r="D82">
        <v>99.249269999999996</v>
      </c>
      <c r="E82">
        <v>1</v>
      </c>
      <c r="F82">
        <v>0.31</v>
      </c>
      <c r="G82">
        <v>1.5962130193278401</v>
      </c>
      <c r="H82">
        <v>9.8120174331528406E-2</v>
      </c>
      <c r="I82">
        <f>LN(H2_[[#This Row],[b]])</f>
        <v>2.7080502011022101</v>
      </c>
      <c r="J82">
        <f>LN(H2_[[#This Row],[b]]/(H2_[[#This Row],['#'#Temp./°C]]*H2_[[#This Row],['#'#Temp./°C]]))</f>
        <v>-10.714812415626527</v>
      </c>
      <c r="K82">
        <v>15</v>
      </c>
      <c r="L82">
        <f>LN(H2_[[#This Row],[G_alpha]]/(H2_[[#This Row],['#'#Temp./°C]]*H2_[[#This Row],['#'#Temp./°C]]))</f>
        <v>-15.74442489960459</v>
      </c>
    </row>
    <row r="83" spans="2:12" x14ac:dyDescent="0.3">
      <c r="B83">
        <v>829.16399999999999</v>
      </c>
      <c r="C83">
        <v>24.5</v>
      </c>
      <c r="D83">
        <v>99.207149999999999</v>
      </c>
      <c r="E83">
        <v>1</v>
      </c>
      <c r="F83">
        <v>0.33</v>
      </c>
      <c r="G83">
        <v>1.5114145172478901</v>
      </c>
      <c r="H83">
        <v>0.109439179918732</v>
      </c>
      <c r="I83">
        <f>LN(H2_[[#This Row],[b]])</f>
        <v>2.7080502011022101</v>
      </c>
      <c r="J83">
        <f>LN(H2_[[#This Row],[b]]/(H2_[[#This Row],['#'#Temp./°C]]*H2_[[#This Row],['#'#Temp./°C]]))</f>
        <v>-10.732785727455919</v>
      </c>
      <c r="K83">
        <v>15</v>
      </c>
      <c r="L83">
        <f>LN(H2_[[#This Row],[G_alpha]]/(H2_[[#This Row],['#'#Temp./°C]]*H2_[[#This Row],['#'#Temp./°C]]))</f>
        <v>-15.65322224712674</v>
      </c>
    </row>
    <row r="84" spans="2:12" x14ac:dyDescent="0.3">
      <c r="B84">
        <v>836.62298999999996</v>
      </c>
      <c r="C84">
        <v>25</v>
      </c>
      <c r="D84">
        <v>99.170079999999999</v>
      </c>
      <c r="E84">
        <v>1</v>
      </c>
      <c r="F84">
        <v>0.35</v>
      </c>
      <c r="G84">
        <v>1.4439042317331701</v>
      </c>
      <c r="H84">
        <v>0.119912161152275</v>
      </c>
      <c r="I84">
        <f>LN(H2_[[#This Row],[b]])</f>
        <v>2.7080502011022101</v>
      </c>
      <c r="J84">
        <f>LN(H2_[[#This Row],[b]]/(H2_[[#This Row],['#'#Temp./°C]]*H2_[[#This Row],['#'#Temp./°C]]))</f>
        <v>-10.750696876713461</v>
      </c>
      <c r="K84">
        <v>15</v>
      </c>
      <c r="L84">
        <f>LN(H2_[[#This Row],[G_alpha]]/(H2_[[#This Row],['#'#Temp./°C]]*H2_[[#This Row],['#'#Temp./°C]]))</f>
        <v>-15.579742872449248</v>
      </c>
    </row>
    <row r="85" spans="2:12" x14ac:dyDescent="0.3">
      <c r="B85">
        <v>844.14697000000001</v>
      </c>
      <c r="C85">
        <v>25.5</v>
      </c>
      <c r="D85">
        <v>99.136529999999993</v>
      </c>
      <c r="E85">
        <v>1</v>
      </c>
      <c r="F85">
        <v>0.36</v>
      </c>
      <c r="G85">
        <v>1.3878015449291601</v>
      </c>
      <c r="H85">
        <v>0.12980316302873601</v>
      </c>
      <c r="I85">
        <f>LN(H2_[[#This Row],[b]])</f>
        <v>2.7080502011022101</v>
      </c>
      <c r="J85">
        <f>LN(H2_[[#This Row],[b]]/(H2_[[#This Row],['#'#Temp./°C]]*H2_[[#This Row],['#'#Temp./°C]]))</f>
        <v>-10.768603027912381</v>
      </c>
      <c r="K85">
        <v>15</v>
      </c>
      <c r="L85">
        <f>LN(H2_[[#This Row],[G_alpha]]/(H2_[[#This Row],['#'#Temp./°C]]*H2_[[#This Row],['#'#Temp./°C]]))</f>
        <v>-15.518389335543398</v>
      </c>
    </row>
    <row r="86" spans="2:12" x14ac:dyDescent="0.3">
      <c r="B86">
        <v>851.69</v>
      </c>
      <c r="C86">
        <v>26</v>
      </c>
      <c r="D86">
        <v>99.106250000000003</v>
      </c>
      <c r="E86">
        <v>1</v>
      </c>
      <c r="F86">
        <v>0.37</v>
      </c>
      <c r="G86">
        <v>1.3407832167832101</v>
      </c>
      <c r="H86">
        <v>0.13906661336246501</v>
      </c>
      <c r="I86">
        <f>LN(H2_[[#This Row],[b]])</f>
        <v>2.7080502011022101</v>
      </c>
      <c r="J86">
        <f>LN(H2_[[#This Row],[b]]/(H2_[[#This Row],['#'#Temp./°C]]*H2_[[#This Row],['#'#Temp./°C]]))</f>
        <v>-10.786395020607133</v>
      </c>
      <c r="K86">
        <v>15</v>
      </c>
      <c r="L86">
        <f>LN(H2_[[#This Row],[G_alpha]]/(H2_[[#This Row],['#'#Temp./°C]]*H2_[[#This Row],['#'#Temp./°C]]))</f>
        <v>-15.467247449532673</v>
      </c>
    </row>
    <row r="87" spans="2:12" x14ac:dyDescent="0.3">
      <c r="B87">
        <v>859.245</v>
      </c>
      <c r="C87">
        <v>26.5</v>
      </c>
      <c r="D87">
        <v>99.078810000000004</v>
      </c>
      <c r="E87">
        <v>1</v>
      </c>
      <c r="F87">
        <v>0.38</v>
      </c>
      <c r="G87">
        <v>1.30084455975423</v>
      </c>
      <c r="H87">
        <v>0.14773697372557501</v>
      </c>
      <c r="I87">
        <f>LN(H2_[[#This Row],[b]])</f>
        <v>2.7080502011022101</v>
      </c>
      <c r="J87">
        <f>LN(H2_[[#This Row],[b]]/(H2_[[#This Row],['#'#Temp./°C]]*H2_[[#This Row],['#'#Temp./°C]]))</f>
        <v>-10.804057992267371</v>
      </c>
      <c r="K87">
        <v>15</v>
      </c>
      <c r="L87">
        <f>LN(H2_[[#This Row],[G_alpha]]/(H2_[[#This Row],['#'#Temp./°C]]*H2_[[#This Row],['#'#Temp./°C]]))</f>
        <v>-15.424429984246119</v>
      </c>
    </row>
    <row r="88" spans="2:12" x14ac:dyDescent="0.3">
      <c r="B88">
        <v>866.80298000000005</v>
      </c>
      <c r="C88">
        <v>27</v>
      </c>
      <c r="D88">
        <v>99.053060000000002</v>
      </c>
      <c r="E88">
        <v>1</v>
      </c>
      <c r="F88">
        <v>0.4</v>
      </c>
      <c r="G88">
        <v>1.2654708851669501</v>
      </c>
      <c r="H88">
        <v>0.156111786312392</v>
      </c>
      <c r="I88">
        <f>LN(H2_[[#This Row],[b]])</f>
        <v>2.7080502011022101</v>
      </c>
      <c r="J88">
        <f>LN(H2_[[#This Row],[b]]/(H2_[[#This Row],['#'#Temp./°C]]*H2_[[#This Row],['#'#Temp./°C]]))</f>
        <v>-10.821573214075631</v>
      </c>
      <c r="K88">
        <v>15</v>
      </c>
      <c r="L88">
        <f>LN(H2_[[#This Row],[G_alpha]]/(H2_[[#This Row],['#'#Temp./°C]]*H2_[[#This Row],['#'#Temp./°C]]))</f>
        <v>-15.386806364604944</v>
      </c>
    </row>
    <row r="89" spans="2:12" x14ac:dyDescent="0.3">
      <c r="B89">
        <v>874.35901000000001</v>
      </c>
      <c r="C89">
        <v>27.5</v>
      </c>
      <c r="D89">
        <v>99.028760000000005</v>
      </c>
      <c r="E89">
        <v>1</v>
      </c>
      <c r="F89">
        <v>0.41</v>
      </c>
      <c r="G89">
        <v>1.2338093571105</v>
      </c>
      <c r="H89">
        <v>0.16422674664085299</v>
      </c>
      <c r="I89">
        <f>LN(H2_[[#This Row],[b]])</f>
        <v>2.7080502011022101</v>
      </c>
      <c r="J89">
        <f>LN(H2_[[#This Row],[b]]/(H2_[[#This Row],['#'#Temp./°C]]*H2_[[#This Row],['#'#Temp./°C]]))</f>
        <v>-10.838931914706638</v>
      </c>
      <c r="K89">
        <v>15</v>
      </c>
      <c r="L89">
        <f>LN(H2_[[#This Row],[G_alpha]]/(H2_[[#This Row],['#'#Temp./°C]]*H2_[[#This Row],['#'#Temp./°C]]))</f>
        <v>-15.353489320411507</v>
      </c>
    </row>
    <row r="90" spans="2:12" x14ac:dyDescent="0.3">
      <c r="B90">
        <v>889.35797000000002</v>
      </c>
      <c r="C90">
        <v>28.5</v>
      </c>
      <c r="D90">
        <v>98.982079999999996</v>
      </c>
      <c r="E90">
        <v>1</v>
      </c>
      <c r="F90">
        <v>0.42</v>
      </c>
      <c r="G90">
        <v>1.1772290553285001</v>
      </c>
      <c r="H90">
        <v>0.18039232822656101</v>
      </c>
      <c r="I90">
        <f>LN(H2_[[#This Row],[b]])</f>
        <v>2.7080502011022101</v>
      </c>
      <c r="J90">
        <f>LN(H2_[[#This Row],[b]]/(H2_[[#This Row],['#'#Temp./°C]]*H2_[[#This Row],['#'#Temp./°C]]))</f>
        <v>-10.872949439662792</v>
      </c>
      <c r="K90">
        <v>15</v>
      </c>
      <c r="L90">
        <f>LN(H2_[[#This Row],[G_alpha]]/(H2_[[#This Row],['#'#Temp./°C]]*H2_[[#This Row],['#'#Temp./°C]]))</f>
        <v>-15.293620839483197</v>
      </c>
    </row>
    <row r="91" spans="2:12" x14ac:dyDescent="0.3">
      <c r="B91">
        <v>896.79900999999995</v>
      </c>
      <c r="C91">
        <v>29</v>
      </c>
      <c r="D91">
        <v>98.959239999999994</v>
      </c>
      <c r="E91">
        <v>1</v>
      </c>
      <c r="F91">
        <v>0.43</v>
      </c>
      <c r="G91">
        <v>1.15139417348859</v>
      </c>
      <c r="H91">
        <v>0.188578403125198</v>
      </c>
      <c r="I91">
        <f>LN(H2_[[#This Row],[b]])</f>
        <v>2.7080502011022101</v>
      </c>
      <c r="J91">
        <f>LN(H2_[[#This Row],[b]]/(H2_[[#This Row],['#'#Temp./°C]]*H2_[[#This Row],['#'#Temp./°C]]))</f>
        <v>-10.889613334562338</v>
      </c>
      <c r="K91">
        <v>15</v>
      </c>
      <c r="L91">
        <f>LN(H2_[[#This Row],[G_alpha]]/(H2_[[#This Row],['#'#Temp./°C]]*H2_[[#This Row],['#'#Temp./°C]]))</f>
        <v>-15.265904962535567</v>
      </c>
    </row>
    <row r="92" spans="2:12" x14ac:dyDescent="0.3">
      <c r="B92">
        <v>904.21198000000004</v>
      </c>
      <c r="C92">
        <v>29.5</v>
      </c>
      <c r="D92">
        <v>98.937089999999998</v>
      </c>
      <c r="E92">
        <v>1</v>
      </c>
      <c r="F92">
        <v>0.44</v>
      </c>
      <c r="G92">
        <v>1.12740025025636</v>
      </c>
      <c r="H92">
        <v>0.19669066782597699</v>
      </c>
      <c r="I92">
        <f>LN(H2_[[#This Row],[b]])</f>
        <v>2.7080502011022101</v>
      </c>
      <c r="J92">
        <f>LN(H2_[[#This Row],[b]]/(H2_[[#This Row],['#'#Temp./°C]]*H2_[[#This Row],['#'#Temp./°C]]))</f>
        <v>-10.906077447005522</v>
      </c>
      <c r="K92">
        <v>15</v>
      </c>
      <c r="L92">
        <f>LN(H2_[[#This Row],[G_alpha]]/(H2_[[#This Row],['#'#Temp./°C]]*H2_[[#This Row],['#'#Temp./°C]]))</f>
        <v>-15.240250646511361</v>
      </c>
    </row>
    <row r="93" spans="2:12" x14ac:dyDescent="0.3">
      <c r="B93">
        <v>911.58600000000001</v>
      </c>
      <c r="C93">
        <v>30</v>
      </c>
      <c r="D93">
        <v>98.915220000000005</v>
      </c>
      <c r="E93">
        <v>1</v>
      </c>
      <c r="F93">
        <v>0.45</v>
      </c>
      <c r="G93">
        <v>1.10467099319677</v>
      </c>
      <c r="H93">
        <v>0.20486799072218401</v>
      </c>
      <c r="I93">
        <f>LN(H2_[[#This Row],[b]])</f>
        <v>2.7080502011022101</v>
      </c>
      <c r="J93">
        <f>LN(H2_[[#This Row],[b]]/(H2_[[#This Row],['#'#Temp./°C]]*H2_[[#This Row],['#'#Temp./°C]]))</f>
        <v>-10.922321678179014</v>
      </c>
      <c r="K93">
        <v>15</v>
      </c>
      <c r="L93">
        <f>LN(H2_[[#This Row],[G_alpha]]/(H2_[[#This Row],['#'#Temp./°C]]*H2_[[#This Row],['#'#Temp./°C]]))</f>
        <v>-15.215761334244984</v>
      </c>
    </row>
    <row r="94" spans="2:12" x14ac:dyDescent="0.3">
      <c r="B94">
        <v>918.94201999999996</v>
      </c>
      <c r="C94">
        <v>30.5</v>
      </c>
      <c r="D94">
        <v>98.893720000000002</v>
      </c>
      <c r="E94">
        <v>1</v>
      </c>
      <c r="F94">
        <v>0.46</v>
      </c>
      <c r="G94">
        <v>1.08320226344144</v>
      </c>
      <c r="H94">
        <v>0.21306930584508699</v>
      </c>
      <c r="I94">
        <f>LN(H2_[[#This Row],[b]])</f>
        <v>2.7080502011022101</v>
      </c>
      <c r="J94">
        <f>LN(H2_[[#This Row],[b]]/(H2_[[#This Row],['#'#Temp./°C]]*H2_[[#This Row],['#'#Temp./°C]]))</f>
        <v>-10.938395858997488</v>
      </c>
      <c r="K94">
        <v>15</v>
      </c>
      <c r="L94">
        <f>LN(H2_[[#This Row],[G_alpha]]/(H2_[[#This Row],['#'#Temp./°C]]*H2_[[#This Row],['#'#Temp./°C]]))</f>
        <v>-15.192583846742458</v>
      </c>
    </row>
    <row r="95" spans="2:12" x14ac:dyDescent="0.3">
      <c r="B95">
        <v>926.30498999999998</v>
      </c>
      <c r="C95">
        <v>31</v>
      </c>
      <c r="D95">
        <v>98.872219999999999</v>
      </c>
      <c r="E95">
        <v>1</v>
      </c>
      <c r="F95">
        <v>0.47</v>
      </c>
      <c r="G95">
        <v>1.0625520934934001</v>
      </c>
      <c r="H95">
        <v>0.22143157345230699</v>
      </c>
      <c r="I95">
        <f>LN(H2_[[#This Row],[b]])</f>
        <v>2.7080502011022101</v>
      </c>
      <c r="J95">
        <f>LN(H2_[[#This Row],[b]]/(H2_[[#This Row],['#'#Temp./°C]]*H2_[[#This Row],['#'#Temp./°C]]))</f>
        <v>-10.954356885436018</v>
      </c>
      <c r="K95">
        <v>15</v>
      </c>
      <c r="L95">
        <f>LN(H2_[[#This Row],[G_alpha]]/(H2_[[#This Row],['#'#Temp./°C]]*H2_[[#This Row],['#'#Temp./°C]]))</f>
        <v>-15.170048747227741</v>
      </c>
    </row>
    <row r="96" spans="2:12" x14ac:dyDescent="0.3">
      <c r="B96">
        <v>933.70099000000005</v>
      </c>
      <c r="C96">
        <v>31.5</v>
      </c>
      <c r="D96">
        <v>98.850139999999996</v>
      </c>
      <c r="E96">
        <v>1</v>
      </c>
      <c r="F96">
        <v>0.48</v>
      </c>
      <c r="G96">
        <v>1.04214860939592</v>
      </c>
      <c r="H96">
        <v>0.230186951825051</v>
      </c>
      <c r="I96">
        <f>LN(H2_[[#This Row],[b]])</f>
        <v>2.7080502011022101</v>
      </c>
      <c r="J96">
        <f>LN(H2_[[#This Row],[b]]/(H2_[[#This Row],['#'#Temp./°C]]*H2_[[#This Row],['#'#Temp./°C]]))</f>
        <v>-10.970262294471906</v>
      </c>
      <c r="K96">
        <v>15</v>
      </c>
      <c r="L96">
        <f>LN(H2_[[#This Row],[G_alpha]]/(H2_[[#This Row],['#'#Temp./°C]]*H2_[[#This Row],['#'#Temp./°C]]))</f>
        <v>-15.147175961781768</v>
      </c>
    </row>
    <row r="97" spans="2:12" x14ac:dyDescent="0.3">
      <c r="B97">
        <v>941.15301999999997</v>
      </c>
      <c r="C97">
        <v>32</v>
      </c>
      <c r="D97">
        <v>98.828360000000004</v>
      </c>
      <c r="E97">
        <v>1</v>
      </c>
      <c r="F97">
        <v>0.49</v>
      </c>
      <c r="G97">
        <v>1.02277576730053</v>
      </c>
      <c r="H97">
        <v>0.23898968083439601</v>
      </c>
      <c r="I97">
        <f>LN(H2_[[#This Row],[b]])</f>
        <v>2.7080502011022101</v>
      </c>
      <c r="J97">
        <f>LN(H2_[[#This Row],[b]]/(H2_[[#This Row],['#'#Temp./°C]]*H2_[[#This Row],['#'#Temp./°C]]))</f>
        <v>-10.986161280108364</v>
      </c>
      <c r="K97">
        <v>15</v>
      </c>
      <c r="L97">
        <f>LN(H2_[[#This Row],[G_alpha]]/(H2_[[#This Row],['#'#Temp./°C]]*H2_[[#This Row],['#'#Temp./°C]]))</f>
        <v>-15.125546385618451</v>
      </c>
    </row>
    <row r="98" spans="2:12" x14ac:dyDescent="0.3">
      <c r="B98">
        <v>948.62798999999995</v>
      </c>
      <c r="C98">
        <v>32.5</v>
      </c>
      <c r="D98">
        <v>98.805760000000006</v>
      </c>
      <c r="E98">
        <v>1</v>
      </c>
      <c r="F98">
        <v>0.5</v>
      </c>
      <c r="G98">
        <v>1.00342058547695</v>
      </c>
      <c r="H98">
        <v>0.24829844271346299</v>
      </c>
      <c r="I98">
        <f>LN(H2_[[#This Row],[b]])</f>
        <v>2.7080502011022101</v>
      </c>
      <c r="J98">
        <f>LN(H2_[[#This Row],[b]]/(H2_[[#This Row],['#'#Temp./°C]]*H2_[[#This Row],['#'#Temp./°C]]))</f>
        <v>-11.001983238196861</v>
      </c>
      <c r="K98">
        <v>15</v>
      </c>
      <c r="L98">
        <f>LN(H2_[[#This Row],[G_alpha]]/(H2_[[#This Row],['#'#Temp./°C]]*H2_[[#This Row],['#'#Temp./°C]]))</f>
        <v>-15.103157297581104</v>
      </c>
    </row>
    <row r="99" spans="2:12" x14ac:dyDescent="0.3">
      <c r="B99">
        <v>956.09198000000004</v>
      </c>
      <c r="C99">
        <v>33</v>
      </c>
      <c r="D99">
        <v>98.782880000000006</v>
      </c>
      <c r="E99">
        <v>1</v>
      </c>
      <c r="F99">
        <v>0.51</v>
      </c>
      <c r="G99">
        <v>0.98455780859734598</v>
      </c>
      <c r="H99">
        <v>0.25790369644350197</v>
      </c>
      <c r="I99">
        <f>LN(H2_[[#This Row],[b]])</f>
        <v>2.7080502011022101</v>
      </c>
      <c r="J99">
        <f>LN(H2_[[#This Row],[b]]/(H2_[[#This Row],['#'#Temp./°C]]*H2_[[#This Row],['#'#Temp./°C]]))</f>
        <v>-11.017658042522413</v>
      </c>
      <c r="K99">
        <v>15</v>
      </c>
      <c r="L99">
        <f>LN(H2_[[#This Row],[G_alpha]]/(H2_[[#This Row],['#'#Temp./°C]]*H2_[[#This Row],['#'#Temp./°C]]))</f>
        <v>-15.08087727696641</v>
      </c>
    </row>
    <row r="100" spans="2:12" x14ac:dyDescent="0.3">
      <c r="B100">
        <v>963.57097999999996</v>
      </c>
      <c r="C100">
        <v>33.5</v>
      </c>
      <c r="D100">
        <v>98.759349999999998</v>
      </c>
      <c r="E100">
        <v>1</v>
      </c>
      <c r="F100">
        <v>0.52</v>
      </c>
      <c r="G100">
        <v>0.96588481844194096</v>
      </c>
      <c r="H100">
        <v>0.26797194514980299</v>
      </c>
      <c r="I100">
        <f>LN(H2_[[#This Row],[b]])</f>
        <v>2.7080502011022101</v>
      </c>
      <c r="J100">
        <f>LN(H2_[[#This Row],[b]]/(H2_[[#This Row],['#'#Temp./°C]]*H2_[[#This Row],['#'#Temp./°C]]))</f>
        <v>-11.033242107010615</v>
      </c>
      <c r="K100">
        <v>15</v>
      </c>
      <c r="L100">
        <f>LN(H2_[[#This Row],[G_alpha]]/(H2_[[#This Row],['#'#Temp./°C]]*H2_[[#This Row],['#'#Temp./°C]]))</f>
        <v>-15.058165294340531</v>
      </c>
    </row>
    <row r="101" spans="2:12" x14ac:dyDescent="0.3">
      <c r="B101">
        <v>971.04303000000004</v>
      </c>
      <c r="C101">
        <v>34</v>
      </c>
      <c r="D101">
        <v>98.735100000000003</v>
      </c>
      <c r="E101">
        <v>1</v>
      </c>
      <c r="F101">
        <v>0.53</v>
      </c>
      <c r="G101">
        <v>0.947367380820618</v>
      </c>
      <c r="H101">
        <v>0.27854999442413603</v>
      </c>
      <c r="I101">
        <f>LN(H2_[[#This Row],[b]])</f>
        <v>2.7080502011022101</v>
      </c>
      <c r="J101">
        <f>LN(H2_[[#This Row],[b]]/(H2_[[#This Row],['#'#Temp./°C]]*H2_[[#This Row],['#'#Temp./°C]]))</f>
        <v>-11.048691363794731</v>
      </c>
      <c r="K101">
        <v>15</v>
      </c>
      <c r="L101">
        <f>LN(H2_[[#This Row],[G_alpha]]/(H2_[[#This Row],['#'#Temp./°C]]*H2_[[#This Row],['#'#Temp./°C]]))</f>
        <v>-15.034899287429715</v>
      </c>
    </row>
    <row r="102" spans="2:12" x14ac:dyDescent="0.3">
      <c r="B102">
        <v>978.51500999999996</v>
      </c>
      <c r="C102">
        <v>34.5</v>
      </c>
      <c r="D102">
        <v>98.71069</v>
      </c>
      <c r="E102">
        <v>1</v>
      </c>
      <c r="F102">
        <v>0.54</v>
      </c>
      <c r="G102">
        <v>0.92943124617042905</v>
      </c>
      <c r="H102">
        <v>0.28940462754644503</v>
      </c>
      <c r="I102">
        <f>LN(H2_[[#This Row],[b]])</f>
        <v>2.7080502011022101</v>
      </c>
      <c r="J102">
        <f>LN(H2_[[#This Row],[b]]/(H2_[[#This Row],['#'#Temp./°C]]*H2_[[#This Row],['#'#Temp./°C]]))</f>
        <v>-11.064022051946395</v>
      </c>
      <c r="K102">
        <v>15</v>
      </c>
      <c r="L102">
        <f>LN(H2_[[#This Row],[G_alpha]]/(H2_[[#This Row],['#'#Temp./°C]]*H2_[[#This Row],['#'#Temp./°C]]))</f>
        <v>-15.012001727821445</v>
      </c>
    </row>
    <row r="103" spans="2:12" x14ac:dyDescent="0.3">
      <c r="B103">
        <v>985.97497999999996</v>
      </c>
      <c r="C103">
        <v>35</v>
      </c>
      <c r="D103">
        <v>98.686109999999999</v>
      </c>
      <c r="E103">
        <v>1</v>
      </c>
      <c r="F103">
        <v>0.55000000000000004</v>
      </c>
      <c r="G103">
        <v>0.91204362617874801</v>
      </c>
      <c r="H103">
        <v>0.30054449909458503</v>
      </c>
      <c r="I103">
        <f>LN(H2_[[#This Row],[b]])</f>
        <v>2.7080502011022101</v>
      </c>
      <c r="J103">
        <f>LN(H2_[[#This Row],[b]]/(H2_[[#This Row],['#'#Temp./°C]]*H2_[[#This Row],['#'#Temp./°C]]))</f>
        <v>-11.079211756952047</v>
      </c>
      <c r="K103">
        <v>15</v>
      </c>
      <c r="L103">
        <f>LN(H2_[[#This Row],[G_alpha]]/(H2_[[#This Row],['#'#Temp./°C]]*H2_[[#This Row],['#'#Temp./°C]]))</f>
        <v>-14.989421410514979</v>
      </c>
    </row>
    <row r="104" spans="2:12" x14ac:dyDescent="0.3">
      <c r="B104">
        <v>993.45203000000004</v>
      </c>
      <c r="C104">
        <v>35.5</v>
      </c>
      <c r="D104">
        <v>98.660880000000006</v>
      </c>
      <c r="E104">
        <v>1</v>
      </c>
      <c r="F104">
        <v>0.56000000000000005</v>
      </c>
      <c r="G104">
        <v>0.89486005735109797</v>
      </c>
      <c r="H104">
        <v>0.31219774487820101</v>
      </c>
      <c r="I104">
        <f>LN(H2_[[#This Row],[b]])</f>
        <v>2.7080502011022101</v>
      </c>
      <c r="J104">
        <f>LN(H2_[[#This Row],[b]]/(H2_[[#This Row],['#'#Temp./°C]]*H2_[[#This Row],['#'#Temp./°C]]))</f>
        <v>-11.094321352860144</v>
      </c>
      <c r="K104">
        <v>15</v>
      </c>
      <c r="L104">
        <f>LN(H2_[[#This Row],[G_alpha]]/(H2_[[#This Row],['#'#Temp./°C]]*H2_[[#This Row],['#'#Temp./°C]]))</f>
        <v>-14.966490048213394</v>
      </c>
    </row>
    <row r="105" spans="2:12" x14ac:dyDescent="0.3">
      <c r="B105">
        <v>1000.89801</v>
      </c>
      <c r="C105">
        <v>36</v>
      </c>
      <c r="D105">
        <v>98.635620000000003</v>
      </c>
      <c r="E105">
        <v>1</v>
      </c>
      <c r="F105">
        <v>0.56999999999999995</v>
      </c>
      <c r="G105">
        <v>0.87829270437854501</v>
      </c>
      <c r="H105">
        <v>0.32408688619182002</v>
      </c>
      <c r="I105">
        <f>LN(H2_[[#This Row],[b]])</f>
        <v>2.7080502011022101</v>
      </c>
      <c r="J105">
        <f>LN(H2_[[#This Row],[b]]/(H2_[[#This Row],['#'#Temp./°C]]*H2_[[#This Row],['#'#Temp./°C]]))</f>
        <v>-11.109255570922562</v>
      </c>
      <c r="K105">
        <v>15</v>
      </c>
      <c r="L105">
        <f>LN(H2_[[#This Row],[G_alpha]]/(H2_[[#This Row],['#'#Temp./°C]]*H2_[[#This Row],['#'#Temp./°C]]))</f>
        <v>-14.944049403906289</v>
      </c>
    </row>
    <row r="106" spans="2:12" x14ac:dyDescent="0.3">
      <c r="B106">
        <v>1008.34698</v>
      </c>
      <c r="C106">
        <v>36.5</v>
      </c>
      <c r="D106">
        <v>98.610320000000002</v>
      </c>
      <c r="E106">
        <v>1</v>
      </c>
      <c r="F106">
        <v>0.57999999999999996</v>
      </c>
      <c r="G106">
        <v>0.86230283230671601</v>
      </c>
      <c r="H106">
        <v>0.33621755337792097</v>
      </c>
      <c r="I106">
        <f>LN(H2_[[#This Row],[b]])</f>
        <v>2.7080502011022101</v>
      </c>
      <c r="J106">
        <f>LN(H2_[[#This Row],[b]]/(H2_[[#This Row],['#'#Temp./°C]]*H2_[[#This Row],['#'#Temp./°C]]))</f>
        <v>-11.124085030076884</v>
      </c>
      <c r="K106">
        <v>15</v>
      </c>
      <c r="L106">
        <f>LN(H2_[[#This Row],[G_alpha]]/(H2_[[#This Row],['#'#Temp./°C]]*H2_[[#This Row],['#'#Temp./°C]]))</f>
        <v>-14.922132079431522</v>
      </c>
    </row>
    <row r="107" spans="2:12" x14ac:dyDescent="0.3">
      <c r="B107">
        <v>1015.78497</v>
      </c>
      <c r="C107">
        <v>37</v>
      </c>
      <c r="D107">
        <v>98.585049999999995</v>
      </c>
      <c r="E107">
        <v>1</v>
      </c>
      <c r="F107">
        <v>0.59</v>
      </c>
      <c r="G107">
        <v>0.84690271741050405</v>
      </c>
      <c r="H107">
        <v>0.34855631534331499</v>
      </c>
      <c r="I107">
        <f>LN(H2_[[#This Row],[b]])</f>
        <v>2.7080502011022101</v>
      </c>
      <c r="J107">
        <f>LN(H2_[[#This Row],[b]]/(H2_[[#This Row],['#'#Temp./°C]]*H2_[[#This Row],['#'#Temp./°C]]))</f>
        <v>-11.138783722973692</v>
      </c>
      <c r="K107">
        <v>15</v>
      </c>
      <c r="L107">
        <f>LN(H2_[[#This Row],[G_alpha]]/(H2_[[#This Row],['#'#Temp./°C]]*H2_[[#This Row],['#'#Temp./°C]]))</f>
        <v>-14.900789392387711</v>
      </c>
    </row>
    <row r="108" spans="2:12" x14ac:dyDescent="0.3">
      <c r="B108">
        <v>1023.18903</v>
      </c>
      <c r="C108">
        <v>37.5</v>
      </c>
      <c r="D108">
        <v>98.560199999999995</v>
      </c>
      <c r="E108">
        <v>1</v>
      </c>
      <c r="F108">
        <v>0.6</v>
      </c>
      <c r="G108">
        <v>0.83228573412973506</v>
      </c>
      <c r="H108">
        <v>0.36090683535339302</v>
      </c>
      <c r="I108">
        <f>LN(H2_[[#This Row],[b]])</f>
        <v>2.7080502011022101</v>
      </c>
      <c r="J108">
        <f>LN(H2_[[#This Row],[b]]/(H2_[[#This Row],['#'#Temp./°C]]*H2_[[#This Row],['#'#Temp./°C]]))</f>
        <v>-11.15330885677888</v>
      </c>
      <c r="K108">
        <v>15</v>
      </c>
      <c r="L108">
        <f>LN(H2_[[#This Row],[G_alpha]]/(H2_[[#This Row],['#'#Temp./°C]]*H2_[[#This Row],['#'#Temp./°C]]))</f>
        <v>-14.88049448565044</v>
      </c>
    </row>
    <row r="109" spans="2:12" x14ac:dyDescent="0.3">
      <c r="B109">
        <v>1030.5909999999999</v>
      </c>
      <c r="C109">
        <v>38</v>
      </c>
      <c r="D109">
        <v>98.535499999999999</v>
      </c>
      <c r="E109">
        <v>1</v>
      </c>
      <c r="F109">
        <v>0.61</v>
      </c>
      <c r="G109">
        <v>0.81824854899282695</v>
      </c>
      <c r="H109">
        <v>0.37339587939329799</v>
      </c>
      <c r="I109">
        <f>LN(H2_[[#This Row],[b]])</f>
        <v>2.7080502011022101</v>
      </c>
      <c r="J109">
        <f>LN(H2_[[#This Row],[b]]/(H2_[[#This Row],['#'#Temp./°C]]*H2_[[#This Row],['#'#Temp./°C]]))</f>
        <v>-11.16772520505573</v>
      </c>
      <c r="K109">
        <v>15</v>
      </c>
      <c r="L109">
        <f>LN(H2_[[#This Row],[G_alpha]]/(H2_[[#This Row],['#'#Temp./°C]]*H2_[[#This Row],['#'#Temp./°C]]))</f>
        <v>-14.860891489462123</v>
      </c>
    </row>
    <row r="110" spans="2:12" x14ac:dyDescent="0.3">
      <c r="B110">
        <v>1037.97803</v>
      </c>
      <c r="C110">
        <v>38.5</v>
      </c>
      <c r="D110">
        <v>98.511489999999995</v>
      </c>
      <c r="E110">
        <v>1</v>
      </c>
      <c r="F110">
        <v>0.62</v>
      </c>
      <c r="G110">
        <v>0.80505001645940699</v>
      </c>
      <c r="H110">
        <v>0.3857396501234</v>
      </c>
      <c r="I110">
        <f>LN(H2_[[#This Row],[b]])</f>
        <v>2.7080502011022101</v>
      </c>
      <c r="J110">
        <f>LN(H2_[[#This Row],[b]]/(H2_[[#This Row],['#'#Temp./°C]]*H2_[[#This Row],['#'#Temp./°C]]))</f>
        <v>-11.182009594494913</v>
      </c>
      <c r="K110">
        <v>15</v>
      </c>
      <c r="L110">
        <f>LN(H2_[[#This Row],[G_alpha]]/(H2_[[#This Row],['#'#Temp./°C]]*H2_[[#This Row],['#'#Temp./°C]]))</f>
        <v>-14.842652414225034</v>
      </c>
    </row>
    <row r="111" spans="2:12" x14ac:dyDescent="0.3">
      <c r="B111">
        <v>1045.3709699999999</v>
      </c>
      <c r="C111">
        <v>39</v>
      </c>
      <c r="D111">
        <v>98.487679999999997</v>
      </c>
      <c r="E111">
        <v>1</v>
      </c>
      <c r="F111">
        <v>0.63</v>
      </c>
      <c r="G111">
        <v>0.79237529094371195</v>
      </c>
      <c r="H111">
        <v>0.39817882453762599</v>
      </c>
      <c r="I111">
        <f>LN(H2_[[#This Row],[b]])</f>
        <v>2.7080502011022101</v>
      </c>
      <c r="J111">
        <f>LN(H2_[[#This Row],[b]]/(H2_[[#This Row],['#'#Temp./°C]]*H2_[[#This Row],['#'#Temp./°C]]))</f>
        <v>-11.196203992134448</v>
      </c>
      <c r="K111">
        <v>15</v>
      </c>
      <c r="L111">
        <f>LN(H2_[[#This Row],[G_alpha]]/(H2_[[#This Row],['#'#Temp./°C]]*H2_[[#This Row],['#'#Temp./°C]]))</f>
        <v>-14.825108259959437</v>
      </c>
    </row>
    <row r="112" spans="2:12" x14ac:dyDescent="0.3">
      <c r="B112">
        <v>1052.77802</v>
      </c>
      <c r="C112">
        <v>39.5</v>
      </c>
      <c r="D112">
        <v>98.464230000000001</v>
      </c>
      <c r="E112">
        <v>1</v>
      </c>
      <c r="F112">
        <v>0.64</v>
      </c>
      <c r="G112">
        <v>0.78027634346288599</v>
      </c>
      <c r="H112">
        <v>0.41062286464381598</v>
      </c>
      <c r="I112">
        <f>LN(H2_[[#This Row],[b]])</f>
        <v>2.7080502011022101</v>
      </c>
      <c r="J112">
        <f>LN(H2_[[#This Row],[b]]/(H2_[[#This Row],['#'#Temp./°C]]*H2_[[#This Row],['#'#Temp./°C]]))</f>
        <v>-11.210325164284864</v>
      </c>
      <c r="K112">
        <v>15</v>
      </c>
      <c r="L112">
        <f>LN(H2_[[#This Row],[G_alpha]]/(H2_[[#This Row],['#'#Temp./°C]]*H2_[[#This Row],['#'#Temp./°C]]))</f>
        <v>-14.808455455402449</v>
      </c>
    </row>
    <row r="113" spans="2:12" x14ac:dyDescent="0.3">
      <c r="B113">
        <v>1060.20099</v>
      </c>
      <c r="C113">
        <v>40</v>
      </c>
      <c r="D113">
        <v>98.44135</v>
      </c>
      <c r="E113">
        <v>1</v>
      </c>
      <c r="F113">
        <v>0.65</v>
      </c>
      <c r="G113">
        <v>0.76882237834022804</v>
      </c>
      <c r="H113">
        <v>0.42294897490827499</v>
      </c>
      <c r="I113">
        <f>LN(H2_[[#This Row],[b]])</f>
        <v>2.7080502011022101</v>
      </c>
      <c r="J113">
        <f>LN(H2_[[#This Row],[b]]/(H2_[[#This Row],['#'#Temp./°C]]*H2_[[#This Row],['#'#Temp./°C]]))</f>
        <v>-11.224377363576485</v>
      </c>
      <c r="K113">
        <v>15</v>
      </c>
      <c r="L113">
        <f>LN(H2_[[#This Row],[G_alpha]]/(H2_[[#This Row],['#'#Temp./°C]]*H2_[[#This Row],['#'#Temp./°C]]))</f>
        <v>-14.792931298584925</v>
      </c>
    </row>
    <row r="114" spans="2:12" x14ac:dyDescent="0.3">
      <c r="B114">
        <v>1067.6439800000001</v>
      </c>
      <c r="C114">
        <v>40.5</v>
      </c>
      <c r="D114">
        <v>98.41892</v>
      </c>
      <c r="E114">
        <v>1</v>
      </c>
      <c r="F114">
        <v>0.66</v>
      </c>
      <c r="G114">
        <v>0.75791547549775895</v>
      </c>
      <c r="H114">
        <v>0.435209592449122</v>
      </c>
      <c r="I114">
        <f>LN(H2_[[#This Row],[b]])</f>
        <v>2.7080502011022101</v>
      </c>
      <c r="J114">
        <f>LN(H2_[[#This Row],[b]]/(H2_[[#This Row],['#'#Temp./°C]]*H2_[[#This Row],['#'#Temp./°C]]))</f>
        <v>-11.238369022669923</v>
      </c>
      <c r="K114">
        <v>15</v>
      </c>
      <c r="L114">
        <f>LN(H2_[[#This Row],[G_alpha]]/(H2_[[#This Row],['#'#Temp./°C]]*H2_[[#This Row],['#'#Temp./°C]]))</f>
        <v>-14.778346765982279</v>
      </c>
    </row>
    <row r="115" spans="2:12" x14ac:dyDescent="0.3">
      <c r="B115">
        <v>1075.11401</v>
      </c>
      <c r="C115">
        <v>41</v>
      </c>
      <c r="D115">
        <v>98.396799999999999</v>
      </c>
      <c r="E115">
        <v>1</v>
      </c>
      <c r="F115">
        <v>0.67</v>
      </c>
      <c r="G115">
        <v>0.74745820858283196</v>
      </c>
      <c r="H115">
        <v>0.44747232173182799</v>
      </c>
      <c r="I115">
        <f>LN(H2_[[#This Row],[b]])</f>
        <v>2.7080502011022101</v>
      </c>
      <c r="J115">
        <f>LN(H2_[[#This Row],[b]]/(H2_[[#This Row],['#'#Temp./°C]]*H2_[[#This Row],['#'#Temp./°C]]))</f>
        <v>-11.252313780402183</v>
      </c>
      <c r="K115">
        <v>15</v>
      </c>
      <c r="L115">
        <f>LN(H2_[[#This Row],[G_alpha]]/(H2_[[#This Row],['#'#Temp./°C]]*H2_[[#This Row],['#'#Temp./°C]]))</f>
        <v>-14.764504575563061</v>
      </c>
    </row>
    <row r="116" spans="2:12" x14ac:dyDescent="0.3">
      <c r="B116">
        <v>1082.6090100000001</v>
      </c>
      <c r="C116">
        <v>41.5</v>
      </c>
      <c r="D116">
        <v>98.375500000000002</v>
      </c>
      <c r="E116">
        <v>1</v>
      </c>
      <c r="F116">
        <v>0.68</v>
      </c>
      <c r="G116">
        <v>0.73765774084333502</v>
      </c>
      <c r="H116">
        <v>0.45944147793110202</v>
      </c>
      <c r="I116">
        <f>LN(H2_[[#This Row],[b]])</f>
        <v>2.7080502011022101</v>
      </c>
      <c r="J116">
        <f>LN(H2_[[#This Row],[b]]/(H2_[[#This Row],['#'#Temp./°C]]*H2_[[#This Row],['#'#Temp./°C]]))</f>
        <v>-11.266208112667897</v>
      </c>
      <c r="K116">
        <v>15</v>
      </c>
      <c r="L116">
        <f>LN(H2_[[#This Row],[G_alpha]]/(H2_[[#This Row],['#'#Temp./°C]]*H2_[[#This Row],['#'#Temp./°C]]))</f>
        <v>-14.75200201939156</v>
      </c>
    </row>
    <row r="117" spans="2:12" x14ac:dyDescent="0.3">
      <c r="B117">
        <v>1090.12201</v>
      </c>
      <c r="C117">
        <v>42</v>
      </c>
      <c r="D117">
        <v>98.35436</v>
      </c>
      <c r="E117">
        <v>1</v>
      </c>
      <c r="F117">
        <v>0.69</v>
      </c>
      <c r="G117">
        <v>0.72818174084246601</v>
      </c>
      <c r="H117">
        <v>0.471476921414341</v>
      </c>
      <c r="I117">
        <f>LN(H2_[[#This Row],[b]])</f>
        <v>2.7080502011022101</v>
      </c>
      <c r="J117">
        <f>LN(H2_[[#This Row],[b]]/(H2_[[#This Row],['#'#Temp./°C]]*H2_[[#This Row],['#'#Temp./°C]]))</f>
        <v>-11.280039608375118</v>
      </c>
      <c r="K117">
        <v>15</v>
      </c>
      <c r="L117">
        <f>LN(H2_[[#This Row],[G_alpha]]/(H2_[[#This Row],['#'#Temp./°C]]*H2_[[#This Row],['#'#Temp./°C]]))</f>
        <v>-14.739974934743309</v>
      </c>
    </row>
    <row r="118" spans="2:12" x14ac:dyDescent="0.3">
      <c r="B118">
        <v>1097.6690100000001</v>
      </c>
      <c r="C118">
        <v>42.5</v>
      </c>
      <c r="D118">
        <v>98.333709999999996</v>
      </c>
      <c r="E118">
        <v>1</v>
      </c>
      <c r="F118">
        <v>0.7</v>
      </c>
      <c r="G118">
        <v>0.719157529601686</v>
      </c>
      <c r="H118">
        <v>0.48338363684159202</v>
      </c>
      <c r="I118">
        <f>LN(H2_[[#This Row],[b]])</f>
        <v>2.7080502011022101</v>
      </c>
      <c r="J118">
        <f>LN(H2_[[#This Row],[b]]/(H2_[[#This Row],['#'#Temp./°C]]*H2_[[#This Row],['#'#Temp./°C]]))</f>
        <v>-11.293838055972664</v>
      </c>
      <c r="K118">
        <v>15</v>
      </c>
      <c r="L118">
        <f>LN(H2_[[#This Row],[G_alpha]]/(H2_[[#This Row],['#'#Temp./°C]]*H2_[[#This Row],['#'#Temp./°C]]))</f>
        <v>-14.728832918502071</v>
      </c>
    </row>
    <row r="119" spans="2:12" x14ac:dyDescent="0.3">
      <c r="B119">
        <v>1112.7559799999999</v>
      </c>
      <c r="C119">
        <v>43.5</v>
      </c>
      <c r="D119">
        <v>98.293490000000006</v>
      </c>
      <c r="E119">
        <v>1</v>
      </c>
      <c r="F119">
        <v>0.71</v>
      </c>
      <c r="G119">
        <v>0.70220801518889397</v>
      </c>
      <c r="H119">
        <v>0.50700056586549602</v>
      </c>
      <c r="I119">
        <f>LN(H2_[[#This Row],[b]])</f>
        <v>2.7080502011022101</v>
      </c>
      <c r="J119">
        <f>LN(H2_[[#This Row],[b]]/(H2_[[#This Row],['#'#Temp./°C]]*H2_[[#This Row],['#'#Temp./°C]]))</f>
        <v>-11.321139962807321</v>
      </c>
      <c r="K119">
        <v>15</v>
      </c>
      <c r="L119">
        <f>LN(H2_[[#This Row],[G_alpha]]/(H2_[[#This Row],['#'#Temp./°C]]*H2_[[#This Row],['#'#Temp./°C]]))</f>
        <v>-14.708433323195592</v>
      </c>
    </row>
    <row r="120" spans="2:12" x14ac:dyDescent="0.3">
      <c r="B120">
        <v>1120.29602</v>
      </c>
      <c r="C120">
        <v>44</v>
      </c>
      <c r="D120">
        <v>98.273840000000007</v>
      </c>
      <c r="E120">
        <v>1</v>
      </c>
      <c r="F120">
        <v>0.72</v>
      </c>
      <c r="G120">
        <v>0.69421432543912598</v>
      </c>
      <c r="H120">
        <v>0.51874373668129103</v>
      </c>
      <c r="I120">
        <f>LN(H2_[[#This Row],[b]])</f>
        <v>2.7080502011022101</v>
      </c>
      <c r="J120">
        <f>LN(H2_[[#This Row],[b]]/(H2_[[#This Row],['#'#Temp./°C]]*H2_[[#This Row],['#'#Temp./°C]]))</f>
        <v>-11.334646264774856</v>
      </c>
      <c r="K120">
        <v>15</v>
      </c>
      <c r="L120">
        <f>LN(H2_[[#This Row],[G_alpha]]/(H2_[[#This Row],['#'#Temp./°C]]*H2_[[#This Row],['#'#Temp./°C]]))</f>
        <v>-14.699041747254576</v>
      </c>
    </row>
    <row r="121" spans="2:12" x14ac:dyDescent="0.3">
      <c r="B121">
        <v>1127.83502</v>
      </c>
      <c r="C121">
        <v>44.5</v>
      </c>
      <c r="D121">
        <v>98.254760000000005</v>
      </c>
      <c r="E121">
        <v>1</v>
      </c>
      <c r="F121">
        <v>0.73</v>
      </c>
      <c r="G121">
        <v>0.68662476221035496</v>
      </c>
      <c r="H121">
        <v>0.53027491792882397</v>
      </c>
      <c r="I121">
        <f>LN(H2_[[#This Row],[b]])</f>
        <v>2.7080502011022101</v>
      </c>
      <c r="J121">
        <f>LN(H2_[[#This Row],[b]]/(H2_[[#This Row],['#'#Temp./°C]]*H2_[[#This Row],['#'#Temp./°C]]))</f>
        <v>-11.34806012388956</v>
      </c>
      <c r="K121">
        <v>15</v>
      </c>
      <c r="L121">
        <f>LN(H2_[[#This Row],[G_alpha]]/(H2_[[#This Row],['#'#Temp./°C]]*H2_[[#This Row],['#'#Temp./°C]]))</f>
        <v>-14.690470018839608</v>
      </c>
    </row>
    <row r="122" spans="2:12" x14ac:dyDescent="0.3">
      <c r="B122">
        <v>1135.3549800000001</v>
      </c>
      <c r="C122">
        <v>45</v>
      </c>
      <c r="D122">
        <v>98.235609999999994</v>
      </c>
      <c r="E122">
        <v>1</v>
      </c>
      <c r="F122">
        <v>0.74</v>
      </c>
      <c r="G122">
        <v>0.67917240519385902</v>
      </c>
      <c r="H122">
        <v>0.54197586139359999</v>
      </c>
      <c r="I122">
        <f>LN(H2_[[#This Row],[b]])</f>
        <v>2.7080502011022101</v>
      </c>
      <c r="J122">
        <f>LN(H2_[[#This Row],[b]]/(H2_[[#This Row],['#'#Temp./°C]]*H2_[[#This Row],['#'#Temp./°C]]))</f>
        <v>-11.361351076350305</v>
      </c>
      <c r="K122">
        <v>15</v>
      </c>
      <c r="L122">
        <f>LN(H2_[[#This Row],[G_alpha]]/(H2_[[#This Row],['#'#Temp./°C]]*H2_[[#This Row],['#'#Temp./°C]]))</f>
        <v>-14.68193509216094</v>
      </c>
    </row>
    <row r="123" spans="2:12" x14ac:dyDescent="0.3">
      <c r="B123">
        <v>1150.3120100000001</v>
      </c>
      <c r="C123">
        <v>46</v>
      </c>
      <c r="D123">
        <v>98.197199999999995</v>
      </c>
      <c r="E123">
        <v>1</v>
      </c>
      <c r="F123">
        <v>0.75</v>
      </c>
      <c r="G123">
        <v>0.66470213001996503</v>
      </c>
      <c r="H123">
        <v>0.56582986705496396</v>
      </c>
      <c r="I123">
        <f>LN(H2_[[#This Row],[b]])</f>
        <v>2.7080502011022101</v>
      </c>
      <c r="J123">
        <f>LN(H2_[[#This Row],[b]]/(H2_[[#This Row],['#'#Temp./°C]]*H2_[[#This Row],['#'#Temp./°C]]))</f>
        <v>-11.387526794101882</v>
      </c>
      <c r="K123">
        <v>15</v>
      </c>
      <c r="L123">
        <f>LN(H2_[[#This Row],[G_alpha]]/(H2_[[#This Row],['#'#Temp./°C]]*H2_[[#This Row],['#'#Temp./°C]]))</f>
        <v>-14.665038829410861</v>
      </c>
    </row>
    <row r="124" spans="2:12" x14ac:dyDescent="0.3">
      <c r="B124">
        <v>1157.7919900000002</v>
      </c>
      <c r="C124">
        <v>46.5</v>
      </c>
      <c r="D124">
        <v>98.177869999999999</v>
      </c>
      <c r="E124">
        <v>1</v>
      </c>
      <c r="F124">
        <v>0.76</v>
      </c>
      <c r="G124">
        <v>0.65765066158835805</v>
      </c>
      <c r="H124">
        <v>0.57802881132949002</v>
      </c>
      <c r="I124">
        <f>LN(H2_[[#This Row],[b]])</f>
        <v>2.7080502011022101</v>
      </c>
      <c r="J124">
        <f>LN(H2_[[#This Row],[b]]/(H2_[[#This Row],['#'#Temp./°C]]*H2_[[#This Row],['#'#Temp./°C]]))</f>
        <v>-11.400489825553105</v>
      </c>
      <c r="K124">
        <v>15</v>
      </c>
      <c r="L124">
        <f>LN(H2_[[#This Row],[G_alpha]]/(H2_[[#This Row],['#'#Temp./°C]]*H2_[[#This Row],['#'#Temp./°C]]))</f>
        <v>-14.656671591616563</v>
      </c>
    </row>
    <row r="125" spans="2:12" x14ac:dyDescent="0.3">
      <c r="B125">
        <v>1165.26801</v>
      </c>
      <c r="C125">
        <v>47</v>
      </c>
      <c r="D125">
        <v>98.15831</v>
      </c>
      <c r="E125">
        <v>1</v>
      </c>
      <c r="F125">
        <v>0.77</v>
      </c>
      <c r="G125">
        <v>0.65066596441311897</v>
      </c>
      <c r="H125">
        <v>0.590505339411733</v>
      </c>
      <c r="I125">
        <f>LN(H2_[[#This Row],[b]])</f>
        <v>2.7080502011022101</v>
      </c>
      <c r="J125">
        <f>LN(H2_[[#This Row],[b]]/(H2_[[#This Row],['#'#Temp./°C]]*H2_[[#This Row],['#'#Temp./°C]]))</f>
        <v>-11.413362580986105</v>
      </c>
      <c r="K125">
        <v>15</v>
      </c>
      <c r="L125">
        <f>LN(H2_[[#This Row],[G_alpha]]/(H2_[[#This Row],['#'#Temp./°C]]*H2_[[#This Row],['#'#Temp./°C]]))</f>
        <v>-14.648189383286391</v>
      </c>
    </row>
    <row r="126" spans="2:12" x14ac:dyDescent="0.3">
      <c r="B126">
        <v>1172.7629999999999</v>
      </c>
      <c r="C126">
        <v>47.5</v>
      </c>
      <c r="D126">
        <v>98.13879</v>
      </c>
      <c r="E126">
        <v>1</v>
      </c>
      <c r="F126">
        <v>0.78</v>
      </c>
      <c r="G126">
        <v>0.64384190929556395</v>
      </c>
      <c r="H126">
        <v>0.60308916139707702</v>
      </c>
      <c r="I126">
        <f>LN(H2_[[#This Row],[b]])</f>
        <v>2.7080502011022101</v>
      </c>
      <c r="J126">
        <f>LN(H2_[[#This Row],[b]]/(H2_[[#This Row],['#'#Temp./°C]]*H2_[[#This Row],['#'#Temp./°C]]))</f>
        <v>-11.426185363305029</v>
      </c>
      <c r="K126">
        <v>15</v>
      </c>
      <c r="L126">
        <f>LN(H2_[[#This Row],[G_alpha]]/(H2_[[#This Row],['#'#Temp./°C]]*H2_[[#This Row],['#'#Temp./°C]]))</f>
        <v>-14.639925794579455</v>
      </c>
    </row>
    <row r="127" spans="2:12" x14ac:dyDescent="0.3">
      <c r="B127">
        <v>1187.82898</v>
      </c>
      <c r="C127">
        <v>48.5</v>
      </c>
      <c r="D127">
        <v>98.098089999999999</v>
      </c>
      <c r="E127">
        <v>1</v>
      </c>
      <c r="F127">
        <v>0.79</v>
      </c>
      <c r="G127">
        <v>0.63006398830649002</v>
      </c>
      <c r="H127">
        <v>0.62975364919596599</v>
      </c>
      <c r="I127">
        <f>LN(H2_[[#This Row],[b]])</f>
        <v>2.7080502011022101</v>
      </c>
      <c r="J127">
        <f>LN(H2_[[#This Row],[b]]/(H2_[[#This Row],['#'#Temp./°C]]*H2_[[#This Row],['#'#Temp./°C]]))</f>
        <v>-11.451714865559673</v>
      </c>
      <c r="K127">
        <v>15</v>
      </c>
      <c r="L127">
        <f>LN(H2_[[#This Row],[G_alpha]]/(H2_[[#This Row],['#'#Temp./°C]]*H2_[[#This Row],['#'#Temp./°C]]))</f>
        <v>-14.622191635754067</v>
      </c>
    </row>
    <row r="128" spans="2:12" x14ac:dyDescent="0.3">
      <c r="B128">
        <v>1195.3909899999999</v>
      </c>
      <c r="C128">
        <v>49</v>
      </c>
      <c r="D128">
        <v>98.077060000000003</v>
      </c>
      <c r="E128">
        <v>1</v>
      </c>
      <c r="F128">
        <v>0.8</v>
      </c>
      <c r="G128">
        <v>0.62317336994393902</v>
      </c>
      <c r="H128">
        <v>0.64375740244163504</v>
      </c>
      <c r="I128">
        <f>LN(H2_[[#This Row],[b]])</f>
        <v>2.7080502011022101</v>
      </c>
      <c r="J128">
        <f>LN(H2_[[#This Row],[b]]/(H2_[[#This Row],['#'#Temp./°C]]*H2_[[#This Row],['#'#Temp./°C]]))</f>
        <v>-11.46440699716922</v>
      </c>
      <c r="K128">
        <v>15</v>
      </c>
      <c r="L128">
        <f>LN(H2_[[#This Row],[G_alpha]]/(H2_[[#This Row],['#'#Temp./°C]]*H2_[[#This Row],['#'#Temp./°C]]))</f>
        <v>-14.612890526403273</v>
      </c>
    </row>
    <row r="129" spans="2:12" x14ac:dyDescent="0.3">
      <c r="B129">
        <v>1202.95001</v>
      </c>
      <c r="C129">
        <v>49.5</v>
      </c>
      <c r="D129">
        <v>98.055199999999999</v>
      </c>
      <c r="E129">
        <v>1</v>
      </c>
      <c r="F129">
        <v>0.81</v>
      </c>
      <c r="G129">
        <v>0.61616875771287305</v>
      </c>
      <c r="H129">
        <v>0.65847707667255595</v>
      </c>
      <c r="I129">
        <f>LN(H2_[[#This Row],[b]])</f>
        <v>2.7080502011022101</v>
      </c>
      <c r="J129">
        <f>LN(H2_[[#This Row],[b]]/(H2_[[#This Row],['#'#Temp./°C]]*H2_[[#This Row],['#'#Temp./°C]]))</f>
        <v>-11.477014120225897</v>
      </c>
      <c r="K129">
        <v>15</v>
      </c>
      <c r="L129">
        <f>LN(H2_[[#This Row],[G_alpha]]/(H2_[[#This Row],['#'#Temp./°C]]*H2_[[#This Row],['#'#Temp./°C]]))</f>
        <v>-14.602889891164038</v>
      </c>
    </row>
    <row r="130" spans="2:12" x14ac:dyDescent="0.3">
      <c r="B130">
        <v>1210.5269800000001</v>
      </c>
      <c r="C130">
        <v>50</v>
      </c>
      <c r="D130">
        <v>98.032759999999996</v>
      </c>
      <c r="E130">
        <v>1</v>
      </c>
      <c r="F130">
        <v>0.82</v>
      </c>
      <c r="G130">
        <v>0.609140216750368</v>
      </c>
      <c r="H130">
        <v>0.673760368585268</v>
      </c>
      <c r="I130">
        <f>LN(H2_[[#This Row],[b]])</f>
        <v>2.7080502011022101</v>
      </c>
      <c r="J130">
        <f>LN(H2_[[#This Row],[b]]/(H2_[[#This Row],['#'#Temp./°C]]*H2_[[#This Row],['#'#Temp./°C]]))</f>
        <v>-11.489571927778487</v>
      </c>
      <c r="K130">
        <v>15</v>
      </c>
      <c r="L130">
        <f>LN(H2_[[#This Row],[G_alpha]]/(H2_[[#This Row],['#'#Temp./°C]]*H2_[[#This Row],['#'#Temp./°C]]))</f>
        <v>-14.592502896392151</v>
      </c>
    </row>
    <row r="131" spans="2:12" x14ac:dyDescent="0.3">
      <c r="B131">
        <v>1218.0880099999999</v>
      </c>
      <c r="C131">
        <v>50.5</v>
      </c>
      <c r="D131">
        <v>98.009960000000007</v>
      </c>
      <c r="E131">
        <v>1</v>
      </c>
      <c r="F131">
        <v>0.83</v>
      </c>
      <c r="G131">
        <v>0.60216126309018903</v>
      </c>
      <c r="H131">
        <v>0.68946842296560795</v>
      </c>
      <c r="I131">
        <f>LN(H2_[[#This Row],[b]])</f>
        <v>2.7080502011022101</v>
      </c>
      <c r="J131">
        <f>LN(H2_[[#This Row],[b]]/(H2_[[#This Row],['#'#Temp./°C]]*H2_[[#This Row],['#'#Temp./°C]]))</f>
        <v>-11.50202520581588</v>
      </c>
      <c r="K131">
        <v>15</v>
      </c>
      <c r="L131">
        <f>LN(H2_[[#This Row],[G_alpha]]/(H2_[[#This Row],['#'#Temp./°C]]*H2_[[#This Row],['#'#Temp./°C]]))</f>
        <v>-14.581909786719779</v>
      </c>
    </row>
    <row r="132" spans="2:12" x14ac:dyDescent="0.3">
      <c r="B132">
        <v>1225.61499</v>
      </c>
      <c r="C132">
        <v>51</v>
      </c>
      <c r="D132">
        <v>97.98648</v>
      </c>
      <c r="E132">
        <v>1</v>
      </c>
      <c r="F132">
        <v>0.84</v>
      </c>
      <c r="G132">
        <v>0.59513935794032102</v>
      </c>
      <c r="H132">
        <v>0.70583414622353902</v>
      </c>
      <c r="I132">
        <f>LN(H2_[[#This Row],[b]])</f>
        <v>2.7080502011022101</v>
      </c>
      <c r="J132">
        <f>LN(H2_[[#This Row],[b]]/(H2_[[#This Row],['#'#Temp./°C]]*H2_[[#This Row],['#'#Temp./°C]]))</f>
        <v>-11.514345858209104</v>
      </c>
      <c r="K132">
        <v>15</v>
      </c>
      <c r="L132">
        <f>LN(H2_[[#This Row],[G_alpha]]/(H2_[[#This Row],['#'#Temp./°C]]*H2_[[#This Row],['#'#Temp./°C]]))</f>
        <v>-14.57077104876158</v>
      </c>
    </row>
    <row r="133" spans="2:12" x14ac:dyDescent="0.3">
      <c r="B133">
        <v>1233.10303</v>
      </c>
      <c r="C133">
        <v>51.5</v>
      </c>
      <c r="D133">
        <v>97.962710000000001</v>
      </c>
      <c r="E133">
        <v>1</v>
      </c>
      <c r="F133">
        <v>0.85</v>
      </c>
      <c r="G133">
        <v>0.58819559316542902</v>
      </c>
      <c r="H133">
        <v>0.72259753526323001</v>
      </c>
      <c r="I133">
        <f>LN(H2_[[#This Row],[b]])</f>
        <v>2.7080502011022101</v>
      </c>
      <c r="J133">
        <f>LN(H2_[[#This Row],[b]]/(H2_[[#This Row],['#'#Temp./°C]]*H2_[[#This Row],['#'#Temp./°C]]))</f>
        <v>-11.526527919087995</v>
      </c>
      <c r="K133">
        <v>15</v>
      </c>
      <c r="L133">
        <f>LN(H2_[[#This Row],[G_alpha]]/(H2_[[#This Row],['#'#Temp./°C]]*H2_[[#This Row],['#'#Temp./°C]]))</f>
        <v>-14.559480991392892</v>
      </c>
    </row>
    <row r="134" spans="2:12" x14ac:dyDescent="0.3">
      <c r="B134">
        <v>1240.58197</v>
      </c>
      <c r="C134">
        <v>52</v>
      </c>
      <c r="D134">
        <v>97.938450000000003</v>
      </c>
      <c r="E134">
        <v>1</v>
      </c>
      <c r="F134">
        <v>0.86</v>
      </c>
      <c r="G134">
        <v>0.58127379884067698</v>
      </c>
      <c r="H134">
        <v>0.73990934742603598</v>
      </c>
      <c r="I134">
        <f>LN(H2_[[#This Row],[b]])</f>
        <v>2.7080502011022101</v>
      </c>
      <c r="J134">
        <f>LN(H2_[[#This Row],[b]]/(H2_[[#This Row],['#'#Temp./°C]]*H2_[[#This Row],['#'#Temp./°C]]))</f>
        <v>-11.538621557183919</v>
      </c>
      <c r="K134">
        <v>15</v>
      </c>
      <c r="L134">
        <f>LN(H2_[[#This Row],[G_alpha]]/(H2_[[#This Row],['#'#Temp./°C]]*H2_[[#This Row],['#'#Temp./°C]]))</f>
        <v>-14.547899362052544</v>
      </c>
    </row>
    <row r="135" spans="2:12" x14ac:dyDescent="0.3">
      <c r="B135">
        <v>1248.0340000000001</v>
      </c>
      <c r="C135">
        <v>52.5</v>
      </c>
      <c r="D135">
        <v>97.914360000000002</v>
      </c>
      <c r="E135">
        <v>1</v>
      </c>
      <c r="F135">
        <v>0.87</v>
      </c>
      <c r="G135">
        <v>0.57455984733702703</v>
      </c>
      <c r="H135">
        <v>0.75730262795639003</v>
      </c>
      <c r="I135">
        <f>LN(H2_[[#This Row],[b]])</f>
        <v>2.7080502011022101</v>
      </c>
      <c r="J135">
        <f>LN(H2_[[#This Row],[b]]/(H2_[[#This Row],['#'#Temp./°C]]*H2_[[#This Row],['#'#Temp./°C]]))</f>
        <v>-11.550599383193823</v>
      </c>
      <c r="K135">
        <v>15</v>
      </c>
      <c r="L135">
        <f>LN(H2_[[#This Row],[G_alpha]]/(H2_[[#This Row],['#'#Temp./°C]]*H2_[[#This Row],['#'#Temp./°C]]))</f>
        <v>-14.536641916998839</v>
      </c>
    </row>
    <row r="136" spans="2:12" x14ac:dyDescent="0.3">
      <c r="B136">
        <v>1255.508</v>
      </c>
      <c r="C136">
        <v>53</v>
      </c>
      <c r="D136">
        <v>97.890389999999996</v>
      </c>
      <c r="E136">
        <v>1</v>
      </c>
      <c r="F136">
        <v>0.88</v>
      </c>
      <c r="G136">
        <v>0.56803153189451805</v>
      </c>
      <c r="H136">
        <v>0.77480982618085903</v>
      </c>
      <c r="I136">
        <f>LN(H2_[[#This Row],[b]])</f>
        <v>2.7080502011022101</v>
      </c>
      <c r="J136">
        <f>LN(H2_[[#This Row],[b]]/(H2_[[#This Row],['#'#Temp./°C]]*H2_[[#This Row],['#'#Temp./°C]]))</f>
        <v>-11.56254089997919</v>
      </c>
      <c r="K136">
        <v>15</v>
      </c>
      <c r="L136">
        <f>LN(H2_[[#This Row],[G_alpha]]/(H2_[[#This Row],['#'#Temp./°C]]*H2_[[#This Row],['#'#Temp./°C]]))</f>
        <v>-14.525728766395241</v>
      </c>
    </row>
    <row r="137" spans="2:12" x14ac:dyDescent="0.3">
      <c r="B137">
        <v>1262.99298</v>
      </c>
      <c r="C137">
        <v>53.5</v>
      </c>
      <c r="D137">
        <v>97.866910000000004</v>
      </c>
      <c r="E137">
        <v>1</v>
      </c>
      <c r="F137">
        <v>0.89</v>
      </c>
      <c r="G137">
        <v>0.56177892165825105</v>
      </c>
      <c r="H137">
        <v>0.79215310418003604</v>
      </c>
      <c r="I137">
        <f>LN(H2_[[#This Row],[b]])</f>
        <v>2.7080502011022101</v>
      </c>
      <c r="J137">
        <f>LN(H2_[[#This Row],[b]]/(H2_[[#This Row],['#'#Temp./°C]]*H2_[[#This Row],['#'#Temp./°C]]))</f>
        <v>-11.57442892717833</v>
      </c>
      <c r="K137">
        <v>15</v>
      </c>
      <c r="L137">
        <f>LN(H2_[[#This Row],[G_alpha]]/(H2_[[#This Row],['#'#Temp./°C]]*H2_[[#This Row],['#'#Temp./°C]]))</f>
        <v>-14.515479720772239</v>
      </c>
    </row>
    <row r="138" spans="2:12" x14ac:dyDescent="0.3">
      <c r="B138">
        <v>1270.50702</v>
      </c>
      <c r="C138">
        <v>54</v>
      </c>
      <c r="D138">
        <v>97.844229999999996</v>
      </c>
      <c r="E138">
        <v>1</v>
      </c>
      <c r="F138">
        <v>0.9</v>
      </c>
      <c r="G138">
        <v>0.55586866873552998</v>
      </c>
      <c r="H138">
        <v>0.80908773327500205</v>
      </c>
      <c r="I138">
        <f>LN(H2_[[#This Row],[b]])</f>
        <v>2.7080502011022101</v>
      </c>
      <c r="J138">
        <f>LN(H2_[[#This Row],[b]]/(H2_[[#This Row],['#'#Temp./°C]]*H2_[[#This Row],['#'#Temp./°C]]))</f>
        <v>-11.586292455155112</v>
      </c>
      <c r="K138">
        <v>15</v>
      </c>
      <c r="L138">
        <f>LN(H2_[[#This Row],[G_alpha]]/(H2_[[#This Row],['#'#Temp./°C]]*H2_[[#This Row],['#'#Temp./°C]]))</f>
        <v>-14.506190577491029</v>
      </c>
    </row>
    <row r="139" spans="2:12" x14ac:dyDescent="0.3">
      <c r="B139">
        <v>1278.0330199999999</v>
      </c>
      <c r="C139">
        <v>54.5</v>
      </c>
      <c r="D139">
        <v>97.822490000000002</v>
      </c>
      <c r="E139">
        <v>1</v>
      </c>
      <c r="F139">
        <v>0.91</v>
      </c>
      <c r="G139">
        <v>0.55031894227810496</v>
      </c>
      <c r="H139">
        <v>0.82548860987863504</v>
      </c>
      <c r="I139">
        <f>LN(H2_[[#This Row],[b]])</f>
        <v>2.7080502011022101</v>
      </c>
      <c r="J139">
        <f>LN(H2_[[#This Row],[b]]/(H2_[[#This Row],['#'#Temp./°C]]*H2_[[#This Row],['#'#Temp./°C]]))</f>
        <v>-11.598104742596592</v>
      </c>
      <c r="K139">
        <v>15</v>
      </c>
      <c r="L139">
        <f>LN(H2_[[#This Row],[G_alpha]]/(H2_[[#This Row],['#'#Temp./°C]]*H2_[[#This Row],['#'#Temp./°C]]))</f>
        <v>-14.497934757261332</v>
      </c>
    </row>
    <row r="140" spans="2:12" x14ac:dyDescent="0.3">
      <c r="B140">
        <v>1285.56799</v>
      </c>
      <c r="C140">
        <v>55</v>
      </c>
      <c r="D140">
        <v>97.802080000000004</v>
      </c>
      <c r="E140">
        <v>1</v>
      </c>
      <c r="F140">
        <v>0.92</v>
      </c>
      <c r="G140">
        <v>0.54520865181626199</v>
      </c>
      <c r="H140">
        <v>0.84103589323575101</v>
      </c>
      <c r="I140">
        <f>LN(H2_[[#This Row],[b]])</f>
        <v>2.7080502011022101</v>
      </c>
      <c r="J140">
        <f>LN(H2_[[#This Row],[b]]/(H2_[[#This Row],['#'#Temp./°C]]*H2_[[#This Row],['#'#Temp./°C]]))</f>
        <v>-11.60986162936463</v>
      </c>
      <c r="K140">
        <v>15</v>
      </c>
      <c r="L140">
        <f>LN(H2_[[#This Row],[G_alpha]]/(H2_[[#This Row],['#'#Temp./°C]]*H2_[[#This Row],['#'#Temp./°C]]))</f>
        <v>-14.491032771152813</v>
      </c>
    </row>
    <row r="141" spans="2:12" x14ac:dyDescent="0.3">
      <c r="B141">
        <v>1293.1300000000001</v>
      </c>
      <c r="C141">
        <v>55.5</v>
      </c>
      <c r="D141">
        <v>97.782910000000001</v>
      </c>
      <c r="E141">
        <v>1</v>
      </c>
      <c r="F141">
        <v>0.93</v>
      </c>
      <c r="G141">
        <v>0.54049452209878601</v>
      </c>
      <c r="H141">
        <v>0.85577070436449099</v>
      </c>
      <c r="I141">
        <f>LN(H2_[[#This Row],[b]])</f>
        <v>2.7080502011022101</v>
      </c>
      <c r="J141">
        <f>LN(H2_[[#This Row],[b]]/(H2_[[#This Row],['#'#Temp./°C]]*H2_[[#This Row],['#'#Temp./°C]]))</f>
        <v>-11.6215916290869</v>
      </c>
      <c r="K141">
        <v>15</v>
      </c>
      <c r="L141">
        <f>LN(H2_[[#This Row],[G_alpha]]/(H2_[[#This Row],['#'#Temp./°C]]*H2_[[#This Row],['#'#Temp./°C]]))</f>
        <v>-14.485394637645815</v>
      </c>
    </row>
    <row r="142" spans="2:12" x14ac:dyDescent="0.3">
      <c r="B142">
        <v>1315.79395</v>
      </c>
      <c r="C142">
        <v>57</v>
      </c>
      <c r="D142">
        <v>97.733760000000004</v>
      </c>
      <c r="E142">
        <v>1</v>
      </c>
      <c r="F142">
        <v>0.95</v>
      </c>
      <c r="G142">
        <v>0.528772327732278</v>
      </c>
      <c r="H142">
        <v>0.89413391955008004</v>
      </c>
      <c r="I142">
        <f>LN(H2_[[#This Row],[b]])</f>
        <v>2.7080502011022101</v>
      </c>
      <c r="J142">
        <f>LN(H2_[[#This Row],[b]]/(H2_[[#This Row],['#'#Temp./°C]]*H2_[[#This Row],['#'#Temp./°C]]))</f>
        <v>-11.656340852254012</v>
      </c>
      <c r="K142">
        <v>15</v>
      </c>
      <c r="L142">
        <f>LN(H2_[[#This Row],[G_alpha]]/(H2_[[#This Row],['#'#Temp./°C]]*H2_[[#This Row],['#'#Temp./°C]]))</f>
        <v>-14.476290770229015</v>
      </c>
    </row>
    <row r="143" spans="2:12" x14ac:dyDescent="0.3">
      <c r="B143">
        <v>1345.87195</v>
      </c>
      <c r="C143">
        <v>59</v>
      </c>
      <c r="D143">
        <v>97.685209999999998</v>
      </c>
      <c r="E143">
        <v>1</v>
      </c>
      <c r="F143">
        <v>0.97</v>
      </c>
      <c r="G143">
        <v>0.51768194955049696</v>
      </c>
      <c r="H143">
        <v>0.93285461412051796</v>
      </c>
      <c r="I143">
        <f>LN(H2_[[#This Row],[b]])</f>
        <v>2.7080502011022101</v>
      </c>
      <c r="J143">
        <f>LN(H2_[[#This Row],[b]]/(H2_[[#This Row],['#'#Temp./°C]]*H2_[[#This Row],['#'#Temp./°C]]))</f>
        <v>-11.701544542796997</v>
      </c>
      <c r="K143">
        <v>15</v>
      </c>
      <c r="L143">
        <f>LN(H2_[[#This Row],[G_alpha]]/(H2_[[#This Row],['#'#Temp./°C]]*H2_[[#This Row],['#'#Temp./°C]]))</f>
        <v>-14.479100660413557</v>
      </c>
    </row>
    <row r="144" spans="2:12" x14ac:dyDescent="0.3">
      <c r="B144">
        <v>1368.40906</v>
      </c>
      <c r="C144">
        <v>60.5</v>
      </c>
      <c r="D144">
        <v>97.660020000000003</v>
      </c>
      <c r="E144">
        <v>1</v>
      </c>
      <c r="F144">
        <v>0.98</v>
      </c>
      <c r="G144">
        <v>0.51210907785536497</v>
      </c>
      <c r="H144">
        <v>0.95326809954678404</v>
      </c>
      <c r="I144">
        <f>LN(H2_[[#This Row],[b]])</f>
        <v>2.7080502011022101</v>
      </c>
      <c r="J144">
        <f>LN(H2_[[#This Row],[b]]/(H2_[[#This Row],['#'#Temp./°C]]*H2_[[#This Row],['#'#Temp./°C]]))</f>
        <v>-11.734757946803034</v>
      </c>
      <c r="K144">
        <v>15</v>
      </c>
      <c r="L144">
        <f>LN(H2_[[#This Row],[G_alpha]]/(H2_[[#This Row],['#'#Temp./°C]]*H2_[[#This Row],['#'#Temp./°C]]))</f>
        <v>-14.490667241131657</v>
      </c>
    </row>
    <row r="145" spans="2:12" ht="12" customHeight="1" x14ac:dyDescent="0.3">
      <c r="B145">
        <v>1443.6269500000001</v>
      </c>
      <c r="C145">
        <v>65.5</v>
      </c>
      <c r="D145">
        <v>97.638440000000003</v>
      </c>
      <c r="E145">
        <v>1</v>
      </c>
      <c r="F145">
        <v>0.99</v>
      </c>
      <c r="G145">
        <v>0.50742941106725903</v>
      </c>
      <c r="H145">
        <v>0.97093182657794497</v>
      </c>
      <c r="I145">
        <f>LN(H2_[[#This Row],[b]])</f>
        <v>2.7080502011022101</v>
      </c>
      <c r="J145">
        <f>LN(H2_[[#This Row],[b]]/(H2_[[#This Row],['#'#Temp./°C]]*H2_[[#This Row],['#'#Temp./°C]]))</f>
        <v>-11.841777681299069</v>
      </c>
      <c r="K145">
        <v>15</v>
      </c>
      <c r="L145">
        <f>LN(H2_[[#This Row],[G_alpha]]/(H2_[[#This Row],['#'#Temp./°C]]*H2_[[#This Row],['#'#Temp./°C]]))</f>
        <v>-14.579326905054375</v>
      </c>
    </row>
    <row r="146" spans="2:12" x14ac:dyDescent="0.3">
      <c r="B146">
        <v>1604.8868299999999</v>
      </c>
      <c r="C146">
        <v>76.5</v>
      </c>
      <c r="D146">
        <v>97.603350000000006</v>
      </c>
      <c r="E146">
        <v>2</v>
      </c>
      <c r="F146">
        <v>1</v>
      </c>
      <c r="G146">
        <v>0.5</v>
      </c>
      <c r="H146">
        <v>1</v>
      </c>
      <c r="I146">
        <f>LN(H2_[[#This Row],[b]])</f>
        <v>2.7080502011022101</v>
      </c>
      <c r="J146">
        <f>LN(H2_[[#This Row],[b]]/(H2_[[#This Row],['#'#Temp./°C]]*H2_[[#This Row],['#'#Temp./°C]]))</f>
        <v>-12.053566843247147</v>
      </c>
      <c r="K146">
        <v>15</v>
      </c>
      <c r="L146">
        <f>LN(H2_[[#This Row],[G_alpha]]/(H2_[[#This Row],['#'#Temp./°C]]*H2_[[#This Row],['#'#Temp./°C]]))</f>
        <v>-14.761617044349357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b 1 z l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G 9 c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X O V Y R Z T + c q o C A A C x B w A A E w A c A E Z v c m 1 1 b G F z L 1 N l Y 3 R p b 2 4 x L m 0 g o h g A K K A U A A A A A A A A A A A A A A A A A A A A A A A A A A A A x V T b b h o x E H 1 H 4 h 8 s o 0 o g r c h F b S o l 3 U S U h I a H p k m W P g G q H H Y C V n Z t a n t p E O K f + g 3 9 s o 5 t w i 5 k V 3 2 J V F 7 w z n j O O X P s s Y a J 4 V K Q y P 8 f n d V r 9 Z q e M Q U x u T 4 m I U n A 1 G s E f 5 H M 1 A Q w 0 p N J D K r d 4 w n o J u 2 e j r 5 r U H p 0 q 5 h g i 9 E l 6 C c j 5 6 P r Y 9 o K f G W D 4 l 4 D D p L H M Q j i a o 8 o g g 3 Y Q w L t C B L k v 5 e / d N P T B A T Y Z E a G H W M U f 8 g M 6 P H F 0 B e P L 8 i n c 2 J U B j l + X y z k E 5 B u p o 1 M S S 8 T v p m c o B P H X Z l k q W h W i g k I H W A L + l G q 1 M X o R k R j P 9 4 c d q U w I M y 4 l U u 4 B 8 F S B P U 0 x e Z 8 Z h N v V o s N y I r e 4 E 6 r x L v Q d p / r I k k q F 0 j y z c x A l V B 5 H 3 O q V 6 I s R x H 7 d d M F t q v n O R M x l j v w D U i B z e f d e m t u h c I y c z 2 I 3 2 L F W M H 7 T j d o x N I 5 k r v P V s H v 7 o y J q d W 2 n E M u a V v v Y W 3 S w l Z 0 E q z 2 3 T B Y Q A w 8 m 7 V 1 q t E Y Q D p v H / z 5 3 X 3 J i S x 9 A O W y A 5 7 C Q c p F S e o r 0 / r g X U k i g m m K F w c z f W F O 3 r e t Q J f o J P M Z K y n o / W A V m S + l m X W r X u O i 1 K T i a O / 6 + j Z j f s M W f M r c X c Z y j 7 M 6 X G + H J R d W 2 F k U d c s U n g L O p q 3 f U 4 h x R o Z 9 v d 1 z l 4 F a h v Y Z C M h n L p h a 9 n G Y D X / k o M L d 4 s D 1 H 1 K / z X q / B 3 M P P z O O C h z c e N e n / E b + 0 7 G u X r Q v 5 S S z J 9 z M m w m G l 5 D w l O M 6 p A H S b 6 Y i / B i Q K z G R M R f T 8 O T D 4 e F R Q O 4 y a S A y y w T C f N m + k Q L G + d W / V T L F H D 5 g w P C I d H 7 9 N 5 l N f P u W D j f x T p J E E 5 Y w p X 2 n O 3 f l F a r z Y b h 9 o J x T a K G V i 4 R 0 R S k 8 4 3 g g X A / t y R L m Z o i e 0 g r P 6 J q S c a m z 1 Z Y W b G y R 8 D z f 8 R + M f 3 v z L e L L A V S g 5 y f k 8 c 7 + A l B L A Q I t A B Q A A g A I A G 9 c 5 V i 7 Y 8 h U p Q A A A P Y A A A A S A A A A A A A A A A A A A A A A A A A A A A B D b 2 5 m a W c v U G F j a 2 F n Z S 5 4 b W x Q S w E C L Q A U A A I A C A B v X O V Y D 8 r p q 6 Q A A A D p A A A A E w A A A A A A A A A A A A A A A A D x A A A A W 0 N v b n R l b n R f V H l w Z X N d L n h t b F B L A Q I t A B Q A A g A I A G 9 c 5 V h F l P 5 y q g I A A L E H A A A T A A A A A A A A A A A A A A A A A O I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g A A A A A A A A V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R X Y 3 d h d 2 J D U V R x Z U x U N H h Y R z l r d U Z s U n l Z V z V 6 W m 0 5 e W J T Q k d h V 3 h s S U d a e W I y M G d T R E l B Q U F B Q U F B Q U F B Q U F B U l d K U k x X Q 2 9 k M E M r Z j V 5 Q m Q r U 3 B 2 Z z V J W l d 4 d 1 p Y S W d V W F Z s Y 2 1 s b G N 3 Q U J Y V m 5 N R 3 N H d 2 t F N m 5 p M C t N V n h 2 W k x n Q U F B Q U E 9 I i A v P j w v U 3 R h Y m x l R W 5 0 c m l l c z 4 8 L 0 l 0 Z W 0 + P E l 0 Z W 0 + P E l 0 Z W 1 M b 2 N h d G l v b j 4 8 S X R l b V R 5 c G U + R m 9 y b X V s Y T w v S X R l b V R 5 c G U + P E l 0 Z W 1 Q Y X R o P l N l Y 3 R p b 2 4 x L 0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4 Z m Y 3 O G Y t M j A y O S 0 0 Y m E 0 L W F h M G Y t N W Q 5 O G Q z Z D Q 2 N D N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g y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D Y 6 M D U 6 M z A u N z Y 4 M z k 3 N F o i I C 8 + P E V u d H J 5 I F R 5 c G U 9 I k Z p b G x D b 2 x 1 b W 5 U e X B l c y I g V m F s d W U 9 I n N C Z 1 V G Q l F N R k J R V T 0 i I C 8 + P E V u d H J 5 I F R 5 c G U 9 I k Z p b G x D b 2 x 1 b W 5 O Y W 1 l c y I g V m F s d W U 9 I n N b J n F 1 b 3 Q 7 U 2 9 1 c m N l L k 5 h b W U m c X V v d D s s J n F 1 b 3 Q 7 I y N U Z W 1 w L i / C s E M m c X V v d D s s J n F 1 b 3 Q 7 V G l t Z S 9 t a W 4 m c X V v d D s s J n F 1 b 3 Q 7 T W F z c y 8 l J n F 1 b 3 Q 7 L C Z x d W 9 0 O 1 N l Z 2 1 l b n Q m c X V v d D s s J n F 1 b 3 Q 7 Q W x w a G E m c X V v d D s s J n F 1 b 3 Q 7 R l 9 h b H B o Y S Z x d W 9 0 O y w m c X V v d D t H X 2 F s c G h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D I v Q X V 0 b 1 J l b W 9 2 Z W R D b 2 x 1 b W 5 z M S 5 7 U 2 9 1 c m N l L k 5 h b W U s M H 0 m c X V v d D s s J n F 1 b 3 Q 7 U 2 V j d G l v b j E v S D I v Q X V 0 b 1 J l b W 9 2 Z W R D b 2 x 1 b W 5 z M S 5 7 I y N U Z W 1 w L i / C s E M s M X 0 m c X V v d D s s J n F 1 b 3 Q 7 U 2 V j d G l v b j E v S D I v Q X V 0 b 1 J l b W 9 2 Z W R D b 2 x 1 b W 5 z M S 5 7 V G l t Z S 9 t a W 4 s M n 0 m c X V v d D s s J n F 1 b 3 Q 7 U 2 V j d G l v b j E v S D I v Q X V 0 b 1 J l b W 9 2 Z W R D b 2 x 1 b W 5 z M S 5 7 T W F z c y 8 l L D N 9 J n F 1 b 3 Q 7 L C Z x d W 9 0 O 1 N l Y 3 R p b 2 4 x L 0 g y L 0 F 1 d G 9 S Z W 1 v d m V k Q 2 9 s d W 1 u c z E u e 1 N l Z 2 1 l b n Q s N H 0 m c X V v d D s s J n F 1 b 3 Q 7 U 2 V j d G l v b j E v S D I v Q X V 0 b 1 J l b W 9 2 Z W R D b 2 x 1 b W 5 z M S 5 7 Q W x w a G E s N X 0 m c X V v d D s s J n F 1 b 3 Q 7 U 2 V j d G l v b j E v S D I v Q X V 0 b 1 J l b W 9 2 Z W R D b 2 x 1 b W 5 z M S 5 7 R l 9 h b H B o Y S w 2 f S Z x d W 9 0 O y w m c X V v d D t T Z W N 0 a W 9 u M S 9 I M i 9 B d X R v U m V t b 3 Z l Z E N v b H V t b n M x L n t H X 2 F s c G h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g y L 0 F 1 d G 9 S Z W 1 v d m V k Q 2 9 s d W 1 u c z E u e 1 N v d X J j Z S 5 O Y W 1 l L D B 9 J n F 1 b 3 Q 7 L C Z x d W 9 0 O 1 N l Y 3 R p b 2 4 x L 0 g y L 0 F 1 d G 9 S Z W 1 v d m V k Q 2 9 s d W 1 u c z E u e y M j V G V t c C 4 v w r B D L D F 9 J n F 1 b 3 Q 7 L C Z x d W 9 0 O 1 N l Y 3 R p b 2 4 x L 0 g y L 0 F 1 d G 9 S Z W 1 v d m V k Q 2 9 s d W 1 u c z E u e 1 R p b W U v b W l u L D J 9 J n F 1 b 3 Q 7 L C Z x d W 9 0 O 1 N l Y 3 R p b 2 4 x L 0 g y L 0 F 1 d G 9 S Z W 1 v d m V k Q 2 9 s d W 1 u c z E u e 0 1 h c 3 M v J S w z f S Z x d W 9 0 O y w m c X V v d D t T Z W N 0 a W 9 u M S 9 I M i 9 B d X R v U m V t b 3 Z l Z E N v b H V t b n M x L n t T Z W d t Z W 5 0 L D R 9 J n F 1 b 3 Q 7 L C Z x d W 9 0 O 1 N l Y 3 R p b 2 4 x L 0 g y L 0 F 1 d G 9 S Z W 1 v d m V k Q 2 9 s d W 1 u c z E u e 0 F s c G h h L D V 9 J n F 1 b 3 Q 7 L C Z x d W 9 0 O 1 N l Y 3 R p b 2 4 x L 0 g y L 0 F 1 d G 9 S Z W 1 v d m V k Q 2 9 s d W 1 u c z E u e 0 Z f Y W x w a G E s N n 0 m c X V v d D s s J n F 1 b 3 Q 7 U 2 V j d G l v b j E v S D I v Q X V 0 b 1 J l b W 9 2 Z W R D b 2 x 1 b W 5 z M S 5 7 R 1 9 h b H B o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N 2 U z O G E 2 L T E z N m M t N D B k O C 1 h N D F l L T g 5 Y z E 4 N z B h N D g 0 Y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3 L T A 1 V D A 2 O j A 1 O j I 4 L j g y M T g x N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J k N T E 2 M j Q 1 L W E 4 N j A t N D A 3 N y 1 i Z T d m L T l j O D E 3 N 2 U 0 Y T l i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c 4 N G F j Y 2 M t M D c 4 N S 0 0 Y 2 U z L T g 4 M T Y t Z j J i Y j J i M j R j M m Y 5 I i A v P j x F b n R y e S B U e X B l P S J M b 2 F k V G 9 S Z X B v c n R E a X N h Y m x l Z C I g V m F s d W U 9 I m w x I i A v P j x F b n R y e S B U e X B l P S J R d W V y e U d y b 3 V w S U Q i I F Z h b H V l P S J z M m Q 1 M T Y y N D U t Y T g 2 M C 0 0 M D c 3 L W J l N 2 Y t O W M 4 M T c 3 Z T R h O W J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V U M D Y 6 M D U 6 M j g u O D E 5 N j k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M 2 M 1 Z j A y L T Y w N j E t N G I y M y 0 5 O D E 3 L T E 5 O D B k O T B k Y j N m O C I g L z 4 8 R W 5 0 c n k g V H l w Z T 0 i T G 9 h Z F R v U m V w b 3 J 0 R G l z Y W J s Z W Q i I F Z h b H V l P S J s M S I g L z 4 8 R W 5 0 c n k g V H l w Z T 0 i U X V l c n l H c m 9 1 c E l E I i B W Y W x 1 Z T 0 i c z F h Y 2 M 1 O T V k L W I w Y z E t N G U 5 M C 1 h N z h i L T R m O G M 1 N z F i Z D k y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V U M D Y 6 M D U 6 M j g u O D E 2 N j k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Q 2 N T I w O D Z h L T E 4 Z D A t N G I 1 N i 1 i Z D Z l L T Y w N j A 3 Z W I 4 Y T g w Z C I g L z 4 8 R W 5 0 c n k g V H l w Z T 0 i U X V l c n l H c m 9 1 c E l E I i B W Y W x 1 Z T 0 i c z J k N T E 2 M j Q 1 L W E 4 N j A t N D A 3 N y 1 i Z T d m L T l j O D E 3 N 2 U 0 Y T l i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A 1 V D A 2 O j A 1 O j I 4 L j g y M j g y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4 N 2 7 j U c r k C b / n 9 E W N r I q g A A A A A C A A A A A A A Q Z g A A A A E A A C A A A A D Q H U H V C r L 5 h u D x 7 C V c U d g M O b F + t p W G 8 n u W t q T s V 4 n C c g A A A A A O g A A A A A I A A C A A A A A W J G 2 N 1 / b k K 5 W L W W Q 9 n 4 q H D b 5 q v 5 Y k 8 H b 1 I Q f c a d w j S F A A A A B N g U V l w i K 5 M W s x L V A 0 p c t D z 7 R A O d v t O G V b 5 R A d h 0 q z l c N q d x v N 6 A i G C c f m / Z y g D d F H l j c O I 0 J i C T R W 3 N X y Q y t l B P R n T P Q l b R z m E R u K 0 4 D o M k A A A A D W R d z 2 8 F O F u A P b b n W u i F u r J 1 2 6 7 x m M w a y M F H b 9 w q 7 e h a b 7 W e p u Q K H 3 C w S J n g m M Y k R S 3 W l p z O K o 8 r I K e a v 6 u E P x < / D a t a M a s h u p > 
</file>

<file path=customXml/itemProps1.xml><?xml version="1.0" encoding="utf-8"?>
<ds:datastoreItem xmlns:ds="http://schemas.openxmlformats.org/officeDocument/2006/customXml" ds:itemID="{02BF0CD3-54A6-47B8-AF80-7A9D9BF82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 Dabholkar</cp:lastModifiedBy>
  <dcterms:created xsi:type="dcterms:W3CDTF">2015-06-05T18:17:20Z</dcterms:created>
  <dcterms:modified xsi:type="dcterms:W3CDTF">2024-08-21T07:21:20Z</dcterms:modified>
</cp:coreProperties>
</file>