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\"/>
    </mc:Choice>
  </mc:AlternateContent>
  <xr:revisionPtr revIDLastSave="0" documentId="13_ncr:1_{D77EB072-F58D-4E67-A4AF-4054F69D76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ew folder" sheetId="2" r:id="rId1"/>
    <sheet name="Sheet1" sheetId="1" r:id="rId2"/>
  </sheets>
  <definedNames>
    <definedName name="ExternalData_1" localSheetId="0" hidden="1">'New folder'!$A$1:$I$53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C15349-79A8-4900-BD3A-5FAD9C1C9E99}" keepAlive="1" name="Query - New folder" description="Connection to the 'New folder' query in the workbook." type="5" refreshedVersion="8" background="1" saveData="1">
    <dbPr connection="Provider=Microsoft.Mashup.OleDb.1;Data Source=$Workbook$;Location=&quot;New folder&quot;;Extended Properties=&quot;&quot;" command="SELECT * FROM [New folder]"/>
  </connection>
  <connection id="2" xr16:uid="{AC8E1470-6E1D-4599-B512-9625A8E29C4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5AC81A6-ED14-4722-9D45-2D889988D68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13A619A-29CC-4BF5-9634-5C8E6DB21BC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E99E97F-E806-409E-B101-BFDBE357211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<sst xmlns="http://schemas.openxmlformats.org/spreadsheetml/2006/main" count="64" uniqueCount="15">
  <si>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</si>
  <si>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</si>
  <si>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</si>
  <si>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</si>
  <si>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</si>
  <si>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</si>
  <si>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</si>
  <si>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</si>
  <si>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lnB</t>
  </si>
  <si>
    <t>H0_10.csv</t>
  </si>
  <si>
    <t>H0_20.csv</t>
  </si>
  <si>
    <t>H0_30.csv</t>
  </si>
  <si>
    <t>ln(B/T)</t>
  </si>
  <si>
    <t>b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</si>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</sst>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6CFAC5-E64D-4FF7-BF36-9553F6AEF5C5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name="lnB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751E6-7918-4800-9D8D-ADD7DE055017}" name="New_folder" displayName="New_folder" ref="A1:L53" tableType="queryTable" totalsRowShown="0">
  <autoFilter ref="A1:L53" xr:uid="{240751E6-7918-4800-9D8D-ADD7DE055017}"/>
  <tableColumns count="12">
    <tableColumn id="1" xr3:uid="{19FE337D-FD1A-4C5D-A338-CA6B9FAA606B}" uniqueName="1" name="Source.Name" queryTableFieldId="1" dataDxfId="2"/>
    <tableColumn id="2" xr3:uid="{B6FF9336-518F-443F-A6B9-B7A034302591}" uniqueName="2" name="##Temp./°C" queryTableFieldId="2"/>
    <tableColumn id="3" xr3:uid="{CE039DEC-0981-4C1A-8C90-63AD1B541ED0}" uniqueName="3" name="Time/min" queryTableFieldId="3"/>
    <tableColumn id="4" xr3:uid="{60D9395A-7C3C-47B1-A568-FCC3119E4D3F}" uniqueName="4" name="Mass/%" queryTableFieldId="4"/>
    <tableColumn id="5" xr3:uid="{D9672FB6-9428-4174-AB2B-67265FE2E64B}" uniqueName="5" name="Segment" queryTableFieldId="5"/>
    <tableColumn id="6" xr3:uid="{1113733D-1A43-42CA-AD2A-453E3B1CDC66}" uniqueName="6" name="Alpha" queryTableFieldId="6"/>
    <tableColumn id="7" xr3:uid="{43CB19C2-D13C-4C53-94AF-96E1352006AF}" uniqueName="7" name="F_alpha" queryTableFieldId="7"/>
    <tableColumn id="8" xr3:uid="{C04531CB-8A4F-4001-997C-3A5530F3FF65}" uniqueName="8" name="G_alpha" queryTableFieldId="8"/>
    <tableColumn id="9" xr3:uid="{C9DF7F58-5CEE-4A02-BC20-9D931763DCCB}" uniqueName="9" name="lnB" queryTableFieldId="9"/>
    <tableColumn id="10" xr3:uid="{3054E078-72B0-46EC-B503-3549BB508E7D}" uniqueName="10" name="ln(B/T)" queryTableFieldId="10" dataDxfId="1">
      <calculatedColumnFormula>LN(New_folder[[#This Row],[b]]/(New_folder[[#This Row],['#'#Temp./°C]]*New_folder[[#This Row],['#'#Temp./°C]]))</calculatedColumnFormula>
    </tableColumn>
    <tableColumn id="11" xr3:uid="{5F009206-8E03-4B38-AA7D-C1DE9D6CA835}" uniqueName="11" name="b" queryTableFieldId="11"/>
    <tableColumn id="12" xr3:uid="{787CEAB9-19CE-4CDE-AC3D-9430D426143D}" uniqueName="12" name="ln(G/T)" queryTableFieldId="12" dataDxfId="0">
      <calculatedColumnFormula>LN(New_folder[[#This Row],[G_alpha]]/(New_folder[[#This Row],['#'#Temp./°C]]*New_folder[[#This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F876-E05D-46E2-9623-85752B9C26C8}">
  <dimension ref="A1:L53"/>
  <sheetViews>
    <sheetView tabSelected="1" topLeftCell="A25" workbookViewId="0">
      <selection activeCell="L2" sqref="L2"/>
    </sheetView>
  </sheetViews>
  <sheetFormatPr defaultRowHeight="14.4" x14ac:dyDescent="0.3"/>
  <cols>
    <col min="1" max="1" width="14.5546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  <col min="9" max="9" width="5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</row>
    <row r="2" spans="1:12" x14ac:dyDescent="0.3">
      <c r="A2" t="s">
        <v>9</v>
      </c>
      <c r="B2">
        <v>530.23801000000003</v>
      </c>
      <c r="C2">
        <v>9</v>
      </c>
      <c r="D2">
        <v>99.931749999999994</v>
      </c>
      <c r="E2">
        <v>1</v>
      </c>
      <c r="F2">
        <v>0.05</v>
      </c>
      <c r="G2">
        <v>11.02783883</v>
      </c>
      <c r="H2">
        <v>2.055697E-3</v>
      </c>
      <c r="I2">
        <v>2.2999999999999998</v>
      </c>
      <c r="J2">
        <f>LN(New_folder[[#This Row],[b]]/(New_folder[[#This Row],['#'#Temp./°C]]*New_folder[[#This Row],['#'#Temp./°C]]))</f>
        <v>-10.244066869433262</v>
      </c>
      <c r="K2">
        <v>10</v>
      </c>
      <c r="L2">
        <f>LN(New_folder[[#This Row],[G_alpha]]/(New_folder[[#This Row],['#'#Temp./°C]]*New_folder[[#This Row],['#'#Temp./°C]]))</f>
        <v>-18.73379227821793</v>
      </c>
    </row>
    <row r="3" spans="1:12" x14ac:dyDescent="0.3">
      <c r="A3" t="s">
        <v>9</v>
      </c>
      <c r="B3">
        <v>692.03298999999993</v>
      </c>
      <c r="C3">
        <v>25.5</v>
      </c>
      <c r="D3">
        <v>99.850769999999997</v>
      </c>
      <c r="E3">
        <v>1</v>
      </c>
      <c r="F3">
        <v>0.1</v>
      </c>
      <c r="G3">
        <v>5.0435569259999999</v>
      </c>
      <c r="H3">
        <v>9.828023E-3</v>
      </c>
      <c r="I3">
        <v>2.2999999999999998</v>
      </c>
      <c r="J3">
        <f>LN(New_folder[[#This Row],[b]]/(New_folder[[#This Row],['#'#Temp./°C]]*New_folder[[#This Row],['#'#Temp./°C]]))</f>
        <v>-10.77668216278942</v>
      </c>
      <c r="K3">
        <v>10</v>
      </c>
      <c r="L3">
        <f>LN(New_folder[[#This Row],[G_alpha]]/(New_folder[[#This Row],['#'#Temp./°C]]*New_folder[[#This Row],['#'#Temp./°C]]))</f>
        <v>-17.701784739857068</v>
      </c>
    </row>
    <row r="4" spans="1:12" x14ac:dyDescent="0.3">
      <c r="A4" t="s">
        <v>9</v>
      </c>
      <c r="B4">
        <v>741.58199999999999</v>
      </c>
      <c r="C4">
        <v>30.5</v>
      </c>
      <c r="D4">
        <v>99.772949999999994</v>
      </c>
      <c r="E4">
        <v>1</v>
      </c>
      <c r="F4">
        <v>0.15</v>
      </c>
      <c r="G4">
        <v>3.3149086099999998</v>
      </c>
      <c r="H4">
        <v>2.2750810999999999E-2</v>
      </c>
      <c r="I4">
        <v>2.2999999999999998</v>
      </c>
      <c r="J4">
        <f>LN(New_folder[[#This Row],[b]]/(New_folder[[#This Row],['#'#Temp./°C]]*New_folder[[#This Row],['#'#Temp./°C]]))</f>
        <v>-10.914986391230793</v>
      </c>
      <c r="K4">
        <v>10</v>
      </c>
      <c r="L4">
        <f>LN(New_folder[[#This Row],[G_alpha]]/(New_folder[[#This Row],['#'#Temp./°C]]*New_folder[[#This Row],['#'#Temp./°C]]))</f>
        <v>-17.000725970093754</v>
      </c>
    </row>
    <row r="5" spans="1:12" x14ac:dyDescent="0.3">
      <c r="A5" t="s">
        <v>9</v>
      </c>
      <c r="B5">
        <v>761.13101000000006</v>
      </c>
      <c r="C5">
        <v>32.5</v>
      </c>
      <c r="D5">
        <v>99.706320000000005</v>
      </c>
      <c r="E5">
        <v>1</v>
      </c>
      <c r="F5">
        <v>0.2</v>
      </c>
      <c r="G5">
        <v>2.5628234810000001</v>
      </c>
      <c r="H5">
        <v>3.8062964999999997E-2</v>
      </c>
      <c r="I5">
        <v>2.2999999999999998</v>
      </c>
      <c r="J5">
        <f>LN(New_folder[[#This Row],[b]]/(New_folder[[#This Row],['#'#Temp./°C]]*New_folder[[#This Row],['#'#Temp./°C]]))</f>
        <v>-10.967025903213628</v>
      </c>
      <c r="K5">
        <v>10</v>
      </c>
      <c r="L5">
        <f>LN(New_folder[[#This Row],[G_alpha]]/(New_folder[[#This Row],['#'#Temp./°C]]*New_folder[[#This Row],['#'#Temp./°C]]))</f>
        <v>-16.538124513045549</v>
      </c>
    </row>
    <row r="6" spans="1:12" x14ac:dyDescent="0.3">
      <c r="A6" t="s">
        <v>9</v>
      </c>
      <c r="B6">
        <v>780.77499</v>
      </c>
      <c r="C6">
        <v>34.5</v>
      </c>
      <c r="D6">
        <v>99.615930000000006</v>
      </c>
      <c r="E6">
        <v>1</v>
      </c>
      <c r="F6">
        <v>0.25</v>
      </c>
      <c r="G6">
        <v>1.9596688099999999</v>
      </c>
      <c r="H6">
        <v>6.5099050000000006E-2</v>
      </c>
      <c r="I6">
        <v>2.2999999999999998</v>
      </c>
      <c r="J6">
        <f>LN(New_folder[[#This Row],[b]]/(New_folder[[#This Row],['#'#Temp./°C]]*New_folder[[#This Row],['#'#Temp./°C]]))</f>
        <v>-11.017988913677696</v>
      </c>
      <c r="K6">
        <v>10</v>
      </c>
      <c r="L6">
        <f>LN(New_folder[[#This Row],[G_alpha]]/(New_folder[[#This Row],['#'#Temp./°C]]*New_folder[[#This Row],['#'#Temp./°C]]))</f>
        <v>-16.052419329479783</v>
      </c>
    </row>
    <row r="7" spans="1:12" x14ac:dyDescent="0.3">
      <c r="A7" t="s">
        <v>9</v>
      </c>
      <c r="B7">
        <v>795.67200000000003</v>
      </c>
      <c r="C7">
        <v>36</v>
      </c>
      <c r="D7">
        <v>99.538409999999999</v>
      </c>
      <c r="E7">
        <v>1</v>
      </c>
      <c r="F7">
        <v>0.3</v>
      </c>
      <c r="G7">
        <v>1.6305595879999999</v>
      </c>
      <c r="H7">
        <v>9.4030048000000005E-2</v>
      </c>
      <c r="I7">
        <v>2.2999999999999998</v>
      </c>
      <c r="J7">
        <f>LN(New_folder[[#This Row],[b]]/(New_folder[[#This Row],['#'#Temp./°C]]*New_folder[[#This Row],['#'#Temp./°C]]))</f>
        <v>-11.055788988251356</v>
      </c>
      <c r="K7">
        <v>10</v>
      </c>
      <c r="L7">
        <f>LN(New_folder[[#This Row],[G_alpha]]/(New_folder[[#This Row],['#'#Temp./°C]]*New_folder[[#This Row],['#'#Temp./°C]]))</f>
        <v>-15.722514969463303</v>
      </c>
    </row>
    <row r="8" spans="1:12" x14ac:dyDescent="0.3">
      <c r="A8" t="s">
        <v>9</v>
      </c>
      <c r="B8">
        <v>825.85100999999997</v>
      </c>
      <c r="C8">
        <v>39</v>
      </c>
      <c r="D8">
        <v>99.400139999999993</v>
      </c>
      <c r="E8">
        <v>1</v>
      </c>
      <c r="F8">
        <v>0.4</v>
      </c>
      <c r="G8">
        <v>1.2547094320000001</v>
      </c>
      <c r="H8">
        <v>0.15880116499999999</v>
      </c>
      <c r="I8">
        <v>2.2999999999999998</v>
      </c>
      <c r="J8">
        <f>LN(New_folder[[#This Row],[b]]/(New_folder[[#This Row],['#'#Temp./°C]]*New_folder[[#This Row],['#'#Temp./°C]]))</f>
        <v>-11.13024367090342</v>
      </c>
      <c r="K8">
        <v>10</v>
      </c>
      <c r="L8">
        <f>LN(New_folder[[#This Row],[G_alpha]]/(New_folder[[#This Row],['#'#Temp./°C]]*New_folder[[#This Row],['#'#Temp./°C]]))</f>
        <v>-15.272931157821438</v>
      </c>
    </row>
    <row r="9" spans="1:12" x14ac:dyDescent="0.3">
      <c r="A9" t="s">
        <v>9</v>
      </c>
      <c r="B9">
        <v>856.27099999999996</v>
      </c>
      <c r="C9">
        <v>42</v>
      </c>
      <c r="D9">
        <v>99.329610000000002</v>
      </c>
      <c r="E9">
        <v>1</v>
      </c>
      <c r="F9">
        <v>0.45</v>
      </c>
      <c r="G9">
        <v>1.1227046940000001</v>
      </c>
      <c r="H9">
        <v>0.19833937099999999</v>
      </c>
      <c r="I9">
        <v>2.2999999999999998</v>
      </c>
      <c r="J9">
        <f>LN(New_folder[[#This Row],[b]]/(New_folder[[#This Row],['#'#Temp./°C]]*New_folder[[#This Row],['#'#Temp./°C]]))</f>
        <v>-11.202588736652222</v>
      </c>
      <c r="K9">
        <v>10</v>
      </c>
      <c r="L9">
        <f>LN(New_folder[[#This Row],[G_alpha]]/(New_folder[[#This Row],['#'#Temp./°C]]*New_folder[[#This Row],['#'#Temp./°C]]))</f>
        <v>-15.122949550197427</v>
      </c>
    </row>
    <row r="10" spans="1:12" x14ac:dyDescent="0.3">
      <c r="A10" t="s">
        <v>9</v>
      </c>
      <c r="B10">
        <v>996.08698000000004</v>
      </c>
      <c r="C10">
        <v>56</v>
      </c>
      <c r="D10">
        <v>99.246319999999997</v>
      </c>
      <c r="E10">
        <v>1</v>
      </c>
      <c r="F10">
        <v>0.5</v>
      </c>
      <c r="G10">
        <v>0.99863337200000002</v>
      </c>
      <c r="H10">
        <v>0.250684717</v>
      </c>
      <c r="I10">
        <v>2.2999999999999998</v>
      </c>
      <c r="J10">
        <f>LN(New_folder[[#This Row],[b]]/(New_folder[[#This Row],['#'#Temp./°C]]*New_folder[[#This Row],['#'#Temp./°C]]))</f>
        <v>-11.505084073183724</v>
      </c>
      <c r="K10">
        <v>10</v>
      </c>
      <c r="L10">
        <f>LN(New_folder[[#This Row],[G_alpha]]/(New_folder[[#This Row],['#'#Temp./°C]]*New_folder[[#This Row],['#'#Temp./°C]]))</f>
        <v>-15.191228403162212</v>
      </c>
    </row>
    <row r="11" spans="1:12" x14ac:dyDescent="0.3">
      <c r="A11" t="s">
        <v>9</v>
      </c>
      <c r="B11">
        <v>1190.9959699999999</v>
      </c>
      <c r="C11">
        <v>75.5</v>
      </c>
      <c r="D11">
        <v>99.172510000000003</v>
      </c>
      <c r="E11">
        <v>1</v>
      </c>
      <c r="F11">
        <v>0.55000000000000004</v>
      </c>
      <c r="G11">
        <v>0.90955781899999999</v>
      </c>
      <c r="H11">
        <v>0.30218950999999999</v>
      </c>
      <c r="I11">
        <v>2.2999999999999998</v>
      </c>
      <c r="J11">
        <f>LN(New_folder[[#This Row],[b]]/(New_folder[[#This Row],['#'#Temp./°C]]*New_folder[[#This Row],['#'#Temp./°C]]))</f>
        <v>-11.862505278282772</v>
      </c>
      <c r="K11">
        <v>10</v>
      </c>
      <c r="L11">
        <f>LN(New_folder[[#This Row],[G_alpha]]/(New_folder[[#This Row],['#'#Temp./°C]]*New_folder[[#This Row],['#'#Temp./°C]]))</f>
        <v>-15.361791313133978</v>
      </c>
    </row>
    <row r="12" spans="1:12" x14ac:dyDescent="0.3">
      <c r="A12" t="s">
        <v>9</v>
      </c>
      <c r="B12">
        <v>1286.2089799999999</v>
      </c>
      <c r="C12">
        <v>85</v>
      </c>
      <c r="D12">
        <v>99.103530000000006</v>
      </c>
      <c r="E12">
        <v>1</v>
      </c>
      <c r="F12">
        <v>0.6</v>
      </c>
      <c r="G12">
        <v>0.83957076100000005</v>
      </c>
      <c r="H12">
        <v>0.35467077000000002</v>
      </c>
      <c r="I12">
        <v>2.2999999999999998</v>
      </c>
      <c r="J12">
        <f>LN(New_folder[[#This Row],[b]]/(New_folder[[#This Row],['#'#Temp./°C]]*New_folder[[#This Row],['#'#Temp./°C]]))</f>
        <v>-12.01632369797248</v>
      </c>
      <c r="K12">
        <v>10</v>
      </c>
      <c r="L12">
        <f>LN(New_folder[[#This Row],[G_alpha]]/(New_folder[[#This Row],['#'#Temp./°C]]*New_folder[[#This Row],['#'#Temp./°C]]))</f>
        <v>-15.355474119233238</v>
      </c>
    </row>
    <row r="13" spans="1:12" x14ac:dyDescent="0.3">
      <c r="A13" t="s">
        <v>9</v>
      </c>
      <c r="B13">
        <v>1561.7309600000001</v>
      </c>
      <c r="C13">
        <v>112.5</v>
      </c>
      <c r="D13">
        <v>99.020960000000002</v>
      </c>
      <c r="E13">
        <v>1</v>
      </c>
      <c r="F13">
        <v>0.65</v>
      </c>
      <c r="G13">
        <v>0.76876327799999999</v>
      </c>
      <c r="H13">
        <v>0.42301400700000003</v>
      </c>
      <c r="I13">
        <v>2.2999999999999998</v>
      </c>
      <c r="J13">
        <f>LN(New_folder[[#This Row],[b]]/(New_folder[[#This Row],['#'#Temp./°C]]*New_folder[[#This Row],['#'#Temp./°C]]))</f>
        <v>-12.404515056700886</v>
      </c>
      <c r="K13">
        <v>10</v>
      </c>
      <c r="L13">
        <f>LN(New_folder[[#This Row],[G_alpha]]/(New_folder[[#This Row],['#'#Temp./°C]]*New_folder[[#This Row],['#'#Temp./°C]]))</f>
        <v>-15.567450136703853</v>
      </c>
    </row>
    <row r="14" spans="1:12" x14ac:dyDescent="0.3">
      <c r="A14" t="s">
        <v>9</v>
      </c>
      <c r="B14">
        <v>1576.6999499999999</v>
      </c>
      <c r="C14">
        <v>114</v>
      </c>
      <c r="D14">
        <v>98.95</v>
      </c>
      <c r="E14">
        <v>1</v>
      </c>
      <c r="F14">
        <v>0.7</v>
      </c>
      <c r="G14">
        <v>0.71680952399999998</v>
      </c>
      <c r="H14">
        <v>0.48655559900000001</v>
      </c>
      <c r="I14">
        <v>2.2999999999999998</v>
      </c>
      <c r="J14">
        <f>LN(New_folder[[#This Row],[b]]/(New_folder[[#This Row],['#'#Temp./°C]]*New_folder[[#This Row],['#'#Temp./°C]]))</f>
        <v>-12.423593512069219</v>
      </c>
      <c r="K14">
        <v>10</v>
      </c>
      <c r="L14">
        <f>LN(New_folder[[#This Row],[G_alpha]]/(New_folder[[#This Row],['#'#Temp./°C]]*New_folder[[#This Row],['#'#Temp./°C]]))</f>
        <v>-15.446582705290435</v>
      </c>
    </row>
    <row r="15" spans="1:12" x14ac:dyDescent="0.3">
      <c r="A15" t="s">
        <v>9</v>
      </c>
      <c r="B15">
        <v>1591.6629600000001</v>
      </c>
      <c r="C15">
        <v>115.5</v>
      </c>
      <c r="D15">
        <v>98.784229999999994</v>
      </c>
      <c r="E15">
        <v>1</v>
      </c>
      <c r="F15">
        <v>0.8</v>
      </c>
      <c r="G15">
        <v>0.61907268599999998</v>
      </c>
      <c r="H15">
        <v>0.65231403399999999</v>
      </c>
      <c r="I15">
        <v>2.2999999999999998</v>
      </c>
      <c r="J15">
        <f>LN(New_folder[[#This Row],[b]]/(New_folder[[#This Row],['#'#Temp./°C]]*New_folder[[#This Row],['#'#Temp./°C]]))</f>
        <v>-12.442484177902349</v>
      </c>
      <c r="K15">
        <v>10</v>
      </c>
      <c r="L15">
        <f>LN(New_folder[[#This Row],[G_alpha]]/(New_folder[[#This Row],['#'#Temp./°C]]*New_folder[[#This Row],['#'#Temp./°C]]))</f>
        <v>-15.172298456667416</v>
      </c>
    </row>
    <row r="16" spans="1:12" x14ac:dyDescent="0.3">
      <c r="A16" t="s">
        <v>9</v>
      </c>
      <c r="B16">
        <v>1602.95353</v>
      </c>
      <c r="C16">
        <v>117</v>
      </c>
      <c r="D16">
        <v>98.494699999999995</v>
      </c>
      <c r="E16">
        <v>2</v>
      </c>
      <c r="F16">
        <v>1</v>
      </c>
      <c r="G16">
        <v>0.5</v>
      </c>
      <c r="H16">
        <v>1</v>
      </c>
      <c r="I16">
        <v>2.2999999999999998</v>
      </c>
      <c r="J16">
        <f>LN(New_folder[[#This Row],[b]]/(New_folder[[#This Row],['#'#Temp./°C]]*New_folder[[#This Row],['#'#Temp./°C]]))</f>
        <v>-12.456621232594889</v>
      </c>
      <c r="K16">
        <v>10</v>
      </c>
      <c r="L16">
        <f>LN(New_folder[[#This Row],[G_alpha]]/(New_folder[[#This Row],['#'#Temp./°C]]*New_folder[[#This Row],['#'#Temp./°C]]))</f>
        <v>-14.759206325588936</v>
      </c>
    </row>
    <row r="17" spans="1:12" x14ac:dyDescent="0.3">
      <c r="A17" t="s">
        <v>10</v>
      </c>
      <c r="B17">
        <v>585.32900999999993</v>
      </c>
      <c r="C17">
        <v>5.5</v>
      </c>
      <c r="D17">
        <v>99.923929999999999</v>
      </c>
      <c r="E17">
        <v>1</v>
      </c>
      <c r="F17">
        <v>0.05</v>
      </c>
      <c r="G17">
        <v>10.331536740000001</v>
      </c>
      <c r="H17">
        <v>2.342125E-3</v>
      </c>
      <c r="I17">
        <v>2.9</v>
      </c>
      <c r="J17">
        <f>LN(New_folder[[#This Row],[b]]/(New_folder[[#This Row],['#'#Temp./°C]]*New_folder[[#This Row],['#'#Temp./°C]]))</f>
        <v>-9.7486159252357911</v>
      </c>
      <c r="K17">
        <v>20</v>
      </c>
      <c r="L17">
        <f>LN(New_folder[[#This Row],[G_alpha]]/(New_folder[[#This Row],['#'#Temp./°C]]*New_folder[[#This Row],['#'#Temp./°C]]))</f>
        <v>-18.801044840835381</v>
      </c>
    </row>
    <row r="18" spans="1:12" x14ac:dyDescent="0.3">
      <c r="A18" t="s">
        <v>10</v>
      </c>
      <c r="B18">
        <v>723.64098999999999</v>
      </c>
      <c r="C18">
        <v>11.5</v>
      </c>
      <c r="D18">
        <v>99.841700000000003</v>
      </c>
      <c r="E18">
        <v>1</v>
      </c>
      <c r="F18">
        <v>0.1</v>
      </c>
      <c r="G18">
        <v>4.9647504739999997</v>
      </c>
      <c r="H18">
        <v>1.0142503000000001E-2</v>
      </c>
      <c r="I18">
        <v>2.9</v>
      </c>
      <c r="J18">
        <f>LN(New_folder[[#This Row],[b]]/(New_folder[[#This Row],['#'#Temp./°C]]*New_folder[[#This Row],['#'#Temp./°C]]))</f>
        <v>-10.172858524917412</v>
      </c>
      <c r="K18">
        <v>20</v>
      </c>
      <c r="L18">
        <f>LN(New_folder[[#This Row],[G_alpha]]/(New_folder[[#This Row],['#'#Temp./°C]]*New_folder[[#This Row],['#'#Temp./°C]]))</f>
        <v>-17.759611265570058</v>
      </c>
    </row>
    <row r="19" spans="1:12" x14ac:dyDescent="0.3">
      <c r="A19" t="s">
        <v>10</v>
      </c>
      <c r="B19">
        <v>760.98901000000001</v>
      </c>
      <c r="C19">
        <v>13.5</v>
      </c>
      <c r="D19">
        <v>99.764290000000003</v>
      </c>
      <c r="E19">
        <v>1</v>
      </c>
      <c r="F19">
        <v>0.15</v>
      </c>
      <c r="G19">
        <v>3.3342666840000001</v>
      </c>
      <c r="H19">
        <v>2.2487404999999999E-2</v>
      </c>
      <c r="I19">
        <v>2.9</v>
      </c>
      <c r="J19">
        <f>LN(New_folder[[#This Row],[b]]/(New_folder[[#This Row],['#'#Temp./°C]]*New_folder[[#This Row],['#'#Temp./°C]]))</f>
        <v>-10.2735055589122</v>
      </c>
      <c r="K19">
        <v>20</v>
      </c>
      <c r="L19">
        <f>LN(New_folder[[#This Row],[G_alpha]]/(New_folder[[#This Row],['#'#Temp./°C]]*New_folder[[#This Row],['#'#Temp./°C]]))</f>
        <v>-17.064037736749807</v>
      </c>
    </row>
    <row r="20" spans="1:12" x14ac:dyDescent="0.3">
      <c r="A20" t="s">
        <v>10</v>
      </c>
      <c r="B20">
        <v>779.96701000000007</v>
      </c>
      <c r="C20">
        <v>14.5</v>
      </c>
      <c r="D20">
        <v>99.697680000000005</v>
      </c>
      <c r="E20">
        <v>1</v>
      </c>
      <c r="F20">
        <v>0.2</v>
      </c>
      <c r="G20">
        <v>2.5996295319999998</v>
      </c>
      <c r="H20">
        <v>3.6992789999999998E-2</v>
      </c>
      <c r="I20">
        <v>2.9</v>
      </c>
      <c r="J20">
        <f>LN(New_folder[[#This Row],[b]]/(New_folder[[#This Row],['#'#Temp./°C]]*New_folder[[#This Row],['#'#Temp./°C]]))</f>
        <v>-10.322770974280788</v>
      </c>
      <c r="K20">
        <v>20</v>
      </c>
      <c r="L20">
        <f>LN(New_folder[[#This Row],[G_alpha]]/(New_folder[[#This Row],['#'#Temp./°C]]*New_folder[[#This Row],['#'#Temp./°C]]))</f>
        <v>-16.61553549802618</v>
      </c>
    </row>
    <row r="21" spans="1:12" x14ac:dyDescent="0.3">
      <c r="A21" t="s">
        <v>10</v>
      </c>
      <c r="B21">
        <v>799.14301</v>
      </c>
      <c r="C21">
        <v>15.5</v>
      </c>
      <c r="D21">
        <v>99.612570000000005</v>
      </c>
      <c r="E21">
        <v>1</v>
      </c>
      <c r="F21">
        <v>0.25</v>
      </c>
      <c r="G21">
        <v>2.0285470920000002</v>
      </c>
      <c r="H21">
        <v>6.0753293E-2</v>
      </c>
      <c r="I21">
        <v>2.9</v>
      </c>
      <c r="J21">
        <f>LN(New_folder[[#This Row],[b]]/(New_folder[[#This Row],['#'#Temp./°C]]*New_folder[[#This Row],['#'#Temp./°C]]))</f>
        <v>-10.371347558411891</v>
      </c>
      <c r="K21">
        <v>20</v>
      </c>
      <c r="L21">
        <f>LN(New_folder[[#This Row],[G_alpha]]/(New_folder[[#This Row],['#'#Temp./°C]]*New_folder[[#This Row],['#'#Temp./°C]]))</f>
        <v>-16.168013824435125</v>
      </c>
    </row>
    <row r="22" spans="1:12" x14ac:dyDescent="0.3">
      <c r="A22" t="s">
        <v>10</v>
      </c>
      <c r="B22">
        <v>818.46600000000001</v>
      </c>
      <c r="C22">
        <v>16.5</v>
      </c>
      <c r="D22">
        <v>99.518299999999996</v>
      </c>
      <c r="E22">
        <v>1</v>
      </c>
      <c r="F22">
        <v>0.3</v>
      </c>
      <c r="G22">
        <v>1.63155491</v>
      </c>
      <c r="H22">
        <v>9.3915358000000004E-2</v>
      </c>
      <c r="I22">
        <v>2.9</v>
      </c>
      <c r="J22">
        <f>LN(New_folder[[#This Row],[b]]/(New_folder[[#This Row],['#'#Temp./°C]]*New_folder[[#This Row],['#'#Temp./°C]]))</f>
        <v>-10.419131439540131</v>
      </c>
      <c r="K22">
        <v>20</v>
      </c>
      <c r="L22">
        <f>LN(New_folder[[#This Row],[G_alpha]]/(New_folder[[#This Row],['#'#Temp./°C]]*New_folder[[#This Row],['#'#Temp./°C]]))</f>
        <v>-15.78022506226052</v>
      </c>
    </row>
    <row r="23" spans="1:12" x14ac:dyDescent="0.3">
      <c r="A23" t="s">
        <v>10</v>
      </c>
      <c r="B23">
        <v>837.99199999999996</v>
      </c>
      <c r="C23">
        <v>17.5</v>
      </c>
      <c r="D23">
        <v>99.434129999999996</v>
      </c>
      <c r="E23">
        <v>1</v>
      </c>
      <c r="F23">
        <v>0.35</v>
      </c>
      <c r="G23">
        <v>1.388870235</v>
      </c>
      <c r="H23">
        <v>0.12960348099999999</v>
      </c>
      <c r="I23">
        <v>2.9</v>
      </c>
      <c r="J23">
        <f>LN(New_folder[[#This Row],[b]]/(New_folder[[#This Row],['#'#Temp./°C]]*New_folder[[#This Row],['#'#Temp./°C]]))</f>
        <v>-10.466284834240279</v>
      </c>
      <c r="K23">
        <v>20</v>
      </c>
      <c r="L23">
        <f>LN(New_folder[[#This Row],[G_alpha]]/(New_folder[[#This Row],['#'#Temp./°C]]*New_folder[[#This Row],['#'#Temp./°C]]))</f>
        <v>-15.505292743651044</v>
      </c>
    </row>
    <row r="24" spans="1:12" x14ac:dyDescent="0.3">
      <c r="A24" t="s">
        <v>10</v>
      </c>
      <c r="B24">
        <v>857.75800000000004</v>
      </c>
      <c r="C24">
        <v>18.5</v>
      </c>
      <c r="D24">
        <v>99.375690000000006</v>
      </c>
      <c r="E24">
        <v>1</v>
      </c>
      <c r="F24">
        <v>0.4</v>
      </c>
      <c r="G24">
        <v>1.258861783</v>
      </c>
      <c r="H24">
        <v>0.157755282</v>
      </c>
      <c r="I24">
        <v>2.9</v>
      </c>
      <c r="J24">
        <f>LN(New_folder[[#This Row],[b]]/(New_folder[[#This Row],['#'#Temp./°C]]*New_folder[[#This Row],['#'#Temp./°C]]))</f>
        <v>-10.512911743289944</v>
      </c>
      <c r="K24">
        <v>20</v>
      </c>
      <c r="L24">
        <f>LN(New_folder[[#This Row],[G_alpha]]/(New_folder[[#This Row],['#'#Temp./°C]]*New_folder[[#This Row],['#'#Temp./°C]]))</f>
        <v>-15.355354311605558</v>
      </c>
    </row>
    <row r="25" spans="1:12" x14ac:dyDescent="0.3">
      <c r="A25" t="s">
        <v>10</v>
      </c>
      <c r="B25">
        <v>946.87401999999997</v>
      </c>
      <c r="C25">
        <v>23</v>
      </c>
      <c r="D25">
        <v>99.292479999999998</v>
      </c>
      <c r="E25">
        <v>1</v>
      </c>
      <c r="F25">
        <v>0.45</v>
      </c>
      <c r="G25">
        <v>1.110809588</v>
      </c>
      <c r="H25">
        <v>0.20260995000000001</v>
      </c>
      <c r="I25">
        <v>2.9</v>
      </c>
      <c r="J25">
        <f>LN(New_folder[[#This Row],[b]]/(New_folder[[#This Row],['#'#Temp./°C]]*New_folder[[#This Row],['#'#Temp./°C]]))</f>
        <v>-10.71059983387341</v>
      </c>
      <c r="K25">
        <v>20</v>
      </c>
      <c r="L25">
        <f>LN(New_folder[[#This Row],[G_alpha]]/(New_folder[[#This Row],['#'#Temp./°C]]*New_folder[[#This Row],['#'#Temp./°C]]))</f>
        <v>-15.302804684251035</v>
      </c>
    </row>
    <row r="26" spans="1:12" x14ac:dyDescent="0.3">
      <c r="A26" t="s">
        <v>10</v>
      </c>
      <c r="B26">
        <v>1115.2869900000001</v>
      </c>
      <c r="C26">
        <v>31.5</v>
      </c>
      <c r="D26">
        <v>99.221879999999999</v>
      </c>
      <c r="E26">
        <v>1</v>
      </c>
      <c r="F26">
        <v>0.5</v>
      </c>
      <c r="G26">
        <v>1.010024161</v>
      </c>
      <c r="H26">
        <v>0.24506228799999999</v>
      </c>
      <c r="I26">
        <v>2.9</v>
      </c>
      <c r="J26">
        <f>LN(New_folder[[#This Row],[b]]/(New_folder[[#This Row],['#'#Temp./°C]]*New_folder[[#This Row],['#'#Temp./°C]]))</f>
        <v>-11.038001808265189</v>
      </c>
      <c r="K26">
        <v>20</v>
      </c>
      <c r="L26">
        <f>LN(New_folder[[#This Row],[G_alpha]]/(New_folder[[#This Row],['#'#Temp./°C]]*New_folder[[#This Row],['#'#Temp./°C]]))</f>
        <v>-15.43997694583458</v>
      </c>
    </row>
    <row r="27" spans="1:12" x14ac:dyDescent="0.3">
      <c r="A27" t="s">
        <v>10</v>
      </c>
      <c r="B27">
        <v>1265.1690100000001</v>
      </c>
      <c r="C27">
        <v>39</v>
      </c>
      <c r="D27">
        <v>99.139619999999994</v>
      </c>
      <c r="E27">
        <v>1</v>
      </c>
      <c r="F27">
        <v>0.55000000000000004</v>
      </c>
      <c r="G27">
        <v>0.91345684500000002</v>
      </c>
      <c r="H27">
        <v>0.29961526700000002</v>
      </c>
      <c r="I27">
        <v>2.9</v>
      </c>
      <c r="J27">
        <f>LN(New_folder[[#This Row],[b]]/(New_folder[[#This Row],['#'#Temp./°C]]*New_folder[[#This Row],['#'#Temp./°C]]))</f>
        <v>-11.290189720406779</v>
      </c>
      <c r="K27">
        <v>20</v>
      </c>
      <c r="L27">
        <f>LN(New_folder[[#This Row],[G_alpha]]/(New_folder[[#This Row],['#'#Temp./°C]]*New_folder[[#This Row],['#'#Temp./°C]]))</f>
        <v>-15.491178064654228</v>
      </c>
    </row>
    <row r="28" spans="1:12" x14ac:dyDescent="0.3">
      <c r="A28" t="s">
        <v>10</v>
      </c>
      <c r="B28">
        <v>1545.9830300000001</v>
      </c>
      <c r="C28">
        <v>53</v>
      </c>
      <c r="D28">
        <v>99.064719999999994</v>
      </c>
      <c r="E28">
        <v>1</v>
      </c>
      <c r="F28">
        <v>0.6</v>
      </c>
      <c r="G28">
        <v>0.84030450800000001</v>
      </c>
      <c r="H28">
        <v>0.35405165</v>
      </c>
      <c r="I28">
        <v>2.9</v>
      </c>
      <c r="J28">
        <f>LN(New_folder[[#This Row],[b]]/(New_folder[[#This Row],['#'#Temp./°C]]*New_folder[[#This Row],['#'#Temp./°C]]))</f>
        <v>-11.691098231192052</v>
      </c>
      <c r="K28">
        <v>20</v>
      </c>
      <c r="L28">
        <f>LN(New_folder[[#This Row],[G_alpha]]/(New_folder[[#This Row],['#'#Temp./°C]]*New_folder[[#This Row],['#'#Temp./°C]]))</f>
        <v>-15.725142977282552</v>
      </c>
    </row>
    <row r="29" spans="1:12" x14ac:dyDescent="0.3">
      <c r="A29" t="s">
        <v>10</v>
      </c>
      <c r="B29">
        <v>1595.5310099999999</v>
      </c>
      <c r="C29">
        <v>55.5</v>
      </c>
      <c r="D29">
        <v>98.873130000000003</v>
      </c>
      <c r="E29">
        <v>1</v>
      </c>
      <c r="F29">
        <v>0.7</v>
      </c>
      <c r="G29">
        <v>0.69743626199999997</v>
      </c>
      <c r="H29">
        <v>0.513961942</v>
      </c>
      <c r="I29">
        <v>2.9</v>
      </c>
      <c r="J29">
        <f>LN(New_folder[[#This Row],[b]]/(New_folder[[#This Row],['#'#Temp./°C]]*New_folder[[#This Row],['#'#Temp./°C]]))</f>
        <v>-11.75419148933187</v>
      </c>
      <c r="K29">
        <v>20</v>
      </c>
      <c r="L29">
        <f>LN(New_folder[[#This Row],[G_alpha]]/(New_folder[[#This Row],['#'#Temp./°C]]*New_folder[[#This Row],['#'#Temp./°C]]))</f>
        <v>-15.415529821955692</v>
      </c>
    </row>
    <row r="30" spans="1:12" x14ac:dyDescent="0.3">
      <c r="A30" t="s">
        <v>10</v>
      </c>
      <c r="B30">
        <v>1604.61499</v>
      </c>
      <c r="C30">
        <v>56</v>
      </c>
      <c r="D30">
        <v>98.771739999999994</v>
      </c>
      <c r="E30">
        <v>2</v>
      </c>
      <c r="F30">
        <v>0.8</v>
      </c>
      <c r="G30">
        <v>0.63986452400000005</v>
      </c>
      <c r="H30">
        <v>0.61061004500000005</v>
      </c>
      <c r="I30">
        <v>2.9</v>
      </c>
      <c r="J30">
        <f>LN(New_folder[[#This Row],[b]]/(New_folder[[#This Row],['#'#Temp./°C]]*New_folder[[#This Row],['#'#Temp./°C]]))</f>
        <v>-11.76554597678197</v>
      </c>
      <c r="K30">
        <v>20</v>
      </c>
      <c r="L30">
        <f>LN(New_folder[[#This Row],[G_alpha]]/(New_folder[[#This Row],['#'#Temp./°C]]*New_folder[[#This Row],['#'#Temp./°C]]))</f>
        <v>-15.254574998120866</v>
      </c>
    </row>
    <row r="31" spans="1:12" x14ac:dyDescent="0.3">
      <c r="A31" t="s">
        <v>10</v>
      </c>
      <c r="B31">
        <v>1604.125</v>
      </c>
      <c r="C31">
        <v>56.5</v>
      </c>
      <c r="D31">
        <v>98.61121</v>
      </c>
      <c r="E31">
        <v>2</v>
      </c>
      <c r="F31">
        <v>0.9</v>
      </c>
      <c r="G31">
        <v>0.56590269199999998</v>
      </c>
      <c r="H31">
        <v>0.78065022399999995</v>
      </c>
      <c r="I31">
        <v>2.9</v>
      </c>
      <c r="J31">
        <f>LN(New_folder[[#This Row],[b]]/(New_folder[[#This Row],['#'#Temp./°C]]*New_folder[[#This Row],['#'#Temp./°C]]))</f>
        <v>-11.764935157575259</v>
      </c>
      <c r="K31">
        <v>20</v>
      </c>
      <c r="L31">
        <f>LN(New_folder[[#This Row],[G_alpha]]/(New_folder[[#This Row],['#'#Temp./°C]]*New_folder[[#This Row],['#'#Temp./°C]]))</f>
        <v>-15.008295517183528</v>
      </c>
    </row>
    <row r="32" spans="1:12" x14ac:dyDescent="0.3">
      <c r="A32" t="s">
        <v>10</v>
      </c>
      <c r="B32">
        <v>1593.8620599999999</v>
      </c>
      <c r="C32">
        <v>57</v>
      </c>
      <c r="D32">
        <v>98.498599999999996</v>
      </c>
      <c r="E32">
        <v>2</v>
      </c>
      <c r="F32">
        <v>0.95</v>
      </c>
      <c r="G32">
        <v>0.52345810599999998</v>
      </c>
      <c r="H32">
        <v>0.91238082700000001</v>
      </c>
      <c r="I32">
        <v>2.9</v>
      </c>
      <c r="J32">
        <f>LN(New_folder[[#This Row],[b]]/(New_folder[[#This Row],['#'#Temp./°C]]*New_folder[[#This Row],['#'#Temp./°C]]))</f>
        <v>-11.752098363629639</v>
      </c>
      <c r="K32">
        <v>20</v>
      </c>
      <c r="L32">
        <f>LN(New_folder[[#This Row],[G_alpha]]/(New_folder[[#This Row],['#'#Temp./°C]]*New_folder[[#This Row],['#'#Temp./°C]]))</f>
        <v>-14.83952843978606</v>
      </c>
    </row>
    <row r="33" spans="1:12" x14ac:dyDescent="0.3">
      <c r="A33" t="s">
        <v>10</v>
      </c>
      <c r="B33">
        <v>1576.0479700000001</v>
      </c>
      <c r="C33">
        <v>57.5</v>
      </c>
      <c r="D33">
        <v>98.432299999999998</v>
      </c>
      <c r="E33">
        <v>2</v>
      </c>
      <c r="F33">
        <v>1</v>
      </c>
      <c r="G33">
        <v>0.50132040600000005</v>
      </c>
      <c r="H33">
        <v>0.994739225</v>
      </c>
      <c r="I33">
        <v>2.9</v>
      </c>
      <c r="J33">
        <f>LN(New_folder[[#This Row],[b]]/(New_folder[[#This Row],['#'#Temp./°C]]*New_folder[[#This Row],['#'#Temp./°C]]))</f>
        <v>-11.729619141989733</v>
      </c>
      <c r="K33">
        <v>20</v>
      </c>
      <c r="L33">
        <f>LN(New_folder[[#This Row],[G_alpha]]/(New_folder[[#This Row],['#'#Temp./°C]]*New_folder[[#This Row],['#'#Temp./°C]]))</f>
        <v>-14.730626077144793</v>
      </c>
    </row>
    <row r="34" spans="1:12" x14ac:dyDescent="0.3">
      <c r="A34" t="s">
        <v>11</v>
      </c>
      <c r="B34">
        <v>568.52600000000007</v>
      </c>
      <c r="C34">
        <v>3.25</v>
      </c>
      <c r="D34">
        <v>99.924800000000005</v>
      </c>
      <c r="E34">
        <v>1</v>
      </c>
      <c r="F34">
        <v>0.05</v>
      </c>
      <c r="G34">
        <v>10.74082447</v>
      </c>
      <c r="H34">
        <v>2.167029E-3</v>
      </c>
      <c r="I34">
        <v>3.4</v>
      </c>
      <c r="J34">
        <f>LN(New_folder[[#This Row],[b]]/(New_folder[[#This Row],['#'#Temp./°C]]*New_folder[[#This Row],['#'#Temp./°C]]))</f>
        <v>-9.2848967114049401</v>
      </c>
      <c r="K34">
        <v>30</v>
      </c>
      <c r="L34">
        <f>LN(New_folder[[#This Row],[G_alpha]]/(New_folder[[#This Row],['#'#Temp./°C]]*New_folder[[#This Row],['#'#Temp./°C]]))</f>
        <v>-18.820492267028026</v>
      </c>
    </row>
    <row r="35" spans="1:12" x14ac:dyDescent="0.3">
      <c r="A35" t="s">
        <v>11</v>
      </c>
      <c r="B35">
        <v>728.53201000000001</v>
      </c>
      <c r="C35">
        <v>6.5</v>
      </c>
      <c r="D35">
        <v>99.840509999999995</v>
      </c>
      <c r="E35">
        <v>1</v>
      </c>
      <c r="F35">
        <v>0.1</v>
      </c>
      <c r="G35">
        <v>5.0643300519999999</v>
      </c>
      <c r="H35">
        <v>9.7475619999999995E-3</v>
      </c>
      <c r="I35">
        <v>3.4</v>
      </c>
      <c r="J35">
        <f>LN(New_folder[[#This Row],[b]]/(New_folder[[#This Row],['#'#Temp./°C]]*New_folder[[#This Row],['#'#Temp./°C]]))</f>
        <v>-9.7808657468815756</v>
      </c>
      <c r="K35">
        <v>30</v>
      </c>
      <c r="L35">
        <f>LN(New_folder[[#This Row],[G_alpha]]/(New_folder[[#This Row],['#'#Temp./°C]]*New_folder[[#This Row],['#'#Temp./°C]]))</f>
        <v>-17.812801205066197</v>
      </c>
    </row>
    <row r="36" spans="1:12" x14ac:dyDescent="0.3">
      <c r="A36" t="s">
        <v>11</v>
      </c>
      <c r="B36">
        <v>769.95099000000005</v>
      </c>
      <c r="C36">
        <v>7.75</v>
      </c>
      <c r="D36">
        <v>99.758700000000005</v>
      </c>
      <c r="E36">
        <v>1</v>
      </c>
      <c r="F36">
        <v>0.15</v>
      </c>
      <c r="G36">
        <v>3.347326979</v>
      </c>
      <c r="H36">
        <v>2.2312268999999999E-2</v>
      </c>
      <c r="I36">
        <v>3.4</v>
      </c>
      <c r="J36">
        <f>LN(New_folder[[#This Row],[b]]/(New_folder[[#This Row],['#'#Temp./°C]]*New_folder[[#This Row],['#'#Temp./°C]]))</f>
        <v>-9.8914563452805933</v>
      </c>
      <c r="K36">
        <v>30</v>
      </c>
      <c r="L36">
        <f>LN(New_folder[[#This Row],[G_alpha]]/(New_folder[[#This Row],['#'#Temp./°C]]*New_folder[[#This Row],['#'#Temp./°C]]))</f>
        <v>-17.095272299379797</v>
      </c>
    </row>
    <row r="37" spans="1:12" x14ac:dyDescent="0.3">
      <c r="A37" t="s">
        <v>11</v>
      </c>
      <c r="B37">
        <v>791.60302999999999</v>
      </c>
      <c r="C37">
        <v>8.5</v>
      </c>
      <c r="D37">
        <v>99.677610000000001</v>
      </c>
      <c r="E37">
        <v>1</v>
      </c>
      <c r="F37">
        <v>0.2</v>
      </c>
      <c r="G37">
        <v>2.5053816809999998</v>
      </c>
      <c r="H37">
        <v>3.9828341000000003E-2</v>
      </c>
      <c r="I37">
        <v>3.4</v>
      </c>
      <c r="J37">
        <f>LN(New_folder[[#This Row],[b]]/(New_folder[[#This Row],['#'#Temp./°C]]*New_folder[[#This Row],['#'#Temp./°C]]))</f>
        <v>-9.9469227011615207</v>
      </c>
      <c r="K37">
        <v>30</v>
      </c>
      <c r="L37">
        <f>LN(New_folder[[#This Row],[G_alpha]]/(New_folder[[#This Row],['#'#Temp./°C]]*New_folder[[#This Row],['#'#Temp./°C]]))</f>
        <v>-16.571296617500821</v>
      </c>
    </row>
    <row r="38" spans="1:12" x14ac:dyDescent="0.3">
      <c r="A38" t="s">
        <v>11</v>
      </c>
      <c r="B38">
        <v>812.24199999999996</v>
      </c>
      <c r="C38">
        <v>9.25</v>
      </c>
      <c r="D38">
        <v>99.583590000000001</v>
      </c>
      <c r="E38">
        <v>1</v>
      </c>
      <c r="F38">
        <v>0.25</v>
      </c>
      <c r="G38">
        <v>1.939698854</v>
      </c>
      <c r="H38">
        <v>6.6446389999999994E-2</v>
      </c>
      <c r="I38">
        <v>3.4</v>
      </c>
      <c r="J38">
        <f>LN(New_folder[[#This Row],[b]]/(New_folder[[#This Row],['#'#Temp./°C]]*New_folder[[#This Row],['#'#Temp./°C]]))</f>
        <v>-9.9983992689705286</v>
      </c>
      <c r="K38">
        <v>30</v>
      </c>
      <c r="L38">
        <f>LN(New_folder[[#This Row],[G_alpha]]/(New_folder[[#This Row],['#'#Temp./°C]]*New_folder[[#This Row],['#'#Temp./°C]]))</f>
        <v>-16.110956472492632</v>
      </c>
    </row>
    <row r="39" spans="1:12" x14ac:dyDescent="0.3">
      <c r="A39" t="s">
        <v>11</v>
      </c>
      <c r="B39">
        <v>825.91699000000006</v>
      </c>
      <c r="C39">
        <v>9.75</v>
      </c>
      <c r="D39">
        <v>99.517960000000002</v>
      </c>
      <c r="E39">
        <v>1</v>
      </c>
      <c r="F39">
        <v>0.3</v>
      </c>
      <c r="G39">
        <v>1.6756078329999999</v>
      </c>
      <c r="H39">
        <v>8.9042069000000001E-2</v>
      </c>
      <c r="I39">
        <v>3.4</v>
      </c>
      <c r="J39">
        <f>LN(New_folder[[#This Row],[b]]/(New_folder[[#This Row],['#'#Temp./°C]]*New_folder[[#This Row],['#'#Temp./°C]]))</f>
        <v>-10.031791162543527</v>
      </c>
      <c r="K39">
        <v>30</v>
      </c>
      <c r="L39">
        <f>LN(New_folder[[#This Row],[G_alpha]]/(New_folder[[#This Row],['#'#Temp./°C]]*New_folder[[#This Row],['#'#Temp./°C]]))</f>
        <v>-15.851634879742969</v>
      </c>
    </row>
    <row r="40" spans="1:12" x14ac:dyDescent="0.3">
      <c r="A40" t="s">
        <v>11</v>
      </c>
      <c r="B40">
        <v>846.81701999999996</v>
      </c>
      <c r="C40">
        <v>10.5</v>
      </c>
      <c r="D40">
        <v>99.430350000000004</v>
      </c>
      <c r="E40">
        <v>1</v>
      </c>
      <c r="F40">
        <v>0.35</v>
      </c>
      <c r="G40">
        <v>1.4179057319999999</v>
      </c>
      <c r="H40">
        <v>0.12434985799999999</v>
      </c>
      <c r="I40">
        <v>3.4</v>
      </c>
      <c r="J40">
        <f>LN(New_folder[[#This Row],[b]]/(New_folder[[#This Row],['#'#Temp./°C]]*New_folder[[#This Row],['#'#Temp./°C]]))</f>
        <v>-10.081771894849247</v>
      </c>
      <c r="K40">
        <v>30</v>
      </c>
      <c r="L40">
        <f>LN(New_folder[[#This Row],[G_alpha]]/(New_folder[[#This Row],['#'#Temp./°C]]*New_folder[[#This Row],['#'#Temp./°C]]))</f>
        <v>-15.567625527182855</v>
      </c>
    </row>
    <row r="41" spans="1:12" x14ac:dyDescent="0.3">
      <c r="A41" t="s">
        <v>11</v>
      </c>
      <c r="B41">
        <v>875.99297999999999</v>
      </c>
      <c r="C41">
        <v>11.5</v>
      </c>
      <c r="D41">
        <v>99.351789999999994</v>
      </c>
      <c r="E41">
        <v>1</v>
      </c>
      <c r="F41">
        <v>0.4</v>
      </c>
      <c r="G41">
        <v>1.246062233</v>
      </c>
      <c r="H41">
        <v>0.16101285200000001</v>
      </c>
      <c r="I41">
        <v>3.4</v>
      </c>
      <c r="J41">
        <f>LN(New_folder[[#This Row],[b]]/(New_folder[[#This Row],['#'#Temp./°C]]*New_folder[[#This Row],['#'#Temp./°C]]))</f>
        <v>-10.149518772749147</v>
      </c>
      <c r="K41">
        <v>30</v>
      </c>
      <c r="L41">
        <f>LN(New_folder[[#This Row],[G_alpha]]/(New_folder[[#This Row],['#'#Temp./°C]]*New_folder[[#This Row],['#'#Temp./°C]]))</f>
        <v>-15.376987245507953</v>
      </c>
    </row>
    <row r="42" spans="1:12" x14ac:dyDescent="0.3">
      <c r="A42" t="s">
        <v>11</v>
      </c>
      <c r="B42">
        <v>976.00702000000001</v>
      </c>
      <c r="C42">
        <v>14.75</v>
      </c>
      <c r="D42">
        <v>99.27413</v>
      </c>
      <c r="E42">
        <v>1</v>
      </c>
      <c r="F42">
        <v>0.45</v>
      </c>
      <c r="G42">
        <v>1.112747462</v>
      </c>
      <c r="H42">
        <v>0.20190486499999999</v>
      </c>
      <c r="I42">
        <v>3.4</v>
      </c>
      <c r="J42">
        <f>LN(New_folder[[#This Row],[b]]/(New_folder[[#This Row],['#'#Temp./°C]]*New_folder[[#This Row],['#'#Temp./°C]]))</f>
        <v>-10.365742176358198</v>
      </c>
      <c r="K42">
        <v>30</v>
      </c>
      <c r="L42">
        <f>LN(New_folder[[#This Row],[G_alpha]]/(New_folder[[#This Row],['#'#Temp./°C]]*New_folder[[#This Row],['#'#Temp./°C]]))</f>
        <v>-15.366898215886833</v>
      </c>
    </row>
    <row r="43" spans="1:12" x14ac:dyDescent="0.3">
      <c r="A43" t="s">
        <v>11</v>
      </c>
      <c r="B43">
        <v>1166.46198</v>
      </c>
      <c r="C43">
        <v>21.25</v>
      </c>
      <c r="D43">
        <v>99.192959999999999</v>
      </c>
      <c r="E43">
        <v>1</v>
      </c>
      <c r="F43">
        <v>0.5</v>
      </c>
      <c r="G43">
        <v>1.000830194</v>
      </c>
      <c r="H43">
        <v>0.249585419</v>
      </c>
      <c r="I43">
        <v>3.4</v>
      </c>
      <c r="J43">
        <f>LN(New_folder[[#This Row],[b]]/(New_folder[[#This Row],['#'#Temp./°C]]*New_folder[[#This Row],['#'#Temp./°C]]))</f>
        <v>-10.722263613743264</v>
      </c>
      <c r="K43">
        <v>30</v>
      </c>
      <c r="L43">
        <f>LN(New_folder[[#This Row],[G_alpha]]/(New_folder[[#This Row],['#'#Temp./°C]]*New_folder[[#This Row],['#'#Temp./°C]]))</f>
        <v>-15.5114150570666</v>
      </c>
    </row>
    <row r="44" spans="1:12" x14ac:dyDescent="0.3">
      <c r="A44" t="s">
        <v>11</v>
      </c>
      <c r="B44">
        <v>1315.36096</v>
      </c>
      <c r="C44">
        <v>26.25</v>
      </c>
      <c r="D44">
        <v>99.110820000000004</v>
      </c>
      <c r="E44">
        <v>1</v>
      </c>
      <c r="F44">
        <v>0.55000000000000004</v>
      </c>
      <c r="G44">
        <v>0.90837625700000002</v>
      </c>
      <c r="H44">
        <v>0.30297616300000002</v>
      </c>
      <c r="I44">
        <v>3.4</v>
      </c>
      <c r="J44">
        <f>LN(New_folder[[#This Row],[b]]/(New_folder[[#This Row],['#'#Temp./°C]]*New_folder[[#This Row],['#'#Temp./°C]]))</f>
        <v>-10.962535420821396</v>
      </c>
      <c r="K44">
        <v>30</v>
      </c>
      <c r="L44">
        <f>LN(New_folder[[#This Row],[G_alpha]]/(New_folder[[#This Row],['#'#Temp./°C]]*New_folder[[#This Row],['#'#Temp./°C]]))</f>
        <v>-15.557833949017962</v>
      </c>
    </row>
    <row r="45" spans="1:12" x14ac:dyDescent="0.3">
      <c r="A45" t="s">
        <v>11</v>
      </c>
      <c r="B45">
        <v>1570.59998</v>
      </c>
      <c r="C45">
        <v>34.75</v>
      </c>
      <c r="D45">
        <v>99.023629999999997</v>
      </c>
      <c r="E45">
        <v>1</v>
      </c>
      <c r="F45">
        <v>0.6</v>
      </c>
      <c r="G45">
        <v>0.82725810899999996</v>
      </c>
      <c r="H45">
        <v>0.36530695699999999</v>
      </c>
      <c r="I45">
        <v>3.4</v>
      </c>
      <c r="J45">
        <f>LN(New_folder[[#This Row],[b]]/(New_folder[[#This Row],['#'#Temp./°C]]*New_folder[[#This Row],['#'#Temp./°C]]))</f>
        <v>-11.317228574751418</v>
      </c>
      <c r="K45">
        <v>30</v>
      </c>
      <c r="L45">
        <f>LN(New_folder[[#This Row],[G_alpha]]/(New_folder[[#This Row],['#'#Temp./°C]]*New_folder[[#This Row],['#'#Temp./°C]]))</f>
        <v>-15.725443257154961</v>
      </c>
    </row>
    <row r="46" spans="1:12" x14ac:dyDescent="0.3">
      <c r="A46" t="s">
        <v>11</v>
      </c>
      <c r="B46">
        <v>1585.4139399999999</v>
      </c>
      <c r="C46">
        <v>35.25</v>
      </c>
      <c r="D46">
        <v>98.958410000000001</v>
      </c>
      <c r="E46">
        <v>1</v>
      </c>
      <c r="F46">
        <v>0.65</v>
      </c>
      <c r="G46">
        <v>0.77545867400000001</v>
      </c>
      <c r="H46">
        <v>0.41574084300000003</v>
      </c>
      <c r="I46">
        <v>3.4</v>
      </c>
      <c r="J46">
        <f>LN(New_folder[[#This Row],[b]]/(New_folder[[#This Row],['#'#Temp./°C]]*New_folder[[#This Row],['#'#Temp./°C]]))</f>
        <v>-11.336004244534033</v>
      </c>
      <c r="K46">
        <v>30</v>
      </c>
      <c r="L46">
        <f>LN(New_folder[[#This Row],[G_alpha]]/(New_folder[[#This Row],['#'#Temp./°C]]*New_folder[[#This Row],['#'#Temp./°C]]))</f>
        <v>-15.61489481260341</v>
      </c>
    </row>
    <row r="47" spans="1:12" x14ac:dyDescent="0.3">
      <c r="A47" t="s">
        <v>11</v>
      </c>
      <c r="B47">
        <v>1600.1230499999999</v>
      </c>
      <c r="C47">
        <v>35.75</v>
      </c>
      <c r="D47">
        <v>98.857900000000001</v>
      </c>
      <c r="E47">
        <v>1</v>
      </c>
      <c r="F47">
        <v>0.7</v>
      </c>
      <c r="G47">
        <v>0.70721478000000004</v>
      </c>
      <c r="H47">
        <v>0.49984730199999999</v>
      </c>
      <c r="I47">
        <v>3.4</v>
      </c>
      <c r="J47">
        <f>LN(New_folder[[#This Row],[b]]/(New_folder[[#This Row],['#'#Temp./°C]]*New_folder[[#This Row],['#'#Temp./°C]]))</f>
        <v>-11.354474241379322</v>
      </c>
      <c r="K47">
        <v>30</v>
      </c>
      <c r="L47">
        <f>LN(New_folder[[#This Row],[G_alpha]]/(New_folder[[#This Row],['#'#Temp./°C]]*New_folder[[#This Row],['#'#Temp./°C]]))</f>
        <v>-15.449124246244278</v>
      </c>
    </row>
    <row r="48" spans="1:12" x14ac:dyDescent="0.3">
      <c r="A48" t="s">
        <v>11</v>
      </c>
      <c r="B48">
        <v>1606.4517900000001</v>
      </c>
      <c r="C48">
        <v>36</v>
      </c>
      <c r="D48">
        <v>98.795540000000003</v>
      </c>
      <c r="E48">
        <v>2</v>
      </c>
      <c r="F48">
        <v>0.75</v>
      </c>
      <c r="G48">
        <v>0.670599273</v>
      </c>
      <c r="H48">
        <v>0.55592198900000001</v>
      </c>
      <c r="I48">
        <v>3.4</v>
      </c>
      <c r="J48">
        <f>LN(New_folder[[#This Row],[b]]/(New_folder[[#This Row],['#'#Temp./°C]]*New_folder[[#This Row],['#'#Temp./°C]]))</f>
        <v>-11.362368955874956</v>
      </c>
      <c r="K48">
        <v>30</v>
      </c>
      <c r="L48">
        <f>LN(New_folder[[#This Row],[G_alpha]]/(New_folder[[#This Row],['#'#Temp./°C]]*New_folder[[#This Row],['#'#Temp./°C]]))</f>
        <v>-15.350693639666648</v>
      </c>
    </row>
    <row r="49" spans="1:12" x14ac:dyDescent="0.3">
      <c r="A49" t="s">
        <v>11</v>
      </c>
      <c r="B49">
        <v>1609.65409</v>
      </c>
      <c r="C49">
        <v>36.25</v>
      </c>
      <c r="D49">
        <v>98.711190000000002</v>
      </c>
      <c r="E49">
        <v>2</v>
      </c>
      <c r="F49">
        <v>0.8</v>
      </c>
      <c r="G49">
        <v>0.62670991099999995</v>
      </c>
      <c r="H49">
        <v>0.63651242200000002</v>
      </c>
      <c r="I49">
        <v>3.4</v>
      </c>
      <c r="J49">
        <f>LN(New_folder[[#This Row],[b]]/(New_folder[[#This Row],['#'#Temp./°C]]*New_folder[[#This Row],['#'#Temp./°C]]))</f>
        <v>-11.366351786263973</v>
      </c>
      <c r="K49">
        <v>30</v>
      </c>
      <c r="L49">
        <f>LN(New_folder[[#This Row],[G_alpha]]/(New_folder[[#This Row],['#'#Temp./°C]]*New_folder[[#This Row],['#'#Temp./°C]]))</f>
        <v>-15.219300512997547</v>
      </c>
    </row>
    <row r="50" spans="1:12" x14ac:dyDescent="0.3">
      <c r="A50" t="s">
        <v>11</v>
      </c>
      <c r="B50">
        <v>1609.71201</v>
      </c>
      <c r="C50">
        <v>36.5</v>
      </c>
      <c r="D50">
        <v>98.627160000000003</v>
      </c>
      <c r="E50">
        <v>2</v>
      </c>
      <c r="F50">
        <v>0.85</v>
      </c>
      <c r="G50">
        <v>0.58834969800000003</v>
      </c>
      <c r="H50">
        <v>0.72221904800000003</v>
      </c>
      <c r="I50">
        <v>3.4</v>
      </c>
      <c r="J50">
        <f>LN(New_folder[[#This Row],[b]]/(New_folder[[#This Row],['#'#Temp./°C]]*New_folder[[#This Row],['#'#Temp./°C]]))</f>
        <v>-11.366423750741708</v>
      </c>
      <c r="K50">
        <v>30</v>
      </c>
      <c r="L50">
        <f>LN(New_folder[[#This Row],[G_alpha]]/(New_folder[[#This Row],['#'#Temp./°C]]*New_folder[[#This Row],['#'#Temp./°C]]))</f>
        <v>-15.093047927925072</v>
      </c>
    </row>
    <row r="51" spans="1:12" x14ac:dyDescent="0.3">
      <c r="A51" t="s">
        <v>11</v>
      </c>
      <c r="B51">
        <v>1602.41716</v>
      </c>
      <c r="C51">
        <v>37</v>
      </c>
      <c r="D51">
        <v>98.502089999999995</v>
      </c>
      <c r="E51">
        <v>2</v>
      </c>
      <c r="F51">
        <v>0.9</v>
      </c>
      <c r="G51">
        <v>0.539224653</v>
      </c>
      <c r="H51">
        <v>0.85980611500000004</v>
      </c>
      <c r="I51">
        <v>3.4</v>
      </c>
      <c r="J51">
        <f>LN(New_folder[[#This Row],[b]]/(New_folder[[#This Row],['#'#Temp./°C]]*New_folder[[#This Row],['#'#Temp./°C]]))</f>
        <v>-11.357339604799572</v>
      </c>
      <c r="K51">
        <v>30</v>
      </c>
      <c r="L51">
        <f>LN(New_folder[[#This Row],[G_alpha]]/(New_folder[[#This Row],['#'#Temp./°C]]*New_folder[[#This Row],['#'#Temp./°C]]))</f>
        <v>-14.909585349287877</v>
      </c>
    </row>
    <row r="52" spans="1:12" x14ac:dyDescent="0.3">
      <c r="A52" t="s">
        <v>11</v>
      </c>
      <c r="B52">
        <v>1595.5997600000001</v>
      </c>
      <c r="C52">
        <v>37.25</v>
      </c>
      <c r="D52">
        <v>98.458150000000003</v>
      </c>
      <c r="E52">
        <v>2</v>
      </c>
      <c r="F52">
        <v>0.95</v>
      </c>
      <c r="G52">
        <v>0.52385770300000001</v>
      </c>
      <c r="H52">
        <v>0.91098943300000002</v>
      </c>
      <c r="I52">
        <v>3.4</v>
      </c>
      <c r="J52">
        <f>LN(New_folder[[#This Row],[b]]/(New_folder[[#This Row],['#'#Temp./°C]]*New_folder[[#This Row],['#'#Temp./°C]]))</f>
        <v>-11.34881255757305</v>
      </c>
      <c r="K52">
        <v>30</v>
      </c>
      <c r="L52">
        <f>LN(New_folder[[#This Row],[G_alpha]]/(New_folder[[#This Row],['#'#Temp./°C]]*New_folder[[#This Row],['#'#Temp./°C]]))</f>
        <v>-14.843233920366041</v>
      </c>
    </row>
    <row r="53" spans="1:12" x14ac:dyDescent="0.3">
      <c r="A53" t="s">
        <v>11</v>
      </c>
      <c r="B53">
        <v>1564.88149</v>
      </c>
      <c r="C53">
        <v>38</v>
      </c>
      <c r="D53">
        <v>98.387010000000004</v>
      </c>
      <c r="E53">
        <v>2</v>
      </c>
      <c r="F53">
        <v>1</v>
      </c>
      <c r="G53">
        <v>0.50075325900000001</v>
      </c>
      <c r="H53">
        <v>0.99699375700000004</v>
      </c>
      <c r="I53">
        <v>3.4</v>
      </c>
      <c r="J53">
        <f>LN(New_folder[[#This Row],[b]]/(New_folder[[#This Row],['#'#Temp./°C]]*New_folder[[#This Row],['#'#Temp./°C]]))</f>
        <v>-11.309933368072517</v>
      </c>
      <c r="K53">
        <v>30</v>
      </c>
      <c r="L53">
        <f>LN(New_folder[[#This Row],[G_alpha]]/(New_folder[[#This Row],['#'#Temp./°C]]*New_folder[[#This Row],['#'#Temp./°C]]))</f>
        <v>-14.714141520559933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r 3 T k W O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C v d O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T k W L i Y m x r B A g A A C A g A A B M A H A B G b 3 J t d W x h c y 9 T Z W N 0 a W 9 u M S 5 t I K I Y A C i g F A A A A A A A A A A A A A A A A A A A A A A A A A A A A M V U 2 2 4 a M R B 9 R + I f L K N K I K 1 I I r V R l H Q T E Q g t D y E J 0 K c F V Q 4 7 A S t e m 9 p e E o T 4 p 3 5 D v 6 y + E H Y h u + p L q / K C d 8 Z z z p l j j x V M N R U c D f 3 / y U W 1 U q 2 o O Z E Q o x r u w w t 6 E i w G i V G I G O h q B Z n f U K R y C i b S d b l m l z J Q d d w + H 3 9 T I N X 4 m U r C x 3 c c O p I u Y d w B 9 a z F Y n w r Y m B o A A s x z g E 3 A g 9 a w w Z G g y X + S u M Y O H K w J 5 Z 5 R B 4 Z N I f A j M q B e F F 1 r y B A Q K Z z F L W 0 l v Q x 1 a A m V 5 E v n l y h z 5 d I y x Q y / B 5 f i m d A 7 V R p k a B u y n 3 L G U E r j t u C p Q m v l 4 o J E B 6 Z 5 t S T k I m L 4 a 2 I 2 m G 8 H r U F 1 8 D 1 p J F J G A A n i Q H 1 N P n m f G Y b r 5 e L D d A a 9 8 1 O q 8 S 7 0 H S f m z x J I p a G 5 E 7 P Q R Z Q e R 8 z q n e i L E c e + 3 3 T O b a b 1 w X h s S l 3 4 F u Q H J v P u / X O 3 B K F R e Z 6 E L / F i r G C D 5 2 u 4 S F J F o b c f T Z y f r f n h M + s t t U C M k m 7 e g 9 r k x a 2 p J N g f e i G N g V I w 6 v e W K d q t R E k i + b R r 5 / t t x x P k 0 e Q L j u i C R w l l B e k b o l S R x 8 K E k O Y J e b i m E y P 6 9 O P T S v Q J V p s M S c F B d 3 v p C T z p T T D + P V B d N O o V i g v t G 7 / W c i 7 / c / f h T 5 Z 0 h l x l 9 8 g e 4 r 1 8 W Y 3 X Z n m 3 M 6 8 3 n s i z b G Z Y b b 1 B + J N n K C o p 3 Z 7 H l K Q q 9 C + G w G 6 p p z I V c 9 M v 6 Z P F G S 4 X x w 4 a 0 L s t 9 n D O o A Z w I + U G g U O b r J v Y X a F / 2 h m W y 2 b H T F N 7 Z W o Z 8 0 E U Q c Y T a h Z h z g w 9 N s x C s 8 C d M O n I q Z 8 F p 5 + O j 4 + C d B D K j Q M 9 Y p B m C 2 b f c F h k s 3 K v R S J y Z k X D 4 g 5 A J X N y z a z j e 8 e 3 2 g b b z E 2 n B J G p P K d 7 l 2 j d 6 j O h 2 j 3 o j m n j I V W r i H E a 4 z h 1 c y T g e s a e 1 J G 3 N D h c 1 z i G d 5 g N C l 0 t t z S n I 0 N F F 5 m O / 6 D 8 X / f f I v 4 d g A l 6 N k J e b y L 3 1 B L A Q I t A B Q A A g A I A K 9 0 5 F j o 9 T k c p g A A A P Y A A A A S A A A A A A A A A A A A A A A A A A A A A A B D b 2 5 m a W c v U G F j a 2 F n Z S 5 4 b W x Q S w E C L Q A U A A I A C A C v d O R Y D 8 r p q 6 Q A A A D p A A A A E w A A A A A A A A A A A A A A A A D y A A A A W 0 N v b n R l b n R f V H l w Z X N d L n h t b F B L A Q I t A B Q A A g A I A K 9 0 5 F i 4 m J s a w Q I A A A g I A A A T A A A A A A A A A A A A A A A A A O M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h A A A A A A A A v i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j V F W T R N c H J S U F F h W n d J R 1 Z 5 M m J C T U h s U n l Z V z V 6 W m 0 5 e W J T Q k d h V 3 h s S U d a e W I y M G d U b V Y z S U d a d m J H U m x j Z 0 F B Q U F B Q U F B Q U F B Q U N S O H h n d 1 B D M E N S T E F x T E d W Z H N n W T h E a 2 h s Y k h C b G N p Q l J k V 1 Z 5 Y V d W e k F B R j V F W T R N c H J S U F F h W n d J R 1 Z 5 M m J C T U F B Q U F B Q T 0 9 I i A v P j w v U 3 R h Y m x l R W 5 0 c m l l c z 4 8 L 0 l 0 Z W 0 + P E l 0 Z W 0 + P E l 0 Z W 1 M b 2 N h d G l v b j 4 8 S X R l b V R 5 c G U + R m 9 y b X V s Y T w v S X R l b V R 5 c G U + P E l 0 Z W 1 Q Y X R o P l N l Y 3 R p b 2 4 x L 0 5 l d y U y M G Z v b G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Y j l l M 2 J k L T B l N m M t N D c 5 Y y 1 i Z T Y 2 L W V h M j h m N z A z Y 2 Y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d f Z m 9 s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A 5 O j A 3 O j M w L j U 5 N z g 0 N T J a I i A v P j x F b n R y e S B U e X B l P S J G a W x s Q 2 9 s d W 1 u V H l w Z X M i I F Z h b H V l P S J z Q m d V R k J R T U Z C U V V G I i A v P j x F b n R y e S B U e X B l P S J G a W x s Q 2 9 s d W 1 u T m F t Z X M i I F Z h b H V l P S J z W y Z x d W 9 0 O 1 N v d X J j Z S 5 O Y W 1 l J n F 1 b 3 Q 7 L C Z x d W 9 0 O y M j V G V t c C 4 v w r B D J n F 1 b 3 Q 7 L C Z x d W 9 0 O 1 R p b W U v b W l u J n F 1 b 3 Q 7 L C Z x d W 9 0 O 0 1 h c 3 M v J S Z x d W 9 0 O y w m c X V v d D t T Z W d t Z W 5 0 J n F 1 b 3 Q 7 L C Z x d W 9 0 O 0 F s c G h h J n F 1 b 3 Q 7 L C Z x d W 9 0 O 0 Z f Y W x w a G E m c X V v d D s s J n F 1 b 3 Q 7 R 1 9 h b H B o Y S Z x d W 9 0 O y w m c X V v d D t s b k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Z m 9 s Z G V y L 0 F 1 d G 9 S Z W 1 v d m V k Q 2 9 s d W 1 u c z E u e 1 N v d X J j Z S 5 O Y W 1 l L D B 9 J n F 1 b 3 Q 7 L C Z x d W 9 0 O 1 N l Y 3 R p b 2 4 x L 0 5 l d y B m b 2 x k Z X I v Q X V 0 b 1 J l b W 9 2 Z W R D b 2 x 1 b W 5 z M S 5 7 I y N U Z W 1 w L i / C s E M s M X 0 m c X V v d D s s J n F 1 b 3 Q 7 U 2 V j d G l v b j E v T m V 3 I G Z v b G R l c i 9 B d X R v U m V t b 3 Z l Z E N v b H V t b n M x L n t U a W 1 l L 2 1 p b i w y f S Z x d W 9 0 O y w m c X V v d D t T Z W N 0 a W 9 u M S 9 O Z X c g Z m 9 s Z G V y L 0 F 1 d G 9 S Z W 1 v d m V k Q 2 9 s d W 1 u c z E u e 0 1 h c 3 M v J S w z f S Z x d W 9 0 O y w m c X V v d D t T Z W N 0 a W 9 u M S 9 O Z X c g Z m 9 s Z G V y L 0 F 1 d G 9 S Z W 1 v d m V k Q 2 9 s d W 1 u c z E u e 1 N l Z 2 1 l b n Q s N H 0 m c X V v d D s s J n F 1 b 3 Q 7 U 2 V j d G l v b j E v T m V 3 I G Z v b G R l c i 9 B d X R v U m V t b 3 Z l Z E N v b H V t b n M x L n t B b H B o Y S w 1 f S Z x d W 9 0 O y w m c X V v d D t T Z W N 0 a W 9 u M S 9 O Z X c g Z m 9 s Z G V y L 0 F 1 d G 9 S Z W 1 v d m V k Q 2 9 s d W 1 u c z E u e 0 Z f Y W x w a G E s N n 0 m c X V v d D s s J n F 1 b 3 Q 7 U 2 V j d G l v b j E v T m V 3 I G Z v b G R l c i 9 B d X R v U m V t b 3 Z l Z E N v b H V t b n M x L n t H X 2 F s c G h h L D d 9 J n F 1 b 3 Q 7 L C Z x d W 9 0 O 1 N l Y 3 R p b 2 4 x L 0 5 l d y B m b 2 x k Z X I v Q X V 0 b 1 J l b W 9 2 Z W R D b 2 x 1 b W 5 z M S 5 7 b G 5 C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5 l d y B m b 2 x k Z X I v Q X V 0 b 1 J l b W 9 2 Z W R D b 2 x 1 b W 5 z M S 5 7 U 2 9 1 c m N l L k 5 h b W U s M H 0 m c X V v d D s s J n F 1 b 3 Q 7 U 2 V j d G l v b j E v T m V 3 I G Z v b G R l c i 9 B d X R v U m V t b 3 Z l Z E N v b H V t b n M x L n s j I 1 R l b X A u L 8 K w Q y w x f S Z x d W 9 0 O y w m c X V v d D t T Z W N 0 a W 9 u M S 9 O Z X c g Z m 9 s Z G V y L 0 F 1 d G 9 S Z W 1 v d m V k Q 2 9 s d W 1 u c z E u e 1 R p b W U v b W l u L D J 9 J n F 1 b 3 Q 7 L C Z x d W 9 0 O 1 N l Y 3 R p b 2 4 x L 0 5 l d y B m b 2 x k Z X I v Q X V 0 b 1 J l b W 9 2 Z W R D b 2 x 1 b W 5 z M S 5 7 T W F z c y 8 l L D N 9 J n F 1 b 3 Q 7 L C Z x d W 9 0 O 1 N l Y 3 R p b 2 4 x L 0 5 l d y B m b 2 x k Z X I v Q X V 0 b 1 J l b W 9 2 Z W R D b 2 x 1 b W 5 z M S 5 7 U 2 V n b W V u d C w 0 f S Z x d W 9 0 O y w m c X V v d D t T Z W N 0 a W 9 u M S 9 O Z X c g Z m 9 s Z G V y L 0 F 1 d G 9 S Z W 1 v d m V k Q 2 9 s d W 1 u c z E u e 0 F s c G h h L D V 9 J n F 1 b 3 Q 7 L C Z x d W 9 0 O 1 N l Y 3 R p b 2 4 x L 0 5 l d y B m b 2 x k Z X I v Q X V 0 b 1 J l b W 9 2 Z W R D b 2 x 1 b W 5 z M S 5 7 R l 9 h b H B o Y S w 2 f S Z x d W 9 0 O y w m c X V v d D t T Z W N 0 a W 9 u M S 9 O Z X c g Z m 9 s Z G V y L 0 F 1 d G 9 S Z W 1 v d m V k Q 2 9 s d W 1 u c z E u e 0 d f Y W x w a G E s N 3 0 m c X V v d D s s J n F 1 b 3 Q 7 U 2 V j d G l v b j E v T m V 3 I G Z v b G R l c i 9 B d X R v U m V t b 3 Z l Z E N v b H V t b n M x L n t s b k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G Z v b G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c y N j A 0 Z j c t Z j N k Z i 0 0 Z G J l L T g w N D k t M j Q 5 Y z Y 4 N 2 V k N T N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c t M D R U M D k 6 M D c 6 M j Y u M z g 5 N j c z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A x O G Y z O T E t M m Q z Y y 0 0 N D A y L W I w M m E t M m M 2 N T V k Y j I w N j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m M w N T k 0 M y 0 w Z D M w L T Q 2 Z D c t O T V l Z S 1 h Y j V h M z U 4 Y z M 1 N T k i I C 8 + P E V u d H J 5 I F R 5 c G U 9 I k x v Y W R U b 1 J l c G 9 y d E R p c 2 F i b G V k I i B W Y W x 1 Z T 0 i b D E i I C 8 + P E V u d H J 5 I F R 5 c G U 9 I l F 1 Z X J 5 R 3 J v d X B J R C I g V m F s d W U 9 I n M z M D E 4 Z j M 5 M S 0 y Z D N j L T Q 0 M D I t Y j A y Y S 0 y Y z Y 1 N W R i M j A 2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N F Q w O T o w N z o y N i 4 z O D k 2 N z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I 4 N D N l N D M t O T R l O C 0 0 Y m I w L W I y M j g t O G Q 4 Y W F m Y j N h Z m U 5 I i A v P j x F b n R y e S B U e X B l P S J M b 2 F k V G 9 S Z X B v c n R E a X N h Y m x l Z C I g V m F s d W U 9 I m w x I i A v P j x F b n R y e S B U e X B l P S J R d W V y e U d y b 3 V w S U Q i I F Z h b H V l P S J z M G M 4 Z T E x N z k t Y j R h N i 0 0 M T R m L W E 2 N z A t M j A 2 N T c y Z D l i M D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N F Q w O T o w N z o y N i 4 z O D k 2 N z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D k z O W M z N W Y t Y z d i O S 0 0 M z Q x L W E z Z W Y t Z m U 1 Y 2 I y N D g y Y j U w I i A v P j x F b n R y e S B U e X B l P S J R d W V y e U d y b 3 V w S U Q i I F Z h b H V l P S J z M z A x O G Y z O T E t M m Q z Y y 0 0 N D A y L W I w M m E t M m M 2 N T V k Y j I w N j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R U M D k 6 M D c 6 M j Y u N D A 1 M z A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r W f O B 2 H r Q K c T B U q r o Z b G A A A A A A I A A A A A A B B m A A A A A Q A A I A A A A K T P k R t R Q j M V t A h Y z e D 1 4 h K 7 l b Y 4 U G V r B V M V C b r U 0 W N h A A A A A A 6 A A A A A A g A A I A A A A F 2 9 z O i q H r Y v u T X i G V X J e 0 E 8 p r x p 4 U F t 8 m P 4 X k Z j p U 6 P U A A A A M H B J i 6 t X K m A B u F g X j Y e 3 3 Q Z N P j M x j O W 9 3 G u y + L L K p Q u b P h s Y t o v d Y h T S r 8 P x s I Y g e m p y i 7 7 + 6 k G B K l 7 K v H G D s n f a F a E i w v p T 9 k h n v 5 5 n z r B Q A A A A B F S 8 Y O 9 3 y G 6 j 9 T Z A D Z 8 x s u 0 r n V o v E S E o 1 6 4 Z 8 D i O Z p n Q T / h g V o 1 m c W 1 4 B r e V S k j t p / T y j B m 4 S M W w H N l p T x d b r U = < / D a t a M a s h u p > 
</file>

<file path=customXml/itemProps1.xml><?xml version="1.0" encoding="utf-8"?>
<ds:datastoreItem xmlns:ds="http://schemas.openxmlformats.org/officeDocument/2006/customXml" ds:itemID="{6DD48FF9-F796-4CB8-A8AF-9AC4C9C1E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folder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Badakurava Kiran</dc:creator>
  <cp:lastModifiedBy>Pranav Dabholkar</cp:lastModifiedBy>
  <dcterms:created xsi:type="dcterms:W3CDTF">2015-06-05T18:17:20Z</dcterms:created>
  <dcterms:modified xsi:type="dcterms:W3CDTF">2024-07-05T08:15:34Z</dcterms:modified>
</cp:coreProperties>
</file>