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anav\Desktop\Final H values\"/>
    </mc:Choice>
  </mc:AlternateContent>
  <xr:revisionPtr revIDLastSave="0" documentId="13_ncr:1_{BBF45F6A-6E43-4565-B994-482CE0195E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1" sheetId="2" r:id="rId1"/>
    <sheet name="Sheet1" sheetId="1" r:id="rId2"/>
  </sheets>
  <definedNames>
    <definedName name="ExternalData_1" localSheetId="0" hidden="1">'H1'!$A$1:$H$59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4A61D4-9C08-4933-A723-93ED59671E21}" keepAlive="1" name="Query - H1" description="Connection to the 'H1' query in the workbook." type="5" refreshedVersion="8" background="1" saveData="1">
    <dbPr connection="Provider=Microsoft.Mashup.OleDb.1;Data Source=$Workbook$;Location=H1;Extended Properties=&quot;&quot;" command="SELECT * FROM [H1]"/>
  </connection>
  <connection id="2" xr16:uid="{6DE49726-3383-4E19-9BEE-D9F94E5EA09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529CCD06-053E-44FD-996C-B11E4F6ABD9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01FC3BD-BB67-4CDA-9633-AFE14E3256F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9D18D710-22A3-4721-85C0-240C11EACC6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<sst xmlns="http://schemas.openxmlformats.org/spreadsheetml/2006/main" count="68" uniqueCount="13">
  <si>
    <t>Source.Name</t>
  </si>
  <si>
    <t>##Temp./°C</t>
  </si>
  <si>
    <t>Time/min</t>
  </si>
  <si>
    <t>Mass/%</t>
  </si>
  <si>
    <t>Segment</t>
  </si>
  <si>
    <t>Alpha</t>
  </si>
  <si>
    <t>F_alpha</t>
  </si>
  <si>
    <t>G_alpha</t>
  </si>
  <si>
    <t>filtered_alpha_valuesH1_10.csv</t>
  </si>
  <si>
    <t>filtered_alpha_valuesH1_30.csv</t>
  </si>
  <si>
    <t>filtered_alpha_valuesH2_20.csv</t>
  </si>
  <si>
    <t>lnB</t>
  </si>
  <si>
    <t>ln(G/T)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</si>
</sst>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689D50-3BF6-4852-8AEF-F7C127A12072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Source.Name" tableColumnId="1"/>
      <queryTableField id="2" name="##Temp./°C" tableColumnId="2"/>
      <queryTableField id="3" name="Time/min" tableColumnId="3"/>
      <queryTableField id="4" name="Mass/%" tableColumnId="4"/>
      <queryTableField id="5" name="Segment" tableColumnId="5"/>
      <queryTableField id="6" name="Alpha" tableColumnId="6"/>
      <queryTableField id="7" name="F_alpha" tableColumnId="7"/>
      <queryTableField id="8" name="G_alpha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119CD-1B33-4392-865E-81361024DB25}" name="H1_" displayName="H1_" ref="A1:J59" tableType="queryTable" totalsRowShown="0">
  <autoFilter ref="A1:J59" xr:uid="{607119CD-1B33-4392-865E-81361024DB25}"/>
  <tableColumns count="10">
    <tableColumn id="1" xr3:uid="{A106C0F2-5583-43C6-AE22-073720152005}" uniqueName="1" name="Source.Name" queryTableFieldId="1" dataDxfId="1"/>
    <tableColumn id="2" xr3:uid="{7C516A5F-B67F-4828-B958-27B72934F2C4}" uniqueName="2" name="##Temp./°C" queryTableFieldId="2"/>
    <tableColumn id="3" xr3:uid="{85071550-C27A-428D-8570-532B9A3C4FB2}" uniqueName="3" name="Time/min" queryTableFieldId="3"/>
    <tableColumn id="4" xr3:uid="{17845ED9-D37B-48FE-92AF-695A41534945}" uniqueName="4" name="Mass/%" queryTableFieldId="4"/>
    <tableColumn id="5" xr3:uid="{FDDBE4C9-4DB6-46E1-AEC6-191C3DBC0FA7}" uniqueName="5" name="Segment" queryTableFieldId="5"/>
    <tableColumn id="6" xr3:uid="{F7596E09-7A5D-43A0-BE66-10AB1FEBAEB6}" uniqueName="6" name="Alpha" queryTableFieldId="6"/>
    <tableColumn id="7" xr3:uid="{E7841B99-4A18-4271-8FE0-14E581626DDD}" uniqueName="7" name="F_alpha" queryTableFieldId="7"/>
    <tableColumn id="8" xr3:uid="{29D8C327-ACA6-4CC6-A22D-2CCEDA3CC1ED}" uniqueName="8" name="G_alpha" queryTableFieldId="8"/>
    <tableColumn id="9" xr3:uid="{3A7B0FB3-8B54-4C76-8951-3B16E2C373B0}" uniqueName="9" name="lnB" queryTableFieldId="9"/>
    <tableColumn id="10" xr3:uid="{DF484B64-5966-4BC4-86D1-B414258B55B0}" uniqueName="10" name="ln(G/T)" queryTableFieldId="10" dataDxfId="0">
      <calculatedColumnFormula>LN(H1_[[#This Row],[G_alpha]]/(H1_[[#This Row],['#'#Temp./°C]]*H1_[[#This Row],['#'#Temp./°C]]))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62FD-D07A-474D-8A5F-BC51D95C038C}">
  <dimension ref="A1:J59"/>
  <sheetViews>
    <sheetView tabSelected="1" workbookViewId="0">
      <selection activeCell="J3" sqref="J3"/>
    </sheetView>
  </sheetViews>
  <sheetFormatPr defaultRowHeight="14.4" x14ac:dyDescent="0.3"/>
  <cols>
    <col min="1" max="1" width="27.21875" bestFit="1" customWidth="1"/>
    <col min="2" max="2" width="13.21875" bestFit="1" customWidth="1"/>
    <col min="3" max="3" width="11.44140625" bestFit="1" customWidth="1"/>
    <col min="4" max="4" width="9.88671875" bestFit="1" customWidth="1"/>
    <col min="5" max="5" width="10.6640625" bestFit="1" customWidth="1"/>
    <col min="6" max="6" width="8.109375" bestFit="1" customWidth="1"/>
    <col min="7" max="8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</row>
    <row r="2" spans="1:10" x14ac:dyDescent="0.3">
      <c r="A2" t="s">
        <v>8</v>
      </c>
      <c r="B2">
        <v>278.13799999999998</v>
      </c>
      <c r="C2">
        <v>11</v>
      </c>
      <c r="D2">
        <v>99.913790000000006</v>
      </c>
      <c r="E2">
        <v>1</v>
      </c>
      <c r="F2">
        <v>0.05</v>
      </c>
      <c r="G2">
        <v>9.9641572899999993</v>
      </c>
      <c r="H2">
        <v>2.5180179999999999E-3</v>
      </c>
      <c r="I2">
        <v>2.2999999999999998</v>
      </c>
      <c r="J2">
        <f>LN(H1_[[#This Row],[G_alpha]]/(H1_[[#This Row],['#'#Temp./°C]]*H1_[[#This Row],['#'#Temp./°C]]))</f>
        <v>-17.240517981657323</v>
      </c>
    </row>
    <row r="3" spans="1:10" x14ac:dyDescent="0.3">
      <c r="A3" t="s">
        <v>8</v>
      </c>
      <c r="B3">
        <v>423.03699</v>
      </c>
      <c r="C3">
        <v>26</v>
      </c>
      <c r="D3">
        <v>99.835179999999994</v>
      </c>
      <c r="E3">
        <v>1</v>
      </c>
      <c r="F3">
        <v>0.1</v>
      </c>
      <c r="G3">
        <v>5.2118068199999996</v>
      </c>
      <c r="H3">
        <v>9.2037200000000003E-3</v>
      </c>
      <c r="I3">
        <v>2.2999999999999998</v>
      </c>
      <c r="J3">
        <f>LN(H1_[[#This Row],[G_alpha]]/(H1_[[#This Row],['#'#Temp./°C]]*H1_[[#This Row],['#'#Temp./°C]]))</f>
        <v>-16.783066772890688</v>
      </c>
    </row>
    <row r="4" spans="1:10" x14ac:dyDescent="0.3">
      <c r="A4" t="s">
        <v>8</v>
      </c>
      <c r="B4">
        <v>473.577</v>
      </c>
      <c r="C4">
        <v>31</v>
      </c>
      <c r="D4">
        <v>99.737459999999999</v>
      </c>
      <c r="E4">
        <v>1</v>
      </c>
      <c r="F4">
        <v>0.15</v>
      </c>
      <c r="G4">
        <v>3.2719204689999999</v>
      </c>
      <c r="H4">
        <v>2.3352562E-2</v>
      </c>
      <c r="I4">
        <v>2.2999999999999998</v>
      </c>
      <c r="J4">
        <f>LN(H1_[[#This Row],[G_alpha]]/(H1_[[#This Row],['#'#Temp./°C]]*H1_[[#This Row],['#'#Temp./°C]]))</f>
        <v>-16.077677615661457</v>
      </c>
    </row>
    <row r="5" spans="1:10" x14ac:dyDescent="0.3">
      <c r="A5" t="s">
        <v>8</v>
      </c>
      <c r="B5">
        <v>493.423</v>
      </c>
      <c r="C5">
        <v>33</v>
      </c>
      <c r="D5">
        <v>99.656509999999997</v>
      </c>
      <c r="E5">
        <v>1</v>
      </c>
      <c r="F5">
        <v>0.2</v>
      </c>
      <c r="G5">
        <v>2.5008297179999999</v>
      </c>
      <c r="H5">
        <v>3.9973462000000001E-2</v>
      </c>
      <c r="I5">
        <v>2.2999999999999998</v>
      </c>
      <c r="J5">
        <f>LN(H1_[[#This Row],[G_alpha]]/(H1_[[#This Row],['#'#Temp./°C]]*H1_[[#This Row],['#'#Temp./°C]]))</f>
        <v>-15.622273131710642</v>
      </c>
    </row>
    <row r="6" spans="1:10" x14ac:dyDescent="0.3">
      <c r="A6" t="s">
        <v>8</v>
      </c>
      <c r="B6">
        <v>513.14899000000003</v>
      </c>
      <c r="C6">
        <v>35</v>
      </c>
      <c r="D6">
        <v>99.551869999999994</v>
      </c>
      <c r="E6">
        <v>1</v>
      </c>
      <c r="F6">
        <v>0.25</v>
      </c>
      <c r="G6">
        <v>1.916876799</v>
      </c>
      <c r="H6">
        <v>6.8038010999999995E-2</v>
      </c>
      <c r="I6">
        <v>2.2999999999999998</v>
      </c>
      <c r="J6">
        <f>LN(H1_[[#This Row],[G_alpha]]/(H1_[[#This Row],['#'#Temp./°C]]*H1_[[#This Row],['#'#Temp./°C]]))</f>
        <v>-15.168821208394752</v>
      </c>
    </row>
    <row r="7" spans="1:10" x14ac:dyDescent="0.3">
      <c r="A7" t="s">
        <v>8</v>
      </c>
      <c r="B7">
        <v>528.05902000000003</v>
      </c>
      <c r="C7">
        <v>36.5</v>
      </c>
      <c r="D7">
        <v>99.46687</v>
      </c>
      <c r="E7">
        <v>1</v>
      </c>
      <c r="F7">
        <v>0.3</v>
      </c>
      <c r="G7">
        <v>1.611258042</v>
      </c>
      <c r="H7">
        <v>9.6296347000000004E-2</v>
      </c>
      <c r="I7">
        <v>2.2999999999999998</v>
      </c>
      <c r="J7">
        <f>LN(H1_[[#This Row],[G_alpha]]/(H1_[[#This Row],['#'#Temp./°C]]*H1_[[#This Row],['#'#Temp./°C]]))</f>
        <v>-14.878741009963248</v>
      </c>
    </row>
    <row r="8" spans="1:10" x14ac:dyDescent="0.3">
      <c r="A8" t="s">
        <v>8</v>
      </c>
      <c r="B8">
        <v>543.14697000000001</v>
      </c>
      <c r="C8">
        <v>38</v>
      </c>
      <c r="D8">
        <v>99.390289999999993</v>
      </c>
      <c r="E8">
        <v>1</v>
      </c>
      <c r="F8">
        <v>0.35</v>
      </c>
      <c r="G8">
        <v>1.4088829119999999</v>
      </c>
      <c r="H8">
        <v>0.12594769</v>
      </c>
      <c r="I8">
        <v>2.2999999999999998</v>
      </c>
      <c r="J8">
        <f>LN(H1_[[#This Row],[G_alpha]]/(H1_[[#This Row],['#'#Temp./°C]]*H1_[[#This Row],['#'#Temp./°C]]))</f>
        <v>-14.66664850955255</v>
      </c>
    </row>
    <row r="9" spans="1:10" x14ac:dyDescent="0.3">
      <c r="A9" t="s">
        <v>8</v>
      </c>
      <c r="B9">
        <v>563.40503000000001</v>
      </c>
      <c r="C9">
        <v>40</v>
      </c>
      <c r="D9">
        <v>99.31568</v>
      </c>
      <c r="E9">
        <v>1</v>
      </c>
      <c r="F9">
        <v>0.4</v>
      </c>
      <c r="G9">
        <v>1.25527531</v>
      </c>
      <c r="H9">
        <v>0.15865802200000001</v>
      </c>
      <c r="I9">
        <v>2.2999999999999998</v>
      </c>
      <c r="J9">
        <f>LN(H1_[[#This Row],[G_alpha]]/(H1_[[#This Row],['#'#Temp./°C]]*H1_[[#This Row],['#'#Temp./°C]]))</f>
        <v>-14.509001764776249</v>
      </c>
    </row>
    <row r="10" spans="1:10" x14ac:dyDescent="0.3">
      <c r="A10" t="s">
        <v>8</v>
      </c>
      <c r="B10">
        <v>603.53899999999999</v>
      </c>
      <c r="C10">
        <v>44</v>
      </c>
      <c r="D10">
        <v>99.233429999999998</v>
      </c>
      <c r="E10">
        <v>1</v>
      </c>
      <c r="F10">
        <v>0.45</v>
      </c>
      <c r="G10">
        <v>1.1205891180000001</v>
      </c>
      <c r="H10">
        <v>0.199088974</v>
      </c>
      <c r="I10">
        <v>2.2999999999999998</v>
      </c>
      <c r="J10">
        <f>LN(H1_[[#This Row],[G_alpha]]/(H1_[[#This Row],['#'#Temp./°C]]*H1_[[#This Row],['#'#Temp./°C]]))</f>
        <v>-14.419624771615739</v>
      </c>
    </row>
    <row r="11" spans="1:10" x14ac:dyDescent="0.3">
      <c r="A11" t="s">
        <v>8</v>
      </c>
      <c r="B11">
        <v>663.12798999999995</v>
      </c>
      <c r="C11">
        <v>50</v>
      </c>
      <c r="D11">
        <v>99.147790000000001</v>
      </c>
      <c r="E11">
        <v>1</v>
      </c>
      <c r="F11">
        <v>0.5</v>
      </c>
      <c r="G11">
        <v>1.0079792540000001</v>
      </c>
      <c r="H11">
        <v>0.246057621</v>
      </c>
      <c r="I11">
        <v>2.2999999999999998</v>
      </c>
      <c r="J11">
        <f>LN(H1_[[#This Row],[G_alpha]]/(H1_[[#This Row],['#'#Temp./°C]]*H1_[[#This Row],['#'#Temp./°C]]))</f>
        <v>-14.396125575394219</v>
      </c>
    </row>
    <row r="12" spans="1:10" x14ac:dyDescent="0.3">
      <c r="A12" t="s">
        <v>8</v>
      </c>
      <c r="B12">
        <v>723.13598999999999</v>
      </c>
      <c r="C12">
        <v>56</v>
      </c>
      <c r="D12">
        <v>99.058670000000006</v>
      </c>
      <c r="E12">
        <v>1</v>
      </c>
      <c r="F12">
        <v>0.55000000000000004</v>
      </c>
      <c r="G12">
        <v>0.912549265</v>
      </c>
      <c r="H12">
        <v>0.30021153099999998</v>
      </c>
      <c r="I12">
        <v>2.2999999999999998</v>
      </c>
      <c r="J12">
        <f>LN(H1_[[#This Row],[G_alpha]]/(H1_[[#This Row],['#'#Temp./°C]]*H1_[[#This Row],['#'#Temp./°C]]))</f>
        <v>-14.370462540977416</v>
      </c>
    </row>
    <row r="13" spans="1:10" x14ac:dyDescent="0.3">
      <c r="A13" t="s">
        <v>8</v>
      </c>
      <c r="B13">
        <v>792.74199999999996</v>
      </c>
      <c r="C13">
        <v>63</v>
      </c>
      <c r="D13">
        <v>98.968500000000006</v>
      </c>
      <c r="E13">
        <v>1</v>
      </c>
      <c r="F13">
        <v>0.6</v>
      </c>
      <c r="G13">
        <v>0.83277750800000006</v>
      </c>
      <c r="H13">
        <v>0.36048071399999998</v>
      </c>
      <c r="I13">
        <v>2.2999999999999998</v>
      </c>
      <c r="J13">
        <f>LN(H1_[[#This Row],[G_alpha]]/(H1_[[#This Row],['#'#Temp./°C]]*H1_[[#This Row],['#'#Temp./°C]]))</f>
        <v>-14.37131246543523</v>
      </c>
    </row>
    <row r="14" spans="1:10" x14ac:dyDescent="0.3">
      <c r="A14" t="s">
        <v>8</v>
      </c>
      <c r="B14">
        <v>892.77899000000002</v>
      </c>
      <c r="C14">
        <v>73</v>
      </c>
      <c r="D14">
        <v>98.884810000000002</v>
      </c>
      <c r="E14">
        <v>1</v>
      </c>
      <c r="F14">
        <v>0.65</v>
      </c>
      <c r="G14">
        <v>0.77028129700000003</v>
      </c>
      <c r="H14">
        <v>0.42134835500000001</v>
      </c>
      <c r="I14">
        <v>2.2999999999999998</v>
      </c>
      <c r="J14">
        <f>LN(H1_[[#This Row],[G_alpha]]/(H1_[[#This Row],['#'#Temp./°C]]*H1_[[#This Row],['#'#Temp./°C]]))</f>
        <v>-14.452973458177222</v>
      </c>
    </row>
    <row r="15" spans="1:10" x14ac:dyDescent="0.3">
      <c r="A15" t="s">
        <v>8</v>
      </c>
      <c r="B15">
        <v>1023.27802</v>
      </c>
      <c r="C15">
        <v>86</v>
      </c>
      <c r="D15">
        <v>98.797060000000002</v>
      </c>
      <c r="E15">
        <v>1</v>
      </c>
      <c r="F15">
        <v>0.7</v>
      </c>
      <c r="G15">
        <v>0.71409214099999996</v>
      </c>
      <c r="H15">
        <v>0.490265691</v>
      </c>
      <c r="I15">
        <v>2.2999999999999998</v>
      </c>
      <c r="J15">
        <f>LN(H1_[[#This Row],[G_alpha]]/(H1_[[#This Row],['#'#Temp./°C]]*H1_[[#This Row],['#'#Temp./°C]]))</f>
        <v>-14.574340804968541</v>
      </c>
    </row>
    <row r="16" spans="1:10" x14ac:dyDescent="0.3">
      <c r="A16" t="s">
        <v>8</v>
      </c>
      <c r="B16">
        <v>1298.7550000000001</v>
      </c>
      <c r="C16">
        <v>113.5</v>
      </c>
      <c r="D16">
        <v>98.714370000000002</v>
      </c>
      <c r="E16">
        <v>1</v>
      </c>
      <c r="F16">
        <v>0.75</v>
      </c>
      <c r="G16">
        <v>0.66816269100000003</v>
      </c>
      <c r="H16">
        <v>0.55998393199999996</v>
      </c>
      <c r="I16">
        <v>2.2999999999999998</v>
      </c>
      <c r="J16">
        <f>LN(H1_[[#This Row],[G_alpha]]/(H1_[[#This Row],['#'#Temp./°C]]*H1_[[#This Row],['#'#Temp./°C]]))</f>
        <v>-14.918169973045046</v>
      </c>
    </row>
    <row r="17" spans="1:10" x14ac:dyDescent="0.3">
      <c r="A17" t="s">
        <v>8</v>
      </c>
      <c r="B17">
        <v>1313.7199700000001</v>
      </c>
      <c r="C17">
        <v>115</v>
      </c>
      <c r="D17">
        <v>98.621129999999994</v>
      </c>
      <c r="E17">
        <v>1</v>
      </c>
      <c r="F17">
        <v>0.8</v>
      </c>
      <c r="G17">
        <v>0.62298113700000002</v>
      </c>
      <c r="H17">
        <v>0.64415475200000005</v>
      </c>
      <c r="I17">
        <v>2.2999999999999998</v>
      </c>
      <c r="J17">
        <f>LN(H1_[[#This Row],[G_alpha]]/(H1_[[#This Row],['#'#Temp./°C]]*H1_[[#This Row],['#'#Temp./°C]]))</f>
        <v>-14.801052411007412</v>
      </c>
    </row>
    <row r="18" spans="1:10" x14ac:dyDescent="0.3">
      <c r="A18" t="s">
        <v>8</v>
      </c>
      <c r="B18">
        <v>1323.6839600000001</v>
      </c>
      <c r="C18">
        <v>116</v>
      </c>
      <c r="D18">
        <v>98.496009999999998</v>
      </c>
      <c r="E18">
        <v>1</v>
      </c>
      <c r="F18">
        <v>0.85</v>
      </c>
      <c r="G18">
        <v>0.57115406400000002</v>
      </c>
      <c r="H18">
        <v>0.76636112599999995</v>
      </c>
      <c r="I18">
        <v>2.2999999999999998</v>
      </c>
      <c r="J18">
        <f>LN(H1_[[#This Row],[G_alpha]]/(H1_[[#This Row],['#'#Temp./°C]]*H1_[[#This Row],['#'#Temp./°C]]))</f>
        <v>-14.642449790666086</v>
      </c>
    </row>
    <row r="19" spans="1:10" x14ac:dyDescent="0.3">
      <c r="A19" t="s">
        <v>8</v>
      </c>
      <c r="B19">
        <v>1328.6629600000001</v>
      </c>
      <c r="C19">
        <v>116.5</v>
      </c>
      <c r="D19">
        <v>98.413600000000002</v>
      </c>
      <c r="E19">
        <v>1</v>
      </c>
      <c r="F19">
        <v>0.9</v>
      </c>
      <c r="G19">
        <v>0.54148386299999995</v>
      </c>
      <c r="H19">
        <v>0.85264641799999996</v>
      </c>
      <c r="I19">
        <v>2.2999999999999998</v>
      </c>
      <c r="J19">
        <f>LN(H1_[[#This Row],[G_alpha]]/(H1_[[#This Row],['#'#Temp./°C]]*H1_[[#This Row],['#'#Temp./°C]]))</f>
        <v>-14.543267177925516</v>
      </c>
    </row>
    <row r="20" spans="1:10" x14ac:dyDescent="0.3">
      <c r="A20" t="s">
        <v>8</v>
      </c>
      <c r="B20">
        <v>1329.9353000000001</v>
      </c>
      <c r="C20">
        <v>117</v>
      </c>
      <c r="D20">
        <v>98.281980000000004</v>
      </c>
      <c r="E20">
        <v>2</v>
      </c>
      <c r="F20">
        <v>1</v>
      </c>
      <c r="G20">
        <v>0.5</v>
      </c>
      <c r="H20">
        <v>1</v>
      </c>
      <c r="I20">
        <v>2.2999999999999998</v>
      </c>
      <c r="J20">
        <f>LN(H1_[[#This Row],[G_alpha]]/(H1_[[#This Row],['#'#Temp./°C]]*H1_[[#This Row],['#'#Temp./°C]]))</f>
        <v>-14.385771146831946</v>
      </c>
    </row>
    <row r="21" spans="1:10" x14ac:dyDescent="0.3">
      <c r="A21" t="s">
        <v>9</v>
      </c>
      <c r="B21">
        <v>223.94399999999999</v>
      </c>
      <c r="C21">
        <v>2</v>
      </c>
      <c r="D21">
        <v>99.918790000000001</v>
      </c>
      <c r="E21">
        <v>1</v>
      </c>
      <c r="F21">
        <v>0.05</v>
      </c>
      <c r="G21">
        <v>10.035463610000001</v>
      </c>
      <c r="H21">
        <v>2.4823620000000001E-3</v>
      </c>
      <c r="I21">
        <v>3.4</v>
      </c>
      <c r="J21">
        <f>LN(H1_[[#This Row],[G_alpha]]/(H1_[[#This Row],['#'#Temp./°C]]*H1_[[#This Row],['#'#Temp./°C]]))</f>
        <v>-16.821336793913606</v>
      </c>
    </row>
    <row r="22" spans="1:10" x14ac:dyDescent="0.3">
      <c r="A22" t="s">
        <v>9</v>
      </c>
      <c r="B22">
        <v>406.29599000000002</v>
      </c>
      <c r="C22">
        <v>5.25</v>
      </c>
      <c r="D22">
        <v>99.840050000000005</v>
      </c>
      <c r="E22">
        <v>1</v>
      </c>
      <c r="F22">
        <v>0.1</v>
      </c>
      <c r="G22">
        <v>5.0952172549999997</v>
      </c>
      <c r="H22">
        <v>9.6297410000000007E-3</v>
      </c>
      <c r="I22">
        <v>3.4</v>
      </c>
      <c r="J22">
        <f>LN(H1_[[#This Row],[G_alpha]]/(H1_[[#This Row],['#'#Temp./°C]]*H1_[[#This Row],['#'#Temp./°C]]))</f>
        <v>-16.657062815434124</v>
      </c>
    </row>
    <row r="23" spans="1:10" x14ac:dyDescent="0.3">
      <c r="A23" t="s">
        <v>9</v>
      </c>
      <c r="B23">
        <v>482.80599999999998</v>
      </c>
      <c r="C23">
        <v>7.25</v>
      </c>
      <c r="D23">
        <v>99.758129999999994</v>
      </c>
      <c r="E23">
        <v>1</v>
      </c>
      <c r="F23">
        <v>0.15</v>
      </c>
      <c r="G23">
        <v>3.3694960100000002</v>
      </c>
      <c r="H23">
        <v>2.2019634999999999E-2</v>
      </c>
      <c r="I23">
        <v>3.4</v>
      </c>
      <c r="J23">
        <f>LN(H1_[[#This Row],[G_alpha]]/(H1_[[#This Row],['#'#Temp./°C]]*H1_[[#This Row],['#'#Temp./°C]]))</f>
        <v>-16.175050556969868</v>
      </c>
    </row>
    <row r="24" spans="1:10" x14ac:dyDescent="0.3">
      <c r="A24" t="s">
        <v>9</v>
      </c>
      <c r="B24">
        <v>512.27002000000005</v>
      </c>
      <c r="C24">
        <v>8.25</v>
      </c>
      <c r="D24">
        <v>99.665899999999993</v>
      </c>
      <c r="E24">
        <v>1</v>
      </c>
      <c r="F24">
        <v>0.2</v>
      </c>
      <c r="G24">
        <v>2.4393295419999999</v>
      </c>
      <c r="H24">
        <v>4.2014485999999997E-2</v>
      </c>
      <c r="I24">
        <v>3.4</v>
      </c>
      <c r="J24">
        <f>LN(H1_[[#This Row],[G_alpha]]/(H1_[[#This Row],['#'#Temp./°C]]*H1_[[#This Row],['#'#Temp./°C]]))</f>
        <v>-15.647444553071972</v>
      </c>
    </row>
    <row r="25" spans="1:10" x14ac:dyDescent="0.3">
      <c r="A25" t="s">
        <v>9</v>
      </c>
      <c r="B25">
        <v>532.75702000000001</v>
      </c>
      <c r="C25">
        <v>9</v>
      </c>
      <c r="D25">
        <v>99.571730000000002</v>
      </c>
      <c r="E25">
        <v>1</v>
      </c>
      <c r="F25">
        <v>0.25</v>
      </c>
      <c r="G25">
        <v>1.902958414</v>
      </c>
      <c r="H25">
        <v>6.9036921000000001E-2</v>
      </c>
      <c r="I25">
        <v>3.4</v>
      </c>
      <c r="J25">
        <f>LN(H1_[[#This Row],[G_alpha]]/(H1_[[#This Row],['#'#Temp./°C]]*H1_[[#This Row],['#'#Temp./°C]]))</f>
        <v>-15.229244726144653</v>
      </c>
    </row>
    <row r="26" spans="1:10" x14ac:dyDescent="0.3">
      <c r="A26" t="s">
        <v>9</v>
      </c>
      <c r="B26">
        <v>546.20398</v>
      </c>
      <c r="C26">
        <v>9.5</v>
      </c>
      <c r="D26">
        <v>99.502629999999996</v>
      </c>
      <c r="E26">
        <v>1</v>
      </c>
      <c r="F26">
        <v>0.3</v>
      </c>
      <c r="G26">
        <v>1.638578925</v>
      </c>
      <c r="H26">
        <v>9.3111919000000001E-2</v>
      </c>
      <c r="I26">
        <v>3.4</v>
      </c>
      <c r="J26">
        <f>LN(H1_[[#This Row],[G_alpha]]/(H1_[[#This Row],['#'#Temp./°C]]*H1_[[#This Row],['#'#Temp./°C]]))</f>
        <v>-14.97993807070538</v>
      </c>
    </row>
    <row r="27" spans="1:10" x14ac:dyDescent="0.3">
      <c r="A27" t="s">
        <v>9</v>
      </c>
      <c r="B27">
        <v>559.81200999999999</v>
      </c>
      <c r="C27">
        <v>10</v>
      </c>
      <c r="D27">
        <v>99.434200000000004</v>
      </c>
      <c r="E27">
        <v>1</v>
      </c>
      <c r="F27">
        <v>0.35</v>
      </c>
      <c r="G27">
        <v>1.440402969</v>
      </c>
      <c r="H27">
        <v>0.120495823</v>
      </c>
      <c r="I27">
        <v>3.4</v>
      </c>
      <c r="J27">
        <f>LN(H1_[[#This Row],[G_alpha]]/(H1_[[#This Row],['#'#Temp./°C]]*H1_[[#This Row],['#'#Temp./°C]]))</f>
        <v>-14.771342252436577</v>
      </c>
    </row>
    <row r="28" spans="1:10" x14ac:dyDescent="0.3">
      <c r="A28" t="s">
        <v>9</v>
      </c>
      <c r="B28">
        <v>580.90301999999997</v>
      </c>
      <c r="C28">
        <v>10.75</v>
      </c>
      <c r="D28">
        <v>99.345039999999997</v>
      </c>
      <c r="E28">
        <v>1</v>
      </c>
      <c r="F28">
        <v>0.4</v>
      </c>
      <c r="G28">
        <v>1.244320264</v>
      </c>
      <c r="H28">
        <v>0.16146398300000001</v>
      </c>
      <c r="I28">
        <v>3.4</v>
      </c>
      <c r="J28">
        <f>LN(H1_[[#This Row],[G_alpha]]/(H1_[[#This Row],['#'#Temp./°C]]*H1_[[#This Row],['#'#Temp./°C]]))</f>
        <v>-14.552640824299703</v>
      </c>
    </row>
    <row r="29" spans="1:10" x14ac:dyDescent="0.3">
      <c r="A29" t="s">
        <v>9</v>
      </c>
      <c r="B29">
        <v>610.48999000000003</v>
      </c>
      <c r="C29">
        <v>11.75</v>
      </c>
      <c r="D29">
        <v>99.267039999999994</v>
      </c>
      <c r="E29">
        <v>1</v>
      </c>
      <c r="F29">
        <v>0.45</v>
      </c>
      <c r="G29">
        <v>1.1119024230000001</v>
      </c>
      <c r="H29">
        <v>0.20221187500000001</v>
      </c>
      <c r="I29">
        <v>3.4</v>
      </c>
      <c r="J29">
        <f>LN(H1_[[#This Row],[G_alpha]]/(H1_[[#This Row],['#'#Temp./°C]]*H1_[[#This Row],['#'#Temp./°C]]))</f>
        <v>-14.42696303917892</v>
      </c>
    </row>
    <row r="30" spans="1:10" x14ac:dyDescent="0.3">
      <c r="A30" t="s">
        <v>9</v>
      </c>
      <c r="B30">
        <v>664.39098999999999</v>
      </c>
      <c r="C30">
        <v>13.5</v>
      </c>
      <c r="D30">
        <v>99.192589999999996</v>
      </c>
      <c r="E30">
        <v>1</v>
      </c>
      <c r="F30">
        <v>0.5</v>
      </c>
      <c r="G30">
        <v>1.009375658</v>
      </c>
      <c r="H30">
        <v>0.245377284</v>
      </c>
      <c r="I30">
        <v>3.4</v>
      </c>
      <c r="J30">
        <f>LN(H1_[[#This Row],[G_alpha]]/(H1_[[#This Row],['#'#Temp./°C]]*H1_[[#This Row],['#'#Temp./°C]]))</f>
        <v>-14.402699951305943</v>
      </c>
    </row>
    <row r="31" spans="1:10" x14ac:dyDescent="0.3">
      <c r="A31" t="s">
        <v>9</v>
      </c>
      <c r="B31">
        <v>740.07799999999997</v>
      </c>
      <c r="C31">
        <v>16</v>
      </c>
      <c r="D31">
        <v>99.107759999999999</v>
      </c>
      <c r="E31">
        <v>1</v>
      </c>
      <c r="F31">
        <v>0.55000000000000004</v>
      </c>
      <c r="G31">
        <v>0.91340894800000005</v>
      </c>
      <c r="H31">
        <v>0.29964668999999999</v>
      </c>
      <c r="I31">
        <v>3.4</v>
      </c>
      <c r="J31">
        <f>LN(H1_[[#This Row],[G_alpha]]/(H1_[[#This Row],['#'#Temp./°C]]*H1_[[#This Row],['#'#Temp./°C]]))</f>
        <v>-14.418662370457266</v>
      </c>
    </row>
    <row r="32" spans="1:10" x14ac:dyDescent="0.3">
      <c r="A32" t="s">
        <v>9</v>
      </c>
      <c r="B32">
        <v>804.39398000000006</v>
      </c>
      <c r="C32">
        <v>18.25</v>
      </c>
      <c r="D32">
        <v>99.022549999999995</v>
      </c>
      <c r="E32">
        <v>1</v>
      </c>
      <c r="F32">
        <v>0.6</v>
      </c>
      <c r="G32">
        <v>0.83378177899999995</v>
      </c>
      <c r="H32">
        <v>0.35961285500000001</v>
      </c>
      <c r="I32">
        <v>3.4</v>
      </c>
      <c r="J32">
        <f>LN(H1_[[#This Row],[G_alpha]]/(H1_[[#This Row],['#'#Temp./°C]]*H1_[[#This Row],['#'#Temp./°C]]))</f>
        <v>-14.402905577033438</v>
      </c>
    </row>
    <row r="33" spans="1:10" x14ac:dyDescent="0.3">
      <c r="A33" t="s">
        <v>9</v>
      </c>
      <c r="B33">
        <v>862.70203000000004</v>
      </c>
      <c r="C33">
        <v>20.25</v>
      </c>
      <c r="D33">
        <v>98.942210000000003</v>
      </c>
      <c r="E33">
        <v>1</v>
      </c>
      <c r="F33">
        <v>0.65</v>
      </c>
      <c r="G33">
        <v>0.77045538300000005</v>
      </c>
      <c r="H33">
        <v>0.42115796700000002</v>
      </c>
      <c r="I33">
        <v>3.4</v>
      </c>
      <c r="J33">
        <f>LN(H1_[[#This Row],[G_alpha]]/(H1_[[#This Row],['#'#Temp./°C]]*H1_[[#This Row],['#'#Temp./°C]]))</f>
        <v>-14.38488601546393</v>
      </c>
    </row>
    <row r="34" spans="1:10" x14ac:dyDescent="0.3">
      <c r="A34" t="s">
        <v>9</v>
      </c>
      <c r="B34">
        <v>937.56799000000001</v>
      </c>
      <c r="C34">
        <v>22.75</v>
      </c>
      <c r="D34">
        <v>98.861000000000004</v>
      </c>
      <c r="E34">
        <v>1</v>
      </c>
      <c r="F34">
        <v>0.7</v>
      </c>
      <c r="G34">
        <v>0.71552238800000001</v>
      </c>
      <c r="H34">
        <v>0.48830768000000002</v>
      </c>
      <c r="I34">
        <v>3.4</v>
      </c>
      <c r="J34">
        <f>LN(H1_[[#This Row],[G_alpha]]/(H1_[[#This Row],['#'#Temp./°C]]*H1_[[#This Row],['#'#Temp./°C]]))</f>
        <v>-14.403388135765345</v>
      </c>
    </row>
    <row r="35" spans="1:10" x14ac:dyDescent="0.3">
      <c r="A35" t="s">
        <v>9</v>
      </c>
      <c r="B35">
        <v>1004.573</v>
      </c>
      <c r="C35">
        <v>25</v>
      </c>
      <c r="D35">
        <v>98.783940000000001</v>
      </c>
      <c r="E35">
        <v>1</v>
      </c>
      <c r="F35">
        <v>0.75</v>
      </c>
      <c r="G35">
        <v>0.67018074800000005</v>
      </c>
      <c r="H35">
        <v>0.55661654800000004</v>
      </c>
      <c r="I35">
        <v>3.4</v>
      </c>
      <c r="J35">
        <f>LN(H1_[[#This Row],[G_alpha]]/(H1_[[#This Row],['#'#Temp./°C]]*H1_[[#This Row],['#'#Temp./°C]]))</f>
        <v>-14.41051440899777</v>
      </c>
    </row>
    <row r="36" spans="1:10" x14ac:dyDescent="0.3">
      <c r="A36" t="s">
        <v>9</v>
      </c>
      <c r="B36">
        <v>1147.51794</v>
      </c>
      <c r="C36">
        <v>29.75</v>
      </c>
      <c r="D36">
        <v>98.694329999999994</v>
      </c>
      <c r="E36">
        <v>1</v>
      </c>
      <c r="F36">
        <v>0.8</v>
      </c>
      <c r="G36">
        <v>0.62418528399999995</v>
      </c>
      <c r="H36">
        <v>0.64167180599999996</v>
      </c>
      <c r="I36">
        <v>3.4</v>
      </c>
      <c r="J36">
        <f>LN(H1_[[#This Row],[G_alpha]]/(H1_[[#This Row],['#'#Temp./°C]]*H1_[[#This Row],['#'#Temp./°C]]))</f>
        <v>-14.534391463208625</v>
      </c>
    </row>
    <row r="37" spans="1:10" x14ac:dyDescent="0.3">
      <c r="A37" t="s">
        <v>9</v>
      </c>
      <c r="B37">
        <v>1312.41101</v>
      </c>
      <c r="C37">
        <v>35.25</v>
      </c>
      <c r="D37">
        <v>98.622789999999995</v>
      </c>
      <c r="E37">
        <v>1</v>
      </c>
      <c r="F37">
        <v>0.85</v>
      </c>
      <c r="G37">
        <v>0.59176160499999997</v>
      </c>
      <c r="H37">
        <v>0.71391489200000002</v>
      </c>
      <c r="I37">
        <v>3.4</v>
      </c>
      <c r="J37">
        <f>LN(H1_[[#This Row],[G_alpha]]/(H1_[[#This Row],['#'#Temp./°C]]*H1_[[#This Row],['#'#Temp./°C]]))</f>
        <v>-14.696233903151583</v>
      </c>
    </row>
    <row r="38" spans="1:10" x14ac:dyDescent="0.3">
      <c r="A38" t="s">
        <v>9</v>
      </c>
      <c r="B38">
        <v>1327.1970200000001</v>
      </c>
      <c r="C38">
        <v>35.75</v>
      </c>
      <c r="D38">
        <v>98.546369999999996</v>
      </c>
      <c r="E38">
        <v>1</v>
      </c>
      <c r="F38">
        <v>0.9</v>
      </c>
      <c r="G38">
        <v>0.56065160999999997</v>
      </c>
      <c r="H38">
        <v>0.79534189799999999</v>
      </c>
      <c r="I38">
        <v>3.4</v>
      </c>
      <c r="J38">
        <f>LN(H1_[[#This Row],[G_alpha]]/(H1_[[#This Row],['#'#Temp./°C]]*H1_[[#This Row],['#'#Temp./°C]]))</f>
        <v>-14.610632183490312</v>
      </c>
    </row>
    <row r="39" spans="1:10" x14ac:dyDescent="0.3">
      <c r="A39" t="s">
        <v>9</v>
      </c>
      <c r="B39">
        <v>1336.9984099999999</v>
      </c>
      <c r="C39">
        <v>36.25</v>
      </c>
      <c r="D39">
        <v>98.440910000000002</v>
      </c>
      <c r="E39">
        <v>2</v>
      </c>
      <c r="F39">
        <v>0.95</v>
      </c>
      <c r="G39">
        <v>0.52272800200000002</v>
      </c>
      <c r="H39">
        <v>0.91493128599999995</v>
      </c>
      <c r="I39">
        <v>3.4</v>
      </c>
      <c r="J39">
        <f>LN(H1_[[#This Row],[G_alpha]]/(H1_[[#This Row],['#'#Temp./°C]]*H1_[[#This Row],['#'#Temp./°C]]))</f>
        <v>-14.485271089537552</v>
      </c>
    </row>
    <row r="40" spans="1:10" x14ac:dyDescent="0.3">
      <c r="A40" t="s">
        <v>9</v>
      </c>
      <c r="B40">
        <v>1337.02116</v>
      </c>
      <c r="C40">
        <v>36.5</v>
      </c>
      <c r="D40">
        <v>98.370040000000003</v>
      </c>
      <c r="E40">
        <v>2</v>
      </c>
      <c r="F40">
        <v>1</v>
      </c>
      <c r="G40">
        <v>0.5</v>
      </c>
      <c r="H40">
        <v>1</v>
      </c>
      <c r="I40">
        <v>3.4</v>
      </c>
      <c r="J40">
        <f>LN(H1_[[#This Row],[G_alpha]]/(H1_[[#This Row],['#'#Temp./°C]]*H1_[[#This Row],['#'#Temp./°C]]))</f>
        <v>-14.396398806907786</v>
      </c>
    </row>
    <row r="41" spans="1:10" x14ac:dyDescent="0.3">
      <c r="A41" t="s">
        <v>10</v>
      </c>
      <c r="B41">
        <v>295.69299000000001</v>
      </c>
      <c r="C41">
        <v>5</v>
      </c>
      <c r="D41">
        <v>99.918189999999996</v>
      </c>
      <c r="E41">
        <v>1</v>
      </c>
      <c r="F41">
        <v>0.05</v>
      </c>
      <c r="G41">
        <v>9.9359491500000008</v>
      </c>
      <c r="H41">
        <v>2.532336E-3</v>
      </c>
      <c r="I41">
        <v>2.9</v>
      </c>
      <c r="J41">
        <f>LN(H1_[[#This Row],[G_alpha]]/(H1_[[#This Row],['#'#Temp./°C]]*H1_[[#This Row],['#'#Temp./°C]]))</f>
        <v>-17.357256522318821</v>
      </c>
    </row>
    <row r="42" spans="1:10" x14ac:dyDescent="0.3">
      <c r="A42" t="s">
        <v>10</v>
      </c>
      <c r="B42">
        <v>432.16298999999998</v>
      </c>
      <c r="C42">
        <v>10.5</v>
      </c>
      <c r="D42">
        <v>99.841239999999999</v>
      </c>
      <c r="E42">
        <v>1</v>
      </c>
      <c r="F42">
        <v>0.1</v>
      </c>
      <c r="G42">
        <v>5.1200554299999999</v>
      </c>
      <c r="H42">
        <v>9.5365369999999994E-3</v>
      </c>
      <c r="I42">
        <v>2.9</v>
      </c>
      <c r="J42">
        <f>LN(H1_[[#This Row],[G_alpha]]/(H1_[[#This Row],['#'#Temp./°C]]*H1_[[#This Row],['#'#Temp./°C]]))</f>
        <v>-16.790230474833539</v>
      </c>
    </row>
    <row r="43" spans="1:10" x14ac:dyDescent="0.3">
      <c r="A43" t="s">
        <v>10</v>
      </c>
      <c r="B43">
        <v>479.04099000000002</v>
      </c>
      <c r="C43">
        <v>13</v>
      </c>
      <c r="D43">
        <v>99.763390000000001</v>
      </c>
      <c r="E43">
        <v>1</v>
      </c>
      <c r="F43">
        <v>0.15</v>
      </c>
      <c r="G43">
        <v>3.435442289</v>
      </c>
      <c r="H43">
        <v>2.1182376999999999E-2</v>
      </c>
      <c r="I43">
        <v>2.9</v>
      </c>
      <c r="J43">
        <f>LN(H1_[[#This Row],[G_alpha]]/(H1_[[#This Row],['#'#Temp./°C]]*H1_[[#This Row],['#'#Temp./°C]]))</f>
        <v>-16.198158052313346</v>
      </c>
    </row>
    <row r="44" spans="1:10" x14ac:dyDescent="0.3">
      <c r="A44" t="s">
        <v>10</v>
      </c>
      <c r="B44">
        <v>507.29300000000001</v>
      </c>
      <c r="C44">
        <v>14.5</v>
      </c>
      <c r="D44">
        <v>99.666499999999999</v>
      </c>
      <c r="E44">
        <v>1</v>
      </c>
      <c r="F44">
        <v>0.2</v>
      </c>
      <c r="G44">
        <v>2.4373613189999999</v>
      </c>
      <c r="H44">
        <v>4.2082369000000001E-2</v>
      </c>
      <c r="I44">
        <v>2.9</v>
      </c>
      <c r="J44">
        <f>LN(H1_[[#This Row],[G_alpha]]/(H1_[[#This Row],['#'#Temp./°C]]*H1_[[#This Row],['#'#Temp./°C]]))</f>
        <v>-15.626303906481105</v>
      </c>
    </row>
    <row r="45" spans="1:10" x14ac:dyDescent="0.3">
      <c r="A45" t="s">
        <v>10</v>
      </c>
      <c r="B45">
        <v>536.05498999999998</v>
      </c>
      <c r="C45">
        <v>16</v>
      </c>
      <c r="D45">
        <v>99.524469999999994</v>
      </c>
      <c r="E45">
        <v>1</v>
      </c>
      <c r="F45">
        <v>0.3</v>
      </c>
      <c r="G45">
        <v>1.7093769059999999</v>
      </c>
      <c r="H45">
        <v>8.5558732999999998E-2</v>
      </c>
      <c r="I45">
        <v>2.9</v>
      </c>
      <c r="J45">
        <f>LN(H1_[[#This Row],[G_alpha]]/(H1_[[#This Row],['#'#Temp./°C]]*H1_[[#This Row],['#'#Temp./°C]]))</f>
        <v>-15.027025701383328</v>
      </c>
    </row>
    <row r="46" spans="1:10" x14ac:dyDescent="0.3">
      <c r="A46" t="s">
        <v>10</v>
      </c>
      <c r="B46">
        <v>555.49103000000002</v>
      </c>
      <c r="C46">
        <v>17</v>
      </c>
      <c r="D46">
        <v>99.427430000000001</v>
      </c>
      <c r="E46">
        <v>1</v>
      </c>
      <c r="F46">
        <v>0.35</v>
      </c>
      <c r="G46">
        <v>1.419669211</v>
      </c>
      <c r="H46">
        <v>0.124041121</v>
      </c>
      <c r="I46">
        <v>2.9</v>
      </c>
      <c r="J46">
        <f>LN(H1_[[#This Row],[G_alpha]]/(H1_[[#This Row],['#'#Temp./°C]]*H1_[[#This Row],['#'#Temp./°C]]))</f>
        <v>-14.726847070052536</v>
      </c>
    </row>
    <row r="47" spans="1:10" x14ac:dyDescent="0.3">
      <c r="A47" t="s">
        <v>10</v>
      </c>
      <c r="B47">
        <v>575.24401999999998</v>
      </c>
      <c r="C47">
        <v>18</v>
      </c>
      <c r="D47">
        <v>99.351470000000006</v>
      </c>
      <c r="E47">
        <v>1</v>
      </c>
      <c r="F47">
        <v>0.4</v>
      </c>
      <c r="G47">
        <v>1.2533884319999999</v>
      </c>
      <c r="H47">
        <v>0.15913607599999999</v>
      </c>
      <c r="I47">
        <v>2.9</v>
      </c>
      <c r="J47">
        <f>LN(H1_[[#This Row],[G_alpha]]/(H1_[[#This Row],['#'#Temp./°C]]*H1_[[#This Row],['#'#Temp./°C]]))</f>
        <v>-14.547584285633429</v>
      </c>
    </row>
    <row r="48" spans="1:10" x14ac:dyDescent="0.3">
      <c r="A48" t="s">
        <v>10</v>
      </c>
      <c r="B48">
        <v>615.22997999999995</v>
      </c>
      <c r="C48">
        <v>20</v>
      </c>
      <c r="D48">
        <v>99.260800000000003</v>
      </c>
      <c r="E48">
        <v>1</v>
      </c>
      <c r="F48">
        <v>0.45</v>
      </c>
      <c r="G48">
        <v>1.0996482679999999</v>
      </c>
      <c r="H48">
        <v>0.206743764</v>
      </c>
      <c r="I48">
        <v>2.9</v>
      </c>
      <c r="J48">
        <f>LN(H1_[[#This Row],[G_alpha]]/(H1_[[#This Row],['#'#Temp./°C]]*H1_[[#This Row],['#'#Temp./°C]]))</f>
        <v>-14.420267405812057</v>
      </c>
    </row>
    <row r="49" spans="1:10" x14ac:dyDescent="0.3">
      <c r="A49" t="s">
        <v>10</v>
      </c>
      <c r="B49">
        <v>674.27301</v>
      </c>
      <c r="C49">
        <v>23</v>
      </c>
      <c r="D49">
        <v>99.187830000000005</v>
      </c>
      <c r="E49">
        <v>1</v>
      </c>
      <c r="F49">
        <v>0.5</v>
      </c>
      <c r="G49">
        <v>1.000849576</v>
      </c>
      <c r="H49">
        <v>0.24957575300000001</v>
      </c>
      <c r="I49">
        <v>2.9</v>
      </c>
      <c r="J49">
        <f>LN(H1_[[#This Row],[G_alpha]]/(H1_[[#This Row],['#'#Temp./°C]]*H1_[[#This Row],['#'#Temp./°C]]))</f>
        <v>-14.415262967125274</v>
      </c>
    </row>
    <row r="50" spans="1:10" x14ac:dyDescent="0.3">
      <c r="A50" t="s">
        <v>10</v>
      </c>
      <c r="B50">
        <v>743.58501999999999</v>
      </c>
      <c r="C50">
        <v>26.5</v>
      </c>
      <c r="D50">
        <v>99.102419999999995</v>
      </c>
      <c r="E50">
        <v>1</v>
      </c>
      <c r="F50">
        <v>0.55000000000000004</v>
      </c>
      <c r="G50">
        <v>0.90561287000000001</v>
      </c>
      <c r="H50">
        <v>0.304827986</v>
      </c>
      <c r="I50">
        <v>2.9</v>
      </c>
      <c r="J50">
        <f>LN(H1_[[#This Row],[G_alpha]]/(H1_[[#This Row],['#'#Temp./°C]]*H1_[[#This Row],['#'#Temp./°C]]))</f>
        <v>-14.41097386260931</v>
      </c>
    </row>
    <row r="51" spans="1:10" x14ac:dyDescent="0.3">
      <c r="A51" t="s">
        <v>10</v>
      </c>
      <c r="B51">
        <v>802.625</v>
      </c>
      <c r="C51">
        <v>29.5</v>
      </c>
      <c r="D51">
        <v>99.022459999999995</v>
      </c>
      <c r="E51">
        <v>1</v>
      </c>
      <c r="F51">
        <v>0.6</v>
      </c>
      <c r="G51">
        <v>0.83153630499999998</v>
      </c>
      <c r="H51">
        <v>0.36155766900000003</v>
      </c>
      <c r="I51">
        <v>2.9</v>
      </c>
      <c r="J51">
        <f>LN(H1_[[#This Row],[G_alpha]]/(H1_[[#This Row],['#'#Temp./°C]]*H1_[[#This Row],['#'#Temp./°C]]))</f>
        <v>-14.393108935363863</v>
      </c>
    </row>
    <row r="52" spans="1:10" x14ac:dyDescent="0.3">
      <c r="A52" t="s">
        <v>10</v>
      </c>
      <c r="B52">
        <v>862.23901000000001</v>
      </c>
      <c r="C52">
        <v>32.5</v>
      </c>
      <c r="D52">
        <v>98.941239999999993</v>
      </c>
      <c r="E52">
        <v>1</v>
      </c>
      <c r="F52">
        <v>0.65</v>
      </c>
      <c r="G52">
        <v>0.76774717599999998</v>
      </c>
      <c r="H52">
        <v>0.42413445399999999</v>
      </c>
      <c r="I52">
        <v>2.9</v>
      </c>
      <c r="J52">
        <f>LN(H1_[[#This Row],[G_alpha]]/(H1_[[#This Row],['#'#Temp./°C]]*H1_[[#This Row],['#'#Temp./°C]]))</f>
        <v>-14.376769777552534</v>
      </c>
    </row>
    <row r="53" spans="1:10" x14ac:dyDescent="0.3">
      <c r="A53" t="s">
        <v>10</v>
      </c>
      <c r="B53">
        <v>932.16602</v>
      </c>
      <c r="C53">
        <v>36</v>
      </c>
      <c r="D53">
        <v>98.866039999999998</v>
      </c>
      <c r="E53">
        <v>1</v>
      </c>
      <c r="F53">
        <v>0.7</v>
      </c>
      <c r="G53">
        <v>0.716833045</v>
      </c>
      <c r="H53">
        <v>0.48652366899999999</v>
      </c>
      <c r="I53">
        <v>2.9</v>
      </c>
      <c r="J53">
        <f>LN(H1_[[#This Row],[G_alpha]]/(H1_[[#This Row],['#'#Temp./°C]]*H1_[[#This Row],['#'#Temp./°C]]))</f>
        <v>-14.395491590684504</v>
      </c>
    </row>
    <row r="54" spans="1:10" x14ac:dyDescent="0.3">
      <c r="A54" t="s">
        <v>10</v>
      </c>
      <c r="B54">
        <v>1002.086</v>
      </c>
      <c r="C54">
        <v>39.5</v>
      </c>
      <c r="D54">
        <v>98.786320000000003</v>
      </c>
      <c r="E54">
        <v>1</v>
      </c>
      <c r="F54">
        <v>0.75</v>
      </c>
      <c r="G54">
        <v>0.66974820400000001</v>
      </c>
      <c r="H54">
        <v>0.55733573999999997</v>
      </c>
      <c r="I54">
        <v>2.9</v>
      </c>
      <c r="J54">
        <f>LN(H1_[[#This Row],[G_alpha]]/(H1_[[#This Row],['#'#Temp./°C]]*H1_[[#This Row],['#'#Temp./°C]]))</f>
        <v>-14.404265668443269</v>
      </c>
    </row>
    <row r="55" spans="1:10" x14ac:dyDescent="0.3">
      <c r="A55" t="s">
        <v>10</v>
      </c>
      <c r="B55">
        <v>1262.8590099999999</v>
      </c>
      <c r="C55">
        <v>52.5</v>
      </c>
      <c r="D55">
        <v>98.707279999999997</v>
      </c>
      <c r="E55">
        <v>1</v>
      </c>
      <c r="F55">
        <v>0.8</v>
      </c>
      <c r="G55">
        <v>0.62879819299999995</v>
      </c>
      <c r="H55">
        <v>0.63229163899999996</v>
      </c>
      <c r="I55">
        <v>2.9</v>
      </c>
      <c r="J55">
        <f>LN(H1_[[#This Row],[G_alpha]]/(H1_[[#This Row],['#'#Temp./°C]]*H1_[[#This Row],['#'#Temp./°C]]))</f>
        <v>-14.740671507322702</v>
      </c>
    </row>
    <row r="56" spans="1:10" x14ac:dyDescent="0.3">
      <c r="A56" t="s">
        <v>10</v>
      </c>
      <c r="B56">
        <v>1302.68201</v>
      </c>
      <c r="C56">
        <v>54.5</v>
      </c>
      <c r="D56">
        <v>98.637150000000005</v>
      </c>
      <c r="E56">
        <v>1</v>
      </c>
      <c r="F56">
        <v>0.85</v>
      </c>
      <c r="G56">
        <v>0.59644128100000005</v>
      </c>
      <c r="H56">
        <v>0.70275609299999997</v>
      </c>
      <c r="I56">
        <v>2.9</v>
      </c>
      <c r="J56">
        <f>LN(H1_[[#This Row],[G_alpha]]/(H1_[[#This Row],['#'#Temp./°C]]*H1_[[#This Row],['#'#Temp./°C]]))</f>
        <v>-14.697106404665911</v>
      </c>
    </row>
    <row r="57" spans="1:10" x14ac:dyDescent="0.3">
      <c r="A57" t="s">
        <v>10</v>
      </c>
      <c r="B57">
        <v>1312.55396</v>
      </c>
      <c r="C57">
        <v>55</v>
      </c>
      <c r="D57">
        <v>98.572670000000002</v>
      </c>
      <c r="E57">
        <v>1</v>
      </c>
      <c r="F57">
        <v>0.9</v>
      </c>
      <c r="G57">
        <v>0.56949689299999995</v>
      </c>
      <c r="H57">
        <v>0.770827661</v>
      </c>
      <c r="I57">
        <v>2.9</v>
      </c>
      <c r="J57">
        <f>LN(H1_[[#This Row],[G_alpha]]/(H1_[[#This Row],['#'#Temp./°C]]*H1_[[#This Row],['#'#Temp./°C]]))</f>
        <v>-14.619750668996724</v>
      </c>
    </row>
    <row r="58" spans="1:10" x14ac:dyDescent="0.3">
      <c r="A58" t="s">
        <v>10</v>
      </c>
      <c r="B58">
        <v>1322.3830599999999</v>
      </c>
      <c r="C58">
        <v>55.5</v>
      </c>
      <c r="D58">
        <v>98.485119999999995</v>
      </c>
      <c r="E58">
        <v>1</v>
      </c>
      <c r="F58">
        <v>0.95</v>
      </c>
      <c r="G58">
        <v>0.53658375599999997</v>
      </c>
      <c r="H58">
        <v>0.86829033499999997</v>
      </c>
      <c r="I58">
        <v>2.9</v>
      </c>
      <c r="J58">
        <f>LN(H1_[[#This Row],[G_alpha]]/(H1_[[#This Row],['#'#Temp./°C]]*H1_[[#This Row],['#'#Temp./°C]]))</f>
        <v>-14.515610605687849</v>
      </c>
    </row>
    <row r="59" spans="1:10" x14ac:dyDescent="0.3">
      <c r="A59" t="s">
        <v>10</v>
      </c>
      <c r="B59">
        <v>1331.4620399999999</v>
      </c>
      <c r="C59">
        <v>56</v>
      </c>
      <c r="D59">
        <v>98.374279999999999</v>
      </c>
      <c r="E59">
        <v>2</v>
      </c>
      <c r="F59">
        <v>1</v>
      </c>
      <c r="G59">
        <v>0.5</v>
      </c>
      <c r="H59">
        <v>1</v>
      </c>
      <c r="I59">
        <v>2.9</v>
      </c>
      <c r="J59">
        <f>LN(H1_[[#This Row],[G_alpha]]/(H1_[[#This Row],['#'#Temp./°C]]*H1_[[#This Row],['#'#Temp./°C]]))</f>
        <v>-14.388065791294883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F A A B Q S w M E F A A C A A g A N 7 X k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D e 1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t e R Y r 7 L x 9 q k C A A C x B w A A E w A c A E Z v c m 1 1 b G F z L 1 N l Y 3 R p b 2 4 x L m 0 g o h g A K K A U A A A A A A A A A A A A A A A A A A A A A A A A A A A A x V T B b h o x E L 0 j 8 Q + W U S W Q V i R I b S o l 3 U S U h I Z D 0 y T Q E 6 D K Y S d g Z d e m t p c G I f 6 p 3 9 A v 6 9 j e s A v Z V S + R y g X v j O e 9 N 8 8 e a 5 g Z L g U Z + v / O W b 1 W r + k F U x C R 6 w 4 J S Q y m X i P 4 G 8 p U z Q A j f R l H o N p 9 H o N u 0 t 7 p 5 L s G p S e 3 i g m 2 m l y C f j J y O b n u 0 F b g K x s U 9 x p w k D y K Q B B X 2 6 E I N m I P M b S H E C P / v f y l m 5 4 m I M B m C z L u G q P 4 Q 2 p A T y / G v n h 6 Q T 6 d E 6 N S y P E H Y i W f g P R S b W R C + q n w z e Q E 3 S j q y T h N R L N S T E D o C F v Q j 1 I l L k Y z E Y 3 D e H P c k 8 K A M N N W L u E e B E s Q 1 N M U m / O Z L N 6 s F h u Q D b 3 B n V a J d 6 H t P r d F k k S u k O S b W Y A q o f I + 5 l S v R F m O I v b r p g t s V 8 9 L J i I s d + A Z S I H N 5 9 1 6 Z 2 6 F w j J z P Y j f Y s V Y w Y d O N + i Q J U s k d 5 + t g t + 9 B R N z q 2 2 9 h F z S r t 7 D 2 q S F r e g k 2 B y 6 Y b C A G H g 2 W + t U o z G C Z N k + + v O 7 9 5 I T a f I A y m V H P I G j h I u S 1 F e m 9 d G 7 k s Q Q 5 g l e H M w M h D l 5 3 7 Y C X a I b L x e s p K D / g 1 V k v p R m t q 1 6 j Y t S k 4 q j v e / r 2 4 z 5 D V v x O X N 3 G c s 9 z u Z 4 u x u W X F h h Z 1 H U L V N 4 C j i b t v 5 A I c Y Z G Q / 0 b s 9 d C m o d 2 m c g I J + 5 Y G o 9 w G E 2 / J G D C v e L A 9 d / S P 0 2 6 / 0 B z D 3 8 T D k q c H D T f Z / y G / l P x 3 p 6 1 b 6 U s 9 S e c D N v J h h f Q s w T j u u Q B k i f T U X 4 M S B X Y i Y j L u b h y Y f j 4 0 5 A 7 l J p Y G j W M Y T 5 s n 0 j B U z z q 3 + r Z I I 5 f M C A 4 R H p / P p n m S y + e 0 v H W b w b x 8 M Z i 5 n S v t O 9 u / I K 1 f k w 3 j 1 Q z i m 0 0 M p F Q r q h F J 5 x P B C u j / a k M X M z R E 9 p h W d 0 S 8 m 0 1 N l q S w s 2 t k h 4 n u / 4 D 8 a / v f k W 8 e U A K t D z E / J 4 Z 3 8 B U E s B A i 0 A F A A C A A g A N 7 X k W L t j y F S l A A A A 9 g A A A B I A A A A A A A A A A A A A A A A A A A A A A E N v b m Z p Z y 9 Q Y W N r Y W d l L n h t b F B L A Q I t A B Q A A g A I A D e 1 5 F g P y u m r p A A A A O k A A A A T A A A A A A A A A A A A A A A A A P E A A A B b Q 2 9 u d G V u d F 9 U e X B l c 1 0 u e G 1 s U E s B A i 0 A F A A C A A g A N 7 X k W K + y 8 f a p A g A A s Q c A A B M A A A A A A A A A A A A A A A A A 4 g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S A A A A A A A A B T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L 0 d C M k N i R G s r U V l O T W h R Z 0 p J Z U h D R m x S e V l X N X p a b T l 5 Y l N C R 2 F X e G x J R 1 p 5 Y j I w Z 1 N E R U F B Q U F B Q U F B Q U F B Q U E w e W V 1 U 3 F H Q l l F c W l O e H J 6 U 1 Y 4 Y 3 N 3 N U l a V 3 h 3 W l h J Z 1 V Y V m x j b W x s Y 3 d B Q m Z 4 Z 2 R n b X c 1 U G t H R F R J V U l D U 0 h o d 2 d B Q U F B Q T 0 i I C 8 + P C 9 T d G F i b G V F b n R y a W V z P j w v S X R l b T 4 8 S X R l b T 4 8 S X R l b U x v Y 2 F 0 a W 9 u P j x J d G V t V H l w Z T 5 G b 3 J t d W x h P C 9 J d G V t V H l w Z T 4 8 S X R l b V B h d G g + U 2 V j d G l v b j E v S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c 1 N z k z Y i 1 k Y W I 2 L T R h Y j g t O W U w Z S 1 k Y 2 U w O T g z Z D E 5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D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E 3 O j E x O j Q 2 L j A 2 N j Q 3 N D d a I i A v P j x F b n R y e S B U e X B l P S J G a W x s Q 2 9 s d W 1 u V H l w Z X M i I F Z h b H V l P S J z Q m d V R k J R T U Z C U V U 9 I i A v P j x F b n R y e S B U e X B l P S J G a W x s Q 2 9 s d W 1 u T m F t Z X M i I F Z h b H V l P S J z W y Z x d W 9 0 O 1 N v d X J j Z S 5 O Y W 1 l J n F 1 b 3 Q 7 L C Z x d W 9 0 O y M j V G V t c C 4 v w r B D J n F 1 b 3 Q 7 L C Z x d W 9 0 O 1 R p b W U v b W l u J n F 1 b 3 Q 7 L C Z x d W 9 0 O 0 1 h c 3 M v J S Z x d W 9 0 O y w m c X V v d D t T Z W d t Z W 5 0 J n F 1 b 3 Q 7 L C Z x d W 9 0 O 0 F s c G h h J n F 1 b 3 Q 7 L C Z x d W 9 0 O 0 Z f Y W x w a G E m c X V v d D s s J n F 1 b 3 Q 7 R 1 9 h b H B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g x L 0 F 1 d G 9 S Z W 1 v d m V k Q 2 9 s d W 1 u c z E u e 1 N v d X J j Z S 5 O Y W 1 l L D B 9 J n F 1 b 3 Q 7 L C Z x d W 9 0 O 1 N l Y 3 R p b 2 4 x L 0 g x L 0 F 1 d G 9 S Z W 1 v d m V k Q 2 9 s d W 1 u c z E u e y M j V G V t c C 4 v w r B D L D F 9 J n F 1 b 3 Q 7 L C Z x d W 9 0 O 1 N l Y 3 R p b 2 4 x L 0 g x L 0 F 1 d G 9 S Z W 1 v d m V k Q 2 9 s d W 1 u c z E u e 1 R p b W U v b W l u L D J 9 J n F 1 b 3 Q 7 L C Z x d W 9 0 O 1 N l Y 3 R p b 2 4 x L 0 g x L 0 F 1 d G 9 S Z W 1 v d m V k Q 2 9 s d W 1 u c z E u e 0 1 h c 3 M v J S w z f S Z x d W 9 0 O y w m c X V v d D t T Z W N 0 a W 9 u M S 9 I M S 9 B d X R v U m V t b 3 Z l Z E N v b H V t b n M x L n t T Z W d t Z W 5 0 L D R 9 J n F 1 b 3 Q 7 L C Z x d W 9 0 O 1 N l Y 3 R p b 2 4 x L 0 g x L 0 F 1 d G 9 S Z W 1 v d m V k Q 2 9 s d W 1 u c z E u e 0 F s c G h h L D V 9 J n F 1 b 3 Q 7 L C Z x d W 9 0 O 1 N l Y 3 R p b 2 4 x L 0 g x L 0 F 1 d G 9 S Z W 1 v d m V k Q 2 9 s d W 1 u c z E u e 0 Z f Y W x w a G E s N n 0 m c X V v d D s s J n F 1 b 3 Q 7 U 2 V j d G l v b j E v S D E v Q X V 0 b 1 J l b W 9 2 Z W R D b 2 x 1 b W 5 z M S 5 7 R 1 9 h b H B o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M S 9 B d X R v U m V t b 3 Z l Z E N v b H V t b n M x L n t T b 3 V y Y 2 U u T m F t Z S w w f S Z x d W 9 0 O y w m c X V v d D t T Z W N 0 a W 9 u M S 9 I M S 9 B d X R v U m V t b 3 Z l Z E N v b H V t b n M x L n s j I 1 R l b X A u L 8 K w Q y w x f S Z x d W 9 0 O y w m c X V v d D t T Z W N 0 a W 9 u M S 9 I M S 9 B d X R v U m V t b 3 Z l Z E N v b H V t b n M x L n t U a W 1 l L 2 1 p b i w y f S Z x d W 9 0 O y w m c X V v d D t T Z W N 0 a W 9 u M S 9 I M S 9 B d X R v U m V t b 3 Z l Z E N v b H V t b n M x L n t N Y X N z L y U s M 3 0 m c X V v d D s s J n F 1 b 3 Q 7 U 2 V j d G l v b j E v S D E v Q X V 0 b 1 J l b W 9 2 Z W R D b 2 x 1 b W 5 z M S 5 7 U 2 V n b W V u d C w 0 f S Z x d W 9 0 O y w m c X V v d D t T Z W N 0 a W 9 u M S 9 I M S 9 B d X R v U m V t b 3 Z l Z E N v b H V t b n M x L n t B b H B o Y S w 1 f S Z x d W 9 0 O y w m c X V v d D t T Z W N 0 a W 9 u M S 9 I M S 9 B d X R v U m V t b 3 Z l Z E N v b H V t b n M x L n t G X 2 F s c G h h L D Z 9 J n F 1 b 3 Q 7 L C Z x d W 9 0 O 1 N l Y 3 R p b 2 4 x L 0 g x L 0 F 1 d G 9 S Z W 1 v d m V k Q 2 9 s d W 1 u c z E u e 0 d f Y W x w a G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N k Y W U 0 Z i 1 j Y W U 5 L T Q 3 N j Y t O T E w Y y 1 m M m U 4 Z m N j Z T I y N 2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w N F Q x N z o x M T o 0 N C 4 x M z I z N j M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Y W F l M j d k M y 0 4 M W E x L T R h N j A t Y T I z N y 0 x Y W Y z N D k 1 Z j F j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N m I w Y z k x L T M 5 O G I t N D A 2 Y y 1 h M m Z i L W Y z M D E z N T I w Y W Y y O C I g L z 4 8 R W 5 0 c n k g V H l w Z T 0 i T G 9 h Z F R v U m V w b 3 J 0 R G l z Y W J s Z W Q i I F Z h b H V l P S J s M S I g L z 4 8 R W 5 0 c n k g V H l w Z T 0 i U X V l c n l H c m 9 1 c E l E I i B W Y W x 1 Z T 0 i c z R h Y W U y N 2 Q z L T g x Y T E t N G E 2 M C 1 h M j M 3 L T F h Z j M 0 O T V m M W N i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0 V D E 3 O j E x O j Q 0 L j E z M D Q y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Z j M T V l M S 0 x N z E y L T Q 3 Y j g t O T g 0 Y S 1 h N j V j Y j V h N T U 0 N D Y i I C 8 + P E V u d H J 5 I F R 5 c G U 9 I k x v Y W R U b 1 J l c G 9 y d E R p c 2 F i b G V k I i B W Y W x 1 Z T 0 i b D E i I C 8 + P E V u d H J 5 I F R 5 c G U 9 I l F 1 Z X J 5 R 3 J v d X B J R C I g V m F s d W U 9 I n M 4 M j F k M T g 3 Z i 0 z O T Z j L T Q x M 2 U t O D M 0 Y y 0 4 N T A 4 M D k y M W U x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0 V D E 3 O j E x O j Q 0 L j E y O D Q y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h M 2 J h Y j k w Z C 0 3 N T c 1 L T R m Z W M t O W Y 2 Z C 0 1 M 2 I 4 M G U 5 N D A y Z D Y i I C 8 + P E V u d H J 5 I F R 5 c G U 9 I l F 1 Z X J 5 R 3 J v d X B J R C I g V m F s d W U 9 I n M 0 Y W F l M j d k M y 0 4 M W E x L T R h N j A t Y T I z N y 0 x Y W Y z N D k 1 Z j F j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w N F Q x N z o x M T o 0 N C 4 x M z k 2 N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x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D d u 4 1 H K 5 A m / 5 / R F j a y K o A A A A A A g A A A A A A E G Y A A A A B A A A g A A A A R Q G w r g r g 2 e x X 4 w G 4 d W n Q Z w i 1 f O e L J w F f X x m 8 3 S k z U m A A A A A A D o A A A A A C A A A g A A A A d 5 H j 9 t v b g U R d p 8 / M b H y / k r U Z w P + w J G 4 w 3 z 6 c H V k c 0 D 5 Q A A A A X X 7 D O C m e X 1 N 0 E b u t 3 k G s U 6 G D 4 v f h d v a b G G y A f q W f 0 x q s w Q R i y Z M W g D p 3 r z K 3 h T W m V z m b O c F V f 5 e s Y W 5 o 5 c V i / Y 1 u z r Z U v D Q P 3 U J N g B D f M C 5 A A A A A 4 k 7 o n 9 v 4 X F M y 7 X X a W i i L S u 4 O i m A H y + / q 2 h i f W 2 t r o G W 7 g c U P F S o i m h J p P U i O m / 0 S f l E g y 4 f y U Z 6 t y B F 8 x o u e V g = = < / D a t a M a s h u p > 
</file>

<file path=customXml/itemProps1.xml><?xml version="1.0" encoding="utf-8"?>
<ds:datastoreItem xmlns:ds="http://schemas.openxmlformats.org/officeDocument/2006/customXml" ds:itemID="{F25FDE5E-E2AF-435E-938B-DA978CDF3B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 Dabholkar</cp:lastModifiedBy>
  <dcterms:created xsi:type="dcterms:W3CDTF">2015-06-05T18:17:20Z</dcterms:created>
  <dcterms:modified xsi:type="dcterms:W3CDTF">2024-07-05T08:12:41Z</dcterms:modified>
</cp:coreProperties>
</file>