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nav\Desktop\Final H values\"/>
    </mc:Choice>
  </mc:AlternateContent>
  <xr:revisionPtr revIDLastSave="0" documentId="13_ncr:1_{D65CF4E5-2ABF-43A4-B898-2125EBDA5B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lteredData(4%)" sheetId="2" r:id="rId1"/>
    <sheet name="Sheet1" sheetId="1" r:id="rId2"/>
  </sheets>
  <definedNames>
    <definedName name="ExternalData_1" localSheetId="0" hidden="1">'FilteredData(4%)'!$A$1:$H$247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47AEC-9397-4BA0-B842-4168FCE029DD}" keepAlive="1" name="Query - FilteredData(4%)" description="Connection to the 'FilteredData(4%)' query in the workbook." type="5" refreshedVersion="8" background="1" saveData="1">
    <dbPr connection="Provider=Microsoft.Mashup.OleDb.1;Data Source=$Workbook$;Location=FilteredData(4%);Extended Properties=&quot;&quot;" command="SELECT * FROM [FilteredData(4%)]"/>
  </connection>
  <connection id="2" xr16:uid="{C2A6AEFB-2936-44F0-AD82-C9155DEEEDE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CEDA5ED-ED16-485F-AE2E-FB107D58501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B28BC83-C8AD-42BF-9C0D-F4460CED772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35D3587-A77B-469F-BCB0-81E8560DC84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<sst xmlns="http://schemas.openxmlformats.org/spreadsheetml/2006/main" count="258" uniqueCount="15">
  <si>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</si>
  <si>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</si>
  <si>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</si>
  <si>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</si>
  <si>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</si>
  <si>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</si>
  <si>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</si>
  <si>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</si>
  <si>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4_10.csv</t>
  </si>
  <si>
    <t>4_20.csv</t>
  </si>
  <si>
    <t>4_30.csv</t>
  </si>
  <si>
    <t>b</t>
  </si>
  <si>
    <t>lnB</t>
  </si>
  <si>
    <t>ln(B/T)</t>
  </si>
  <si>
    <t>ln(G/T)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</si>
</sst>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6AB54F-0BD9-42E5-BE52-B0DB775BB886}" autoFormatId="16" applyNumberFormats="0" applyBorderFormats="0" applyFontFormats="0" applyPatternFormats="0" applyAlignmentFormats="0" applyWidthHeightFormats="0">
  <queryTableRefresh nextId="14" unboundColumnsRight="4">
    <queryTableFields count="12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17C76-3D77-4C8A-904F-4BD613264954}" name="FilteredData_4" displayName="FilteredData_4" ref="A1:L247" tableType="queryTable" totalsRowShown="0">
  <autoFilter ref="A1:L247" xr:uid="{59617C76-3D77-4C8A-904F-4BD613264954}"/>
  <tableColumns count="12">
    <tableColumn id="1" xr3:uid="{A323B53D-EF29-46E1-A7A3-C5AD8B4B56C6}" uniqueName="1" name="Source.Name" queryTableFieldId="1" dataDxfId="2"/>
    <tableColumn id="2" xr3:uid="{20487E6A-DC45-4351-BDDA-080B611933FA}" uniqueName="2" name="##Temp./°C" queryTableFieldId="2"/>
    <tableColumn id="3" xr3:uid="{2F087B72-6F45-444A-BFE6-09B8B18FB144}" uniqueName="3" name="Time/min" queryTableFieldId="3"/>
    <tableColumn id="4" xr3:uid="{B9EA1D0F-D7CD-4CFF-B751-02B0EF295DFC}" uniqueName="4" name="Mass/%" queryTableFieldId="4"/>
    <tableColumn id="5" xr3:uid="{B3AC61AF-3555-4B28-A795-126B9C50905C}" uniqueName="5" name="Segment" queryTableFieldId="5"/>
    <tableColumn id="6" xr3:uid="{B88483C6-537F-4B3F-BB36-0E0015F21AE2}" uniqueName="6" name="Alpha" queryTableFieldId="6"/>
    <tableColumn id="7" xr3:uid="{238575FB-02C9-4721-BECC-9F9D0F463F06}" uniqueName="7" name="F_alpha" queryTableFieldId="7"/>
    <tableColumn id="8" xr3:uid="{72F454BB-CF03-4F9F-8833-CA3B7C3275D8}" uniqueName="8" name="G_alpha" queryTableFieldId="8"/>
    <tableColumn id="9" xr3:uid="{276036EA-0D49-40C7-8D3B-8249A950C989}" uniqueName="9" name="b" queryTableFieldId="9"/>
    <tableColumn id="10" xr3:uid="{8D089940-981F-45E7-8E4F-1D625EBEDB10}" uniqueName="10" name="lnB" queryTableFieldId="10"/>
    <tableColumn id="11" xr3:uid="{A0DA7A34-0749-4F40-AD13-7543A13CE1D8}" uniqueName="11" name="ln(B/T)" queryTableFieldId="11" dataDxfId="1">
      <calculatedColumnFormula>LN(FilteredData_4[[#This Row],[b]]/(FilteredData_4[[#This Row],['#'#Temp./°C]]*FilteredData_4[[#This Row],['#'#Temp./°C]]))</calculatedColumnFormula>
    </tableColumn>
    <tableColumn id="12" xr3:uid="{E3C7AA88-5572-4134-9615-AD3C1E61BB4E}" uniqueName="12" name="ln(G/T)" queryTableFieldId="12" dataDxfId="0">
      <calculatedColumnFormula>LN(FilteredData_4[[#This Row],[G_alpha]]/(FilteredData_4[[#This Row],['#'#Temp./°C]]*FilteredData_4[[#This Row],['#'#Temp./°C]]))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CD85-47F7-4AC5-8D54-60483B3A0CE1}">
  <dimension ref="A1:L247"/>
  <sheetViews>
    <sheetView tabSelected="1" topLeftCell="A85" workbookViewId="0">
      <selection activeCell="L2" sqref="L2"/>
    </sheetView>
  </sheetViews>
  <sheetFormatPr defaultRowHeight="14.4" x14ac:dyDescent="0.3"/>
  <cols>
    <col min="1" max="1" width="14.554687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8</v>
      </c>
      <c r="B2">
        <v>499.48099999999999</v>
      </c>
      <c r="C2">
        <v>6.5</v>
      </c>
      <c r="D2">
        <v>99.925210000000007</v>
      </c>
      <c r="E2">
        <v>1</v>
      </c>
      <c r="F2">
        <v>0.03</v>
      </c>
      <c r="G2">
        <v>19.707180104293862</v>
      </c>
      <c r="H2">
        <v>6.4371115831899999E-4</v>
      </c>
      <c r="I2">
        <v>10</v>
      </c>
      <c r="J2">
        <v>2.2999999999999998</v>
      </c>
      <c r="K2">
        <f>LN(FilteredData_4[[#This Row],[b]]/(FilteredData_4[[#This Row],['#'#Temp./°C]]*FilteredData_4[[#This Row],['#'#Temp./°C]]))</f>
        <v>-10.124554025660165</v>
      </c>
      <c r="L2">
        <f>LN(FilteredData_4[[#This Row],[G_alpha]]/(FilteredData_4[[#This Row],['#'#Temp./°C]]*FilteredData_4[[#This Row],['#'#Temp./°C]]))</f>
        <v>-19.775399563052709</v>
      </c>
    </row>
    <row r="3" spans="1:12" x14ac:dyDescent="0.3">
      <c r="A3" t="s">
        <v>8</v>
      </c>
      <c r="B3">
        <v>581.26299999999992</v>
      </c>
      <c r="C3">
        <v>14</v>
      </c>
      <c r="D3">
        <v>99.88212</v>
      </c>
      <c r="E3">
        <v>1</v>
      </c>
      <c r="F3">
        <v>0.04</v>
      </c>
      <c r="G3">
        <v>12.503393281303072</v>
      </c>
      <c r="H3">
        <v>1.5991316735795001E-3</v>
      </c>
      <c r="I3">
        <v>10</v>
      </c>
      <c r="J3">
        <v>2.2999999999999998</v>
      </c>
      <c r="K3">
        <f>LN(FilteredData_4[[#This Row],[b]]/(FilteredData_4[[#This Row],['#'#Temp./°C]]*FilteredData_4[[#This Row],['#'#Temp./°C]]))</f>
        <v>-10.42782155149167</v>
      </c>
      <c r="L3">
        <f>LN(FilteredData_4[[#This Row],[G_alpha]]/(FilteredData_4[[#This Row],['#'#Temp./°C]]*FilteredData_4[[#This Row],['#'#Temp./°C]]))</f>
        <v>-19.168701145552053</v>
      </c>
    </row>
    <row r="4" spans="1:12" x14ac:dyDescent="0.3">
      <c r="A4" t="s">
        <v>8</v>
      </c>
      <c r="B4">
        <v>618.69601</v>
      </c>
      <c r="C4">
        <v>18</v>
      </c>
      <c r="D4">
        <v>99.866950000000003</v>
      </c>
      <c r="E4">
        <v>1</v>
      </c>
      <c r="F4">
        <v>0.05</v>
      </c>
      <c r="G4">
        <v>11.077790304397078</v>
      </c>
      <c r="H4">
        <v>2.0372002872367E-3</v>
      </c>
      <c r="I4">
        <v>10</v>
      </c>
      <c r="J4">
        <v>2.2999999999999998</v>
      </c>
      <c r="K4">
        <f>LN(FilteredData_4[[#This Row],[b]]/(FilteredData_4[[#This Row],['#'#Temp./°C]]*FilteredData_4[[#This Row],['#'#Temp./°C]]))</f>
        <v>-10.552643014026289</v>
      </c>
      <c r="L4">
        <f>LN(FilteredData_4[[#This Row],[G_alpha]]/(FilteredData_4[[#This Row],['#'#Temp./°C]]*FilteredData_4[[#This Row],['#'#Temp./°C]]))</f>
        <v>-19.051406928978341</v>
      </c>
    </row>
    <row r="5" spans="1:12" x14ac:dyDescent="0.3">
      <c r="A5" t="s">
        <v>8</v>
      </c>
      <c r="B5">
        <v>681.90600999999992</v>
      </c>
      <c r="C5">
        <v>24.5</v>
      </c>
      <c r="D5">
        <v>99.82544</v>
      </c>
      <c r="E5">
        <v>1</v>
      </c>
      <c r="F5">
        <v>0.06</v>
      </c>
      <c r="G5">
        <v>8.4435151237397097</v>
      </c>
      <c r="H5">
        <v>3.5066582075619001E-3</v>
      </c>
      <c r="I5">
        <v>10</v>
      </c>
      <c r="J5">
        <v>2.2999999999999998</v>
      </c>
      <c r="K5">
        <f>LN(FilteredData_4[[#This Row],[b]]/(FilteredData_4[[#This Row],['#'#Temp./°C]]*FilteredData_4[[#This Row],['#'#Temp./°C]]))</f>
        <v>-10.747198573199556</v>
      </c>
      <c r="L5">
        <f>LN(FilteredData_4[[#This Row],[G_alpha]]/(FilteredData_4[[#This Row],['#'#Temp./°C]]*FilteredData_4[[#This Row],['#'#Temp./°C]]))</f>
        <v>-18.702875438829427</v>
      </c>
    </row>
    <row r="6" spans="1:12" x14ac:dyDescent="0.3">
      <c r="A6" t="s">
        <v>8</v>
      </c>
      <c r="B6">
        <v>707.12700999999993</v>
      </c>
      <c r="C6">
        <v>27</v>
      </c>
      <c r="D6">
        <v>99.795590000000004</v>
      </c>
      <c r="E6">
        <v>1</v>
      </c>
      <c r="F6">
        <v>7.0000000000000007E-2</v>
      </c>
      <c r="G6">
        <v>7.2105082921580701</v>
      </c>
      <c r="H6">
        <v>4.8084847985771003E-3</v>
      </c>
      <c r="I6">
        <v>10</v>
      </c>
      <c r="J6">
        <v>2.2999999999999998</v>
      </c>
      <c r="K6">
        <f>LN(FilteredData_4[[#This Row],[b]]/(FilteredData_4[[#This Row],['#'#Temp./°C]]*FilteredData_4[[#This Row],['#'#Temp./°C]]))</f>
        <v>-10.819835499316559</v>
      </c>
      <c r="L6">
        <f>LN(FilteredData_4[[#This Row],[G_alpha]]/(FilteredData_4[[#This Row],['#'#Temp./°C]]*FilteredData_4[[#This Row],['#'#Temp./°C]]))</f>
        <v>-18.459793847492193</v>
      </c>
    </row>
    <row r="7" spans="1:12" x14ac:dyDescent="0.3">
      <c r="A7" t="s">
        <v>8</v>
      </c>
      <c r="B7">
        <v>722.07001000000002</v>
      </c>
      <c r="C7">
        <v>28.5</v>
      </c>
      <c r="D7">
        <v>99.769030000000001</v>
      </c>
      <c r="E7">
        <v>1</v>
      </c>
      <c r="F7">
        <v>0.08</v>
      </c>
      <c r="G7">
        <v>6.3813482270424959</v>
      </c>
      <c r="H7">
        <v>6.1392471835087E-3</v>
      </c>
      <c r="I7">
        <v>10</v>
      </c>
      <c r="J7">
        <v>2.2999999999999998</v>
      </c>
      <c r="K7">
        <f>LN(FilteredData_4[[#This Row],[b]]/(FilteredData_4[[#This Row],['#'#Temp./°C]]*FilteredData_4[[#This Row],['#'#Temp./°C]]))</f>
        <v>-10.861659108907668</v>
      </c>
      <c r="L7">
        <f>LN(FilteredData_4[[#This Row],[G_alpha]]/(FilteredData_4[[#This Row],['#'#Temp./°C]]*FilteredData_4[[#This Row],['#'#Temp./°C]]))</f>
        <v>-18.257297354790914</v>
      </c>
    </row>
    <row r="8" spans="1:12" x14ac:dyDescent="0.3">
      <c r="A8" t="s">
        <v>8</v>
      </c>
      <c r="B8">
        <v>731.95299999999997</v>
      </c>
      <c r="C8">
        <v>29.5</v>
      </c>
      <c r="D8">
        <v>99.745220000000003</v>
      </c>
      <c r="E8">
        <v>1</v>
      </c>
      <c r="F8">
        <v>0.09</v>
      </c>
      <c r="G8">
        <v>5.7849909726038922</v>
      </c>
      <c r="H8">
        <v>7.4702414223144003E-3</v>
      </c>
      <c r="I8">
        <v>10</v>
      </c>
      <c r="J8">
        <v>2.2999999999999998</v>
      </c>
      <c r="K8">
        <f>LN(FilteredData_4[[#This Row],[b]]/(FilteredData_4[[#This Row],['#'#Temp./°C]]*FilteredData_4[[#This Row],['#'#Temp./°C]]))</f>
        <v>-10.888847515505232</v>
      </c>
      <c r="L8">
        <f>LN(FilteredData_4[[#This Row],[G_alpha]]/(FilteredData_4[[#This Row],['#'#Temp./°C]]*FilteredData_4[[#This Row],['#'#Temp./°C]]))</f>
        <v>-18.088260569941344</v>
      </c>
    </row>
    <row r="9" spans="1:12" x14ac:dyDescent="0.3">
      <c r="A9" t="s">
        <v>8</v>
      </c>
      <c r="B9">
        <v>741.75900000000001</v>
      </c>
      <c r="C9">
        <v>30.5</v>
      </c>
      <c r="D9">
        <v>99.715069999999997</v>
      </c>
      <c r="E9">
        <v>1</v>
      </c>
      <c r="F9">
        <v>0.1</v>
      </c>
      <c r="G9">
        <v>5.172849471800042</v>
      </c>
      <c r="H9">
        <v>9.3428704555037004E-3</v>
      </c>
      <c r="I9">
        <v>10</v>
      </c>
      <c r="J9">
        <v>2.2999999999999998</v>
      </c>
      <c r="K9">
        <f>LN(FilteredData_4[[#This Row],[b]]/(FilteredData_4[[#This Row],['#'#Temp./°C]]*FilteredData_4[[#This Row],['#'#Temp./°C]]))</f>
        <v>-10.915463692136896</v>
      </c>
      <c r="L9">
        <f>LN(FilteredData_4[[#This Row],[G_alpha]]/(FilteredData_4[[#This Row],['#'#Temp./°C]]*FilteredData_4[[#This Row],['#'#Temp./°C]]))</f>
        <v>-17.891190529805247</v>
      </c>
    </row>
    <row r="10" spans="1:12" x14ac:dyDescent="0.3">
      <c r="A10" t="s">
        <v>8</v>
      </c>
      <c r="B10">
        <v>751.55300999999997</v>
      </c>
      <c r="C10">
        <v>31.5</v>
      </c>
      <c r="D10">
        <v>99.677570000000003</v>
      </c>
      <c r="E10">
        <v>1</v>
      </c>
      <c r="F10">
        <v>0.11</v>
      </c>
      <c r="G10">
        <v>4.5712247619638804</v>
      </c>
      <c r="H10">
        <v>1.19639573871104E-2</v>
      </c>
      <c r="I10">
        <v>10</v>
      </c>
      <c r="J10">
        <v>2.2999999999999998</v>
      </c>
      <c r="K10">
        <f>LN(FilteredData_4[[#This Row],[b]]/(FilteredData_4[[#This Row],['#'#Temp./°C]]*FilteredData_4[[#This Row],['#'#Temp./°C]]))</f>
        <v>-10.941698398260819</v>
      </c>
      <c r="L10">
        <f>LN(FilteredData_4[[#This Row],[G_alpha]]/(FilteredData_4[[#This Row],['#'#Temp./°C]]*FilteredData_4[[#This Row],['#'#Temp./°C]]))</f>
        <v>-17.670140191235053</v>
      </c>
    </row>
    <row r="11" spans="1:12" x14ac:dyDescent="0.3">
      <c r="A11" t="s">
        <v>8</v>
      </c>
      <c r="B11">
        <v>756.43900000000008</v>
      </c>
      <c r="C11">
        <v>32</v>
      </c>
      <c r="D11">
        <v>99.655829999999995</v>
      </c>
      <c r="E11">
        <v>1</v>
      </c>
      <c r="F11">
        <v>0.12</v>
      </c>
      <c r="G11">
        <v>4.2824766830344805</v>
      </c>
      <c r="H11">
        <v>1.3631699210379799E-2</v>
      </c>
      <c r="I11">
        <v>10</v>
      </c>
      <c r="J11">
        <v>2.2999999999999998</v>
      </c>
      <c r="K11">
        <f>LN(FilteredData_4[[#This Row],[b]]/(FilteredData_4[[#This Row],['#'#Temp./°C]]*FilteredData_4[[#This Row],['#'#Temp./°C]]))</f>
        <v>-10.95465869795852</v>
      </c>
      <c r="L11">
        <f>LN(FilteredData_4[[#This Row],[G_alpha]]/(FilteredData_4[[#This Row],['#'#Temp./°C]]*FilteredData_4[[#This Row],['#'#Temp./°C]]))</f>
        <v>-17.55260116505745</v>
      </c>
    </row>
    <row r="12" spans="1:12" x14ac:dyDescent="0.3">
      <c r="A12" t="s">
        <v>8</v>
      </c>
      <c r="B12">
        <v>766.23700000000008</v>
      </c>
      <c r="C12">
        <v>33</v>
      </c>
      <c r="D12">
        <v>99.606729999999999</v>
      </c>
      <c r="E12">
        <v>1</v>
      </c>
      <c r="F12">
        <v>0.13</v>
      </c>
      <c r="G12">
        <v>3.7478068502555399</v>
      </c>
      <c r="H12">
        <v>1.7798590342714301E-2</v>
      </c>
      <c r="I12">
        <v>10</v>
      </c>
      <c r="J12">
        <v>2.2999999999999998</v>
      </c>
      <c r="K12">
        <f>LN(FilteredData_4[[#This Row],[b]]/(FilteredData_4[[#This Row],['#'#Temp./°C]]*FilteredData_4[[#This Row],['#'#Temp./°C]]))</f>
        <v>-10.980397949734455</v>
      </c>
      <c r="L12">
        <f>LN(FilteredData_4[[#This Row],[G_alpha]]/(FilteredData_4[[#This Row],['#'#Temp./°C]]*FilteredData_4[[#This Row],['#'#Temp./°C]]))</f>
        <v>-17.31161906177816</v>
      </c>
    </row>
    <row r="13" spans="1:12" x14ac:dyDescent="0.3">
      <c r="A13" t="s">
        <v>8</v>
      </c>
      <c r="B13">
        <v>771.13900999999998</v>
      </c>
      <c r="C13">
        <v>33.5</v>
      </c>
      <c r="D13">
        <v>99.578999999999994</v>
      </c>
      <c r="E13">
        <v>1</v>
      </c>
      <c r="F13">
        <v>0.14000000000000001</v>
      </c>
      <c r="G13">
        <v>3.5009501187647927</v>
      </c>
      <c r="H13">
        <v>2.0397087673208698E-2</v>
      </c>
      <c r="I13">
        <v>10</v>
      </c>
      <c r="J13">
        <v>2.2999999999999998</v>
      </c>
      <c r="K13">
        <f>LN(FilteredData_4[[#This Row],[b]]/(FilteredData_4[[#This Row],['#'#Temp./°C]]*FilteredData_4[[#This Row],['#'#Temp./°C]]))</f>
        <v>-10.993152218256794</v>
      </c>
      <c r="L13">
        <f>LN(FilteredData_4[[#This Row],[G_alpha]]/(FilteredData_4[[#This Row],['#'#Temp./°C]]*FilteredData_4[[#This Row],['#'#Temp./°C]]))</f>
        <v>-17.188100460691366</v>
      </c>
    </row>
    <row r="14" spans="1:12" x14ac:dyDescent="0.3">
      <c r="A14" t="s">
        <v>8</v>
      </c>
      <c r="B14">
        <v>776.06</v>
      </c>
      <c r="C14">
        <v>34</v>
      </c>
      <c r="D14">
        <v>99.549940000000007</v>
      </c>
      <c r="E14">
        <v>1</v>
      </c>
      <c r="F14">
        <v>0.15</v>
      </c>
      <c r="G14">
        <v>3.274896680442656</v>
      </c>
      <c r="H14">
        <v>2.3310135747306698E-2</v>
      </c>
      <c r="I14">
        <v>10</v>
      </c>
      <c r="J14">
        <v>2.2999999999999998</v>
      </c>
      <c r="K14">
        <f>LN(FilteredData_4[[#This Row],[b]]/(FilteredData_4[[#This Row],['#'#Temp./°C]]*FilteredData_4[[#This Row],['#'#Temp./°C]]))</f>
        <v>-11.005874580569639</v>
      </c>
      <c r="L14">
        <f>LN(FilteredData_4[[#This Row],[G_alpha]]/(FilteredData_4[[#This Row],['#'#Temp./°C]]*FilteredData_4[[#This Row],['#'#Temp./°C]]))</f>
        <v>-17.067326675949833</v>
      </c>
    </row>
    <row r="15" spans="1:12" x14ac:dyDescent="0.3">
      <c r="A15" t="s">
        <v>8</v>
      </c>
      <c r="B15">
        <v>781.00800000000004</v>
      </c>
      <c r="C15">
        <v>34.5</v>
      </c>
      <c r="D15">
        <v>99.518929999999997</v>
      </c>
      <c r="E15">
        <v>1</v>
      </c>
      <c r="F15">
        <v>0.16</v>
      </c>
      <c r="G15">
        <v>3.0637952896667691</v>
      </c>
      <c r="H15">
        <v>2.66330264498101E-2</v>
      </c>
      <c r="I15">
        <v>10</v>
      </c>
      <c r="J15">
        <v>2.2999999999999998</v>
      </c>
      <c r="K15">
        <f>LN(FilteredData_4[[#This Row],[b]]/(FilteredData_4[[#This Row],['#'#Temp./°C]]*FilteredData_4[[#This Row],['#'#Temp./°C]]))</f>
        <v>-11.018585693136099</v>
      </c>
      <c r="L15">
        <f>LN(FilteredData_4[[#This Row],[G_alpha]]/(FilteredData_4[[#This Row],['#'#Temp./°C]]*FilteredData_4[[#This Row],['#'#Temp./°C]]))</f>
        <v>-16.946774023609837</v>
      </c>
    </row>
    <row r="16" spans="1:12" x14ac:dyDescent="0.3">
      <c r="A16" t="s">
        <v>8</v>
      </c>
      <c r="B16">
        <v>785.95800999999994</v>
      </c>
      <c r="C16">
        <v>35</v>
      </c>
      <c r="D16">
        <v>99.486710000000002</v>
      </c>
      <c r="E16">
        <v>1</v>
      </c>
      <c r="F16">
        <v>0.17</v>
      </c>
      <c r="G16">
        <v>2.8714761635722628</v>
      </c>
      <c r="H16">
        <v>3.0320026578115802E-2</v>
      </c>
      <c r="I16">
        <v>10</v>
      </c>
      <c r="J16">
        <v>2.2999999999999998</v>
      </c>
      <c r="K16">
        <f>LN(FilteredData_4[[#This Row],[b]]/(FilteredData_4[[#This Row],['#'#Temp./°C]]*FilteredData_4[[#This Row],['#'#Temp./°C]]))</f>
        <v>-11.0312216442266</v>
      </c>
      <c r="L16">
        <f>LN(FilteredData_4[[#This Row],[G_alpha]]/(FilteredData_4[[#This Row],['#'#Temp./°C]]*FilteredData_4[[#This Row],['#'#Temp./°C]]))</f>
        <v>-16.829753578842062</v>
      </c>
    </row>
    <row r="17" spans="1:12" x14ac:dyDescent="0.3">
      <c r="A17" t="s">
        <v>8</v>
      </c>
      <c r="B17">
        <v>790.92798000000005</v>
      </c>
      <c r="C17">
        <v>35.5</v>
      </c>
      <c r="D17">
        <v>99.453530000000001</v>
      </c>
      <c r="E17">
        <v>1</v>
      </c>
      <c r="F17">
        <v>0.19</v>
      </c>
      <c r="G17">
        <v>2.6971288451333142</v>
      </c>
      <c r="H17">
        <v>3.4366604204332803E-2</v>
      </c>
      <c r="I17">
        <v>10</v>
      </c>
      <c r="J17">
        <v>2.2999999999999998</v>
      </c>
      <c r="K17">
        <f>LN(FilteredData_4[[#This Row],[b]]/(FilteredData_4[[#This Row],['#'#Temp./°C]]*FilteredData_4[[#This Row],['#'#Temp./°C]]))</f>
        <v>-11.043828735641428</v>
      </c>
      <c r="L17">
        <f>LN(FilteredData_4[[#This Row],[G_alpha]]/(FilteredData_4[[#This Row],['#'#Temp./°C]]*FilteredData_4[[#This Row],['#'#Temp./°C]]))</f>
        <v>-16.717083822791146</v>
      </c>
    </row>
    <row r="18" spans="1:12" x14ac:dyDescent="0.3">
      <c r="A18" t="s">
        <v>8</v>
      </c>
      <c r="B18">
        <v>795.91699000000006</v>
      </c>
      <c r="C18">
        <v>36</v>
      </c>
      <c r="D18">
        <v>99.419839999999994</v>
      </c>
      <c r="E18">
        <v>1</v>
      </c>
      <c r="F18">
        <v>0.2</v>
      </c>
      <c r="G18">
        <v>2.5405060672917541</v>
      </c>
      <c r="H18">
        <v>3.8734641053170302E-2</v>
      </c>
      <c r="I18">
        <v>10</v>
      </c>
      <c r="J18">
        <v>2.2999999999999998</v>
      </c>
      <c r="K18">
        <f>LN(FilteredData_4[[#This Row],[b]]/(FilteredData_4[[#This Row],['#'#Temp./°C]]*FilteredData_4[[#This Row],['#'#Temp./°C]]))</f>
        <v>-11.056404699979632</v>
      </c>
      <c r="L18">
        <f>LN(FilteredData_4[[#This Row],[G_alpha]]/(FilteredData_4[[#This Row],['#'#Temp./°C]]*FilteredData_4[[#This Row],['#'#Temp./°C]]))</f>
        <v>-16.610010754645998</v>
      </c>
    </row>
    <row r="19" spans="1:12" x14ac:dyDescent="0.3">
      <c r="A19" t="s">
        <v>8</v>
      </c>
      <c r="B19">
        <v>800.93200999999999</v>
      </c>
      <c r="C19">
        <v>36.5</v>
      </c>
      <c r="D19">
        <v>99.386930000000007</v>
      </c>
      <c r="E19">
        <v>1</v>
      </c>
      <c r="F19">
        <v>0.21</v>
      </c>
      <c r="G19">
        <v>2.4041300340907505</v>
      </c>
      <c r="H19">
        <v>4.3253783356466201E-2</v>
      </c>
      <c r="I19">
        <v>10</v>
      </c>
      <c r="J19">
        <v>2.2999999999999998</v>
      </c>
      <c r="K19">
        <f>LN(FilteredData_4[[#This Row],[b]]/(FilteredData_4[[#This Row],['#'#Temp./°C]]*FilteredData_4[[#This Row],['#'#Temp./°C]]))</f>
        <v>-11.068967031140909</v>
      </c>
      <c r="L19">
        <f>LN(FilteredData_4[[#This Row],[G_alpha]]/(FilteredData_4[[#This Row],['#'#Temp./°C]]*FilteredData_4[[#This Row],['#'#Temp./°C]]))</f>
        <v>-16.512222697114961</v>
      </c>
    </row>
    <row r="20" spans="1:12" x14ac:dyDescent="0.3">
      <c r="A20" t="s">
        <v>8</v>
      </c>
      <c r="B20">
        <v>805.96001999999999</v>
      </c>
      <c r="C20">
        <v>37</v>
      </c>
      <c r="D20">
        <v>99.354600000000005</v>
      </c>
      <c r="E20">
        <v>1</v>
      </c>
      <c r="F20">
        <v>0.22</v>
      </c>
      <c r="G20">
        <v>2.2837000309885518</v>
      </c>
      <c r="H20">
        <v>4.7936011193909299E-2</v>
      </c>
      <c r="I20">
        <v>10</v>
      </c>
      <c r="J20">
        <v>2.2999999999999998</v>
      </c>
      <c r="K20">
        <f>LN(FilteredData_4[[#This Row],[b]]/(FilteredData_4[[#This Row],['#'#Temp./°C]]*FilteredData_4[[#This Row],['#'#Temp./°C]]))</f>
        <v>-11.081483183603339</v>
      </c>
      <c r="L20">
        <f>LN(FilteredData_4[[#This Row],[G_alpha]]/(FilteredData_4[[#This Row],['#'#Temp./°C]]*FilteredData_4[[#This Row],['#'#Temp./°C]]))</f>
        <v>-16.421956534166995</v>
      </c>
    </row>
    <row r="21" spans="1:12" x14ac:dyDescent="0.3">
      <c r="A21" t="s">
        <v>8</v>
      </c>
      <c r="B21">
        <v>811.01300000000003</v>
      </c>
      <c r="C21">
        <v>37.5</v>
      </c>
      <c r="D21">
        <v>99.32347</v>
      </c>
      <c r="E21">
        <v>1</v>
      </c>
      <c r="F21">
        <v>0.23</v>
      </c>
      <c r="G21">
        <v>2.1786173562148039</v>
      </c>
      <c r="H21">
        <v>5.2671791533770301E-2</v>
      </c>
      <c r="I21">
        <v>10</v>
      </c>
      <c r="J21">
        <v>2.2999999999999998</v>
      </c>
      <c r="K21">
        <f>LN(FilteredData_4[[#This Row],[b]]/(FilteredData_4[[#This Row],['#'#Temp./°C]]*FilteredData_4[[#This Row],['#'#Temp./°C]]))</f>
        <v>-11.093983074166024</v>
      </c>
      <c r="L21">
        <f>LN(FilteredData_4[[#This Row],[G_alpha]]/(FilteredData_4[[#This Row],['#'#Temp./°C]]*FilteredData_4[[#This Row],['#'#Temp./°C]]))</f>
        <v>-16.340243398914193</v>
      </c>
    </row>
    <row r="22" spans="1:12" x14ac:dyDescent="0.3">
      <c r="A22" t="s">
        <v>8</v>
      </c>
      <c r="B22">
        <v>816.05700999999999</v>
      </c>
      <c r="C22">
        <v>38</v>
      </c>
      <c r="D22">
        <v>99.294449999999998</v>
      </c>
      <c r="E22">
        <v>1</v>
      </c>
      <c r="F22">
        <v>0.24</v>
      </c>
      <c r="G22">
        <v>2.0890085748706619</v>
      </c>
      <c r="H22">
        <v>5.7287459517752201E-2</v>
      </c>
      <c r="I22">
        <v>10</v>
      </c>
      <c r="J22">
        <v>2.2999999999999998</v>
      </c>
      <c r="K22">
        <f>LN(FilteredData_4[[#This Row],[b]]/(FilteredData_4[[#This Row],['#'#Temp./°C]]*FilteredData_4[[#This Row],['#'#Temp./°C]]))</f>
        <v>-11.106383342445406</v>
      </c>
      <c r="L22">
        <f>LN(FilteredData_4[[#This Row],[G_alpha]]/(FilteredData_4[[#This Row],['#'#Temp./°C]]*FilteredData_4[[#This Row],['#'#Temp./°C]]))</f>
        <v>-16.268641971237223</v>
      </c>
    </row>
    <row r="23" spans="1:12" x14ac:dyDescent="0.3">
      <c r="A23" t="s">
        <v>8</v>
      </c>
      <c r="B23">
        <v>821.13202000000001</v>
      </c>
      <c r="C23">
        <v>38.5</v>
      </c>
      <c r="D23">
        <v>99.267359999999996</v>
      </c>
      <c r="E23">
        <v>1</v>
      </c>
      <c r="F23">
        <v>0.25</v>
      </c>
      <c r="G23">
        <v>2.0117656693601131</v>
      </c>
      <c r="H23">
        <v>6.1771084090715897E-2</v>
      </c>
      <c r="I23">
        <v>10</v>
      </c>
      <c r="J23">
        <v>2.2999999999999998</v>
      </c>
      <c r="K23">
        <f>LN(FilteredData_4[[#This Row],[b]]/(FilteredData_4[[#This Row],['#'#Temp./°C]]*FilteredData_4[[#This Row],['#'#Temp./°C]]))</f>
        <v>-11.118782707851061</v>
      </c>
      <c r="L23">
        <f>LN(FilteredData_4[[#This Row],[G_alpha]]/(FilteredData_4[[#This Row],['#'#Temp./°C]]*FilteredData_4[[#This Row],['#'#Temp./°C]]))</f>
        <v>-16.205687719832842</v>
      </c>
    </row>
    <row r="24" spans="1:12" x14ac:dyDescent="0.3">
      <c r="A24" t="s">
        <v>8</v>
      </c>
      <c r="B24">
        <v>826.20398</v>
      </c>
      <c r="C24">
        <v>39</v>
      </c>
      <c r="D24">
        <v>99.2423</v>
      </c>
      <c r="E24">
        <v>1</v>
      </c>
      <c r="F24">
        <v>0.26</v>
      </c>
      <c r="G24">
        <v>1.94522898244688</v>
      </c>
      <c r="H24">
        <v>6.6069123521833306E-2</v>
      </c>
      <c r="I24">
        <v>10</v>
      </c>
      <c r="J24">
        <v>2.2999999999999998</v>
      </c>
      <c r="K24">
        <f>LN(FilteredData_4[[#This Row],[b]]/(FilteredData_4[[#This Row],['#'#Temp./°C]]*FilteredData_4[[#This Row],['#'#Temp./°C]]))</f>
        <v>-11.13109829137915</v>
      </c>
      <c r="L24">
        <f>LN(FilteredData_4[[#This Row],[G_alpha]]/(FilteredData_4[[#This Row],['#'#Temp./°C]]*FilteredData_4[[#This Row],['#'#Temp./°C]]))</f>
        <v>-16.150737143303857</v>
      </c>
    </row>
    <row r="25" spans="1:12" x14ac:dyDescent="0.3">
      <c r="A25" t="s">
        <v>8</v>
      </c>
      <c r="B25">
        <v>836.35302999999999</v>
      </c>
      <c r="C25">
        <v>40</v>
      </c>
      <c r="D25">
        <v>99.197999999999993</v>
      </c>
      <c r="E25">
        <v>1</v>
      </c>
      <c r="F25">
        <v>0.27</v>
      </c>
      <c r="G25">
        <v>1.8377805486284144</v>
      </c>
      <c r="H25">
        <v>7.4020618140037395E-2</v>
      </c>
      <c r="I25">
        <v>10</v>
      </c>
      <c r="J25">
        <v>2.2999999999999998</v>
      </c>
      <c r="K25">
        <f>LN(FilteredData_4[[#This Row],[b]]/(FilteredData_4[[#This Row],['#'#Temp./°C]]*FilteredData_4[[#This Row],['#'#Temp./°C]]))</f>
        <v>-11.155516524279175</v>
      </c>
      <c r="L25">
        <f>LN(FilteredData_4[[#This Row],[G_alpha]]/(FilteredData_4[[#This Row],['#'#Temp./°C]]*FilteredData_4[[#This Row],['#'#Temp./°C]]))</f>
        <v>-16.061513218345493</v>
      </c>
    </row>
    <row r="26" spans="1:12" x14ac:dyDescent="0.3">
      <c r="A26" t="s">
        <v>8</v>
      </c>
      <c r="B26">
        <v>841.42200000000003</v>
      </c>
      <c r="C26">
        <v>40.5</v>
      </c>
      <c r="D26">
        <v>99.178309999999996</v>
      </c>
      <c r="E26">
        <v>1</v>
      </c>
      <c r="F26">
        <v>0.28000000000000003</v>
      </c>
      <c r="G26">
        <v>1.7937421655368735</v>
      </c>
      <c r="H26">
        <v>7.7699813111991201E-2</v>
      </c>
      <c r="I26">
        <v>10</v>
      </c>
      <c r="J26">
        <v>2.2999999999999998</v>
      </c>
      <c r="K26">
        <f>LN(FilteredData_4[[#This Row],[b]]/(FilteredData_4[[#This Row],['#'#Temp./°C]]*FilteredData_4[[#This Row],['#'#Temp./°C]]))</f>
        <v>-11.167601542431202</v>
      </c>
      <c r="L26">
        <f>LN(FilteredData_4[[#This Row],[G_alpha]]/(FilteredData_4[[#This Row],['#'#Temp./°C]]*FilteredData_4[[#This Row],['#'#Temp./°C]]))</f>
        <v>-16.025089062287755</v>
      </c>
    </row>
    <row r="27" spans="1:12" x14ac:dyDescent="0.3">
      <c r="A27" t="s">
        <v>8</v>
      </c>
      <c r="B27">
        <v>851.49798999999996</v>
      </c>
      <c r="C27">
        <v>41.5</v>
      </c>
      <c r="D27">
        <v>99.143439999999998</v>
      </c>
      <c r="E27">
        <v>1</v>
      </c>
      <c r="F27">
        <v>0.28999999999999998</v>
      </c>
      <c r="G27">
        <v>1.7207200896609662</v>
      </c>
      <c r="H27">
        <v>8.4434425024326396E-2</v>
      </c>
      <c r="I27">
        <v>10</v>
      </c>
      <c r="J27">
        <v>2.2999999999999998</v>
      </c>
      <c r="K27">
        <f>LN(FilteredData_4[[#This Row],[b]]/(FilteredData_4[[#This Row],['#'#Temp./°C]]*FilteredData_4[[#This Row],['#'#Temp./°C]]))</f>
        <v>-11.191409186125421</v>
      </c>
      <c r="L27">
        <f>LN(FilteredData_4[[#This Row],[G_alpha]]/(FilteredData_4[[#This Row],['#'#Temp./°C]]*FilteredData_4[[#This Row],['#'#Temp./°C]]))</f>
        <v>-15.965774360224751</v>
      </c>
    </row>
    <row r="28" spans="1:12" x14ac:dyDescent="0.3">
      <c r="A28" t="s">
        <v>8</v>
      </c>
      <c r="B28">
        <v>856.50702000000001</v>
      </c>
      <c r="C28">
        <v>42</v>
      </c>
      <c r="D28">
        <v>99.127549999999999</v>
      </c>
      <c r="E28">
        <v>1</v>
      </c>
      <c r="F28">
        <v>0.3</v>
      </c>
      <c r="G28">
        <v>1.6893804802567476</v>
      </c>
      <c r="H28">
        <v>8.7596159343046501E-2</v>
      </c>
      <c r="I28">
        <v>10</v>
      </c>
      <c r="J28">
        <v>2.2999999999999998</v>
      </c>
      <c r="K28">
        <f>LN(FilteredData_4[[#This Row],[b]]/(FilteredData_4[[#This Row],['#'#Temp./°C]]*FilteredData_4[[#This Row],['#'#Temp./°C]]))</f>
        <v>-11.203139934761348</v>
      </c>
      <c r="L28">
        <f>LN(FilteredData_4[[#This Row],[G_alpha]]/(FilteredData_4[[#This Row],['#'#Temp./°C]]*FilteredData_4[[#This Row],['#'#Temp./°C]]))</f>
        <v>-15.94074315287223</v>
      </c>
    </row>
    <row r="29" spans="1:12" x14ac:dyDescent="0.3">
      <c r="A29" t="s">
        <v>8</v>
      </c>
      <c r="B29">
        <v>866.48999000000003</v>
      </c>
      <c r="C29">
        <v>43</v>
      </c>
      <c r="D29">
        <v>99.097549999999998</v>
      </c>
      <c r="E29">
        <v>1</v>
      </c>
      <c r="F29">
        <v>0.31</v>
      </c>
      <c r="G29">
        <v>1.6332206770458171</v>
      </c>
      <c r="H29">
        <v>9.3723882202516595E-2</v>
      </c>
      <c r="I29">
        <v>10</v>
      </c>
      <c r="J29">
        <v>2.2999999999999998</v>
      </c>
      <c r="K29">
        <f>LN(FilteredData_4[[#This Row],[b]]/(FilteredData_4[[#This Row],['#'#Temp./°C]]*FilteredData_4[[#This Row],['#'#Temp./°C]]))</f>
        <v>-11.22631602074066</v>
      </c>
      <c r="L29">
        <f>LN(FilteredData_4[[#This Row],[G_alpha]]/(FilteredData_4[[#This Row],['#'#Temp./°C]]*FilteredData_4[[#This Row],['#'#Temp./°C]]))</f>
        <v>-15.896303356519503</v>
      </c>
    </row>
    <row r="30" spans="1:12" x14ac:dyDescent="0.3">
      <c r="A30" t="s">
        <v>8</v>
      </c>
      <c r="B30">
        <v>876.42602999999997</v>
      </c>
      <c r="C30">
        <v>44</v>
      </c>
      <c r="D30">
        <v>99.068989999999999</v>
      </c>
      <c r="E30">
        <v>1</v>
      </c>
      <c r="F30">
        <v>0.32</v>
      </c>
      <c r="G30">
        <v>1.5831194079548012</v>
      </c>
      <c r="H30">
        <v>9.9749944451508102E-2</v>
      </c>
      <c r="I30">
        <v>10</v>
      </c>
      <c r="J30">
        <v>2.2999999999999998</v>
      </c>
      <c r="K30">
        <f>LN(FilteredData_4[[#This Row],[b]]/(FilteredData_4[[#This Row],['#'#Temp./°C]]*FilteredData_4[[#This Row],['#'#Temp./°C]]))</f>
        <v>-11.249119523665941</v>
      </c>
      <c r="L30">
        <f>LN(FilteredData_4[[#This Row],[G_alpha]]/(FilteredData_4[[#This Row],['#'#Temp./°C]]*FilteredData_4[[#This Row],['#'#Temp./°C]]))</f>
        <v>-15.856793396749417</v>
      </c>
    </row>
    <row r="31" spans="1:12" x14ac:dyDescent="0.3">
      <c r="A31" t="s">
        <v>8</v>
      </c>
      <c r="B31">
        <v>886.35901000000001</v>
      </c>
      <c r="C31">
        <v>45</v>
      </c>
      <c r="D31">
        <v>99.041409999999999</v>
      </c>
      <c r="E31">
        <v>1</v>
      </c>
      <c r="F31">
        <v>0.33</v>
      </c>
      <c r="G31">
        <v>1.5375708071229608</v>
      </c>
      <c r="H31">
        <v>0.10574741484944079</v>
      </c>
      <c r="I31">
        <v>10</v>
      </c>
      <c r="J31">
        <v>2.2999999999999998</v>
      </c>
      <c r="K31">
        <f>LN(FilteredData_4[[#This Row],[b]]/(FilteredData_4[[#This Row],['#'#Temp./°C]]*FilteredData_4[[#This Row],['#'#Temp./°C]]))</f>
        <v>-11.271659050391397</v>
      </c>
      <c r="L31">
        <f>LN(FilteredData_4[[#This Row],[G_alpha]]/(FilteredData_4[[#This Row],['#'#Temp./°C]]*FilteredData_4[[#This Row],['#'#Temp./°C]]))</f>
        <v>-15.820946050608169</v>
      </c>
    </row>
    <row r="32" spans="1:12" x14ac:dyDescent="0.3">
      <c r="A32" t="s">
        <v>8</v>
      </c>
      <c r="B32">
        <v>901.22699</v>
      </c>
      <c r="C32">
        <v>46.5</v>
      </c>
      <c r="D32">
        <v>98.999859999999998</v>
      </c>
      <c r="E32">
        <v>1</v>
      </c>
      <c r="F32">
        <v>0.34</v>
      </c>
      <c r="G32">
        <v>1.4736936828843938</v>
      </c>
      <c r="H32">
        <v>0.115113316092437</v>
      </c>
      <c r="I32">
        <v>10</v>
      </c>
      <c r="J32">
        <v>2.2999999999999998</v>
      </c>
      <c r="K32">
        <f>LN(FilteredData_4[[#This Row],[b]]/(FilteredData_4[[#This Row],['#'#Temp./°C]]*FilteredData_4[[#This Row],['#'#Temp./°C]]))</f>
        <v>-11.304929221139103</v>
      </c>
      <c r="L32">
        <f>LN(FilteredData_4[[#This Row],[G_alpha]]/(FilteredData_4[[#This Row],['#'#Temp./°C]]*FilteredData_4[[#This Row],['#'#Temp./°C]]))</f>
        <v>-15.769352592572359</v>
      </c>
    </row>
    <row r="33" spans="1:12" x14ac:dyDescent="0.3">
      <c r="A33" t="s">
        <v>8</v>
      </c>
      <c r="B33">
        <v>911.15301999999997</v>
      </c>
      <c r="C33">
        <v>47.5</v>
      </c>
      <c r="D33">
        <v>98.971909999999994</v>
      </c>
      <c r="E33">
        <v>1</v>
      </c>
      <c r="F33">
        <v>0.35</v>
      </c>
      <c r="G33">
        <v>1.43362935151591</v>
      </c>
      <c r="H33">
        <v>0.1216371513473931</v>
      </c>
      <c r="I33">
        <v>10</v>
      </c>
      <c r="J33">
        <v>2.2999999999999998</v>
      </c>
      <c r="K33">
        <f>LN(FilteredData_4[[#This Row],[b]]/(FilteredData_4[[#This Row],['#'#Temp./°C]]*FilteredData_4[[#This Row],['#'#Temp./°C]]))</f>
        <v>-11.326836611844445</v>
      </c>
      <c r="L33">
        <f>LN(FilteredData_4[[#This Row],[G_alpha]]/(FilteredData_4[[#This Row],['#'#Temp./°C]]*FilteredData_4[[#This Row],['#'#Temp./°C]]))</f>
        <v>-15.736134540001625</v>
      </c>
    </row>
    <row r="34" spans="1:12" x14ac:dyDescent="0.3">
      <c r="A34" t="s">
        <v>8</v>
      </c>
      <c r="B34">
        <v>921.08898999999997</v>
      </c>
      <c r="C34">
        <v>48.5</v>
      </c>
      <c r="D34">
        <v>98.943110000000004</v>
      </c>
      <c r="E34">
        <v>1</v>
      </c>
      <c r="F34">
        <v>0.36</v>
      </c>
      <c r="G34">
        <v>1.394563294193347</v>
      </c>
      <c r="H34">
        <v>0.1285474744209362</v>
      </c>
      <c r="I34">
        <v>10</v>
      </c>
      <c r="J34">
        <v>2.2999999999999998</v>
      </c>
      <c r="K34">
        <f>LN(FilteredData_4[[#This Row],[b]]/(FilteredData_4[[#This Row],['#'#Temp./°C]]*FilteredData_4[[#This Row],['#'#Temp./°C]]))</f>
        <v>-11.348528216652346</v>
      </c>
      <c r="L34">
        <f>LN(FilteredData_4[[#This Row],[G_alpha]]/(FilteredData_4[[#This Row],['#'#Temp./°C]]*FilteredData_4[[#This Row],['#'#Temp./°C]]))</f>
        <v>-15.702570301776792</v>
      </c>
    </row>
    <row r="35" spans="1:12" x14ac:dyDescent="0.3">
      <c r="A35" t="s">
        <v>8</v>
      </c>
      <c r="B35">
        <v>931.01702999999998</v>
      </c>
      <c r="C35">
        <v>49.5</v>
      </c>
      <c r="D35">
        <v>98.914029999999997</v>
      </c>
      <c r="E35">
        <v>1</v>
      </c>
      <c r="F35">
        <v>0.37</v>
      </c>
      <c r="G35">
        <v>1.3572198127020048</v>
      </c>
      <c r="H35">
        <v>0.13571867997560219</v>
      </c>
      <c r="I35">
        <v>10</v>
      </c>
      <c r="J35">
        <v>2.2999999999999998</v>
      </c>
      <c r="K35">
        <f>LN(FilteredData_4[[#This Row],[b]]/(FilteredData_4[[#This Row],['#'#Temp./°C]]*FilteredData_4[[#This Row],['#'#Temp./°C]]))</f>
        <v>-11.369970045543427</v>
      </c>
      <c r="L35">
        <f>LN(FilteredData_4[[#This Row],[G_alpha]]/(FilteredData_4[[#This Row],['#'#Temp./°C]]*FilteredData_4[[#This Row],['#'#Temp./°C]]))</f>
        <v>-15.669726203736923</v>
      </c>
    </row>
    <row r="36" spans="1:12" x14ac:dyDescent="0.3">
      <c r="A36" t="s">
        <v>8</v>
      </c>
      <c r="B36">
        <v>941.06597999999997</v>
      </c>
      <c r="C36">
        <v>50.5</v>
      </c>
      <c r="D36">
        <v>98.884289999999993</v>
      </c>
      <c r="E36">
        <v>1</v>
      </c>
      <c r="F36">
        <v>0.38</v>
      </c>
      <c r="G36">
        <v>1.3210422063080829</v>
      </c>
      <c r="H36">
        <v>0.14325395542571631</v>
      </c>
      <c r="I36">
        <v>10</v>
      </c>
      <c r="J36">
        <v>2.2999999999999998</v>
      </c>
      <c r="K36">
        <f>LN(FilteredData_4[[#This Row],[b]]/(FilteredData_4[[#This Row],['#'#Temp./°C]]*FilteredData_4[[#This Row],['#'#Temp./°C]]))</f>
        <v>-11.3914414150544</v>
      </c>
      <c r="L36">
        <f>LN(FilteredData_4[[#This Row],[G_alpha]]/(FilteredData_4[[#This Row],['#'#Temp./°C]]*FilteredData_4[[#This Row],['#'#Temp./°C]]))</f>
        <v>-15.637162819770055</v>
      </c>
    </row>
    <row r="37" spans="1:12" x14ac:dyDescent="0.3">
      <c r="A37" t="s">
        <v>8</v>
      </c>
      <c r="B37">
        <v>951.16101000000003</v>
      </c>
      <c r="C37">
        <v>51.5</v>
      </c>
      <c r="D37">
        <v>98.853229999999996</v>
      </c>
      <c r="E37">
        <v>1</v>
      </c>
      <c r="F37">
        <v>0.39</v>
      </c>
      <c r="G37">
        <v>1.2852620839401063</v>
      </c>
      <c r="H37">
        <v>0.15134100622468641</v>
      </c>
      <c r="I37">
        <v>10</v>
      </c>
      <c r="J37">
        <v>2.2999999999999998</v>
      </c>
      <c r="K37">
        <f>LN(FilteredData_4[[#This Row],[b]]/(FilteredData_4[[#This Row],['#'#Temp./°C]]*FilteredData_4[[#This Row],['#'#Temp./°C]]))</f>
        <v>-11.412781615422832</v>
      </c>
      <c r="L37">
        <f>LN(FilteredData_4[[#This Row],[G_alpha]]/(FilteredData_4[[#This Row],['#'#Temp./°C]]*FilteredData_4[[#This Row],['#'#Temp./°C]]))</f>
        <v>-15.603586377385835</v>
      </c>
    </row>
    <row r="38" spans="1:12" x14ac:dyDescent="0.3">
      <c r="A38" t="s">
        <v>8</v>
      </c>
      <c r="B38">
        <v>961.19299000000001</v>
      </c>
      <c r="C38">
        <v>52.5</v>
      </c>
      <c r="D38">
        <v>98.821380000000005</v>
      </c>
      <c r="E38">
        <v>1</v>
      </c>
      <c r="F38">
        <v>0.4</v>
      </c>
      <c r="G38">
        <v>1.2505302811762964</v>
      </c>
      <c r="H38">
        <v>0.15986433435409661</v>
      </c>
      <c r="I38">
        <v>10</v>
      </c>
      <c r="J38">
        <v>2.2999999999999998</v>
      </c>
      <c r="K38">
        <f>LN(FilteredData_4[[#This Row],[b]]/(FilteredData_4[[#This Row],['#'#Temp./°C]]*FilteredData_4[[#This Row],['#'#Temp./°C]]))</f>
        <v>-11.433765328743146</v>
      </c>
      <c r="L38">
        <f>LN(FilteredData_4[[#This Row],[G_alpha]]/(FilteredData_4[[#This Row],['#'#Temp./°C]]*FilteredData_4[[#This Row],['#'#Temp./°C]]))</f>
        <v>-15.569780155451657</v>
      </c>
    </row>
    <row r="39" spans="1:12" x14ac:dyDescent="0.3">
      <c r="A39" t="s">
        <v>8</v>
      </c>
      <c r="B39">
        <v>966.20099000000005</v>
      </c>
      <c r="C39">
        <v>53</v>
      </c>
      <c r="D39">
        <v>98.805430000000001</v>
      </c>
      <c r="E39">
        <v>1</v>
      </c>
      <c r="F39">
        <v>0.41</v>
      </c>
      <c r="G39">
        <v>1.2338330947537623</v>
      </c>
      <c r="H39">
        <v>0.1642204276039558</v>
      </c>
      <c r="I39">
        <v>10</v>
      </c>
      <c r="J39">
        <v>2.2999999999999998</v>
      </c>
      <c r="K39">
        <f>LN(FilteredData_4[[#This Row],[b]]/(FilteredData_4[[#This Row],['#'#Temp./°C]]*FilteredData_4[[#This Row],['#'#Temp./°C]]))</f>
        <v>-11.444158660510679</v>
      </c>
      <c r="L39">
        <f>LN(FilteredData_4[[#This Row],[G_alpha]]/(FilteredData_4[[#This Row],['#'#Temp./°C]]*FilteredData_4[[#This Row],['#'#Temp./°C]]))</f>
        <v>-15.553289436361382</v>
      </c>
    </row>
    <row r="40" spans="1:12" x14ac:dyDescent="0.3">
      <c r="A40" t="s">
        <v>8</v>
      </c>
      <c r="B40">
        <v>976.15801999999996</v>
      </c>
      <c r="C40">
        <v>54</v>
      </c>
      <c r="D40">
        <v>98.7727</v>
      </c>
      <c r="E40">
        <v>1</v>
      </c>
      <c r="F40">
        <v>0.42</v>
      </c>
      <c r="G40">
        <v>1.2009288682473729</v>
      </c>
      <c r="H40">
        <v>0.1733426531064497</v>
      </c>
      <c r="I40">
        <v>10</v>
      </c>
      <c r="J40">
        <v>2.2999999999999998</v>
      </c>
      <c r="K40">
        <f>LN(FilteredData_4[[#This Row],[b]]/(FilteredData_4[[#This Row],['#'#Temp./°C]]*FilteredData_4[[#This Row],['#'#Temp./°C]]))</f>
        <v>-11.464663865096909</v>
      </c>
      <c r="L40">
        <f>LN(FilteredData_4[[#This Row],[G_alpha]]/(FilteredData_4[[#This Row],['#'#Temp./°C]]*FilteredData_4[[#This Row],['#'#Temp./°C]]))</f>
        <v>-15.519733947689348</v>
      </c>
    </row>
    <row r="41" spans="1:12" x14ac:dyDescent="0.3">
      <c r="A41" t="s">
        <v>8</v>
      </c>
      <c r="B41">
        <v>986.08196999999996</v>
      </c>
      <c r="C41">
        <v>55</v>
      </c>
      <c r="D41">
        <v>98.739429999999999</v>
      </c>
      <c r="E41">
        <v>1</v>
      </c>
      <c r="F41">
        <v>0.43</v>
      </c>
      <c r="G41">
        <v>1.1692329660391718</v>
      </c>
      <c r="H41">
        <v>0.1828680801492481</v>
      </c>
      <c r="I41">
        <v>10</v>
      </c>
      <c r="J41">
        <v>2.2999999999999998</v>
      </c>
      <c r="K41">
        <f>LN(FilteredData_4[[#This Row],[b]]/(FilteredData_4[[#This Row],['#'#Temp./°C]]*FilteredData_4[[#This Row],['#'#Temp./°C]]))</f>
        <v>-11.484893877048846</v>
      </c>
      <c r="L41">
        <f>LN(FilteredData_4[[#This Row],[G_alpha]]/(FilteredData_4[[#This Row],['#'#Temp./°C]]*FilteredData_4[[#This Row],['#'#Temp./°C]]))</f>
        <v>-15.486469229639223</v>
      </c>
    </row>
    <row r="42" spans="1:12" x14ac:dyDescent="0.3">
      <c r="A42" t="s">
        <v>8</v>
      </c>
      <c r="B42">
        <v>996.00298999999995</v>
      </c>
      <c r="C42">
        <v>56</v>
      </c>
      <c r="D42">
        <v>98.705839999999995</v>
      </c>
      <c r="E42">
        <v>1</v>
      </c>
      <c r="F42">
        <v>0.44</v>
      </c>
      <c r="G42">
        <v>1.1388854546578435</v>
      </c>
      <c r="H42">
        <v>0.1927435776338734</v>
      </c>
      <c r="I42">
        <v>10</v>
      </c>
      <c r="J42">
        <v>2.2999999999999998</v>
      </c>
      <c r="K42">
        <f>LN(FilteredData_4[[#This Row],[b]]/(FilteredData_4[[#This Row],['#'#Temp./°C]]*FilteredData_4[[#This Row],['#'#Temp./°C]]))</f>
        <v>-11.504915426182203</v>
      </c>
      <c r="L42">
        <f>LN(FilteredData_4[[#This Row],[G_alpha]]/(FilteredData_4[[#This Row],['#'#Temp./°C]]*FilteredData_4[[#This Row],['#'#Temp./°C]]))</f>
        <v>-15.453895105938679</v>
      </c>
    </row>
    <row r="43" spans="1:12" x14ac:dyDescent="0.3">
      <c r="A43" t="s">
        <v>8</v>
      </c>
      <c r="B43">
        <v>1005.93298</v>
      </c>
      <c r="C43">
        <v>57</v>
      </c>
      <c r="D43">
        <v>98.67192</v>
      </c>
      <c r="E43">
        <v>1</v>
      </c>
      <c r="F43">
        <v>0.45</v>
      </c>
      <c r="G43">
        <v>1.1097976025540637</v>
      </c>
      <c r="H43">
        <v>0.2029796241885187</v>
      </c>
      <c r="I43">
        <v>10</v>
      </c>
      <c r="J43">
        <v>2.2999999999999998</v>
      </c>
      <c r="K43">
        <f>LN(FilteredData_4[[#This Row],[b]]/(FilteredData_4[[#This Row],['#'#Temp./°C]]*FilteredData_4[[#This Row],['#'#Temp./°C]]))</f>
        <v>-11.524756363330205</v>
      </c>
      <c r="L43">
        <f>LN(FilteredData_4[[#This Row],[G_alpha]]/(FilteredData_4[[#This Row],['#'#Temp./°C]]*FilteredData_4[[#This Row],['#'#Temp./°C]]))</f>
        <v>-15.421991134757926</v>
      </c>
    </row>
    <row r="44" spans="1:12" x14ac:dyDescent="0.3">
      <c r="A44" t="s">
        <v>8</v>
      </c>
      <c r="B44">
        <v>1010.9119899999999</v>
      </c>
      <c r="C44">
        <v>57.5</v>
      </c>
      <c r="D44">
        <v>98.655249999999995</v>
      </c>
      <c r="E44">
        <v>1</v>
      </c>
      <c r="F44">
        <v>0.46</v>
      </c>
      <c r="G44">
        <v>1.0960401561628521</v>
      </c>
      <c r="H44">
        <v>0.20810718604263889</v>
      </c>
      <c r="I44">
        <v>10</v>
      </c>
      <c r="J44">
        <v>2.2999999999999998</v>
      </c>
      <c r="K44">
        <f>LN(FilteredData_4[[#This Row],[b]]/(FilteredData_4[[#This Row],['#'#Temp./°C]]*FilteredData_4[[#This Row],['#'#Temp./°C]]))</f>
        <v>-11.534631232621646</v>
      </c>
      <c r="L44">
        <f>LN(FilteredData_4[[#This Row],[G_alpha]]/(FilteredData_4[[#This Row],['#'#Temp./°C]]*FilteredData_4[[#This Row],['#'#Temp./°C]]))</f>
        <v>-15.406918340114297</v>
      </c>
    </row>
    <row r="45" spans="1:12" x14ac:dyDescent="0.3">
      <c r="A45" t="s">
        <v>8</v>
      </c>
      <c r="B45">
        <v>1020.84601</v>
      </c>
      <c r="C45">
        <v>58.5</v>
      </c>
      <c r="D45">
        <v>98.622110000000006</v>
      </c>
      <c r="E45">
        <v>1</v>
      </c>
      <c r="F45">
        <v>0.47</v>
      </c>
      <c r="G45">
        <v>1.0696790019522655</v>
      </c>
      <c r="H45">
        <v>0.218490756060717</v>
      </c>
      <c r="I45">
        <v>10</v>
      </c>
      <c r="J45">
        <v>2.2999999999999998</v>
      </c>
      <c r="K45">
        <f>LN(FilteredData_4[[#This Row],[b]]/(FilteredData_4[[#This Row],['#'#Temp./°C]]*FilteredData_4[[#This Row],['#'#Temp./°C]]))</f>
        <v>-11.554188875139863</v>
      </c>
      <c r="L45">
        <f>LN(FilteredData_4[[#This Row],[G_alpha]]/(FilteredData_4[[#This Row],['#'#Temp./°C]]*FilteredData_4[[#This Row],['#'#Temp./°C]]))</f>
        <v>-15.377785539833614</v>
      </c>
    </row>
    <row r="46" spans="1:12" x14ac:dyDescent="0.3">
      <c r="A46" t="s">
        <v>8</v>
      </c>
      <c r="B46">
        <v>1030.7949800000001</v>
      </c>
      <c r="C46">
        <v>59.5</v>
      </c>
      <c r="D46">
        <v>98.589330000000004</v>
      </c>
      <c r="E46">
        <v>1</v>
      </c>
      <c r="F46">
        <v>0.48</v>
      </c>
      <c r="G46">
        <v>1.0448226729142922</v>
      </c>
      <c r="H46">
        <v>0.22901020315168211</v>
      </c>
      <c r="I46">
        <v>10</v>
      </c>
      <c r="J46">
        <v>2.2999999999999998</v>
      </c>
      <c r="K46">
        <f>LN(FilteredData_4[[#This Row],[b]]/(FilteredData_4[[#This Row],['#'#Temp./°C]]*FilteredData_4[[#This Row],['#'#Temp./°C]]))</f>
        <v>-11.573586124530896</v>
      </c>
      <c r="L46">
        <f>LN(FilteredData_4[[#This Row],[G_alpha]]/(FilteredData_4[[#This Row],['#'#Temp./°C]]*FilteredData_4[[#This Row],['#'#Temp./°C]]))</f>
        <v>-15.350159938697875</v>
      </c>
    </row>
    <row r="47" spans="1:12" x14ac:dyDescent="0.3">
      <c r="A47" t="s">
        <v>8</v>
      </c>
      <c r="B47">
        <v>1040.7440200000001</v>
      </c>
      <c r="C47">
        <v>60.5</v>
      </c>
      <c r="D47">
        <v>98.557209999999998</v>
      </c>
      <c r="E47">
        <v>1</v>
      </c>
      <c r="F47">
        <v>0.49</v>
      </c>
      <c r="G47">
        <v>1.0215623895369377</v>
      </c>
      <c r="H47">
        <v>0.2395577459561074</v>
      </c>
      <c r="I47">
        <v>10</v>
      </c>
      <c r="J47">
        <v>2.2999999999999998</v>
      </c>
      <c r="K47">
        <f>LN(FilteredData_4[[#This Row],[b]]/(FilteredData_4[[#This Row],['#'#Temp./°C]]*FilteredData_4[[#This Row],['#'#Temp./°C]]))</f>
        <v>-11.592797187410403</v>
      </c>
      <c r="L47">
        <f>LN(FilteredData_4[[#This Row],[G_alpha]]/(FilteredData_4[[#This Row],['#'#Temp./°C]]*FilteredData_4[[#This Row],['#'#Temp./°C]]))</f>
        <v>-15.324343061134158</v>
      </c>
    </row>
    <row r="48" spans="1:12" x14ac:dyDescent="0.3">
      <c r="A48" t="s">
        <v>8</v>
      </c>
      <c r="B48">
        <v>1050.7080099999998</v>
      </c>
      <c r="C48">
        <v>61.5</v>
      </c>
      <c r="D48">
        <v>98.526079999999993</v>
      </c>
      <c r="E48">
        <v>1</v>
      </c>
      <c r="F48">
        <v>0.5</v>
      </c>
      <c r="G48">
        <v>0.99998643074250559</v>
      </c>
      <c r="H48">
        <v>0.25000678476684329</v>
      </c>
      <c r="I48">
        <v>10</v>
      </c>
      <c r="J48">
        <v>2.2999999999999998</v>
      </c>
      <c r="K48">
        <f>LN(FilteredData_4[[#This Row],[b]]/(FilteredData_4[[#This Row],['#'#Temp./°C]]*FilteredData_4[[#This Row],['#'#Temp./°C]]))</f>
        <v>-11.611853929315501</v>
      </c>
      <c r="L48">
        <f>LN(FilteredData_4[[#This Row],[G_alpha]]/(FilteredData_4[[#This Row],['#'#Temp./°C]]*FilteredData_4[[#This Row],['#'#Temp./°C]]))</f>
        <v>-15.300706244730321</v>
      </c>
    </row>
    <row r="49" spans="1:12" x14ac:dyDescent="0.3">
      <c r="A49" t="s">
        <v>8</v>
      </c>
      <c r="B49">
        <v>1055.68597</v>
      </c>
      <c r="C49">
        <v>62</v>
      </c>
      <c r="D49">
        <v>98.510760000000005</v>
      </c>
      <c r="E49">
        <v>1</v>
      </c>
      <c r="F49">
        <v>0.51</v>
      </c>
      <c r="G49">
        <v>0.98969944401171395</v>
      </c>
      <c r="H49">
        <v>0.25523096123630901</v>
      </c>
      <c r="I49">
        <v>10</v>
      </c>
      <c r="J49">
        <v>2.2999999999999998</v>
      </c>
      <c r="K49">
        <f>LN(FilteredData_4[[#This Row],[b]]/(FilteredData_4[[#This Row],['#'#Temp./°C]]*FilteredData_4[[#This Row],['#'#Temp./°C]]))</f>
        <v>-11.621306993299935</v>
      </c>
      <c r="L49">
        <f>LN(FilteredData_4[[#This Row],[G_alpha]]/(FilteredData_4[[#This Row],['#'#Temp./°C]]*FilteredData_4[[#This Row],['#'#Temp./°C]]))</f>
        <v>-15.289478499705446</v>
      </c>
    </row>
    <row r="50" spans="1:12" x14ac:dyDescent="0.3">
      <c r="A50" t="s">
        <v>8</v>
      </c>
      <c r="B50">
        <v>1065.6509999999998</v>
      </c>
      <c r="C50">
        <v>63</v>
      </c>
      <c r="D50">
        <v>98.480350000000001</v>
      </c>
      <c r="E50">
        <v>1</v>
      </c>
      <c r="F50">
        <v>0.52</v>
      </c>
      <c r="G50">
        <v>0.96989438357516644</v>
      </c>
      <c r="H50">
        <v>0.26576092076629532</v>
      </c>
      <c r="I50">
        <v>10</v>
      </c>
      <c r="J50">
        <v>2.2999999999999998</v>
      </c>
      <c r="K50">
        <f>LN(FilteredData_4[[#This Row],[b]]/(FilteredData_4[[#This Row],['#'#Temp./°C]]*FilteredData_4[[#This Row],['#'#Temp./°C]]))</f>
        <v>-11.640097225008383</v>
      </c>
      <c r="L50">
        <f>LN(FilteredData_4[[#This Row],[G_alpha]]/(FilteredData_4[[#This Row],['#'#Temp./°C]]*FilteredData_4[[#This Row],['#'#Temp./°C]]))</f>
        <v>-15.267840486472155</v>
      </c>
    </row>
    <row r="51" spans="1:12" x14ac:dyDescent="0.3">
      <c r="A51" t="s">
        <v>8</v>
      </c>
      <c r="B51">
        <v>1075.6619900000001</v>
      </c>
      <c r="C51">
        <v>64</v>
      </c>
      <c r="D51">
        <v>98.451139999999995</v>
      </c>
      <c r="E51">
        <v>1</v>
      </c>
      <c r="F51">
        <v>0.53</v>
      </c>
      <c r="G51">
        <v>0.95160311454876223</v>
      </c>
      <c r="H51">
        <v>0.2760757744263509</v>
      </c>
      <c r="I51">
        <v>10</v>
      </c>
      <c r="J51">
        <v>2.2999999999999998</v>
      </c>
      <c r="K51">
        <f>LN(FilteredData_4[[#This Row],[b]]/(FilteredData_4[[#This Row],['#'#Temp./°C]]*FilteredData_4[[#This Row],['#'#Temp./°C]]))</f>
        <v>-11.658798018372048</v>
      </c>
      <c r="L51">
        <f>LN(FilteredData_4[[#This Row],[G_alpha]]/(FilteredData_4[[#This Row],['#'#Temp./°C]]*FilteredData_4[[#This Row],['#'#Temp./°C]]))</f>
        <v>-15.248463017288659</v>
      </c>
    </row>
    <row r="52" spans="1:12" x14ac:dyDescent="0.3">
      <c r="A52" t="s">
        <v>8</v>
      </c>
      <c r="B52">
        <v>1085.6599700000002</v>
      </c>
      <c r="C52">
        <v>65</v>
      </c>
      <c r="D52">
        <v>98.422880000000006</v>
      </c>
      <c r="E52">
        <v>1</v>
      </c>
      <c r="F52">
        <v>0.54</v>
      </c>
      <c r="G52">
        <v>0.93455158770417357</v>
      </c>
      <c r="H52">
        <v>0.2862420604346852</v>
      </c>
      <c r="I52">
        <v>10</v>
      </c>
      <c r="J52">
        <v>2.2999999999999998</v>
      </c>
      <c r="K52">
        <f>LN(FilteredData_4[[#This Row],[b]]/(FilteredData_4[[#This Row],['#'#Temp./°C]]*FilteredData_4[[#This Row],['#'#Temp./°C]]))</f>
        <v>-11.677301603678167</v>
      </c>
      <c r="L52">
        <f>LN(FilteredData_4[[#This Row],[G_alpha]]/(FilteredData_4[[#This Row],['#'#Temp./°C]]*FilteredData_4[[#This Row],['#'#Temp./°C]]))</f>
        <v>-15.230804157643279</v>
      </c>
    </row>
    <row r="53" spans="1:12" x14ac:dyDescent="0.3">
      <c r="A53" t="s">
        <v>8</v>
      </c>
      <c r="B53">
        <v>1100.67401</v>
      </c>
      <c r="C53">
        <v>66.5</v>
      </c>
      <c r="D53">
        <v>98.382649999999998</v>
      </c>
      <c r="E53">
        <v>1</v>
      </c>
      <c r="F53">
        <v>0.55000000000000004</v>
      </c>
      <c r="G53">
        <v>0.9113055306519916</v>
      </c>
      <c r="H53">
        <v>0.30103153747357309</v>
      </c>
      <c r="I53">
        <v>10</v>
      </c>
      <c r="J53">
        <v>2.2999999999999998</v>
      </c>
      <c r="K53">
        <f>LN(FilteredData_4[[#This Row],[b]]/(FilteredData_4[[#This Row],['#'#Temp./°C]]*FilteredData_4[[#This Row],['#'#Temp./°C]]))</f>
        <v>-11.704770922013596</v>
      </c>
      <c r="L53">
        <f>LN(FilteredData_4[[#This Row],[G_alpha]]/(FilteredData_4[[#This Row],['#'#Temp./°C]]*FilteredData_4[[#This Row],['#'#Temp./°C]]))</f>
        <v>-15.207896259069777</v>
      </c>
    </row>
    <row r="54" spans="1:12" x14ac:dyDescent="0.3">
      <c r="A54" t="s">
        <v>8</v>
      </c>
      <c r="B54">
        <v>1115.7659899999999</v>
      </c>
      <c r="C54">
        <v>68</v>
      </c>
      <c r="D54">
        <v>98.34375</v>
      </c>
      <c r="E54">
        <v>1</v>
      </c>
      <c r="F54">
        <v>0.56000000000000005</v>
      </c>
      <c r="G54">
        <v>0.88990188679245308</v>
      </c>
      <c r="H54">
        <v>0.31568631346475312</v>
      </c>
      <c r="I54">
        <v>10</v>
      </c>
      <c r="J54">
        <v>2.2999999999999998</v>
      </c>
      <c r="K54">
        <f>LN(FilteredData_4[[#This Row],[b]]/(FilteredData_4[[#This Row],['#'#Temp./°C]]*FilteredData_4[[#This Row],['#'#Temp./°C]]))</f>
        <v>-11.732007776154084</v>
      </c>
      <c r="L54">
        <f>LN(FilteredData_4[[#This Row],[G_alpha]]/(FilteredData_4[[#This Row],['#'#Temp./°C]]*FilteredData_4[[#This Row],['#'#Temp./°C]]))</f>
        <v>-15.187599106484381</v>
      </c>
    </row>
    <row r="55" spans="1:12" x14ac:dyDescent="0.3">
      <c r="A55" t="s">
        <v>8</v>
      </c>
      <c r="B55">
        <v>1120.79602</v>
      </c>
      <c r="C55">
        <v>68.5</v>
      </c>
      <c r="D55">
        <v>98.330770000000001</v>
      </c>
      <c r="E55">
        <v>1</v>
      </c>
      <c r="F55">
        <v>0.56999999999999995</v>
      </c>
      <c r="G55">
        <v>0.88298197372441278</v>
      </c>
      <c r="H55">
        <v>0.32065375773757432</v>
      </c>
      <c r="I55">
        <v>10</v>
      </c>
      <c r="J55">
        <v>2.2999999999999998</v>
      </c>
      <c r="K55">
        <f>LN(FilteredData_4[[#This Row],[b]]/(FilteredData_4[[#This Row],['#'#Temp./°C]]*FilteredData_4[[#This Row],['#'#Temp./°C]]))</f>
        <v>-11.741003794968989</v>
      </c>
      <c r="L55">
        <f>LN(FilteredData_4[[#This Row],[G_alpha]]/(FilteredData_4[[#This Row],['#'#Temp./°C]]*FilteredData_4[[#This Row],['#'#Temp./°C]]))</f>
        <v>-15.180982262293522</v>
      </c>
    </row>
    <row r="56" spans="1:12" x14ac:dyDescent="0.3">
      <c r="A56" t="s">
        <v>8</v>
      </c>
      <c r="B56">
        <v>1135.83698</v>
      </c>
      <c r="C56">
        <v>70</v>
      </c>
      <c r="D56">
        <v>98.292699999999996</v>
      </c>
      <c r="E56">
        <v>1</v>
      </c>
      <c r="F56">
        <v>0.57999999999999996</v>
      </c>
      <c r="G56">
        <v>0.86329291864347057</v>
      </c>
      <c r="H56">
        <v>0.33544679872277239</v>
      </c>
      <c r="I56">
        <v>10</v>
      </c>
      <c r="J56">
        <v>2.2999999999999998</v>
      </c>
      <c r="K56">
        <f>LN(FilteredData_4[[#This Row],[b]]/(FilteredData_4[[#This Row],['#'#Temp./°C]]*FilteredData_4[[#This Row],['#'#Temp./°C]]))</f>
        <v>-11.767665077930664</v>
      </c>
      <c r="L56">
        <f>LN(FilteredData_4[[#This Row],[G_alpha]]/(FilteredData_4[[#This Row],['#'#Temp./°C]]*FilteredData_4[[#This Row],['#'#Temp./°C]]))</f>
        <v>-15.162542079175644</v>
      </c>
    </row>
    <row r="57" spans="1:12" x14ac:dyDescent="0.3">
      <c r="A57" t="s">
        <v>8</v>
      </c>
      <c r="B57">
        <v>1150.7910200000001</v>
      </c>
      <c r="C57">
        <v>71.5</v>
      </c>
      <c r="D57">
        <v>98.254729999999995</v>
      </c>
      <c r="E57">
        <v>1</v>
      </c>
      <c r="F57">
        <v>0.59</v>
      </c>
      <c r="G57">
        <v>0.84451116446165708</v>
      </c>
      <c r="H57">
        <v>0.35053324882376602</v>
      </c>
      <c r="I57">
        <v>10</v>
      </c>
      <c r="J57">
        <v>2.2999999999999998</v>
      </c>
      <c r="K57">
        <f>LN(FilteredData_4[[#This Row],[b]]/(FilteredData_4[[#This Row],['#'#Temp./°C]]*FilteredData_4[[#This Row],['#'#Temp./°C]]))</f>
        <v>-11.793824563765265</v>
      </c>
      <c r="L57">
        <f>LN(FilteredData_4[[#This Row],[G_alpha]]/(FilteredData_4[[#This Row],['#'#Temp./°C]]*FilteredData_4[[#This Row],['#'#Temp./°C]]))</f>
        <v>-15.144709372642394</v>
      </c>
    </row>
    <row r="58" spans="1:12" x14ac:dyDescent="0.3">
      <c r="A58" t="s">
        <v>8</v>
      </c>
      <c r="B58">
        <v>1155.7869900000001</v>
      </c>
      <c r="C58">
        <v>72</v>
      </c>
      <c r="D58">
        <v>98.241870000000006</v>
      </c>
      <c r="E58">
        <v>1</v>
      </c>
      <c r="F58">
        <v>0.6</v>
      </c>
      <c r="G58">
        <v>0.83833391159925896</v>
      </c>
      <c r="H58">
        <v>0.35571808054121151</v>
      </c>
      <c r="I58">
        <v>10</v>
      </c>
      <c r="J58">
        <v>2.2999999999999998</v>
      </c>
      <c r="K58">
        <f>LN(FilteredData_4[[#This Row],[b]]/(FilteredData_4[[#This Row],['#'#Temp./°C]]*FilteredData_4[[#This Row],['#'#Temp./°C]]))</f>
        <v>-11.802488442101183</v>
      </c>
      <c r="L58">
        <f>LN(FilteredData_4[[#This Row],[G_alpha]]/(FilteredData_4[[#This Row],['#'#Temp./°C]]*FilteredData_4[[#This Row],['#'#Temp./°C]]))</f>
        <v>-15.138690305542685</v>
      </c>
    </row>
    <row r="59" spans="1:12" x14ac:dyDescent="0.3">
      <c r="A59" t="s">
        <v>8</v>
      </c>
      <c r="B59">
        <v>1165.78601</v>
      </c>
      <c r="C59">
        <v>73</v>
      </c>
      <c r="D59">
        <v>98.215000000000003</v>
      </c>
      <c r="E59">
        <v>1</v>
      </c>
      <c r="F59">
        <v>0.61</v>
      </c>
      <c r="G59">
        <v>0.82571428571428762</v>
      </c>
      <c r="H59">
        <v>0.36667424958992179</v>
      </c>
      <c r="I59">
        <v>10</v>
      </c>
      <c r="J59">
        <v>2.2999999999999998</v>
      </c>
      <c r="K59">
        <f>LN(FilteredData_4[[#This Row],[b]]/(FilteredData_4[[#This Row],['#'#Temp./°C]]*FilteredData_4[[#This Row],['#'#Temp./°C]]))</f>
        <v>-11.819716557398619</v>
      </c>
      <c r="L59">
        <f>LN(FilteredData_4[[#This Row],[G_alpha]]/(FilteredData_4[[#This Row],['#'#Temp./°C]]*FilteredData_4[[#This Row],['#'#Temp./°C]]))</f>
        <v>-15.125583078770507</v>
      </c>
    </row>
    <row r="60" spans="1:12" x14ac:dyDescent="0.3">
      <c r="A60" t="s">
        <v>8</v>
      </c>
      <c r="B60">
        <v>1180.8599899999999</v>
      </c>
      <c r="C60">
        <v>74.5</v>
      </c>
      <c r="D60">
        <v>98.173010000000005</v>
      </c>
      <c r="E60">
        <v>1</v>
      </c>
      <c r="F60">
        <v>0.62</v>
      </c>
      <c r="G60">
        <v>0.80673676374802517</v>
      </c>
      <c r="H60">
        <v>0.38412830638734657</v>
      </c>
      <c r="I60">
        <v>10</v>
      </c>
      <c r="J60">
        <v>2.2999999999999998</v>
      </c>
      <c r="K60">
        <f>LN(FilteredData_4[[#This Row],[b]]/(FilteredData_4[[#This Row],['#'#Temp./°C]]*FilteredData_4[[#This Row],['#'#Temp./°C]]))</f>
        <v>-11.845411421195948</v>
      </c>
      <c r="L60">
        <f>LN(FilteredData_4[[#This Row],[G_alpha]]/(FilteredData_4[[#This Row],['#'#Temp./°C]]*FilteredData_4[[#This Row],['#'#Temp./°C]]))</f>
        <v>-15.104775165176758</v>
      </c>
    </row>
    <row r="61" spans="1:12" x14ac:dyDescent="0.3">
      <c r="A61" t="s">
        <v>8</v>
      </c>
      <c r="B61">
        <v>1190.93201</v>
      </c>
      <c r="C61">
        <v>75.5</v>
      </c>
      <c r="D61">
        <v>98.143720000000002</v>
      </c>
      <c r="E61">
        <v>1</v>
      </c>
      <c r="F61">
        <v>0.63</v>
      </c>
      <c r="G61">
        <v>0.79400736957786644</v>
      </c>
      <c r="H61">
        <v>0.39654359724460958</v>
      </c>
      <c r="I61">
        <v>10</v>
      </c>
      <c r="J61">
        <v>2.2999999999999998</v>
      </c>
      <c r="K61">
        <f>LN(FilteredData_4[[#This Row],[b]]/(FilteredData_4[[#This Row],['#'#Temp./°C]]*FilteredData_4[[#This Row],['#'#Temp./°C]]))</f>
        <v>-11.862397869493668</v>
      </c>
      <c r="L61">
        <f>LN(FilteredData_4[[#This Row],[G_alpha]]/(FilteredData_4[[#This Row],['#'#Temp./°C]]*FilteredData_4[[#This Row],['#'#Temp./°C]]))</f>
        <v>-15.089952251219884</v>
      </c>
    </row>
    <row r="62" spans="1:12" x14ac:dyDescent="0.3">
      <c r="A62" t="s">
        <v>8</v>
      </c>
      <c r="B62">
        <v>1200.9940200000001</v>
      </c>
      <c r="C62">
        <v>76.5</v>
      </c>
      <c r="D62">
        <v>98.112819999999999</v>
      </c>
      <c r="E62">
        <v>1</v>
      </c>
      <c r="F62">
        <v>0.64</v>
      </c>
      <c r="G62">
        <v>0.78100658124821154</v>
      </c>
      <c r="H62">
        <v>0.40985536240207121</v>
      </c>
      <c r="I62">
        <v>10</v>
      </c>
      <c r="J62">
        <v>2.2999999999999998</v>
      </c>
      <c r="K62">
        <f>LN(FilteredData_4[[#This Row],[b]]/(FilteredData_4[[#This Row],['#'#Temp./°C]]*FilteredData_4[[#This Row],['#'#Temp./°C]]))</f>
        <v>-11.879224592773102</v>
      </c>
      <c r="L62">
        <f>LN(FilteredData_4[[#This Row],[G_alpha]]/(FilteredData_4[[#This Row],['#'#Temp./°C]]*FilteredData_4[[#This Row],['#'#Temp./°C]]))</f>
        <v>-15.073760641919634</v>
      </c>
    </row>
    <row r="63" spans="1:12" x14ac:dyDescent="0.3">
      <c r="A63" t="s">
        <v>8</v>
      </c>
      <c r="B63">
        <v>1206.0340000000001</v>
      </c>
      <c r="C63">
        <v>77</v>
      </c>
      <c r="D63">
        <v>98.09648</v>
      </c>
      <c r="E63">
        <v>1</v>
      </c>
      <c r="F63">
        <v>0.65</v>
      </c>
      <c r="G63">
        <v>0.77430234512902429</v>
      </c>
      <c r="H63">
        <v>0.41698348955982711</v>
      </c>
      <c r="I63">
        <v>10</v>
      </c>
      <c r="J63">
        <v>2.2999999999999998</v>
      </c>
      <c r="K63">
        <f>LN(FilteredData_4[[#This Row],[b]]/(FilteredData_4[[#This Row],['#'#Temp./°C]]*FilteredData_4[[#This Row],['#'#Temp./°C]]))</f>
        <v>-11.887600045528373</v>
      </c>
      <c r="L63">
        <f>LN(FilteredData_4[[#This Row],[G_alpha]]/(FilteredData_4[[#This Row],['#'#Temp./°C]]*FilteredData_4[[#This Row],['#'#Temp./°C]]))</f>
        <v>-15.064893789871302</v>
      </c>
    </row>
    <row r="64" spans="1:12" x14ac:dyDescent="0.3">
      <c r="A64" t="s">
        <v>8</v>
      </c>
      <c r="B64">
        <v>1216.0650000000001</v>
      </c>
      <c r="C64">
        <v>78</v>
      </c>
      <c r="D64">
        <v>98.063130000000001</v>
      </c>
      <c r="E64">
        <v>1</v>
      </c>
      <c r="F64">
        <v>0.66</v>
      </c>
      <c r="G64">
        <v>0.76097001863831915</v>
      </c>
      <c r="H64">
        <v>0.43172273121668109</v>
      </c>
      <c r="I64">
        <v>10</v>
      </c>
      <c r="J64">
        <v>2.2999999999999998</v>
      </c>
      <c r="K64">
        <f>LN(FilteredData_4[[#This Row],[b]]/(FilteredData_4[[#This Row],['#'#Temp./°C]]*FilteredData_4[[#This Row],['#'#Temp./°C]]))</f>
        <v>-11.904165937095692</v>
      </c>
      <c r="L64">
        <f>LN(FilteredData_4[[#This Row],[G_alpha]]/(FilteredData_4[[#This Row],['#'#Temp./°C]]*FilteredData_4[[#This Row],['#'#Temp./°C]]))</f>
        <v>-15.046722752773487</v>
      </c>
    </row>
    <row r="65" spans="1:12" x14ac:dyDescent="0.3">
      <c r="A65" t="s">
        <v>8</v>
      </c>
      <c r="B65">
        <v>1226.08197</v>
      </c>
      <c r="C65">
        <v>79</v>
      </c>
      <c r="D65">
        <v>98.028369999999995</v>
      </c>
      <c r="E65">
        <v>1</v>
      </c>
      <c r="F65">
        <v>0.67</v>
      </c>
      <c r="G65">
        <v>0.74755405425967192</v>
      </c>
      <c r="H65">
        <v>0.44735758611399701</v>
      </c>
      <c r="I65">
        <v>10</v>
      </c>
      <c r="J65">
        <v>2.2999999999999998</v>
      </c>
      <c r="K65">
        <f>LN(FilteredData_4[[#This Row],[b]]/(FilteredData_4[[#This Row],['#'#Temp./°C]]*FilteredData_4[[#This Row],['#'#Temp./°C]]))</f>
        <v>-11.920572854940971</v>
      </c>
      <c r="L65">
        <f>LN(FilteredData_4[[#This Row],[G_alpha]]/(FilteredData_4[[#This Row],['#'#Temp./°C]]*FilteredData_4[[#This Row],['#'#Temp./°C]]))</f>
        <v>-15.027554983173072</v>
      </c>
    </row>
    <row r="66" spans="1:12" x14ac:dyDescent="0.3">
      <c r="A66" t="s">
        <v>8</v>
      </c>
      <c r="B66">
        <v>1236.04999</v>
      </c>
      <c r="C66">
        <v>80</v>
      </c>
      <c r="D66">
        <v>97.992260000000002</v>
      </c>
      <c r="E66">
        <v>1</v>
      </c>
      <c r="F66">
        <v>0.68</v>
      </c>
      <c r="G66">
        <v>0.73410899817705566</v>
      </c>
      <c r="H66">
        <v>0.46389416933872191</v>
      </c>
      <c r="I66">
        <v>10</v>
      </c>
      <c r="J66">
        <v>2.2999999999999998</v>
      </c>
      <c r="K66">
        <f>LN(FilteredData_4[[#This Row],[b]]/(FilteredData_4[[#This Row],['#'#Temp./°C]]*FilteredData_4[[#This Row],['#'#Temp./°C]]))</f>
        <v>-11.936767071373112</v>
      </c>
      <c r="L66">
        <f>LN(FilteredData_4[[#This Row],[G_alpha]]/(FilteredData_4[[#This Row],['#'#Temp./°C]]*FilteredData_4[[#This Row],['#'#Temp./°C]]))</f>
        <v>-15.007451000459715</v>
      </c>
    </row>
    <row r="67" spans="1:12" x14ac:dyDescent="0.3">
      <c r="A67" t="s">
        <v>8</v>
      </c>
      <c r="B67">
        <v>1241.03998</v>
      </c>
      <c r="C67">
        <v>80.5</v>
      </c>
      <c r="D67">
        <v>97.974069999999998</v>
      </c>
      <c r="E67">
        <v>1</v>
      </c>
      <c r="F67">
        <v>0.69</v>
      </c>
      <c r="G67">
        <v>0.7275177325968808</v>
      </c>
      <c r="H67">
        <v>0.47233795178379478</v>
      </c>
      <c r="I67">
        <v>10</v>
      </c>
      <c r="J67">
        <v>2.2999999999999998</v>
      </c>
      <c r="K67">
        <f>LN(FilteredData_4[[#This Row],[b]]/(FilteredData_4[[#This Row],['#'#Temp./°C]]*FilteredData_4[[#This Row],['#'#Temp./°C]]))</f>
        <v>-11.944824908287073</v>
      </c>
      <c r="L67">
        <f>LN(FilteredData_4[[#This Row],[G_alpha]]/(FilteredData_4[[#This Row],['#'#Temp./°C]]*FilteredData_4[[#This Row],['#'#Temp./°C]]))</f>
        <v>-14.997470551341147</v>
      </c>
    </row>
    <row r="68" spans="1:12" x14ac:dyDescent="0.3">
      <c r="A68" t="s">
        <v>8</v>
      </c>
      <c r="B68">
        <v>1251.0230099999999</v>
      </c>
      <c r="C68">
        <v>81.5</v>
      </c>
      <c r="D68">
        <v>97.937169999999995</v>
      </c>
      <c r="E68">
        <v>1</v>
      </c>
      <c r="F68">
        <v>0.7</v>
      </c>
      <c r="G68">
        <v>0.71450386120038811</v>
      </c>
      <c r="H68">
        <v>0.4897008394880219</v>
      </c>
      <c r="I68">
        <v>10</v>
      </c>
      <c r="J68">
        <v>2.2999999999999998</v>
      </c>
      <c r="K68">
        <f>LN(FilteredData_4[[#This Row],[b]]/(FilteredData_4[[#This Row],['#'#Temp./°C]]*FilteredData_4[[#This Row],['#'#Temp./°C]]))</f>
        <v>-11.960848714172212</v>
      </c>
      <c r="L68">
        <f>LN(FilteredData_4[[#This Row],[G_alpha]]/(FilteredData_4[[#This Row],['#'#Temp./°C]]*FilteredData_4[[#This Row],['#'#Temp./°C]]))</f>
        <v>-14.977394413151165</v>
      </c>
    </row>
    <row r="69" spans="1:12" x14ac:dyDescent="0.3">
      <c r="A69" t="s">
        <v>8</v>
      </c>
      <c r="B69">
        <v>1256.0259999999998</v>
      </c>
      <c r="C69">
        <v>82</v>
      </c>
      <c r="D69">
        <v>97.918909999999997</v>
      </c>
      <c r="E69">
        <v>1</v>
      </c>
      <c r="F69">
        <v>0.71</v>
      </c>
      <c r="G69">
        <v>0.70823462704640272</v>
      </c>
      <c r="H69">
        <v>0.49840879309805969</v>
      </c>
      <c r="I69">
        <v>10</v>
      </c>
      <c r="J69">
        <v>2.2999999999999998</v>
      </c>
      <c r="K69">
        <f>LN(FilteredData_4[[#This Row],[b]]/(FilteredData_4[[#This Row],['#'#Temp./°C]]*FilteredData_4[[#This Row],['#'#Temp./°C]]))</f>
        <v>-11.968831001907617</v>
      </c>
      <c r="L69">
        <f>LN(FilteredData_4[[#This Row],[G_alpha]]/(FilteredData_4[[#This Row],['#'#Temp./°C]]*FilteredData_4[[#This Row],['#'#Temp./°C]]))</f>
        <v>-14.967750763913578</v>
      </c>
    </row>
    <row r="70" spans="1:12" x14ac:dyDescent="0.3">
      <c r="A70" t="s">
        <v>8</v>
      </c>
      <c r="B70">
        <v>1266.05701</v>
      </c>
      <c r="C70">
        <v>83</v>
      </c>
      <c r="D70">
        <v>97.882869999999997</v>
      </c>
      <c r="E70">
        <v>1</v>
      </c>
      <c r="F70">
        <v>0.72</v>
      </c>
      <c r="G70">
        <v>0.69617831687236886</v>
      </c>
      <c r="H70">
        <v>0.51582100511033346</v>
      </c>
      <c r="I70">
        <v>10</v>
      </c>
      <c r="J70">
        <v>2.2999999999999998</v>
      </c>
      <c r="K70">
        <f>LN(FilteredData_4[[#This Row],[b]]/(FilteredData_4[[#This Row],['#'#Temp./°C]]*FilteredData_4[[#This Row],['#'#Temp./°C]]))</f>
        <v>-11.984740173577567</v>
      </c>
      <c r="L70">
        <f>LN(FilteredData_4[[#This Row],[G_alpha]]/(FilteredData_4[[#This Row],['#'#Temp./°C]]*FilteredData_4[[#This Row],['#'#Temp./°C]]))</f>
        <v>-14.949320729573264</v>
      </c>
    </row>
    <row r="71" spans="1:12" x14ac:dyDescent="0.3">
      <c r="A71" t="s">
        <v>8</v>
      </c>
      <c r="B71">
        <v>1276.13202</v>
      </c>
      <c r="C71">
        <v>84</v>
      </c>
      <c r="D71">
        <v>97.84778</v>
      </c>
      <c r="E71">
        <v>1</v>
      </c>
      <c r="F71">
        <v>0.73</v>
      </c>
      <c r="G71">
        <v>0.68482775924394368</v>
      </c>
      <c r="H71">
        <v>0.53306147501616408</v>
      </c>
      <c r="I71">
        <v>10</v>
      </c>
      <c r="J71">
        <v>2.2999999999999998</v>
      </c>
      <c r="K71">
        <f>LN(FilteredData_4[[#This Row],[b]]/(FilteredData_4[[#This Row],['#'#Temp./°C]]*FilteredData_4[[#This Row],['#'#Temp./°C]]))</f>
        <v>-12.000592752011061</v>
      </c>
      <c r="L71">
        <f>LN(FilteredData_4[[#This Row],[G_alpha]]/(FilteredData_4[[#This Row],['#'#Temp./°C]]*FilteredData_4[[#This Row],['#'#Temp./°C]]))</f>
        <v>-14.932296368730889</v>
      </c>
    </row>
    <row r="72" spans="1:12" x14ac:dyDescent="0.3">
      <c r="A72" t="s">
        <v>8</v>
      </c>
      <c r="B72">
        <v>1281.17499</v>
      </c>
      <c r="C72">
        <v>84.5</v>
      </c>
      <c r="D72">
        <v>97.830799999999996</v>
      </c>
      <c r="E72">
        <v>1</v>
      </c>
      <c r="F72">
        <v>0.74</v>
      </c>
      <c r="G72">
        <v>0.67946708463949745</v>
      </c>
      <c r="H72">
        <v>0.54150586213181395</v>
      </c>
      <c r="I72">
        <v>10</v>
      </c>
      <c r="J72">
        <v>2.2999999999999998</v>
      </c>
      <c r="K72">
        <f>LN(FilteredData_4[[#This Row],[b]]/(FilteredData_4[[#This Row],['#'#Temp./°C]]*FilteredData_4[[#This Row],['#'#Temp./°C]]))</f>
        <v>-12.008480700571324</v>
      </c>
      <c r="L72">
        <f>LN(FilteredData_4[[#This Row],[G_alpha]]/(FilteredData_4[[#This Row],['#'#Temp./°C]]*FilteredData_4[[#This Row],['#'#Temp./°C]]))</f>
        <v>-14.924467180436871</v>
      </c>
    </row>
    <row r="73" spans="1:12" x14ac:dyDescent="0.3">
      <c r="A73" t="s">
        <v>8</v>
      </c>
      <c r="B73">
        <v>1291.229</v>
      </c>
      <c r="C73">
        <v>85.5</v>
      </c>
      <c r="D73">
        <v>97.797700000000006</v>
      </c>
      <c r="E73">
        <v>1</v>
      </c>
      <c r="F73">
        <v>0.75</v>
      </c>
      <c r="G73">
        <v>0.66925486990873384</v>
      </c>
      <c r="H73">
        <v>0.55815771049685736</v>
      </c>
      <c r="I73">
        <v>10</v>
      </c>
      <c r="J73">
        <v>2.2999999999999998</v>
      </c>
      <c r="K73">
        <f>LN(FilteredData_4[[#This Row],[b]]/(FilteredData_4[[#This Row],['#'#Temp./°C]]*FilteredData_4[[#This Row],['#'#Temp./°C]]))</f>
        <v>-12.024114420987662</v>
      </c>
      <c r="L73">
        <f>LN(FilteredData_4[[#This Row],[G_alpha]]/(FilteredData_4[[#This Row],['#'#Temp./°C]]*FilteredData_4[[#This Row],['#'#Temp./°C]]))</f>
        <v>-14.909813235217339</v>
      </c>
    </row>
    <row r="74" spans="1:12" x14ac:dyDescent="0.3">
      <c r="A74" t="s">
        <v>8</v>
      </c>
      <c r="B74">
        <v>1301.27295</v>
      </c>
      <c r="C74">
        <v>86.5</v>
      </c>
      <c r="D74">
        <v>97.766239999999996</v>
      </c>
      <c r="E74">
        <v>1</v>
      </c>
      <c r="F74">
        <v>0.76</v>
      </c>
      <c r="G74">
        <v>0.65982916696511618</v>
      </c>
      <c r="H74">
        <v>0.57421824892326501</v>
      </c>
      <c r="I74">
        <v>10</v>
      </c>
      <c r="J74">
        <v>2.2999999999999998</v>
      </c>
      <c r="K74">
        <f>LN(FilteredData_4[[#This Row],[b]]/(FilteredData_4[[#This Row],['#'#Temp./°C]]*FilteredData_4[[#This Row],['#'#Temp./°C]]))</f>
        <v>-12.039611420328471</v>
      </c>
      <c r="L74">
        <f>LN(FilteredData_4[[#This Row],[G_alpha]]/(FilteredData_4[[#This Row],['#'#Temp./°C]]*FilteredData_4[[#This Row],['#'#Temp./°C]]))</f>
        <v>-14.896942243647153</v>
      </c>
    </row>
    <row r="75" spans="1:12" x14ac:dyDescent="0.3">
      <c r="A75" t="s">
        <v>8</v>
      </c>
      <c r="B75">
        <v>1311.297</v>
      </c>
      <c r="C75">
        <v>87.5</v>
      </c>
      <c r="D75">
        <v>97.736270000000005</v>
      </c>
      <c r="E75">
        <v>1</v>
      </c>
      <c r="F75">
        <v>0.77</v>
      </c>
      <c r="G75">
        <v>0.65109354914234618</v>
      </c>
      <c r="H75">
        <v>0.58973000333813153</v>
      </c>
      <c r="I75">
        <v>10</v>
      </c>
      <c r="J75">
        <v>2.2999999999999998</v>
      </c>
      <c r="K75">
        <f>LN(FilteredData_4[[#This Row],[b]]/(FilteredData_4[[#This Row],['#'#Temp./°C]]*FilteredData_4[[#This Row],['#'#Temp./°C]]))</f>
        <v>-12.054958912463489</v>
      </c>
      <c r="L75">
        <f>LN(FilteredData_4[[#This Row],[G_alpha]]/(FilteredData_4[[#This Row],['#'#Temp./°C]]*FilteredData_4[[#This Row],['#'#Temp./°C]]))</f>
        <v>-14.885634473741357</v>
      </c>
    </row>
    <row r="76" spans="1:12" x14ac:dyDescent="0.3">
      <c r="A76" t="s">
        <v>8</v>
      </c>
      <c r="B76">
        <v>1326.32996</v>
      </c>
      <c r="C76">
        <v>89</v>
      </c>
      <c r="D76">
        <v>97.694059999999993</v>
      </c>
      <c r="E76">
        <v>1</v>
      </c>
      <c r="F76">
        <v>0.78</v>
      </c>
      <c r="G76">
        <v>0.63917534714693192</v>
      </c>
      <c r="H76">
        <v>0.611927508294001</v>
      </c>
      <c r="I76">
        <v>10</v>
      </c>
      <c r="J76">
        <v>2.2999999999999998</v>
      </c>
      <c r="K76">
        <f>LN(FilteredData_4[[#This Row],[b]]/(FilteredData_4[[#This Row],['#'#Temp./°C]]*FilteredData_4[[#This Row],['#'#Temp./°C]]))</f>
        <v>-12.077756863811921</v>
      </c>
      <c r="L76">
        <f>LN(FilteredData_4[[#This Row],[G_alpha]]/(FilteredData_4[[#This Row],['#'#Temp./°C]]*FilteredData_4[[#This Row],['#'#Temp./°C]]))</f>
        <v>-14.871483410791591</v>
      </c>
    </row>
    <row r="77" spans="1:12" x14ac:dyDescent="0.3">
      <c r="A77" t="s">
        <v>8</v>
      </c>
      <c r="B77">
        <v>1331.34204</v>
      </c>
      <c r="C77">
        <v>89.5</v>
      </c>
      <c r="D77">
        <v>97.680760000000006</v>
      </c>
      <c r="E77">
        <v>1</v>
      </c>
      <c r="F77">
        <v>0.79</v>
      </c>
      <c r="G77">
        <v>0.63550990841827693</v>
      </c>
      <c r="H77">
        <v>0.61900670941634206</v>
      </c>
      <c r="I77">
        <v>10</v>
      </c>
      <c r="J77">
        <v>2.2999999999999998</v>
      </c>
      <c r="K77">
        <f>LN(FilteredData_4[[#This Row],[b]]/(FilteredData_4[[#This Row],['#'#Temp./°C]]*FilteredData_4[[#This Row],['#'#Temp./°C]]))</f>
        <v>-12.085300437197915</v>
      </c>
      <c r="L77">
        <f>LN(FilteredData_4[[#This Row],[G_alpha]]/(FilteredData_4[[#This Row],['#'#Temp./°C]]*FilteredData_4[[#This Row],['#'#Temp./°C]]))</f>
        <v>-14.86752469742653</v>
      </c>
    </row>
    <row r="78" spans="1:12" x14ac:dyDescent="0.3">
      <c r="A78" t="s">
        <v>8</v>
      </c>
      <c r="B78">
        <v>1341.375</v>
      </c>
      <c r="C78">
        <v>90.5</v>
      </c>
      <c r="D78">
        <v>97.65504</v>
      </c>
      <c r="E78">
        <v>1</v>
      </c>
      <c r="F78">
        <v>0.8</v>
      </c>
      <c r="G78">
        <v>0.62853950600436692</v>
      </c>
      <c r="H78">
        <v>0.63281220812989791</v>
      </c>
      <c r="I78">
        <v>10</v>
      </c>
      <c r="J78">
        <v>2.2999999999999998</v>
      </c>
      <c r="K78">
        <f>LN(FilteredData_4[[#This Row],[b]]/(FilteredData_4[[#This Row],['#'#Temp./°C]]*FilteredData_4[[#This Row],['#'#Temp./°C]]))</f>
        <v>-12.100315879500537</v>
      </c>
      <c r="L78">
        <f>LN(FilteredData_4[[#This Row],[G_alpha]]/(FilteredData_4[[#This Row],['#'#Temp./°C]]*FilteredData_4[[#This Row],['#'#Temp./°C]]))</f>
        <v>-14.860482542968695</v>
      </c>
    </row>
    <row r="79" spans="1:12" x14ac:dyDescent="0.3">
      <c r="A79" t="s">
        <v>8</v>
      </c>
      <c r="B79">
        <v>1356.4339600000001</v>
      </c>
      <c r="C79">
        <v>92</v>
      </c>
      <c r="D79">
        <v>97.617710000000002</v>
      </c>
      <c r="E79">
        <v>1</v>
      </c>
      <c r="F79">
        <v>0.81</v>
      </c>
      <c r="G79">
        <v>0.61869041972220085</v>
      </c>
      <c r="H79">
        <v>0.65312036602682466</v>
      </c>
      <c r="I79">
        <v>10</v>
      </c>
      <c r="J79">
        <v>2.2999999999999998</v>
      </c>
      <c r="K79">
        <f>LN(FilteredData_4[[#This Row],[b]]/(FilteredData_4[[#This Row],['#'#Temp./°C]]*FilteredData_4[[#This Row],['#'#Temp./°C]]))</f>
        <v>-12.122643800606653</v>
      </c>
      <c r="L79">
        <f>LN(FilteredData_4[[#This Row],[G_alpha]]/(FilteredData_4[[#This Row],['#'#Temp./°C]]*FilteredData_4[[#This Row],['#'#Temp./°C]]))</f>
        <v>-14.851222732533376</v>
      </c>
    </row>
    <row r="80" spans="1:12" x14ac:dyDescent="0.3">
      <c r="A80" t="s">
        <v>8</v>
      </c>
      <c r="B80">
        <v>1551.69397</v>
      </c>
      <c r="C80">
        <v>111.5</v>
      </c>
      <c r="D80">
        <v>97.595600000000005</v>
      </c>
      <c r="E80">
        <v>1</v>
      </c>
      <c r="F80">
        <v>0.82</v>
      </c>
      <c r="G80">
        <v>0.61300116453169318</v>
      </c>
      <c r="H80">
        <v>0.6652998255310788</v>
      </c>
      <c r="I80">
        <v>10</v>
      </c>
      <c r="J80">
        <v>2.2999999999999998</v>
      </c>
      <c r="K80">
        <f>LN(FilteredData_4[[#This Row],[b]]/(FilteredData_4[[#This Row],['#'#Temp./°C]]*FilteredData_4[[#This Row],['#'#Temp./°C]]))</f>
        <v>-12.391619901048831</v>
      </c>
      <c r="L80">
        <f>LN(FilteredData_4[[#This Row],[G_alpha]]/(FilteredData_4[[#This Row],['#'#Temp./°C]]*FilteredData_4[[#This Row],['#'#Temp./°C]]))</f>
        <v>-15.101722468518181</v>
      </c>
    </row>
    <row r="81" spans="1:12" x14ac:dyDescent="0.3">
      <c r="A81" t="s">
        <v>8</v>
      </c>
      <c r="B81">
        <v>1376.4510499999999</v>
      </c>
      <c r="C81">
        <v>94</v>
      </c>
      <c r="D81">
        <v>97.567830000000001</v>
      </c>
      <c r="E81">
        <v>1</v>
      </c>
      <c r="F81">
        <v>0.83</v>
      </c>
      <c r="G81">
        <v>0.60600204755424203</v>
      </c>
      <c r="H81">
        <v>0.68075654513003181</v>
      </c>
      <c r="I81">
        <v>10</v>
      </c>
      <c r="J81">
        <v>2.2999999999999998</v>
      </c>
      <c r="K81">
        <f>LN(FilteredData_4[[#This Row],[b]]/(FilteredData_4[[#This Row],['#'#Temp./°C]]*FilteredData_4[[#This Row],['#'#Temp./°C]]))</f>
        <v>-12.151942432494735</v>
      </c>
      <c r="L81">
        <f>LN(FilteredData_4[[#This Row],[G_alpha]]/(FilteredData_4[[#This Row],['#'#Temp./°C]]*FilteredData_4[[#This Row],['#'#Temp./°C]]))</f>
        <v>-14.839078058376369</v>
      </c>
    </row>
    <row r="82" spans="1:12" x14ac:dyDescent="0.3">
      <c r="A82" t="s">
        <v>8</v>
      </c>
      <c r="B82">
        <v>1486.6290300000001</v>
      </c>
      <c r="C82">
        <v>105</v>
      </c>
      <c r="D82">
        <v>97.522729999999996</v>
      </c>
      <c r="E82">
        <v>1</v>
      </c>
      <c r="F82">
        <v>0.84</v>
      </c>
      <c r="G82">
        <v>0.5949694623517009</v>
      </c>
      <c r="H82">
        <v>0.70623731054320993</v>
      </c>
      <c r="I82">
        <v>10</v>
      </c>
      <c r="J82">
        <v>2.2999999999999998</v>
      </c>
      <c r="K82">
        <f>LN(FilteredData_4[[#This Row],[b]]/(FilteredData_4[[#This Row],['#'#Temp./°C]]*FilteredData_4[[#This Row],['#'#Temp./°C]]))</f>
        <v>-12.305947786770041</v>
      </c>
      <c r="L82">
        <f>LN(FilteredData_4[[#This Row],[G_alpha]]/(FilteredData_4[[#This Row],['#'#Temp./°C]]*FilteredData_4[[#This Row],['#'#Temp./°C]]))</f>
        <v>-14.956336843819434</v>
      </c>
    </row>
    <row r="83" spans="1:12" x14ac:dyDescent="0.3">
      <c r="A83" t="s">
        <v>8</v>
      </c>
      <c r="B83">
        <v>1401.4849899999999</v>
      </c>
      <c r="C83">
        <v>96.5</v>
      </c>
      <c r="D83">
        <v>97.507459999999995</v>
      </c>
      <c r="E83">
        <v>1</v>
      </c>
      <c r="F83">
        <v>0.85</v>
      </c>
      <c r="G83">
        <v>0.59132451234483585</v>
      </c>
      <c r="H83">
        <v>0.71497069931847079</v>
      </c>
      <c r="I83">
        <v>10</v>
      </c>
      <c r="J83">
        <v>2.2999999999999998</v>
      </c>
      <c r="K83">
        <f>LN(FilteredData_4[[#This Row],[b]]/(FilteredData_4[[#This Row],['#'#Temp./°C]]*FilteredData_4[[#This Row],['#'#Temp./°C]]))</f>
        <v>-12.187990228193694</v>
      </c>
      <c r="L83">
        <f>LN(FilteredData_4[[#This Row],[G_alpha]]/(FilteredData_4[[#This Row],['#'#Temp./°C]]*FilteredData_4[[#This Row],['#'#Temp./°C]]))</f>
        <v>-14.826089038289737</v>
      </c>
    </row>
    <row r="84" spans="1:12" x14ac:dyDescent="0.3">
      <c r="A84" t="s">
        <v>8</v>
      </c>
      <c r="B84">
        <v>1426.54602</v>
      </c>
      <c r="C84">
        <v>99</v>
      </c>
      <c r="D84">
        <v>97.464820000000003</v>
      </c>
      <c r="E84">
        <v>1</v>
      </c>
      <c r="F84">
        <v>0.86</v>
      </c>
      <c r="G84">
        <v>0.58137883700565729</v>
      </c>
      <c r="H84">
        <v>0.73964201158782583</v>
      </c>
      <c r="I84">
        <v>10</v>
      </c>
      <c r="J84">
        <v>2.2999999999999998</v>
      </c>
      <c r="K84">
        <f>LN(FilteredData_4[[#This Row],[b]]/(FilteredData_4[[#This Row],['#'#Temp./°C]]*FilteredData_4[[#This Row],['#'#Temp./°C]]))</f>
        <v>-12.223437768828585</v>
      </c>
      <c r="L84">
        <f>LN(FilteredData_4[[#This Row],[G_alpha]]/(FilteredData_4[[#This Row],['#'#Temp./°C]]*FilteredData_4[[#This Row],['#'#Temp./°C]]))</f>
        <v>-14.827611839784664</v>
      </c>
    </row>
    <row r="85" spans="1:12" x14ac:dyDescent="0.3">
      <c r="A85" t="s">
        <v>8</v>
      </c>
      <c r="B85">
        <v>1591.56799</v>
      </c>
      <c r="C85">
        <v>115.5</v>
      </c>
      <c r="D85">
        <v>97.395690000000002</v>
      </c>
      <c r="E85">
        <v>1</v>
      </c>
      <c r="F85">
        <v>0.88</v>
      </c>
      <c r="G85">
        <v>0.56594645030737567</v>
      </c>
      <c r="H85">
        <v>0.78052951122008485</v>
      </c>
      <c r="I85">
        <v>10</v>
      </c>
      <c r="J85">
        <v>2.2999999999999998</v>
      </c>
      <c r="K85">
        <f>LN(FilteredData_4[[#This Row],[b]]/(FilteredData_4[[#This Row],['#'#Temp./°C]]*FilteredData_4[[#This Row],['#'#Temp./°C]]))</f>
        <v>-12.44236484003272</v>
      </c>
      <c r="L85">
        <f>LN(FilteredData_4[[#This Row],[G_alpha]]/(FilteredData_4[[#This Row],['#'#Temp./°C]]*FilteredData_4[[#This Row],['#'#Temp./°C]]))</f>
        <v>-14.992732662108279</v>
      </c>
    </row>
    <row r="86" spans="1:12" x14ac:dyDescent="0.3">
      <c r="A86" t="s">
        <v>8</v>
      </c>
      <c r="B86">
        <v>1596.55603</v>
      </c>
      <c r="C86">
        <v>116</v>
      </c>
      <c r="D86">
        <v>97.325090000000003</v>
      </c>
      <c r="E86">
        <v>1</v>
      </c>
      <c r="F86">
        <v>0.91</v>
      </c>
      <c r="G86">
        <v>0.55100919283265681</v>
      </c>
      <c r="H86">
        <v>0.82342172211340159</v>
      </c>
      <c r="I86">
        <v>10</v>
      </c>
      <c r="J86">
        <v>2.2999999999999998</v>
      </c>
      <c r="K86">
        <f>LN(FilteredData_4[[#This Row],[b]]/(FilteredData_4[[#This Row],['#'#Temp./°C]]*FilteredData_4[[#This Row],['#'#Temp./°C]]))</f>
        <v>-12.448623121126866</v>
      </c>
      <c r="L86">
        <f>LN(FilteredData_4[[#This Row],[G_alpha]]/(FilteredData_4[[#This Row],['#'#Temp./°C]]*FilteredData_4[[#This Row],['#'#Temp./°C]]))</f>
        <v>-14.945495003117646</v>
      </c>
    </row>
    <row r="87" spans="1:12" x14ac:dyDescent="0.3">
      <c r="A87" t="s">
        <v>8</v>
      </c>
      <c r="B87">
        <v>1601.5379600000001</v>
      </c>
      <c r="C87">
        <v>116.5</v>
      </c>
      <c r="D87">
        <v>97.242760000000004</v>
      </c>
      <c r="E87">
        <v>1</v>
      </c>
      <c r="F87">
        <v>0.94</v>
      </c>
      <c r="G87">
        <v>0.53455629542586158</v>
      </c>
      <c r="H87">
        <v>0.87488931300413586</v>
      </c>
      <c r="I87">
        <v>10</v>
      </c>
      <c r="J87">
        <v>2.2999999999999998</v>
      </c>
      <c r="K87">
        <f>LN(FilteredData_4[[#This Row],[b]]/(FilteredData_4[[#This Row],['#'#Temp./°C]]*FilteredData_4[[#This Row],['#'#Temp./°C]]))</f>
        <v>-12.454854250099856</v>
      </c>
      <c r="L87">
        <f>LN(FilteredData_4[[#This Row],[G_alpha]]/(FilteredData_4[[#This Row],['#'#Temp./°C]]*FilteredData_4[[#This Row],['#'#Temp./°C]]))</f>
        <v>-14.891097243143998</v>
      </c>
    </row>
    <row r="88" spans="1:12" x14ac:dyDescent="0.3">
      <c r="A88" t="s">
        <v>8</v>
      </c>
      <c r="B88">
        <v>1602.93553</v>
      </c>
      <c r="C88">
        <v>117</v>
      </c>
      <c r="D88">
        <v>97.121210000000005</v>
      </c>
      <c r="E88">
        <v>2</v>
      </c>
      <c r="F88">
        <v>0.98</v>
      </c>
      <c r="G88">
        <v>0.51198593853667795</v>
      </c>
      <c r="H88">
        <v>0.95372670159718043</v>
      </c>
      <c r="I88">
        <v>10</v>
      </c>
      <c r="J88">
        <v>2.2999999999999998</v>
      </c>
      <c r="K88">
        <f>LN(FilteredData_4[[#This Row],[b]]/(FilteredData_4[[#This Row],['#'#Temp./°C]]*FilteredData_4[[#This Row],['#'#Temp./°C]]))</f>
        <v>-12.456598773926279</v>
      </c>
      <c r="L88">
        <f>LN(FilteredData_4[[#This Row],[G_alpha]]/(FilteredData_4[[#This Row],['#'#Temp./°C]]*FilteredData_4[[#This Row],['#'#Temp./°C]]))</f>
        <v>-14.806561991809581</v>
      </c>
    </row>
    <row r="89" spans="1:12" x14ac:dyDescent="0.3">
      <c r="A89" t="s">
        <v>8</v>
      </c>
      <c r="B89">
        <v>1282.5625700000001</v>
      </c>
      <c r="C89">
        <v>125</v>
      </c>
      <c r="D89">
        <v>97.0565</v>
      </c>
      <c r="E89">
        <v>2</v>
      </c>
      <c r="F89">
        <v>1</v>
      </c>
      <c r="G89">
        <v>0.50073042296585712</v>
      </c>
      <c r="H89">
        <v>0.9970846979016168</v>
      </c>
      <c r="I89">
        <v>10</v>
      </c>
      <c r="J89">
        <v>2.2999999999999998</v>
      </c>
      <c r="K89">
        <f>LN(FilteredData_4[[#This Row],[b]]/(FilteredData_4[[#This Row],['#'#Temp./°C]]*FilteredData_4[[#This Row],['#'#Temp./°C]]))</f>
        <v>-12.010645633764392</v>
      </c>
      <c r="L89">
        <f>LN(FilteredData_4[[#This Row],[G_alpha]]/(FilteredData_4[[#This Row],['#'#Temp./°C]]*FilteredData_4[[#This Row],['#'#Temp./°C]]))</f>
        <v>-14.316150286627121</v>
      </c>
    </row>
    <row r="90" spans="1:12" x14ac:dyDescent="0.3">
      <c r="A90" t="s">
        <v>9</v>
      </c>
      <c r="B90">
        <v>552.87201000000005</v>
      </c>
      <c r="C90">
        <v>4.5</v>
      </c>
      <c r="D90">
        <v>99.893699999999995</v>
      </c>
      <c r="E90">
        <v>1</v>
      </c>
      <c r="F90">
        <v>0.02</v>
      </c>
      <c r="G90">
        <v>20.199341486358524</v>
      </c>
      <c r="H90">
        <v>6.1272497951100002E-4</v>
      </c>
      <c r="I90">
        <v>20</v>
      </c>
      <c r="J90">
        <v>2.9</v>
      </c>
      <c r="K90">
        <f>LN(FilteredData_4[[#This Row],[b]]/(FilteredData_4[[#This Row],['#'#Temp./°C]]*FilteredData_4[[#This Row],['#'#Temp./°C]]))</f>
        <v>-9.6345207826056356</v>
      </c>
      <c r="L90">
        <f>LN(FilteredData_4[[#This Row],[G_alpha]]/(FilteredData_4[[#This Row],['#'#Temp./°C]]*FilteredData_4[[#This Row],['#'#Temp./°C]]))</f>
        <v>-20.027847425660756</v>
      </c>
    </row>
    <row r="91" spans="1:12" x14ac:dyDescent="0.3">
      <c r="A91" t="s">
        <v>9</v>
      </c>
      <c r="B91">
        <v>600.83999999999992</v>
      </c>
      <c r="C91">
        <v>6</v>
      </c>
      <c r="D91">
        <v>99.868679999999998</v>
      </c>
      <c r="E91">
        <v>1</v>
      </c>
      <c r="F91">
        <v>0.03</v>
      </c>
      <c r="G91">
        <v>16.350822418519371</v>
      </c>
      <c r="H91">
        <v>9.3510591695070003E-4</v>
      </c>
      <c r="I91">
        <v>20</v>
      </c>
      <c r="J91">
        <v>2.9</v>
      </c>
      <c r="K91">
        <f>LN(FilteredData_4[[#This Row],[b]]/(FilteredData_4[[#This Row],['#'#Temp./°C]]*FilteredData_4[[#This Row],['#'#Temp./°C]]))</f>
        <v>-9.8009250787057169</v>
      </c>
      <c r="L91">
        <f>LN(FilteredData_4[[#This Row],[G_alpha]]/(FilteredData_4[[#This Row],['#'#Temp./°C]]*FilteredData_4[[#This Row],['#'#Temp./°C]]))</f>
        <v>-19.771508107189831</v>
      </c>
    </row>
    <row r="92" spans="1:12" x14ac:dyDescent="0.3">
      <c r="A92" t="s">
        <v>9</v>
      </c>
      <c r="B92">
        <v>674.94601</v>
      </c>
      <c r="C92">
        <v>9</v>
      </c>
      <c r="D92">
        <v>99.830640000000002</v>
      </c>
      <c r="E92">
        <v>1</v>
      </c>
      <c r="F92">
        <v>0.04</v>
      </c>
      <c r="G92">
        <v>12.678259329239689</v>
      </c>
      <c r="H92">
        <v>1.5553235464404E-3</v>
      </c>
      <c r="I92">
        <v>20</v>
      </c>
      <c r="J92">
        <v>2.9</v>
      </c>
      <c r="K92">
        <f>LN(FilteredData_4[[#This Row],[b]]/(FilteredData_4[[#This Row],['#'#Temp./°C]]*FilteredData_4[[#This Row],['#'#Temp./°C]]))</f>
        <v>-10.033533131422727</v>
      </c>
      <c r="L92">
        <f>LN(FilteredData_4[[#This Row],[G_alpha]]/(FilteredData_4[[#This Row],['#'#Temp./°C]]*FilteredData_4[[#This Row],['#'#Temp./°C]]))</f>
        <v>-19.495337091520479</v>
      </c>
    </row>
    <row r="93" spans="1:12" x14ac:dyDescent="0.3">
      <c r="A93" t="s">
        <v>9</v>
      </c>
      <c r="B93">
        <v>704.66000000000008</v>
      </c>
      <c r="C93">
        <v>10.5</v>
      </c>
      <c r="D93">
        <v>99.803629999999998</v>
      </c>
      <c r="E93">
        <v>1</v>
      </c>
      <c r="F93">
        <v>0.05</v>
      </c>
      <c r="G93">
        <v>10.934409533024308</v>
      </c>
      <c r="H93">
        <v>2.0909773919437998E-3</v>
      </c>
      <c r="I93">
        <v>20</v>
      </c>
      <c r="J93">
        <v>2.9</v>
      </c>
      <c r="K93">
        <f>LN(FilteredData_4[[#This Row],[b]]/(FilteredData_4[[#This Row],['#'#Temp./°C]]*FilteredData_4[[#This Row],['#'#Temp./°C]]))</f>
        <v>-10.119698560404775</v>
      </c>
      <c r="L93">
        <f>LN(FilteredData_4[[#This Row],[G_alpha]]/(FilteredData_4[[#This Row],['#'#Temp./°C]]*FilteredData_4[[#This Row],['#'#Temp./°C]]))</f>
        <v>-19.285554504631385</v>
      </c>
    </row>
    <row r="94" spans="1:12" x14ac:dyDescent="0.3">
      <c r="A94" t="s">
        <v>9</v>
      </c>
      <c r="B94">
        <v>732.82001000000002</v>
      </c>
      <c r="C94">
        <v>12</v>
      </c>
      <c r="D94">
        <v>99.759479999999996</v>
      </c>
      <c r="E94">
        <v>1</v>
      </c>
      <c r="F94">
        <v>0.06</v>
      </c>
      <c r="G94">
        <v>8.927282554465199</v>
      </c>
      <c r="H94">
        <v>3.1369055837422001E-3</v>
      </c>
      <c r="I94">
        <v>20</v>
      </c>
      <c r="J94">
        <v>2.9</v>
      </c>
      <c r="K94">
        <f>LN(FilteredData_4[[#This Row],[b]]/(FilteredData_4[[#This Row],['#'#Temp./°C]]*FilteredData_4[[#This Row],['#'#Temp./°C]]))</f>
        <v>-10.198067964865649</v>
      </c>
      <c r="L94">
        <f>LN(FilteredData_4[[#This Row],[G_alpha]]/(FilteredData_4[[#This Row],['#'#Temp./°C]]*FilteredData_4[[#This Row],['#'#Temp./°C]]))</f>
        <v>-18.958318686273785</v>
      </c>
    </row>
    <row r="95" spans="1:12" x14ac:dyDescent="0.3">
      <c r="A95" t="s">
        <v>9</v>
      </c>
      <c r="B95">
        <v>751.50200999999993</v>
      </c>
      <c r="C95">
        <v>13</v>
      </c>
      <c r="D95">
        <v>99.71087</v>
      </c>
      <c r="E95">
        <v>1</v>
      </c>
      <c r="F95">
        <v>7.0000000000000007E-2</v>
      </c>
      <c r="G95">
        <v>7.4263825960640588</v>
      </c>
      <c r="H95">
        <v>4.5329963497895004E-3</v>
      </c>
      <c r="I95">
        <v>20</v>
      </c>
      <c r="J95">
        <v>2.9</v>
      </c>
      <c r="K95">
        <f>LN(FilteredData_4[[#This Row],[b]]/(FilteredData_4[[#This Row],['#'#Temp./°C]]*FilteredData_4[[#This Row],['#'#Temp./°C]]))</f>
        <v>-10.248415494126311</v>
      </c>
      <c r="L95">
        <f>LN(FilteredData_4[[#This Row],[G_alpha]]/(FilteredData_4[[#This Row],['#'#Temp./°C]]*FilteredData_4[[#This Row],['#'#Temp./°C]]))</f>
        <v>-18.640519879956752</v>
      </c>
    </row>
    <row r="96" spans="1:12" x14ac:dyDescent="0.3">
      <c r="A96" t="s">
        <v>9</v>
      </c>
      <c r="B96">
        <v>770.38</v>
      </c>
      <c r="C96">
        <v>14</v>
      </c>
      <c r="D96">
        <v>99.6404</v>
      </c>
      <c r="E96">
        <v>1</v>
      </c>
      <c r="F96">
        <v>0.08</v>
      </c>
      <c r="G96">
        <v>5.9710511679644043</v>
      </c>
      <c r="H96">
        <v>7.0119437423970003E-3</v>
      </c>
      <c r="I96">
        <v>20</v>
      </c>
      <c r="J96">
        <v>2.9</v>
      </c>
      <c r="K96">
        <f>LN(FilteredData_4[[#This Row],[b]]/(FilteredData_4[[#This Row],['#'#Temp./°C]]*FilteredData_4[[#This Row],['#'#Temp./°C]]))</f>
        <v>-10.298035525659921</v>
      </c>
      <c r="L96">
        <f>LN(FilteredData_4[[#This Row],[G_alpha]]/(FilteredData_4[[#This Row],['#'#Temp./°C]]*FilteredData_4[[#This Row],['#'#Temp./°C]]))</f>
        <v>-18.25390813421588</v>
      </c>
    </row>
    <row r="97" spans="1:12" x14ac:dyDescent="0.3">
      <c r="A97" t="s">
        <v>9</v>
      </c>
      <c r="B97">
        <v>779.93700999999999</v>
      </c>
      <c r="C97">
        <v>14.5</v>
      </c>
      <c r="D97">
        <v>99.596000000000004</v>
      </c>
      <c r="E97">
        <v>1</v>
      </c>
      <c r="F97">
        <v>0.09</v>
      </c>
      <c r="G97">
        <v>5.3148267326733203</v>
      </c>
      <c r="H97">
        <v>8.8503773338799007E-3</v>
      </c>
      <c r="I97">
        <v>20</v>
      </c>
      <c r="J97">
        <v>2.9</v>
      </c>
      <c r="K97">
        <f>LN(FilteredData_4[[#This Row],[b]]/(FilteredData_4[[#This Row],['#'#Temp./°C]]*FilteredData_4[[#This Row],['#'#Temp./°C]]))</f>
        <v>-10.322694046470822</v>
      </c>
      <c r="L97">
        <f>LN(FilteredData_4[[#This Row],[G_alpha]]/(FilteredData_4[[#This Row],['#'#Temp./°C]]*FilteredData_4[[#This Row],['#'#Temp./°C]]))</f>
        <v>-18.045721504299426</v>
      </c>
    </row>
    <row r="98" spans="1:12" x14ac:dyDescent="0.3">
      <c r="A98" t="s">
        <v>9</v>
      </c>
      <c r="B98">
        <v>789.54400999999996</v>
      </c>
      <c r="C98">
        <v>15</v>
      </c>
      <c r="D98">
        <v>99.547970000000007</v>
      </c>
      <c r="E98">
        <v>1</v>
      </c>
      <c r="F98">
        <v>0.11</v>
      </c>
      <c r="G98">
        <v>4.7501050815212107</v>
      </c>
      <c r="H98">
        <v>1.1079842178583099E-2</v>
      </c>
      <c r="I98">
        <v>20</v>
      </c>
      <c r="J98">
        <v>2.9</v>
      </c>
      <c r="K98">
        <f>LN(FilteredData_4[[#This Row],[b]]/(FilteredData_4[[#This Row],['#'#Temp./°C]]*FilteredData_4[[#This Row],['#'#Temp./°C]]))</f>
        <v>-10.347178879013832</v>
      </c>
      <c r="L98">
        <f>LN(FilteredData_4[[#This Row],[G_alpha]]/(FilteredData_4[[#This Row],['#'#Temp./°C]]*FilteredData_4[[#This Row],['#'#Temp./°C]]))</f>
        <v>-17.845538994142455</v>
      </c>
    </row>
    <row r="99" spans="1:12" x14ac:dyDescent="0.3">
      <c r="A99" t="s">
        <v>9</v>
      </c>
      <c r="B99">
        <v>799.23101999999994</v>
      </c>
      <c r="C99">
        <v>15.5</v>
      </c>
      <c r="D99">
        <v>99.489660000000001</v>
      </c>
      <c r="E99">
        <v>1</v>
      </c>
      <c r="F99">
        <v>0.12</v>
      </c>
      <c r="G99">
        <v>4.2073715562174332</v>
      </c>
      <c r="H99">
        <v>1.41227176165646E-2</v>
      </c>
      <c r="I99">
        <v>20</v>
      </c>
      <c r="J99">
        <v>2.9</v>
      </c>
      <c r="K99">
        <f>LN(FilteredData_4[[#This Row],[b]]/(FilteredData_4[[#This Row],['#'#Temp./°C]]*FilteredData_4[[#This Row],['#'#Temp./°C]]))</f>
        <v>-10.37156780723585</v>
      </c>
      <c r="L99">
        <f>LN(FilteredData_4[[#This Row],[G_alpha]]/(FilteredData_4[[#This Row],['#'#Temp./°C]]*FilteredData_4[[#This Row],['#'#Temp./°C]]))</f>
        <v>-17.627270680463678</v>
      </c>
    </row>
    <row r="100" spans="1:12" x14ac:dyDescent="0.3">
      <c r="A100" t="s">
        <v>9</v>
      </c>
      <c r="B100">
        <v>808.97802999999999</v>
      </c>
      <c r="C100">
        <v>16</v>
      </c>
      <c r="D100">
        <v>99.435829999999996</v>
      </c>
      <c r="E100">
        <v>1</v>
      </c>
      <c r="F100">
        <v>0.13</v>
      </c>
      <c r="G100">
        <v>3.8059272914192279</v>
      </c>
      <c r="H100">
        <v>1.7259135333125501E-2</v>
      </c>
      <c r="I100">
        <v>20</v>
      </c>
      <c r="J100">
        <v>2.9</v>
      </c>
      <c r="K100">
        <f>LN(FilteredData_4[[#This Row],[b]]/(FilteredData_4[[#This Row],['#'#Temp./°C]]*FilteredData_4[[#This Row],['#'#Temp./°C]]))</f>
        <v>-10.395811245857615</v>
      </c>
      <c r="L100">
        <f>LN(FilteredData_4[[#This Row],[G_alpha]]/(FilteredData_4[[#This Row],['#'#Temp./°C]]*FilteredData_4[[#This Row],['#'#Temp./°C]]))</f>
        <v>-17.450957210567758</v>
      </c>
    </row>
    <row r="101" spans="1:12" x14ac:dyDescent="0.3">
      <c r="A101" t="s">
        <v>9</v>
      </c>
      <c r="B101">
        <v>818.79998999999998</v>
      </c>
      <c r="C101">
        <v>16.5</v>
      </c>
      <c r="D101">
        <v>99.384039999999999</v>
      </c>
      <c r="E101">
        <v>1</v>
      </c>
      <c r="F101">
        <v>0.14000000000000001</v>
      </c>
      <c r="G101">
        <v>3.4859244106760148</v>
      </c>
      <c r="H101">
        <v>2.0573305614464299E-2</v>
      </c>
      <c r="I101">
        <v>20</v>
      </c>
      <c r="J101">
        <v>2.9</v>
      </c>
      <c r="K101">
        <f>LN(FilteredData_4[[#This Row],[b]]/(FilteredData_4[[#This Row],['#'#Temp./°C]]*FilteredData_4[[#This Row],['#'#Temp./°C]]))</f>
        <v>-10.419947409594288</v>
      </c>
      <c r="L101">
        <f>LN(FilteredData_4[[#This Row],[G_alpha]]/(FilteredData_4[[#This Row],['#'#Temp./°C]]*FilteredData_4[[#This Row],['#'#Temp./°C]]))</f>
        <v>-17.299440570624743</v>
      </c>
    </row>
    <row r="102" spans="1:12" x14ac:dyDescent="0.3">
      <c r="A102" t="s">
        <v>9</v>
      </c>
      <c r="B102">
        <v>828.67602999999997</v>
      </c>
      <c r="C102">
        <v>17</v>
      </c>
      <c r="D102">
        <v>99.335070000000002</v>
      </c>
      <c r="E102">
        <v>1</v>
      </c>
      <c r="F102">
        <v>0.15</v>
      </c>
      <c r="G102">
        <v>3.2291970583369789</v>
      </c>
      <c r="H102">
        <v>2.3974574733556499E-2</v>
      </c>
      <c r="I102">
        <v>20</v>
      </c>
      <c r="J102">
        <v>2.9</v>
      </c>
      <c r="K102">
        <f>LN(FilteredData_4[[#This Row],[b]]/(FilteredData_4[[#This Row],['#'#Temp./°C]]*FilteredData_4[[#This Row],['#'#Temp./°C]]))</f>
        <v>-10.44392629167532</v>
      </c>
      <c r="L102">
        <f>LN(FilteredData_4[[#This Row],[G_alpha]]/(FilteredData_4[[#This Row],['#'#Temp./°C]]*FilteredData_4[[#This Row],['#'#Temp./°C]]))</f>
        <v>-17.170419961511403</v>
      </c>
    </row>
    <row r="103" spans="1:12" x14ac:dyDescent="0.3">
      <c r="A103" t="s">
        <v>9</v>
      </c>
      <c r="B103">
        <v>838.60199</v>
      </c>
      <c r="C103">
        <v>17.5</v>
      </c>
      <c r="D103">
        <v>99.296139999999994</v>
      </c>
      <c r="E103">
        <v>1</v>
      </c>
      <c r="F103">
        <v>0.16</v>
      </c>
      <c r="G103">
        <v>3.0505924473616681</v>
      </c>
      <c r="H103">
        <v>2.6864058669466999E-2</v>
      </c>
      <c r="I103">
        <v>20</v>
      </c>
      <c r="J103">
        <v>2.9</v>
      </c>
      <c r="K103">
        <f>LN(FilteredData_4[[#This Row],[b]]/(FilteredData_4[[#This Row],['#'#Temp./°C]]*FilteredData_4[[#This Row],['#'#Temp./°C]]))</f>
        <v>-10.467740141918949</v>
      </c>
      <c r="L103">
        <f>LN(FilteredData_4[[#This Row],[G_alpha]]/(FilteredData_4[[#This Row],['#'#Temp./°C]]*FilteredData_4[[#This Row],['#'#Temp./°C]]))</f>
        <v>-17.080438410178449</v>
      </c>
    </row>
    <row r="104" spans="1:12" x14ac:dyDescent="0.3">
      <c r="A104" t="s">
        <v>9</v>
      </c>
      <c r="B104">
        <v>848.57599000000005</v>
      </c>
      <c r="C104">
        <v>18</v>
      </c>
      <c r="D104">
        <v>99.259209999999996</v>
      </c>
      <c r="E104">
        <v>1</v>
      </c>
      <c r="F104">
        <v>0.17</v>
      </c>
      <c r="G104">
        <v>2.8985137488356894</v>
      </c>
      <c r="H104">
        <v>2.9757009194760601E-2</v>
      </c>
      <c r="I104">
        <v>20</v>
      </c>
      <c r="J104">
        <v>2.9</v>
      </c>
      <c r="K104">
        <f>LN(FilteredData_4[[#This Row],[b]]/(FilteredData_4[[#This Row],['#'#Temp./°C]]*FilteredData_4[[#This Row],['#'#Temp./°C]]))</f>
        <v>-10.49138700386162</v>
      </c>
      <c r="L104">
        <f>LN(FilteredData_4[[#This Row],[G_alpha]]/(FilteredData_4[[#This Row],['#'#Temp./°C]]*FilteredData_4[[#This Row],['#'#Temp./°C]]))</f>
        <v>-17.00180984897095</v>
      </c>
    </row>
    <row r="105" spans="1:12" x14ac:dyDescent="0.3">
      <c r="A105" t="s">
        <v>9</v>
      </c>
      <c r="B105">
        <v>858.57397000000003</v>
      </c>
      <c r="C105">
        <v>18.5</v>
      </c>
      <c r="D105">
        <v>99.227469999999997</v>
      </c>
      <c r="E105">
        <v>1</v>
      </c>
      <c r="F105">
        <v>0.18</v>
      </c>
      <c r="G105">
        <v>2.7794260417071088</v>
      </c>
      <c r="H105">
        <v>3.2361583495527903E-2</v>
      </c>
      <c r="I105">
        <v>20</v>
      </c>
      <c r="J105">
        <v>2.9</v>
      </c>
      <c r="K105">
        <f>LN(FilteredData_4[[#This Row],[b]]/(FilteredData_4[[#This Row],['#'#Temp./°C]]*FilteredData_4[[#This Row],['#'#Temp./°C]]))</f>
        <v>-10.514813403518238</v>
      </c>
      <c r="L105">
        <f>LN(FilteredData_4[[#This Row],[G_alpha]]/(FilteredData_4[[#This Row],['#'#Temp./°C]]*FilteredData_4[[#This Row],['#'#Temp./°C]]))</f>
        <v>-16.941328931330517</v>
      </c>
    </row>
    <row r="106" spans="1:12" x14ac:dyDescent="0.3">
      <c r="A106" t="s">
        <v>9</v>
      </c>
      <c r="B106">
        <v>868.55798000000004</v>
      </c>
      <c r="C106">
        <v>19</v>
      </c>
      <c r="D106">
        <v>99.199960000000004</v>
      </c>
      <c r="E106">
        <v>1</v>
      </c>
      <c r="F106">
        <v>0.19</v>
      </c>
      <c r="G106">
        <v>2.6838533073346502</v>
      </c>
      <c r="H106">
        <v>3.4707430227386801E-2</v>
      </c>
      <c r="I106">
        <v>20</v>
      </c>
      <c r="J106">
        <v>2.9</v>
      </c>
      <c r="K106">
        <f>LN(FilteredData_4[[#This Row],[b]]/(FilteredData_4[[#This Row],['#'#Temp./°C]]*FilteredData_4[[#This Row],['#'#Temp./°C]]))</f>
        <v>-10.537936410910802</v>
      </c>
      <c r="L106">
        <f>LN(FilteredData_4[[#This Row],[G_alpha]]/(FilteredData_4[[#This Row],['#'#Temp./°C]]*FilteredData_4[[#This Row],['#'#Temp./°C]]))</f>
        <v>-16.894470171825759</v>
      </c>
    </row>
    <row r="107" spans="1:12" x14ac:dyDescent="0.3">
      <c r="A107" t="s">
        <v>9</v>
      </c>
      <c r="B107">
        <v>888.36699999999996</v>
      </c>
      <c r="C107">
        <v>20</v>
      </c>
      <c r="D107">
        <v>99.153639999999996</v>
      </c>
      <c r="E107">
        <v>1</v>
      </c>
      <c r="F107">
        <v>0.2</v>
      </c>
      <c r="G107">
        <v>2.5369700836523359</v>
      </c>
      <c r="H107">
        <v>3.88426916034329E-2</v>
      </c>
      <c r="I107">
        <v>20</v>
      </c>
      <c r="J107">
        <v>2.9</v>
      </c>
      <c r="K107">
        <f>LN(FilteredData_4[[#This Row],[b]]/(FilteredData_4[[#This Row],['#'#Temp./°C]]*FilteredData_4[[#This Row],['#'#Temp./°C]]))</f>
        <v>-10.583037618246763</v>
      </c>
      <c r="L107">
        <f>LN(FilteredData_4[[#This Row],[G_alpha]]/(FilteredData_4[[#This Row],['#'#Temp./°C]]*FilteredData_4[[#This Row],['#'#Temp./°C]]))</f>
        <v>-16.827005229981459</v>
      </c>
    </row>
    <row r="108" spans="1:12" x14ac:dyDescent="0.3">
      <c r="A108" t="s">
        <v>9</v>
      </c>
      <c r="B108">
        <v>907.90801999999996</v>
      </c>
      <c r="C108">
        <v>21</v>
      </c>
      <c r="D108">
        <v>99.112549999999999</v>
      </c>
      <c r="E108">
        <v>1</v>
      </c>
      <c r="F108">
        <v>0.21</v>
      </c>
      <c r="G108">
        <v>2.4195053242436182</v>
      </c>
      <c r="H108">
        <v>4.2705798285869997E-2</v>
      </c>
      <c r="I108">
        <v>20</v>
      </c>
      <c r="J108">
        <v>2.9</v>
      </c>
      <c r="K108">
        <f>LN(FilteredData_4[[#This Row],[b]]/(FilteredData_4[[#This Row],['#'#Temp./°C]]*FilteredData_4[[#This Row],['#'#Temp./°C]]))</f>
        <v>-10.626553874267358</v>
      </c>
      <c r="L108">
        <f>LN(FilteredData_4[[#This Row],[G_alpha]]/(FilteredData_4[[#This Row],['#'#Temp./°C]]*FilteredData_4[[#This Row],['#'#Temp./°C]]))</f>
        <v>-16.775706724549529</v>
      </c>
    </row>
    <row r="109" spans="1:12" x14ac:dyDescent="0.3">
      <c r="A109" t="s">
        <v>9</v>
      </c>
      <c r="B109">
        <v>927.31097</v>
      </c>
      <c r="C109">
        <v>22</v>
      </c>
      <c r="D109">
        <v>99.072590000000005</v>
      </c>
      <c r="E109">
        <v>1</v>
      </c>
      <c r="F109">
        <v>0.22</v>
      </c>
      <c r="G109">
        <v>2.3152543103913201</v>
      </c>
      <c r="H109">
        <v>4.6638288632981799E-2</v>
      </c>
      <c r="I109">
        <v>20</v>
      </c>
      <c r="J109">
        <v>2.9</v>
      </c>
      <c r="K109">
        <f>LN(FilteredData_4[[#This Row],[b]]/(FilteredData_4[[#This Row],['#'#Temp./°C]]*FilteredData_4[[#This Row],['#'#Temp./°C]]))</f>
        <v>-10.66884566200685</v>
      </c>
      <c r="L109">
        <f>LN(FilteredData_4[[#This Row],[G_alpha]]/(FilteredData_4[[#This Row],['#'#Temp./°C]]*FilteredData_4[[#This Row],['#'#Temp./°C]]))</f>
        <v>-16.729911366291837</v>
      </c>
    </row>
    <row r="110" spans="1:12" x14ac:dyDescent="0.3">
      <c r="A110" t="s">
        <v>9</v>
      </c>
      <c r="B110">
        <v>946.99297999999999</v>
      </c>
      <c r="C110">
        <v>23</v>
      </c>
      <c r="D110">
        <v>99.029709999999994</v>
      </c>
      <c r="E110">
        <v>1</v>
      </c>
      <c r="F110">
        <v>0.23</v>
      </c>
      <c r="G110">
        <v>2.2129363386204011</v>
      </c>
      <c r="H110">
        <v>5.1050754828280601E-2</v>
      </c>
      <c r="I110">
        <v>20</v>
      </c>
      <c r="J110">
        <v>2.9</v>
      </c>
      <c r="K110">
        <f>LN(FilteredData_4[[#This Row],[b]]/(FilteredData_4[[#This Row],['#'#Temp./°C]]*FilteredData_4[[#This Row],['#'#Temp./°C]]))</f>
        <v>-10.710851086997639</v>
      </c>
      <c r="L110">
        <f>LN(FilteredData_4[[#This Row],[G_alpha]]/(FilteredData_4[[#This Row],['#'#Temp./°C]]*FilteredData_4[[#This Row],['#'#Temp./°C]]))</f>
        <v>-16.68151830897402</v>
      </c>
    </row>
    <row r="111" spans="1:12" x14ac:dyDescent="0.3">
      <c r="A111" t="s">
        <v>9</v>
      </c>
      <c r="B111">
        <v>966.83698000000004</v>
      </c>
      <c r="C111">
        <v>24</v>
      </c>
      <c r="D111">
        <v>98.982659999999996</v>
      </c>
      <c r="E111">
        <v>1</v>
      </c>
      <c r="F111">
        <v>0.24</v>
      </c>
      <c r="G111">
        <v>2.1105923290148749</v>
      </c>
      <c r="H111">
        <v>5.6121762035181703E-2</v>
      </c>
      <c r="I111">
        <v>20</v>
      </c>
      <c r="J111">
        <v>2.9</v>
      </c>
      <c r="K111">
        <f>LN(FilteredData_4[[#This Row],[b]]/(FilteredData_4[[#This Row],['#'#Temp./°C]]*FilteredData_4[[#This Row],['#'#Temp./°C]]))</f>
        <v>-10.752327522434779</v>
      </c>
      <c r="L111">
        <f>LN(FilteredData_4[[#This Row],[G_alpha]]/(FilteredData_4[[#This Row],['#'#Temp./°C]]*FilteredData_4[[#This Row],['#'#Temp./°C]]))</f>
        <v>-16.628291422596227</v>
      </c>
    </row>
    <row r="112" spans="1:12" x14ac:dyDescent="0.3">
      <c r="A112" t="s">
        <v>9</v>
      </c>
      <c r="B112">
        <v>986.63098000000002</v>
      </c>
      <c r="C112">
        <v>25</v>
      </c>
      <c r="D112">
        <v>98.931690000000003</v>
      </c>
      <c r="E112">
        <v>1</v>
      </c>
      <c r="F112">
        <v>0.25</v>
      </c>
      <c r="G112">
        <v>2.0098941318531218</v>
      </c>
      <c r="H112">
        <v>6.1886175451280799E-2</v>
      </c>
      <c r="I112">
        <v>20</v>
      </c>
      <c r="J112">
        <v>2.9</v>
      </c>
      <c r="K112">
        <f>LN(FilteredData_4[[#This Row],[b]]/(FilteredData_4[[#This Row],['#'#Temp./°C]]*FilteredData_4[[#This Row],['#'#Temp./°C]]))</f>
        <v>-10.792859904599942</v>
      </c>
      <c r="L112">
        <f>LN(FilteredData_4[[#This Row],[G_alpha]]/(FilteredData_4[[#This Row],['#'#Temp./°C]]*FilteredData_4[[#This Row],['#'#Temp./°C]]))</f>
        <v>-16.571050639201811</v>
      </c>
    </row>
    <row r="113" spans="1:12" x14ac:dyDescent="0.3">
      <c r="A113" t="s">
        <v>9</v>
      </c>
      <c r="B113">
        <v>996.52301</v>
      </c>
      <c r="C113">
        <v>25.5</v>
      </c>
      <c r="D113">
        <v>98.904920000000004</v>
      </c>
      <c r="E113">
        <v>1</v>
      </c>
      <c r="F113">
        <v>0.26</v>
      </c>
      <c r="G113">
        <v>1.9607608576542448</v>
      </c>
      <c r="H113">
        <v>6.5026555763569804E-2</v>
      </c>
      <c r="I113">
        <v>20</v>
      </c>
      <c r="J113">
        <v>2.9</v>
      </c>
      <c r="K113">
        <f>LN(FilteredData_4[[#This Row],[b]]/(FilteredData_4[[#This Row],['#'#Temp./°C]]*FilteredData_4[[#This Row],['#'#Temp./°C]]))</f>
        <v>-10.812812186854256</v>
      </c>
      <c r="L113">
        <f>LN(FilteredData_4[[#This Row],[G_alpha]]/(FilteredData_4[[#This Row],['#'#Temp./°C]]*FilteredData_4[[#This Row],['#'#Temp./°C]]))</f>
        <v>-16.541504002719893</v>
      </c>
    </row>
    <row r="114" spans="1:12" x14ac:dyDescent="0.3">
      <c r="A114" t="s">
        <v>9</v>
      </c>
      <c r="B114">
        <v>1016.22302</v>
      </c>
      <c r="C114">
        <v>26.5</v>
      </c>
      <c r="D114">
        <v>98.849909999999994</v>
      </c>
      <c r="E114">
        <v>1</v>
      </c>
      <c r="F114">
        <v>0.27</v>
      </c>
      <c r="G114">
        <v>1.866975627994323</v>
      </c>
      <c r="H114">
        <v>7.1723704317301601E-2</v>
      </c>
      <c r="I114">
        <v>20</v>
      </c>
      <c r="J114">
        <v>2.9</v>
      </c>
      <c r="K114">
        <f>LN(FilteredData_4[[#This Row],[b]]/(FilteredData_4[[#This Row],['#'#Temp./°C]]*FilteredData_4[[#This Row],['#'#Temp./°C]]))</f>
        <v>-10.851963950294238</v>
      </c>
      <c r="L114">
        <f>LN(FilteredData_4[[#This Row],[G_alpha]]/(FilteredData_4[[#This Row],['#'#Temp./°C]]*FilteredData_4[[#This Row],['#'#Temp./°C]]))</f>
        <v>-16.482630205715836</v>
      </c>
    </row>
    <row r="115" spans="1:12" x14ac:dyDescent="0.3">
      <c r="A115" t="s">
        <v>9</v>
      </c>
      <c r="B115">
        <v>1035.9090000000001</v>
      </c>
      <c r="C115">
        <v>27.5</v>
      </c>
      <c r="D115">
        <v>98.793670000000006</v>
      </c>
      <c r="E115">
        <v>1</v>
      </c>
      <c r="F115">
        <v>0.28000000000000003</v>
      </c>
      <c r="G115">
        <v>1.7799358384521753</v>
      </c>
      <c r="H115">
        <v>7.8909867403489001E-2</v>
      </c>
      <c r="I115">
        <v>20</v>
      </c>
      <c r="J115">
        <v>2.9</v>
      </c>
      <c r="K115">
        <f>LN(FilteredData_4[[#This Row],[b]]/(FilteredData_4[[#This Row],['#'#Temp./°C]]*FilteredData_4[[#This Row],['#'#Temp./°C]]))</f>
        <v>-10.890336888693254</v>
      </c>
      <c r="L115">
        <f>LN(FilteredData_4[[#This Row],[G_alpha]]/(FilteredData_4[[#This Row],['#'#Temp./°C]]*FilteredData_4[[#This Row],['#'#Temp./°C]]))</f>
        <v>-16.42551815904902</v>
      </c>
    </row>
    <row r="116" spans="1:12" x14ac:dyDescent="0.3">
      <c r="A116" t="s">
        <v>9</v>
      </c>
      <c r="B116">
        <v>1045.7479899999998</v>
      </c>
      <c r="C116">
        <v>28</v>
      </c>
      <c r="D116">
        <v>98.765680000000003</v>
      </c>
      <c r="E116">
        <v>1</v>
      </c>
      <c r="F116">
        <v>0.28999999999999998</v>
      </c>
      <c r="G116">
        <v>1.7395732062998313</v>
      </c>
      <c r="H116">
        <v>8.2614178559158896E-2</v>
      </c>
      <c r="I116">
        <v>20</v>
      </c>
      <c r="J116">
        <v>2.9</v>
      </c>
      <c r="K116">
        <f>LN(FilteredData_4[[#This Row],[b]]/(FilteredData_4[[#This Row],['#'#Temp./°C]]*FilteredData_4[[#This Row],['#'#Temp./°C]]))</f>
        <v>-10.909243102955923</v>
      </c>
      <c r="L116">
        <f>LN(FilteredData_4[[#This Row],[G_alpha]]/(FilteredData_4[[#This Row],['#'#Temp./°C]]*FilteredData_4[[#This Row],['#'#Temp./°C]]))</f>
        <v>-16.398549336437274</v>
      </c>
    </row>
    <row r="117" spans="1:12" x14ac:dyDescent="0.3">
      <c r="A117" t="s">
        <v>9</v>
      </c>
      <c r="B117">
        <v>1065.45697</v>
      </c>
      <c r="C117">
        <v>29</v>
      </c>
      <c r="D117">
        <v>98.709739999999996</v>
      </c>
      <c r="E117">
        <v>1</v>
      </c>
      <c r="F117">
        <v>0.3</v>
      </c>
      <c r="G117">
        <v>1.6641529614186259</v>
      </c>
      <c r="H117">
        <v>9.0272095583221107E-2</v>
      </c>
      <c r="I117">
        <v>20</v>
      </c>
      <c r="J117">
        <v>2.9</v>
      </c>
      <c r="K117">
        <f>LN(FilteredData_4[[#This Row],[b]]/(FilteredData_4[[#This Row],['#'#Temp./°C]]*FilteredData_4[[#This Row],['#'#Temp./°C]]))</f>
        <v>-10.946585858300637</v>
      </c>
      <c r="L117">
        <f>LN(FilteredData_4[[#This Row],[G_alpha]]/(FilteredData_4[[#This Row],['#'#Temp./°C]]*FilteredData_4[[#This Row],['#'#Temp./°C]]))</f>
        <v>-16.347245017181987</v>
      </c>
    </row>
    <row r="118" spans="1:12" x14ac:dyDescent="0.3">
      <c r="A118" t="s">
        <v>9</v>
      </c>
      <c r="B118">
        <v>1075.32098</v>
      </c>
      <c r="C118">
        <v>29.5</v>
      </c>
      <c r="D118">
        <v>98.68186</v>
      </c>
      <c r="E118">
        <v>1</v>
      </c>
      <c r="F118">
        <v>0.31</v>
      </c>
      <c r="G118">
        <v>1.628954435795896</v>
      </c>
      <c r="H118">
        <v>9.4215451870268793E-2</v>
      </c>
      <c r="I118">
        <v>20</v>
      </c>
      <c r="J118">
        <v>2.9</v>
      </c>
      <c r="K118">
        <f>LN(FilteredData_4[[#This Row],[b]]/(FilteredData_4[[#This Row],['#'#Temp./°C]]*FilteredData_4[[#This Row],['#'#Temp./°C]]))</f>
        <v>-10.965016690526674</v>
      </c>
      <c r="L118">
        <f>LN(FilteredData_4[[#This Row],[G_alpha]]/(FilteredData_4[[#This Row],['#'#Temp./°C]]*FilteredData_4[[#This Row],['#'#Temp./°C]]))</f>
        <v>-16.322920042339273</v>
      </c>
    </row>
    <row r="119" spans="1:12" x14ac:dyDescent="0.3">
      <c r="A119" t="s">
        <v>9</v>
      </c>
      <c r="B119">
        <v>1095.12402</v>
      </c>
      <c r="C119">
        <v>30.5</v>
      </c>
      <c r="D119">
        <v>98.627870000000001</v>
      </c>
      <c r="E119">
        <v>1</v>
      </c>
      <c r="F119">
        <v>0.32</v>
      </c>
      <c r="G119">
        <v>1.5648590148163837</v>
      </c>
      <c r="H119">
        <v>0.1020914980359305</v>
      </c>
      <c r="I119">
        <v>20</v>
      </c>
      <c r="J119">
        <v>2.9</v>
      </c>
      <c r="K119">
        <f>LN(FilteredData_4[[#This Row],[b]]/(FilteredData_4[[#This Row],['#'#Temp./°C]]*FilteredData_4[[#This Row],['#'#Temp./°C]]))</f>
        <v>-11.001513518668235</v>
      </c>
      <c r="L119">
        <f>LN(FilteredData_4[[#This Row],[G_alpha]]/(FilteredData_4[[#This Row],['#'#Temp./°C]]*FilteredData_4[[#This Row],['#'#Temp./°C]]))</f>
        <v>-16.279131620451693</v>
      </c>
    </row>
    <row r="120" spans="1:12" x14ac:dyDescent="0.3">
      <c r="A120" t="s">
        <v>9</v>
      </c>
      <c r="B120">
        <v>1105.05603</v>
      </c>
      <c r="C120">
        <v>31</v>
      </c>
      <c r="D120">
        <v>98.601470000000006</v>
      </c>
      <c r="E120">
        <v>1</v>
      </c>
      <c r="F120">
        <v>0.33</v>
      </c>
      <c r="G120">
        <v>1.5353192280465999</v>
      </c>
      <c r="H120">
        <v>0.10605780405155719</v>
      </c>
      <c r="I120">
        <v>20</v>
      </c>
      <c r="J120">
        <v>2.9</v>
      </c>
      <c r="K120">
        <f>LN(FilteredData_4[[#This Row],[b]]/(FilteredData_4[[#This Row],['#'#Temp./°C]]*FilteredData_4[[#This Row],['#'#Temp./°C]]))</f>
        <v>-11.019570363543421</v>
      </c>
      <c r="L120">
        <f>LN(FilteredData_4[[#This Row],[G_alpha]]/(FilteredData_4[[#This Row],['#'#Temp./°C]]*FilteredData_4[[#This Row],['#'#Temp./°C]]))</f>
        <v>-16.259073649359973</v>
      </c>
    </row>
    <row r="121" spans="1:12" x14ac:dyDescent="0.3">
      <c r="A121" t="s">
        <v>9</v>
      </c>
      <c r="B121">
        <v>1125.0300299999999</v>
      </c>
      <c r="C121">
        <v>32</v>
      </c>
      <c r="D121">
        <v>98.550669999999997</v>
      </c>
      <c r="E121">
        <v>1</v>
      </c>
      <c r="F121">
        <v>0.34</v>
      </c>
      <c r="G121">
        <v>1.4815052472521766</v>
      </c>
      <c r="H121">
        <v>0.11390259554368221</v>
      </c>
      <c r="I121">
        <v>20</v>
      </c>
      <c r="J121">
        <v>2.9</v>
      </c>
      <c r="K121">
        <f>LN(FilteredData_4[[#This Row],[b]]/(FilteredData_4[[#This Row],['#'#Temp./°C]]*FilteredData_4[[#This Row],['#'#Temp./°C]]))</f>
        <v>-11.055397741677195</v>
      </c>
      <c r="L121">
        <f>LN(FilteredData_4[[#This Row],[G_alpha]]/(FilteredData_4[[#This Row],['#'#Temp./°C]]*FilteredData_4[[#This Row],['#'#Temp./°C]]))</f>
        <v>-16.223541636103391</v>
      </c>
    </row>
    <row r="122" spans="1:12" x14ac:dyDescent="0.3">
      <c r="A122" t="s">
        <v>9</v>
      </c>
      <c r="B122">
        <v>1145.06403</v>
      </c>
      <c r="C122">
        <v>33</v>
      </c>
      <c r="D122">
        <v>98.499700000000004</v>
      </c>
      <c r="E122">
        <v>1</v>
      </c>
      <c r="F122">
        <v>0.35</v>
      </c>
      <c r="G122">
        <v>1.4311737652469558</v>
      </c>
      <c r="H122">
        <v>0.1220549158009297</v>
      </c>
      <c r="I122">
        <v>20</v>
      </c>
      <c r="J122">
        <v>2.9</v>
      </c>
      <c r="K122">
        <f>LN(FilteredData_4[[#This Row],[b]]/(FilteredData_4[[#This Row],['#'#Temp./°C]]*FilteredData_4[[#This Row],['#'#Temp./°C]]))</f>
        <v>-11.090699398090363</v>
      </c>
      <c r="L122">
        <f>LN(FilteredData_4[[#This Row],[G_alpha]]/(FilteredData_4[[#This Row],['#'#Temp./°C]]*FilteredData_4[[#This Row],['#'#Temp./°C]]))</f>
        <v>-16.189715877655317</v>
      </c>
    </row>
    <row r="123" spans="1:12" x14ac:dyDescent="0.3">
      <c r="A123" t="s">
        <v>9</v>
      </c>
      <c r="B123">
        <v>1155.04999</v>
      </c>
      <c r="C123">
        <v>33.5</v>
      </c>
      <c r="D123">
        <v>98.473619999999997</v>
      </c>
      <c r="E123">
        <v>1</v>
      </c>
      <c r="F123">
        <v>0.36</v>
      </c>
      <c r="G123">
        <v>1.4067204758972192</v>
      </c>
      <c r="H123">
        <v>0.12633520537178869</v>
      </c>
      <c r="I123">
        <v>20</v>
      </c>
      <c r="J123">
        <v>2.9</v>
      </c>
      <c r="K123">
        <f>LN(FilteredData_4[[#This Row],[b]]/(FilteredData_4[[#This Row],['#'#Temp./°C]]*FilteredData_4[[#This Row],['#'#Temp./°C]]))</f>
        <v>-11.108065533255136</v>
      </c>
      <c r="L123">
        <f>LN(FilteredData_4[[#This Row],[G_alpha]]/(FilteredData_4[[#This Row],['#'#Temp./°C]]*FilteredData_4[[#This Row],['#'#Temp./°C]]))</f>
        <v>-16.172614351240387</v>
      </c>
    </row>
    <row r="124" spans="1:12" x14ac:dyDescent="0.3">
      <c r="A124" t="s">
        <v>9</v>
      </c>
      <c r="B124">
        <v>1174.9689899999998</v>
      </c>
      <c r="C124">
        <v>34.5</v>
      </c>
      <c r="D124">
        <v>98.419709999999995</v>
      </c>
      <c r="E124">
        <v>1</v>
      </c>
      <c r="F124">
        <v>0.37</v>
      </c>
      <c r="G124">
        <v>1.3587316252080284</v>
      </c>
      <c r="H124">
        <v>0.1354168292716639</v>
      </c>
      <c r="I124">
        <v>20</v>
      </c>
      <c r="J124">
        <v>2.9</v>
      </c>
      <c r="K124">
        <f>LN(FilteredData_4[[#This Row],[b]]/(FilteredData_4[[#This Row],['#'#Temp./°C]]*FilteredData_4[[#This Row],['#'#Temp./°C]]))</f>
        <v>-11.142261795927281</v>
      </c>
      <c r="L124">
        <f>LN(FilteredData_4[[#This Row],[G_alpha]]/(FilteredData_4[[#This Row],['#'#Temp./°C]]*FilteredData_4[[#This Row],['#'#Temp./°C]]))</f>
        <v>-16.137391702712929</v>
      </c>
    </row>
    <row r="125" spans="1:12" x14ac:dyDescent="0.3">
      <c r="A125" t="s">
        <v>9</v>
      </c>
      <c r="B125">
        <v>1195.0040300000001</v>
      </c>
      <c r="C125">
        <v>35.5</v>
      </c>
      <c r="D125">
        <v>98.360259999999997</v>
      </c>
      <c r="E125">
        <v>1</v>
      </c>
      <c r="F125">
        <v>0.38</v>
      </c>
      <c r="G125">
        <v>1.309469793991729</v>
      </c>
      <c r="H125">
        <v>0.14579715146615019</v>
      </c>
      <c r="I125">
        <v>20</v>
      </c>
      <c r="J125">
        <v>2.9</v>
      </c>
      <c r="K125">
        <f>LN(FilteredData_4[[#This Row],[b]]/(FilteredData_4[[#This Row],['#'#Temp./°C]]*FilteredData_4[[#This Row],['#'#Temp./°C]]))</f>
        <v>-11.176077399935732</v>
      </c>
      <c r="L125">
        <f>LN(FilteredData_4[[#This Row],[G_alpha]]/(FilteredData_4[[#This Row],['#'#Temp./°C]]*FilteredData_4[[#This Row],['#'#Temp./°C]]))</f>
        <v>-16.097348670357363</v>
      </c>
    </row>
    <row r="126" spans="1:12" x14ac:dyDescent="0.3">
      <c r="A126" t="s">
        <v>9</v>
      </c>
      <c r="B126">
        <v>1205.03601</v>
      </c>
      <c r="C126">
        <v>36</v>
      </c>
      <c r="D126">
        <v>98.32732</v>
      </c>
      <c r="E126">
        <v>1</v>
      </c>
      <c r="F126">
        <v>0.39</v>
      </c>
      <c r="G126">
        <v>1.2836824736351258</v>
      </c>
      <c r="H126">
        <v>0.15171369480320171</v>
      </c>
      <c r="I126">
        <v>20</v>
      </c>
      <c r="J126">
        <v>2.9</v>
      </c>
      <c r="K126">
        <f>LN(FilteredData_4[[#This Row],[b]]/(FilteredData_4[[#This Row],['#'#Temp./°C]]*FilteredData_4[[#This Row],['#'#Temp./°C]]))</f>
        <v>-11.19279718503735</v>
      </c>
      <c r="L126">
        <f>LN(FilteredData_4[[#This Row],[G_alpha]]/(FilteredData_4[[#This Row],['#'#Temp./°C]]*FilteredData_4[[#This Row],['#'#Temp./°C]]))</f>
        <v>-16.074289579728642</v>
      </c>
    </row>
    <row r="127" spans="1:12" x14ac:dyDescent="0.3">
      <c r="A127" t="s">
        <v>9</v>
      </c>
      <c r="B127">
        <v>1215.09998</v>
      </c>
      <c r="C127">
        <v>36.5</v>
      </c>
      <c r="D127">
        <v>98.292760000000001</v>
      </c>
      <c r="E127">
        <v>1</v>
      </c>
      <c r="F127">
        <v>0.4</v>
      </c>
      <c r="G127">
        <v>1.2576966331622992</v>
      </c>
      <c r="H127">
        <v>0.1580477116146895</v>
      </c>
      <c r="I127">
        <v>20</v>
      </c>
      <c r="J127">
        <v>2.9</v>
      </c>
      <c r="K127">
        <f>LN(FilteredData_4[[#This Row],[b]]/(FilteredData_4[[#This Row],['#'#Temp./°C]]*FilteredData_4[[#This Row],['#'#Temp./°C]]))</f>
        <v>-11.20943100735604</v>
      </c>
      <c r="L127">
        <f>LN(FilteredData_4[[#This Row],[G_alpha]]/(FilteredData_4[[#This Row],['#'#Temp./°C]]*FilteredData_4[[#This Row],['#'#Temp./°C]]))</f>
        <v>-16.050021600204772</v>
      </c>
    </row>
    <row r="128" spans="1:12" x14ac:dyDescent="0.3">
      <c r="A128" t="s">
        <v>9</v>
      </c>
      <c r="B128">
        <v>1225.1439800000001</v>
      </c>
      <c r="C128">
        <v>37</v>
      </c>
      <c r="D128">
        <v>98.255589999999998</v>
      </c>
      <c r="E128">
        <v>1</v>
      </c>
      <c r="F128">
        <v>0.41</v>
      </c>
      <c r="G128">
        <v>1.2308975527542261</v>
      </c>
      <c r="H128">
        <v>0.1650046534037499</v>
      </c>
      <c r="I128">
        <v>20</v>
      </c>
      <c r="J128">
        <v>2.9</v>
      </c>
      <c r="K128">
        <f>LN(FilteredData_4[[#This Row],[b]]/(FilteredData_4[[#This Row],['#'#Temp./°C]]*FilteredData_4[[#This Row],['#'#Temp./°C]]))</f>
        <v>-11.225895027978098</v>
      </c>
      <c r="L128">
        <f>LN(FilteredData_4[[#This Row],[G_alpha]]/(FilteredData_4[[#This Row],['#'#Temp./°C]]*FilteredData_4[[#This Row],['#'#Temp./°C]]))</f>
        <v>-16.023408904564356</v>
      </c>
    </row>
    <row r="129" spans="1:12" x14ac:dyDescent="0.3">
      <c r="A129" t="s">
        <v>9</v>
      </c>
      <c r="B129">
        <v>1235.1489900000001</v>
      </c>
      <c r="C129">
        <v>37.5</v>
      </c>
      <c r="D129">
        <v>98.215720000000005</v>
      </c>
      <c r="E129">
        <v>1</v>
      </c>
      <c r="F129">
        <v>0.42</v>
      </c>
      <c r="G129">
        <v>1.2033929652296766</v>
      </c>
      <c r="H129">
        <v>0.17263349854657969</v>
      </c>
      <c r="I129">
        <v>20</v>
      </c>
      <c r="J129">
        <v>2.9</v>
      </c>
      <c r="K129">
        <f>LN(FilteredData_4[[#This Row],[b]]/(FilteredData_4[[#This Row],['#'#Temp./°C]]*FilteredData_4[[#This Row],['#'#Temp./°C]]))</f>
        <v>-11.24216148936963</v>
      </c>
      <c r="L129">
        <f>LN(FilteredData_4[[#This Row],[G_alpha]]/(FilteredData_4[[#This Row],['#'#Temp./°C]]*FilteredData_4[[#This Row],['#'#Temp./°C]]))</f>
        <v>-15.994478200126254</v>
      </c>
    </row>
    <row r="130" spans="1:12" x14ac:dyDescent="0.3">
      <c r="A130" t="s">
        <v>9</v>
      </c>
      <c r="B130">
        <v>1245.14203</v>
      </c>
      <c r="C130">
        <v>38</v>
      </c>
      <c r="D130">
        <v>98.174090000000007</v>
      </c>
      <c r="E130">
        <v>1</v>
      </c>
      <c r="F130">
        <v>0.43</v>
      </c>
      <c r="G130">
        <v>1.1759560986028941</v>
      </c>
      <c r="H130">
        <v>0.18078308416433511</v>
      </c>
      <c r="I130">
        <v>20</v>
      </c>
      <c r="J130">
        <v>2.9</v>
      </c>
      <c r="K130">
        <f>LN(FilteredData_4[[#This Row],[b]]/(FilteredData_4[[#This Row],['#'#Temp./°C]]*FilteredData_4[[#This Row],['#'#Temp./°C]]))</f>
        <v>-11.258277491872866</v>
      </c>
      <c r="L130">
        <f>LN(FilteredData_4[[#This Row],[G_alpha]]/(FilteredData_4[[#This Row],['#'#Temp./°C]]*FilteredData_4[[#This Row],['#'#Temp./°C]]))</f>
        <v>-15.964467161865993</v>
      </c>
    </row>
    <row r="131" spans="1:12" x14ac:dyDescent="0.3">
      <c r="A131" t="s">
        <v>9</v>
      </c>
      <c r="B131">
        <v>1255.1209699999999</v>
      </c>
      <c r="C131">
        <v>38.5</v>
      </c>
      <c r="D131">
        <v>98.129080000000002</v>
      </c>
      <c r="E131">
        <v>1</v>
      </c>
      <c r="F131">
        <v>0.44</v>
      </c>
      <c r="G131">
        <v>1.1476653197357471</v>
      </c>
      <c r="H131">
        <v>0.18980580560812069</v>
      </c>
      <c r="I131">
        <v>20</v>
      </c>
      <c r="J131">
        <v>2.9</v>
      </c>
      <c r="K131">
        <f>LN(FilteredData_4[[#This Row],[b]]/(FilteredData_4[[#This Row],['#'#Temp./°C]]*FilteredData_4[[#This Row],['#'#Temp./°C]]))</f>
        <v>-11.274242201163752</v>
      </c>
      <c r="L131">
        <f>LN(FilteredData_4[[#This Row],[G_alpha]]/(FilteredData_4[[#This Row],['#'#Temp./°C]]*FilteredData_4[[#This Row],['#'#Temp./°C]]))</f>
        <v>-15.931728279961716</v>
      </c>
    </row>
    <row r="132" spans="1:12" x14ac:dyDescent="0.3">
      <c r="A132" t="s">
        <v>9</v>
      </c>
      <c r="B132">
        <v>1265.125</v>
      </c>
      <c r="C132">
        <v>39</v>
      </c>
      <c r="D132">
        <v>98.081090000000003</v>
      </c>
      <c r="E132">
        <v>1</v>
      </c>
      <c r="F132">
        <v>0.45</v>
      </c>
      <c r="G132">
        <v>1.1189633698297501</v>
      </c>
      <c r="H132">
        <v>0.1996679086571175</v>
      </c>
      <c r="I132">
        <v>20</v>
      </c>
      <c r="J132">
        <v>2.9</v>
      </c>
      <c r="K132">
        <f>LN(FilteredData_4[[#This Row],[b]]/(FilteredData_4[[#This Row],['#'#Temp./°C]]*FilteredData_4[[#This Row],['#'#Temp./°C]]))</f>
        <v>-11.29012014746414</v>
      </c>
      <c r="L132">
        <f>LN(FilteredData_4[[#This Row],[G_alpha]]/(FilteredData_4[[#This Row],['#'#Temp./°C]]*FilteredData_4[[#This Row],['#'#Temp./°C]]))</f>
        <v>-15.89695217025282</v>
      </c>
    </row>
    <row r="133" spans="1:12" x14ac:dyDescent="0.3">
      <c r="A133" t="s">
        <v>9</v>
      </c>
      <c r="B133">
        <v>1275.1550299999999</v>
      </c>
      <c r="C133">
        <v>39.5</v>
      </c>
      <c r="D133">
        <v>98.028809999999993</v>
      </c>
      <c r="E133">
        <v>1</v>
      </c>
      <c r="F133">
        <v>0.46</v>
      </c>
      <c r="G133">
        <v>1.0892861672390759</v>
      </c>
      <c r="H133">
        <v>0.2106958742233756</v>
      </c>
      <c r="I133">
        <v>20</v>
      </c>
      <c r="J133">
        <v>2.9</v>
      </c>
      <c r="K133">
        <f>LN(FilteredData_4[[#This Row],[b]]/(FilteredData_4[[#This Row],['#'#Temp./°C]]*FilteredData_4[[#This Row],['#'#Temp./°C]]))</f>
        <v>-11.305913811161334</v>
      </c>
      <c r="L133">
        <f>LN(FilteredData_4[[#This Row],[G_alpha]]/(FilteredData_4[[#This Row],['#'#Temp./°C]]*FilteredData_4[[#This Row],['#'#Temp./°C]]))</f>
        <v>-15.85898562436344</v>
      </c>
    </row>
    <row r="134" spans="1:12" x14ac:dyDescent="0.3">
      <c r="A134" t="s">
        <v>9</v>
      </c>
      <c r="B134">
        <v>1285.2059899999999</v>
      </c>
      <c r="C134">
        <v>40</v>
      </c>
      <c r="D134">
        <v>97.974450000000004</v>
      </c>
      <c r="E134">
        <v>1</v>
      </c>
      <c r="F134">
        <v>0.47</v>
      </c>
      <c r="G134">
        <v>1.0600528251586021</v>
      </c>
      <c r="H134">
        <v>0.2224769351503055</v>
      </c>
      <c r="I134">
        <v>20</v>
      </c>
      <c r="J134">
        <v>2.9</v>
      </c>
      <c r="K134">
        <f>LN(FilteredData_4[[#This Row],[b]]/(FilteredData_4[[#This Row],['#'#Temp./°C]]*FilteredData_4[[#This Row],['#'#Temp./°C]]))</f>
        <v>-11.321616302414073</v>
      </c>
      <c r="L134">
        <f>LN(FilteredData_4[[#This Row],[G_alpha]]/(FilteredData_4[[#This Row],['#'#Temp./°C]]*FilteredData_4[[#This Row],['#'#Temp./°C]]))</f>
        <v>-15.820280420963027</v>
      </c>
    </row>
    <row r="135" spans="1:12" x14ac:dyDescent="0.3">
      <c r="A135" t="s">
        <v>9</v>
      </c>
      <c r="B135">
        <v>1295.258</v>
      </c>
      <c r="C135">
        <v>40.5</v>
      </c>
      <c r="D135">
        <v>97.913809999999998</v>
      </c>
      <c r="E135">
        <v>1</v>
      </c>
      <c r="F135">
        <v>0.49</v>
      </c>
      <c r="G135">
        <v>1.0292399062405628</v>
      </c>
      <c r="H135">
        <v>0.23599715938229229</v>
      </c>
      <c r="I135">
        <v>20</v>
      </c>
      <c r="J135">
        <v>2.9</v>
      </c>
      <c r="K135">
        <f>LN(FilteredData_4[[#This Row],[b]]/(FilteredData_4[[#This Row],['#'#Temp./°C]]*FilteredData_4[[#This Row],['#'#Temp./°C]]))</f>
        <v>-11.337198090625296</v>
      </c>
      <c r="L135">
        <f>LN(FilteredData_4[[#This Row],[G_alpha]]/(FilteredData_4[[#This Row],['#'#Temp./°C]]*FilteredData_4[[#This Row],['#'#Temp./°C]]))</f>
        <v>-15.776865874723963</v>
      </c>
    </row>
    <row r="136" spans="1:12" x14ac:dyDescent="0.3">
      <c r="A136" t="s">
        <v>9</v>
      </c>
      <c r="B136">
        <v>1305.3160399999999</v>
      </c>
      <c r="C136">
        <v>41</v>
      </c>
      <c r="D136">
        <v>97.848110000000005</v>
      </c>
      <c r="E136">
        <v>1</v>
      </c>
      <c r="F136">
        <v>0.5</v>
      </c>
      <c r="G136">
        <v>0.99781587348796041</v>
      </c>
      <c r="H136">
        <v>0.25109565151018182</v>
      </c>
      <c r="I136">
        <v>20</v>
      </c>
      <c r="J136">
        <v>2.9</v>
      </c>
      <c r="K136">
        <f>LN(FilteredData_4[[#This Row],[b]]/(FilteredData_4[[#This Row],['#'#Temp./°C]]*FilteredData_4[[#This Row],['#'#Temp./°C]]))</f>
        <v>-11.352668659810151</v>
      </c>
      <c r="L136">
        <f>LN(FilteredData_4[[#This Row],[G_alpha]]/(FilteredData_4[[#This Row],['#'#Temp./°C]]*FilteredData_4[[#This Row],['#'#Temp./°C]]))</f>
        <v>-15.730322264093818</v>
      </c>
    </row>
    <row r="137" spans="1:12" x14ac:dyDescent="0.3">
      <c r="A137" t="s">
        <v>9</v>
      </c>
      <c r="B137">
        <v>1315.3549800000001</v>
      </c>
      <c r="C137">
        <v>41.5</v>
      </c>
      <c r="D137">
        <v>97.779600000000002</v>
      </c>
      <c r="E137">
        <v>1</v>
      </c>
      <c r="F137">
        <v>0.52</v>
      </c>
      <c r="G137">
        <v>0.96702846333994041</v>
      </c>
      <c r="H137">
        <v>0.26733849217294819</v>
      </c>
      <c r="I137">
        <v>20</v>
      </c>
      <c r="J137">
        <v>2.9</v>
      </c>
      <c r="K137">
        <f>LN(FilteredData_4[[#This Row],[b]]/(FilteredData_4[[#This Row],['#'#Temp./°C]]*FilteredData_4[[#This Row],['#'#Temp./°C]]))</f>
        <v>-11.367991436347715</v>
      </c>
      <c r="L137">
        <f>LN(FilteredData_4[[#This Row],[G_alpha]]/(FilteredData_4[[#This Row],['#'#Temp./°C]]*FilteredData_4[[#This Row],['#'#Temp./°C]]))</f>
        <v>-15.682963372466586</v>
      </c>
    </row>
    <row r="138" spans="1:12" x14ac:dyDescent="0.3">
      <c r="A138" t="s">
        <v>9</v>
      </c>
      <c r="B138">
        <v>1325.3950199999999</v>
      </c>
      <c r="C138">
        <v>42</v>
      </c>
      <c r="D138">
        <v>97.709699999999998</v>
      </c>
      <c r="E138">
        <v>1</v>
      </c>
      <c r="F138">
        <v>0.53</v>
      </c>
      <c r="G138">
        <v>0.93751473606077795</v>
      </c>
      <c r="H138">
        <v>0.28443550259528111</v>
      </c>
      <c r="I138">
        <v>20</v>
      </c>
      <c r="J138">
        <v>2.9</v>
      </c>
      <c r="K138">
        <f>LN(FilteredData_4[[#This Row],[b]]/(FilteredData_4[[#This Row],['#'#Temp./°C]]*FilteredData_4[[#This Row],['#'#Temp./°C]]))</f>
        <v>-11.383199371027604</v>
      </c>
      <c r="L138">
        <f>LN(FilteredData_4[[#This Row],[G_alpha]]/(FilteredData_4[[#This Row],['#'#Temp./°C]]*FilteredData_4[[#This Row],['#'#Temp./°C]]))</f>
        <v>-15.636180400108936</v>
      </c>
    </row>
    <row r="139" spans="1:12" x14ac:dyDescent="0.3">
      <c r="A139" t="s">
        <v>9</v>
      </c>
      <c r="B139">
        <v>1335.43298</v>
      </c>
      <c r="C139">
        <v>42.5</v>
      </c>
      <c r="D139">
        <v>97.638980000000004</v>
      </c>
      <c r="E139">
        <v>1</v>
      </c>
      <c r="F139">
        <v>0.55000000000000004</v>
      </c>
      <c r="G139">
        <v>0.90943321106979402</v>
      </c>
      <c r="H139">
        <v>0.30227232663064418</v>
      </c>
      <c r="I139">
        <v>20</v>
      </c>
      <c r="J139">
        <v>2.9</v>
      </c>
      <c r="K139">
        <f>LN(FilteredData_4[[#This Row],[b]]/(FilteredData_4[[#This Row],['#'#Temp./°C]]*FilteredData_4[[#This Row],['#'#Temp./°C]]))</f>
        <v>-11.398289422123796</v>
      </c>
      <c r="L139">
        <f>LN(FilteredData_4[[#This Row],[G_alpha]]/(FilteredData_4[[#This Row],['#'#Temp./°C]]*FilteredData_4[[#This Row],['#'#Temp./°C]]))</f>
        <v>-15.590448619801673</v>
      </c>
    </row>
    <row r="140" spans="1:12" x14ac:dyDescent="0.3">
      <c r="A140" t="s">
        <v>9</v>
      </c>
      <c r="B140">
        <v>1345.4699700000001</v>
      </c>
      <c r="C140">
        <v>43</v>
      </c>
      <c r="D140">
        <v>97.568790000000007</v>
      </c>
      <c r="E140">
        <v>1</v>
      </c>
      <c r="F140">
        <v>0.56999999999999995</v>
      </c>
      <c r="G140">
        <v>0.88317751243208442</v>
      </c>
      <c r="H140">
        <v>0.32051178564365829</v>
      </c>
      <c r="I140">
        <v>20</v>
      </c>
      <c r="J140">
        <v>2.9</v>
      </c>
      <c r="K140">
        <f>LN(FilteredData_4[[#This Row],[b]]/(FilteredData_4[[#This Row],['#'#Temp./°C]]*FilteredData_4[[#This Row],['#'#Temp./°C]]))</f>
        <v>-11.413265028600632</v>
      </c>
      <c r="L140">
        <f>LN(FilteredData_4[[#This Row],[G_alpha]]/(FilteredData_4[[#This Row],['#'#Temp./°C]]*FilteredData_4[[#This Row],['#'#Temp./°C]]))</f>
        <v>-15.546833532773013</v>
      </c>
    </row>
    <row r="141" spans="1:12" x14ac:dyDescent="0.3">
      <c r="A141" t="s">
        <v>9</v>
      </c>
      <c r="B141">
        <v>1355.52405</v>
      </c>
      <c r="C141">
        <v>43.5</v>
      </c>
      <c r="D141">
        <v>97.49991</v>
      </c>
      <c r="E141">
        <v>1</v>
      </c>
      <c r="F141">
        <v>0.57999999999999996</v>
      </c>
      <c r="G141">
        <v>0.85884508157706385</v>
      </c>
      <c r="H141">
        <v>0.33893025854229308</v>
      </c>
      <c r="I141">
        <v>20</v>
      </c>
      <c r="J141">
        <v>2.9</v>
      </c>
      <c r="K141">
        <f>LN(FilteredData_4[[#This Row],[b]]/(FilteredData_4[[#This Row],['#'#Temp./°C]]*FilteredData_4[[#This Row],['#'#Temp./°C]]))</f>
        <v>-11.42815454906952</v>
      </c>
      <c r="L141">
        <f>LN(FilteredData_4[[#This Row],[G_alpha]]/(FilteredData_4[[#This Row],['#'#Temp./°C]]*FilteredData_4[[#This Row],['#'#Temp./°C]]))</f>
        <v>-15.505847742403786</v>
      </c>
    </row>
    <row r="142" spans="1:12" x14ac:dyDescent="0.3">
      <c r="A142" t="s">
        <v>9</v>
      </c>
      <c r="B142">
        <v>1365.56799</v>
      </c>
      <c r="C142">
        <v>44</v>
      </c>
      <c r="D142">
        <v>97.429019999999994</v>
      </c>
      <c r="E142">
        <v>1</v>
      </c>
      <c r="F142">
        <v>0.6</v>
      </c>
      <c r="G142">
        <v>0.83516402305735449</v>
      </c>
      <c r="H142">
        <v>0.35842348098932397</v>
      </c>
      <c r="I142">
        <v>20</v>
      </c>
      <c r="J142">
        <v>2.9</v>
      </c>
      <c r="K142">
        <f>LN(FilteredData_4[[#This Row],[b]]/(FilteredData_4[[#This Row],['#'#Temp./°C]]*FilteredData_4[[#This Row],['#'#Temp./°C]]))</f>
        <v>-11.442919188364925</v>
      </c>
      <c r="L142">
        <f>LN(FilteredData_4[[#This Row],[G_alpha]]/(FilteredData_4[[#This Row],['#'#Temp./°C]]*FilteredData_4[[#This Row],['#'#Temp./°C]]))</f>
        <v>-15.464691545793119</v>
      </c>
    </row>
    <row r="143" spans="1:12" x14ac:dyDescent="0.3">
      <c r="A143" t="s">
        <v>9</v>
      </c>
      <c r="B143">
        <v>1375.6180400000001</v>
      </c>
      <c r="C143">
        <v>44.5</v>
      </c>
      <c r="D143">
        <v>97.355360000000005</v>
      </c>
      <c r="E143">
        <v>1</v>
      </c>
      <c r="F143">
        <v>0.62</v>
      </c>
      <c r="G143">
        <v>0.81190256518845871</v>
      </c>
      <c r="H143">
        <v>0.3792557566394994</v>
      </c>
      <c r="I143">
        <v>20</v>
      </c>
      <c r="J143">
        <v>2.9</v>
      </c>
      <c r="K143">
        <f>LN(FilteredData_4[[#This Row],[b]]/(FilteredData_4[[#This Row],['#'#Temp./°C]]*FilteredData_4[[#This Row],['#'#Temp./°C]]))</f>
        <v>-11.457584511945061</v>
      </c>
      <c r="L143">
        <f>LN(FilteredData_4[[#This Row],[G_alpha]]/(FilteredData_4[[#This Row],['#'#Temp./°C]]*FilteredData_4[[#This Row],['#'#Temp./°C]]))</f>
        <v>-15.422861267357861</v>
      </c>
    </row>
    <row r="144" spans="1:12" x14ac:dyDescent="0.3">
      <c r="A144" t="s">
        <v>9</v>
      </c>
      <c r="B144">
        <v>1385.66895</v>
      </c>
      <c r="C144">
        <v>45</v>
      </c>
      <c r="D144">
        <v>97.277789999999996</v>
      </c>
      <c r="E144">
        <v>1</v>
      </c>
      <c r="F144">
        <v>0.63</v>
      </c>
      <c r="G144">
        <v>0.78876721487320911</v>
      </c>
      <c r="H144">
        <v>0.40182995337200678</v>
      </c>
      <c r="I144">
        <v>20</v>
      </c>
      <c r="J144">
        <v>2.9</v>
      </c>
      <c r="K144">
        <f>LN(FilteredData_4[[#This Row],[b]]/(FilteredData_4[[#This Row],['#'#Temp./°C]]*FilteredData_4[[#This Row],['#'#Temp./°C]]))</f>
        <v>-11.472144323258247</v>
      </c>
      <c r="L144">
        <f>LN(FilteredData_4[[#This Row],[G_alpha]]/(FilteredData_4[[#This Row],['#'#Temp./°C]]*FilteredData_4[[#This Row],['#'#Temp./°C]]))</f>
        <v>-15.379602878227924</v>
      </c>
    </row>
    <row r="145" spans="1:12" x14ac:dyDescent="0.3">
      <c r="A145" t="s">
        <v>9</v>
      </c>
      <c r="B145">
        <v>1395.68201</v>
      </c>
      <c r="C145">
        <v>45.5</v>
      </c>
      <c r="D145">
        <v>97.19462</v>
      </c>
      <c r="E145">
        <v>1</v>
      </c>
      <c r="F145">
        <v>0.65</v>
      </c>
      <c r="G145">
        <v>0.76538294277424179</v>
      </c>
      <c r="H145">
        <v>0.4267587652852462</v>
      </c>
      <c r="I145">
        <v>20</v>
      </c>
      <c r="J145">
        <v>2.9</v>
      </c>
      <c r="K145">
        <f>LN(FilteredData_4[[#This Row],[b]]/(FilteredData_4[[#This Row],['#'#Temp./°C]]*FilteredData_4[[#This Row],['#'#Temp./°C]]))</f>
        <v>-11.486544668130156</v>
      </c>
      <c r="L145">
        <f>LN(FilteredData_4[[#This Row],[G_alpha]]/(FilteredData_4[[#This Row],['#'#Temp./°C]]*FilteredData_4[[#This Row],['#'#Temp./°C]]))</f>
        <v>-15.33381331957702</v>
      </c>
    </row>
    <row r="146" spans="1:12" x14ac:dyDescent="0.3">
      <c r="A146" t="s">
        <v>9</v>
      </c>
      <c r="B146">
        <v>1405.7209499999999</v>
      </c>
      <c r="C146">
        <v>46</v>
      </c>
      <c r="D146">
        <v>97.105170000000001</v>
      </c>
      <c r="E146">
        <v>1</v>
      </c>
      <c r="F146">
        <v>0.67</v>
      </c>
      <c r="G146">
        <v>0.7417326751484552</v>
      </c>
      <c r="H146">
        <v>0.45440718142858871</v>
      </c>
      <c r="I146">
        <v>20</v>
      </c>
      <c r="J146">
        <v>2.9</v>
      </c>
      <c r="K146">
        <f>LN(FilteredData_4[[#This Row],[b]]/(FilteredData_4[[#This Row],['#'#Temp./°C]]*FilteredData_4[[#This Row],['#'#Temp./°C]]))</f>
        <v>-11.500878890112823</v>
      </c>
      <c r="L146">
        <f>LN(FilteredData_4[[#This Row],[G_alpha]]/(FilteredData_4[[#This Row],['#'#Temp./°C]]*FilteredData_4[[#This Row],['#'#Temp./°C]]))</f>
        <v>-15.285372771166655</v>
      </c>
    </row>
    <row r="147" spans="1:12" x14ac:dyDescent="0.3">
      <c r="A147" t="s">
        <v>9</v>
      </c>
      <c r="B147">
        <v>1415.7430400000001</v>
      </c>
      <c r="C147">
        <v>46.5</v>
      </c>
      <c r="D147">
        <v>97.011390000000006</v>
      </c>
      <c r="E147">
        <v>1</v>
      </c>
      <c r="F147">
        <v>0.7</v>
      </c>
      <c r="G147">
        <v>0.71845774457022027</v>
      </c>
      <c r="H147">
        <v>0.48432573642265758</v>
      </c>
      <c r="I147">
        <v>20</v>
      </c>
      <c r="J147">
        <v>2.9</v>
      </c>
      <c r="K147">
        <f>LN(FilteredData_4[[#This Row],[b]]/(FilteredData_4[[#This Row],['#'#Temp./°C]]*FilteredData_4[[#This Row],['#'#Temp./°C]]))</f>
        <v>-11.515087304165275</v>
      </c>
      <c r="L147">
        <f>LN(FilteredData_4[[#This Row],[G_alpha]]/(FilteredData_4[[#This Row],['#'#Temp./°C]]*FilteredData_4[[#This Row],['#'#Temp./°C]]))</f>
        <v>-15.23581716721614</v>
      </c>
    </row>
    <row r="148" spans="1:12" x14ac:dyDescent="0.3">
      <c r="A148" t="s">
        <v>9</v>
      </c>
      <c r="B148">
        <v>1425.77405</v>
      </c>
      <c r="C148">
        <v>47</v>
      </c>
      <c r="D148">
        <v>96.914850000000001</v>
      </c>
      <c r="E148">
        <v>1</v>
      </c>
      <c r="F148">
        <v>0.72</v>
      </c>
      <c r="G148">
        <v>0.69597588447887548</v>
      </c>
      <c r="H148">
        <v>0.51612111340060352</v>
      </c>
      <c r="I148">
        <v>20</v>
      </c>
      <c r="J148">
        <v>2.9</v>
      </c>
      <c r="K148">
        <f>LN(FilteredData_4[[#This Row],[b]]/(FilteredData_4[[#This Row],['#'#Temp./°C]]*FilteredData_4[[#This Row],['#'#Temp./°C]]))</f>
        <v>-11.529208002864612</v>
      </c>
      <c r="L148">
        <f>LN(FilteredData_4[[#This Row],[G_alpha]]/(FilteredData_4[[#This Row],['#'#Temp./°C]]*FilteredData_4[[#This Row],['#'#Temp./°C]]))</f>
        <v>-15.186354101568002</v>
      </c>
    </row>
    <row r="149" spans="1:12" x14ac:dyDescent="0.3">
      <c r="A149" t="s">
        <v>9</v>
      </c>
      <c r="B149">
        <v>1435.8129899999999</v>
      </c>
      <c r="C149">
        <v>47.5</v>
      </c>
      <c r="D149">
        <v>96.821680000000001</v>
      </c>
      <c r="E149">
        <v>1</v>
      </c>
      <c r="F149">
        <v>0.74</v>
      </c>
      <c r="G149">
        <v>0.67557388809182284</v>
      </c>
      <c r="H149">
        <v>0.54776502437688079</v>
      </c>
      <c r="I149">
        <v>20</v>
      </c>
      <c r="J149">
        <v>2.9</v>
      </c>
      <c r="K149">
        <f>LN(FilteredData_4[[#This Row],[b]]/(FilteredData_4[[#This Row],['#'#Temp./°C]]*FilteredData_4[[#This Row],['#'#Temp./°C]]))</f>
        <v>-11.543240749091046</v>
      </c>
      <c r="L149">
        <f>LN(FilteredData_4[[#This Row],[G_alpha]]/(FilteredData_4[[#This Row],['#'#Temp./°C]]*FilteredData_4[[#This Row],['#'#Temp./°C]]))</f>
        <v>-15.140881894268292</v>
      </c>
    </row>
    <row r="150" spans="1:12" x14ac:dyDescent="0.3">
      <c r="A150" t="s">
        <v>9</v>
      </c>
      <c r="B150">
        <v>1445.88599</v>
      </c>
      <c r="C150">
        <v>48</v>
      </c>
      <c r="D150">
        <v>96.737409999999997</v>
      </c>
      <c r="E150">
        <v>1</v>
      </c>
      <c r="F150">
        <v>0.76</v>
      </c>
      <c r="G150">
        <v>0.65812437358049891</v>
      </c>
      <c r="H150">
        <v>0.57719699094894017</v>
      </c>
      <c r="I150">
        <v>20</v>
      </c>
      <c r="J150">
        <v>2.9</v>
      </c>
      <c r="K150">
        <f>LN(FilteredData_4[[#This Row],[b]]/(FilteredData_4[[#This Row],['#'#Temp./°C]]*FilteredData_4[[#This Row],['#'#Temp./°C]]))</f>
        <v>-11.557222835486748</v>
      </c>
      <c r="L150">
        <f>LN(FilteredData_4[[#This Row],[G_alpha]]/(FilteredData_4[[#This Row],['#'#Temp./°C]]*FilteredData_4[[#This Row],['#'#Temp./°C]]))</f>
        <v>-15.102526774322923</v>
      </c>
    </row>
    <row r="151" spans="1:12" x14ac:dyDescent="0.3">
      <c r="A151" t="s">
        <v>9</v>
      </c>
      <c r="B151">
        <v>1455.99902</v>
      </c>
      <c r="C151">
        <v>48.5</v>
      </c>
      <c r="D151">
        <v>96.672110000000004</v>
      </c>
      <c r="E151">
        <v>1</v>
      </c>
      <c r="F151">
        <v>0.77</v>
      </c>
      <c r="G151">
        <v>0.64521062895708814</v>
      </c>
      <c r="H151">
        <v>0.60053314508323707</v>
      </c>
      <c r="I151">
        <v>20</v>
      </c>
      <c r="J151">
        <v>2.9</v>
      </c>
      <c r="K151">
        <f>LN(FilteredData_4[[#This Row],[b]]/(FilteredData_4[[#This Row],['#'#Temp./°C]]*FilteredData_4[[#This Row],['#'#Temp./°C]]))</f>
        <v>-11.571162837804973</v>
      </c>
      <c r="L151">
        <f>LN(FilteredData_4[[#This Row],[G_alpha]]/(FilteredData_4[[#This Row],['#'#Temp./°C]]*FilteredData_4[[#This Row],['#'#Temp./°C]]))</f>
        <v>-15.076832554535407</v>
      </c>
    </row>
    <row r="152" spans="1:12" x14ac:dyDescent="0.3">
      <c r="A152" t="s">
        <v>9</v>
      </c>
      <c r="B152">
        <v>1466.104</v>
      </c>
      <c r="C152">
        <v>49</v>
      </c>
      <c r="D152">
        <v>96.628820000000005</v>
      </c>
      <c r="E152">
        <v>1</v>
      </c>
      <c r="F152">
        <v>0.79</v>
      </c>
      <c r="G152">
        <v>0.63692534958086033</v>
      </c>
      <c r="H152">
        <v>0.6162585254351276</v>
      </c>
      <c r="I152">
        <v>20</v>
      </c>
      <c r="J152">
        <v>2.9</v>
      </c>
      <c r="K152">
        <f>LN(FilteredData_4[[#This Row],[b]]/(FilteredData_4[[#This Row],['#'#Temp./°C]]*FilteredData_4[[#This Row],['#'#Temp./°C]]))</f>
        <v>-11.58499536898071</v>
      </c>
      <c r="L152">
        <f>LN(FilteredData_4[[#This Row],[G_alpha]]/(FilteredData_4[[#This Row],['#'#Temp./°C]]*FilteredData_4[[#This Row],['#'#Temp./°C]]))</f>
        <v>-15.064816361878144</v>
      </c>
    </row>
    <row r="153" spans="1:12" x14ac:dyDescent="0.3">
      <c r="A153" t="s">
        <v>9</v>
      </c>
      <c r="B153">
        <v>1496.12195</v>
      </c>
      <c r="C153">
        <v>50.5</v>
      </c>
      <c r="D153">
        <v>96.583079999999995</v>
      </c>
      <c r="E153">
        <v>1</v>
      </c>
      <c r="F153">
        <v>0.8</v>
      </c>
      <c r="G153">
        <v>0.62839926015241765</v>
      </c>
      <c r="H153">
        <v>0.63309470111292176</v>
      </c>
      <c r="I153">
        <v>20</v>
      </c>
      <c r="J153">
        <v>2.9</v>
      </c>
      <c r="K153">
        <f>LN(FilteredData_4[[#This Row],[b]]/(FilteredData_4[[#This Row],['#'#Temp./°C]]*FilteredData_4[[#This Row],['#'#Temp./°C]]))</f>
        <v>-11.62553107162949</v>
      </c>
      <c r="L153">
        <f>LN(FilteredData_4[[#This Row],[G_alpha]]/(FilteredData_4[[#This Row],['#'#Temp./°C]]*FilteredData_4[[#This Row],['#'#Temp./°C]]))</f>
        <v>-15.078398606397963</v>
      </c>
    </row>
    <row r="154" spans="1:12" x14ac:dyDescent="0.3">
      <c r="A154" t="s">
        <v>9</v>
      </c>
      <c r="B154">
        <v>1555.828</v>
      </c>
      <c r="C154">
        <v>53.5</v>
      </c>
      <c r="D154">
        <v>96.539209999999997</v>
      </c>
      <c r="E154">
        <v>1</v>
      </c>
      <c r="F154">
        <v>0.81</v>
      </c>
      <c r="G154">
        <v>0.62043348484016658</v>
      </c>
      <c r="H154">
        <v>0.64945572772650018</v>
      </c>
      <c r="I154">
        <v>20</v>
      </c>
      <c r="J154">
        <v>2.9</v>
      </c>
      <c r="K154">
        <f>LN(FilteredData_4[[#This Row],[b]]/(FilteredData_4[[#This Row],['#'#Temp./°C]]*FilteredData_4[[#This Row],['#'#Temp./°C]]))</f>
        <v>-11.703794044011207</v>
      </c>
      <c r="L154">
        <f>LN(FilteredData_4[[#This Row],[G_alpha]]/(FilteredData_4[[#This Row],['#'#Temp./°C]]*FilteredData_4[[#This Row],['#'#Temp./°C]]))</f>
        <v>-15.131146926383483</v>
      </c>
    </row>
    <row r="155" spans="1:12" x14ac:dyDescent="0.3">
      <c r="A155" t="s">
        <v>9</v>
      </c>
      <c r="B155">
        <v>1575.6169400000001</v>
      </c>
      <c r="C155">
        <v>54.5</v>
      </c>
      <c r="D155">
        <v>96.444779999999994</v>
      </c>
      <c r="E155">
        <v>1</v>
      </c>
      <c r="F155">
        <v>0.83</v>
      </c>
      <c r="G155">
        <v>0.60395418567627279</v>
      </c>
      <c r="H155">
        <v>0.68538093197722183</v>
      </c>
      <c r="I155">
        <v>20</v>
      </c>
      <c r="J155">
        <v>2.9</v>
      </c>
      <c r="K155">
        <f>LN(FilteredData_4[[#This Row],[b]]/(FilteredData_4[[#This Row],['#'#Temp./°C]]*FilteredData_4[[#This Row],['#'#Temp./°C]]))</f>
        <v>-11.72907209144344</v>
      </c>
      <c r="L155">
        <f>LN(FilteredData_4[[#This Row],[G_alpha]]/(FilteredData_4[[#This Row],['#'#Temp./°C]]*FilteredData_4[[#This Row],['#'#Temp./°C]]))</f>
        <v>-15.102584855210234</v>
      </c>
    </row>
    <row r="156" spans="1:12" x14ac:dyDescent="0.3">
      <c r="A156" t="s">
        <v>9</v>
      </c>
      <c r="B156">
        <v>1585.5129400000001</v>
      </c>
      <c r="C156">
        <v>55</v>
      </c>
      <c r="D156">
        <v>96.360550000000003</v>
      </c>
      <c r="E156">
        <v>1</v>
      </c>
      <c r="F156">
        <v>0.85</v>
      </c>
      <c r="G156">
        <v>0.58997650743931196</v>
      </c>
      <c r="H156">
        <v>0.71824162636856526</v>
      </c>
      <c r="I156">
        <v>20</v>
      </c>
      <c r="J156">
        <v>2.9</v>
      </c>
      <c r="K156">
        <f>LN(FilteredData_4[[#This Row],[b]]/(FilteredData_4[[#This Row],['#'#Temp./°C]]*FilteredData_4[[#This Row],['#'#Temp./°C]]))</f>
        <v>-11.741594237262726</v>
      </c>
      <c r="L156">
        <f>LN(FilteredData_4[[#This Row],[G_alpha]]/(FilteredData_4[[#This Row],['#'#Temp./°C]]*FilteredData_4[[#This Row],['#'#Temp./°C]]))</f>
        <v>-15.068275750387414</v>
      </c>
    </row>
    <row r="157" spans="1:12" x14ac:dyDescent="0.3">
      <c r="A157" t="s">
        <v>9</v>
      </c>
      <c r="B157">
        <v>1595.40698</v>
      </c>
      <c r="C157">
        <v>55.5</v>
      </c>
      <c r="D157">
        <v>96.249840000000006</v>
      </c>
      <c r="E157">
        <v>1</v>
      </c>
      <c r="F157">
        <v>0.87</v>
      </c>
      <c r="G157">
        <v>0.57255957079164765</v>
      </c>
      <c r="H157">
        <v>0.76260324929577206</v>
      </c>
      <c r="I157">
        <v>20</v>
      </c>
      <c r="J157">
        <v>2.9</v>
      </c>
      <c r="K157">
        <f>LN(FilteredData_4[[#This Row],[b]]/(FilteredData_4[[#This Row],['#'#Temp./°C]]*FilteredData_4[[#This Row],['#'#Temp./°C]]))</f>
        <v>-11.754036011537627</v>
      </c>
      <c r="L157">
        <f>LN(FilteredData_4[[#This Row],[G_alpha]]/(FilteredData_4[[#This Row],['#'#Temp./°C]]*FilteredData_4[[#This Row],['#'#Temp./°C]]))</f>
        <v>-15.020785655846659</v>
      </c>
    </row>
    <row r="158" spans="1:12" x14ac:dyDescent="0.3">
      <c r="A158" t="s">
        <v>9</v>
      </c>
      <c r="B158">
        <v>1604.4930400000001</v>
      </c>
      <c r="C158">
        <v>56</v>
      </c>
      <c r="D158">
        <v>96.118560000000002</v>
      </c>
      <c r="E158">
        <v>2</v>
      </c>
      <c r="F158">
        <v>0.9</v>
      </c>
      <c r="G158">
        <v>0.55319417535760007</v>
      </c>
      <c r="H158">
        <v>0.81692993667156699</v>
      </c>
      <c r="I158">
        <v>20</v>
      </c>
      <c r="J158">
        <v>2.9</v>
      </c>
      <c r="K158">
        <f>LN(FilteredData_4[[#This Row],[b]]/(FilteredData_4[[#This Row],['#'#Temp./°C]]*FilteredData_4[[#This Row],['#'#Temp./°C]]))</f>
        <v>-11.765393971927141</v>
      </c>
      <c r="L158">
        <f>LN(FilteredData_4[[#This Row],[G_alpha]]/(FilteredData_4[[#This Row],['#'#Temp./°C]]*FilteredData_4[[#This Row],['#'#Temp./°C]]))</f>
        <v>-14.963328190108539</v>
      </c>
    </row>
    <row r="159" spans="1:12" x14ac:dyDescent="0.3">
      <c r="A159" t="s">
        <v>9</v>
      </c>
      <c r="B159">
        <v>1604.0090299999999</v>
      </c>
      <c r="C159">
        <v>56.5</v>
      </c>
      <c r="D159">
        <v>95.94847</v>
      </c>
      <c r="E159">
        <v>2</v>
      </c>
      <c r="F159">
        <v>0.94</v>
      </c>
      <c r="G159">
        <v>0.52997015942125625</v>
      </c>
      <c r="H159">
        <v>0.89009666738012994</v>
      </c>
      <c r="I159">
        <v>20</v>
      </c>
      <c r="J159">
        <v>2.9</v>
      </c>
      <c r="K159">
        <f>LN(FilteredData_4[[#This Row],[b]]/(FilteredData_4[[#This Row],['#'#Temp./°C]]*FilteredData_4[[#This Row],['#'#Temp./°C]]))</f>
        <v>-11.764790562618856</v>
      </c>
      <c r="L159">
        <f>LN(FilteredData_4[[#This Row],[G_alpha]]/(FilteredData_4[[#This Row],['#'#Temp./°C]]*FilteredData_4[[#This Row],['#'#Temp./°C]]))</f>
        <v>-14.876948043293131</v>
      </c>
    </row>
    <row r="160" spans="1:12" x14ac:dyDescent="0.3">
      <c r="A160" t="s">
        <v>9</v>
      </c>
      <c r="B160">
        <v>1594.02405</v>
      </c>
      <c r="C160">
        <v>57</v>
      </c>
      <c r="D160">
        <v>95.835189999999997</v>
      </c>
      <c r="E160">
        <v>2</v>
      </c>
      <c r="F160">
        <v>0.97</v>
      </c>
      <c r="G160">
        <v>0.51555533145569676</v>
      </c>
      <c r="H160">
        <v>0.94056636465181476</v>
      </c>
      <c r="I160">
        <v>20</v>
      </c>
      <c r="J160">
        <v>2.9</v>
      </c>
      <c r="K160">
        <f>LN(FilteredData_4[[#This Row],[b]]/(FilteredData_4[[#This Row],['#'#Temp./°C]]*FilteredData_4[[#This Row],['#'#Temp./°C]]))</f>
        <v>-11.752301620577409</v>
      </c>
      <c r="L160">
        <f>LN(FilteredData_4[[#This Row],[G_alpha]]/(FilteredData_4[[#This Row],['#'#Temp./°C]]*FilteredData_4[[#This Row],['#'#Temp./°C]]))</f>
        <v>-14.80930696370209</v>
      </c>
    </row>
    <row r="161" spans="1:12" x14ac:dyDescent="0.3">
      <c r="A161" t="s">
        <v>9</v>
      </c>
      <c r="B161">
        <v>1576.45703</v>
      </c>
      <c r="C161">
        <v>57.5</v>
      </c>
      <c r="D161">
        <v>95.771559999999994</v>
      </c>
      <c r="E161">
        <v>2</v>
      </c>
      <c r="F161">
        <v>0.98</v>
      </c>
      <c r="G161">
        <v>0.50779720180492072</v>
      </c>
      <c r="H161">
        <v>0.9695258699867676</v>
      </c>
      <c r="I161">
        <v>20</v>
      </c>
      <c r="J161">
        <v>2.9</v>
      </c>
      <c r="K161">
        <f>LN(FilteredData_4[[#This Row],[b]]/(FilteredData_4[[#This Row],['#'#Temp./°C]]*FilteredData_4[[#This Row],['#'#Temp./°C]]))</f>
        <v>-11.730138170511237</v>
      </c>
      <c r="L161">
        <f>LN(FilteredData_4[[#This Row],[G_alpha]]/(FilteredData_4[[#This Row],['#'#Temp./°C]]*FilteredData_4[[#This Row],['#'#Temp./°C]]))</f>
        <v>-14.756818564876657</v>
      </c>
    </row>
    <row r="162" spans="1:12" x14ac:dyDescent="0.3">
      <c r="A162" t="s">
        <v>9</v>
      </c>
      <c r="B162">
        <v>1552.88696</v>
      </c>
      <c r="C162">
        <v>58</v>
      </c>
      <c r="D162">
        <v>95.733329999999995</v>
      </c>
      <c r="E162">
        <v>2</v>
      </c>
      <c r="F162">
        <v>0.99</v>
      </c>
      <c r="G162">
        <v>0.50324726308807555</v>
      </c>
      <c r="H162">
        <v>0.98713639735782999</v>
      </c>
      <c r="I162">
        <v>20</v>
      </c>
      <c r="J162">
        <v>2.9</v>
      </c>
      <c r="K162">
        <f>LN(FilteredData_4[[#This Row],[b]]/(FilteredData_4[[#This Row],['#'#Temp./°C]]*FilteredData_4[[#This Row],['#'#Temp./°C]]))</f>
        <v>-11.700009791141083</v>
      </c>
      <c r="L162">
        <f>LN(FilteredData_4[[#This Row],[G_alpha]]/(FilteredData_4[[#This Row],['#'#Temp./°C]]*FilteredData_4[[#This Row],['#'#Temp./°C]]))</f>
        <v>-14.708689119913377</v>
      </c>
    </row>
    <row r="163" spans="1:12" x14ac:dyDescent="0.3">
      <c r="A163" t="s">
        <v>9</v>
      </c>
      <c r="B163">
        <v>725.67700000000002</v>
      </c>
      <c r="C163">
        <v>81.5</v>
      </c>
      <c r="D163">
        <v>95.705619999999996</v>
      </c>
      <c r="E163">
        <v>2</v>
      </c>
      <c r="F163">
        <v>1</v>
      </c>
      <c r="G163">
        <v>0.5</v>
      </c>
      <c r="H163">
        <v>1</v>
      </c>
      <c r="I163">
        <v>20</v>
      </c>
      <c r="J163">
        <v>2.9</v>
      </c>
      <c r="K163">
        <f>LN(FilteredData_4[[#This Row],[b]]/(FilteredData_4[[#This Row],['#'#Temp./°C]]*FilteredData_4[[#This Row],['#'#Temp./°C]]))</f>
        <v>-10.178477750935141</v>
      </c>
      <c r="L163">
        <f>LN(FilteredData_4[[#This Row],[G_alpha]]/(FilteredData_4[[#This Row],['#'#Temp./°C]]*FilteredData_4[[#This Row],['#'#Temp./°C]]))</f>
        <v>-13.174210024489133</v>
      </c>
    </row>
    <row r="164" spans="1:12" x14ac:dyDescent="0.3">
      <c r="A164" t="s">
        <v>10</v>
      </c>
      <c r="B164">
        <v>555.84100000000001</v>
      </c>
      <c r="C164">
        <v>3</v>
      </c>
      <c r="D164">
        <v>99.891689999999997</v>
      </c>
      <c r="E164">
        <v>1</v>
      </c>
      <c r="F164">
        <v>0.02</v>
      </c>
      <c r="G164">
        <v>20.015372541777666</v>
      </c>
      <c r="H164">
        <v>6.2404032273150002E-4</v>
      </c>
      <c r="I164">
        <v>30</v>
      </c>
      <c r="J164">
        <v>3.4</v>
      </c>
      <c r="K164">
        <f>LN(FilteredData_4[[#This Row],[b]]/(FilteredData_4[[#This Row],['#'#Temp./°C]]*FilteredData_4[[#This Row],['#'#Temp./°C]]))</f>
        <v>-9.2397671825978307</v>
      </c>
      <c r="L164">
        <f>LN(FilteredData_4[[#This Row],[G_alpha]]/(FilteredData_4[[#This Row],['#'#Temp./°C]]*FilteredData_4[[#This Row],['#'#Temp./°C]]))</f>
        <v>-20.020260136180582</v>
      </c>
    </row>
    <row r="165" spans="1:12" x14ac:dyDescent="0.3">
      <c r="A165" t="s">
        <v>10</v>
      </c>
      <c r="B165">
        <v>599.21200999999996</v>
      </c>
      <c r="C165">
        <v>3.75</v>
      </c>
      <c r="D165">
        <v>99.869010000000003</v>
      </c>
      <c r="E165">
        <v>1</v>
      </c>
      <c r="F165">
        <v>0.03</v>
      </c>
      <c r="G165">
        <v>16.549851133674693</v>
      </c>
      <c r="H165">
        <v>9.1274996589199998E-4</v>
      </c>
      <c r="I165">
        <v>30</v>
      </c>
      <c r="J165">
        <v>3.4</v>
      </c>
      <c r="K165">
        <f>LN(FilteredData_4[[#This Row],[b]]/(FilteredData_4[[#This Row],['#'#Temp./°C]]*FilteredData_4[[#This Row],['#'#Temp./°C]]))</f>
        <v>-9.3900335691245083</v>
      </c>
      <c r="L165">
        <f>LN(FilteredData_4[[#This Row],[G_alpha]]/(FilteredData_4[[#This Row],['#'#Temp./°C]]*FilteredData_4[[#This Row],['#'#Temp./°C]]))</f>
        <v>-19.790279525583585</v>
      </c>
    </row>
    <row r="166" spans="1:12" x14ac:dyDescent="0.3">
      <c r="A166" t="s">
        <v>10</v>
      </c>
      <c r="B166">
        <v>676.45299999999997</v>
      </c>
      <c r="C166">
        <v>5.25</v>
      </c>
      <c r="D166">
        <v>99.829599999999999</v>
      </c>
      <c r="E166">
        <v>1</v>
      </c>
      <c r="F166">
        <v>0.04</v>
      </c>
      <c r="G166">
        <v>12.722212441314491</v>
      </c>
      <c r="H166">
        <v>1.5445953461326999E-3</v>
      </c>
      <c r="I166">
        <v>30</v>
      </c>
      <c r="J166">
        <v>3.4</v>
      </c>
      <c r="K166">
        <f>LN(FilteredData_4[[#This Row],[b]]/(FilteredData_4[[#This Row],['#'#Temp./°C]]*FilteredData_4[[#This Row],['#'#Temp./°C]]))</f>
        <v>-9.6325285582520834</v>
      </c>
      <c r="L166">
        <f>LN(FilteredData_4[[#This Row],[G_alpha]]/(FilteredData_4[[#This Row],['#'#Temp./°C]]*FilteredData_4[[#This Row],['#'#Temp./°C]]))</f>
        <v>-19.506719254739796</v>
      </c>
    </row>
    <row r="167" spans="1:12" x14ac:dyDescent="0.3">
      <c r="A167" t="s">
        <v>10</v>
      </c>
      <c r="B167">
        <v>708.65600999999992</v>
      </c>
      <c r="C167">
        <v>6</v>
      </c>
      <c r="D167">
        <v>99.8018</v>
      </c>
      <c r="E167">
        <v>1</v>
      </c>
      <c r="F167">
        <v>0.05</v>
      </c>
      <c r="G167">
        <v>10.9377648839556</v>
      </c>
      <c r="H167">
        <v>2.0896947008493998E-3</v>
      </c>
      <c r="I167">
        <v>30</v>
      </c>
      <c r="J167">
        <v>3.4</v>
      </c>
      <c r="K167">
        <f>LN(FilteredData_4[[#This Row],[b]]/(FilteredData_4[[#This Row],['#'#Temp./°C]]*FilteredData_4[[#This Row],['#'#Temp./°C]]))</f>
        <v>-9.7255430833205772</v>
      </c>
      <c r="L167">
        <f>LN(FilteredData_4[[#This Row],[G_alpha]]/(FilteredData_4[[#This Row],['#'#Temp./°C]]*FilteredData_4[[#This Row],['#'#Temp./°C]]))</f>
        <v>-19.297477764806921</v>
      </c>
    </row>
    <row r="168" spans="1:12" x14ac:dyDescent="0.3">
      <c r="A168" t="s">
        <v>10</v>
      </c>
      <c r="B168">
        <v>736.68900000000008</v>
      </c>
      <c r="C168">
        <v>6.75</v>
      </c>
      <c r="D168">
        <v>99.760660000000001</v>
      </c>
      <c r="E168">
        <v>1</v>
      </c>
      <c r="F168">
        <v>0.06</v>
      </c>
      <c r="G168">
        <v>9.0576794518259032</v>
      </c>
      <c r="H168">
        <v>3.0472361688777998E-3</v>
      </c>
      <c r="I168">
        <v>30</v>
      </c>
      <c r="J168">
        <v>3.4</v>
      </c>
      <c r="K168">
        <f>LN(FilteredData_4[[#This Row],[b]]/(FilteredData_4[[#This Row],['#'#Temp./°C]]*FilteredData_4[[#This Row],['#'#Temp./°C]]))</f>
        <v>-9.8031342625902997</v>
      </c>
      <c r="L168">
        <f>LN(FilteredData_4[[#This Row],[G_alpha]]/(FilteredData_4[[#This Row],['#'#Temp./°C]]*FilteredData_4[[#This Row],['#'#Temp./°C]]))</f>
        <v>-18.997851917577687</v>
      </c>
    </row>
    <row r="169" spans="1:12" x14ac:dyDescent="0.3">
      <c r="A169" t="s">
        <v>10</v>
      </c>
      <c r="B169">
        <v>761.327</v>
      </c>
      <c r="C169">
        <v>7.5</v>
      </c>
      <c r="D169">
        <v>99.690690000000004</v>
      </c>
      <c r="E169">
        <v>1</v>
      </c>
      <c r="F169">
        <v>7.0000000000000007E-2</v>
      </c>
      <c r="G169">
        <v>7.0087129417090432</v>
      </c>
      <c r="H169">
        <v>5.0893634094908999E-3</v>
      </c>
      <c r="I169">
        <v>30</v>
      </c>
      <c r="J169">
        <v>3.4</v>
      </c>
      <c r="K169">
        <f>LN(FilteredData_4[[#This Row],[b]]/(FilteredData_4[[#This Row],['#'#Temp./°C]]*FilteredData_4[[#This Row],['#'#Temp./°C]]))</f>
        <v>-9.868928545006117</v>
      </c>
      <c r="L169">
        <f>LN(FilteredData_4[[#This Row],[G_alpha]]/(FilteredData_4[[#This Row],['#'#Temp./°C]]*FilteredData_4[[#This Row],['#'#Temp./°C]]))</f>
        <v>-18.550728449807156</v>
      </c>
    </row>
    <row r="170" spans="1:12" x14ac:dyDescent="0.3">
      <c r="A170" t="s">
        <v>10</v>
      </c>
      <c r="B170">
        <v>768.98599000000002</v>
      </c>
      <c r="C170">
        <v>7.75</v>
      </c>
      <c r="D170">
        <v>99.662819999999996</v>
      </c>
      <c r="E170">
        <v>1</v>
      </c>
      <c r="F170">
        <v>0.08</v>
      </c>
      <c r="G170">
        <v>6.4293997271486329</v>
      </c>
      <c r="H170">
        <v>6.0478241343634E-3</v>
      </c>
      <c r="I170">
        <v>30</v>
      </c>
      <c r="J170">
        <v>3.4</v>
      </c>
      <c r="K170">
        <f>LN(FilteredData_4[[#This Row],[b]]/(FilteredData_4[[#This Row],['#'#Temp./°C]]*FilteredData_4[[#This Row],['#'#Temp./°C]]))</f>
        <v>-9.8889481200861375</v>
      </c>
      <c r="L170">
        <f>LN(FilteredData_4[[#This Row],[G_alpha]]/(FilteredData_4[[#This Row],['#'#Temp./°C]]*FilteredData_4[[#This Row],['#'#Temp./°C]]))</f>
        <v>-18.39820222058891</v>
      </c>
    </row>
    <row r="171" spans="1:12" x14ac:dyDescent="0.3">
      <c r="A171" t="s">
        <v>10</v>
      </c>
      <c r="B171">
        <v>783.66299000000004</v>
      </c>
      <c r="C171">
        <v>8.25</v>
      </c>
      <c r="D171">
        <v>99.599140000000006</v>
      </c>
      <c r="E171">
        <v>1</v>
      </c>
      <c r="F171">
        <v>0.09</v>
      </c>
      <c r="G171">
        <v>5.4080352242678966</v>
      </c>
      <c r="H171">
        <v>8.5479305583828005E-3</v>
      </c>
      <c r="I171">
        <v>30</v>
      </c>
      <c r="J171">
        <v>3.4</v>
      </c>
      <c r="K171">
        <f>LN(FilteredData_4[[#This Row],[b]]/(FilteredData_4[[#This Row],['#'#Temp./°C]]*FilteredData_4[[#This Row],['#'#Temp./°C]]))</f>
        <v>-9.926760754818579</v>
      </c>
      <c r="L171">
        <f>LN(FilteredData_4[[#This Row],[G_alpha]]/(FilteredData_4[[#This Row],['#'#Temp./°C]]*FilteredData_4[[#This Row],['#'#Temp./°C]]))</f>
        <v>-18.090024201765829</v>
      </c>
    </row>
    <row r="172" spans="1:12" x14ac:dyDescent="0.3">
      <c r="A172" t="s">
        <v>10</v>
      </c>
      <c r="B172">
        <v>790.78998000000001</v>
      </c>
      <c r="C172">
        <v>8.5</v>
      </c>
      <c r="D172">
        <v>99.564689999999999</v>
      </c>
      <c r="E172">
        <v>1</v>
      </c>
      <c r="F172">
        <v>0.1</v>
      </c>
      <c r="G172">
        <v>4.980048700925761</v>
      </c>
      <c r="H172">
        <v>1.00802854155797E-2</v>
      </c>
      <c r="I172">
        <v>30</v>
      </c>
      <c r="J172">
        <v>3.4</v>
      </c>
      <c r="K172">
        <f>LN(FilteredData_4[[#This Row],[b]]/(FilteredData_4[[#This Row],['#'#Temp./°C]]*FilteredData_4[[#This Row],['#'#Temp./°C]]))</f>
        <v>-9.9448674593438167</v>
      </c>
      <c r="L172">
        <f>LN(FilteredData_4[[#This Row],[G_alpha]]/(FilteredData_4[[#This Row],['#'#Temp./°C]]*FilteredData_4[[#This Row],['#'#Temp./°C]]))</f>
        <v>-17.94323854270808</v>
      </c>
    </row>
    <row r="173" spans="1:12" x14ac:dyDescent="0.3">
      <c r="A173" t="s">
        <v>10</v>
      </c>
      <c r="B173">
        <v>797.80498999999998</v>
      </c>
      <c r="C173">
        <v>8.75</v>
      </c>
      <c r="D173">
        <v>99.528260000000003</v>
      </c>
      <c r="E173">
        <v>1</v>
      </c>
      <c r="F173">
        <v>0.11</v>
      </c>
      <c r="G173">
        <v>4.5954657226438567</v>
      </c>
      <c r="H173">
        <v>1.1838071168010099E-2</v>
      </c>
      <c r="I173">
        <v>30</v>
      </c>
      <c r="J173">
        <v>3.4</v>
      </c>
      <c r="K173">
        <f>LN(FilteredData_4[[#This Row],[b]]/(FilteredData_4[[#This Row],['#'#Temp./°C]]*FilteredData_4[[#This Row],['#'#Temp./°C]]))</f>
        <v>-9.9625310066421875</v>
      </c>
      <c r="L173">
        <f>LN(FilteredData_4[[#This Row],[G_alpha]]/(FilteredData_4[[#This Row],['#'#Temp./°C]]*FilteredData_4[[#This Row],['#'#Temp./°C]]))</f>
        <v>-17.800162959208844</v>
      </c>
    </row>
    <row r="174" spans="1:12" x14ac:dyDescent="0.3">
      <c r="A174" t="s">
        <v>10</v>
      </c>
      <c r="B174">
        <v>804.76300000000003</v>
      </c>
      <c r="C174">
        <v>9</v>
      </c>
      <c r="D174">
        <v>99.490639999999999</v>
      </c>
      <c r="E174">
        <v>1</v>
      </c>
      <c r="F174">
        <v>0.12</v>
      </c>
      <c r="G174">
        <v>4.2560566200722381</v>
      </c>
      <c r="H174">
        <v>1.38014658396094E-2</v>
      </c>
      <c r="I174">
        <v>30</v>
      </c>
      <c r="J174">
        <v>3.4</v>
      </c>
      <c r="K174">
        <f>LN(FilteredData_4[[#This Row],[b]]/(FilteredData_4[[#This Row],['#'#Temp./°C]]*FilteredData_4[[#This Row],['#'#Temp./°C]]))</f>
        <v>-9.9798982666049678</v>
      </c>
      <c r="L174">
        <f>LN(FilteredData_4[[#This Row],[G_alpha]]/(FilteredData_4[[#This Row],['#'#Temp./°C]]*FilteredData_4[[#This Row],['#'#Temp./°C]]))</f>
        <v>-17.664076120465523</v>
      </c>
    </row>
    <row r="175" spans="1:12" x14ac:dyDescent="0.3">
      <c r="A175" t="s">
        <v>10</v>
      </c>
      <c r="B175">
        <v>811.69201999999996</v>
      </c>
      <c r="C175">
        <v>9.25</v>
      </c>
      <c r="D175">
        <v>99.452590000000001</v>
      </c>
      <c r="E175">
        <v>1</v>
      </c>
      <c r="F175">
        <v>0.13</v>
      </c>
      <c r="G175">
        <v>3.9602217716154291</v>
      </c>
      <c r="H175">
        <v>1.5940465315112999E-2</v>
      </c>
      <c r="I175">
        <v>30</v>
      </c>
      <c r="J175">
        <v>3.4</v>
      </c>
      <c r="K175">
        <f>LN(FilteredData_4[[#This Row],[b]]/(FilteredData_4[[#This Row],['#'#Temp./°C]]*FilteredData_4[[#This Row],['#'#Temp./°C]]))</f>
        <v>-9.9970445833385906</v>
      </c>
      <c r="L175">
        <f>LN(FilteredData_4[[#This Row],[G_alpha]]/(FilteredData_4[[#This Row],['#'#Temp./°C]]*FilteredData_4[[#This Row],['#'#Temp./°C]]))</f>
        <v>-17.537136379383583</v>
      </c>
    </row>
    <row r="176" spans="1:12" x14ac:dyDescent="0.3">
      <c r="A176" t="s">
        <v>10</v>
      </c>
      <c r="B176">
        <v>818.61401000000001</v>
      </c>
      <c r="C176">
        <v>9.5</v>
      </c>
      <c r="D176">
        <v>99.414550000000006</v>
      </c>
      <c r="E176">
        <v>1</v>
      </c>
      <c r="F176">
        <v>0.14000000000000001</v>
      </c>
      <c r="G176">
        <v>3.7029037492527448</v>
      </c>
      <c r="H176">
        <v>1.8232875303090101E-2</v>
      </c>
      <c r="I176">
        <v>30</v>
      </c>
      <c r="J176">
        <v>3.4</v>
      </c>
      <c r="K176">
        <f>LN(FilteredData_4[[#This Row],[b]]/(FilteredData_4[[#This Row],['#'#Temp./°C]]*FilteredData_4[[#This Row],['#'#Temp./°C]]))</f>
        <v>-10.014027975333301</v>
      </c>
      <c r="L176">
        <f>LN(FilteredData_4[[#This Row],[G_alpha]]/(FilteredData_4[[#This Row],['#'#Temp./°C]]*FilteredData_4[[#This Row],['#'#Temp./°C]]))</f>
        <v>-17.419754336021953</v>
      </c>
    </row>
    <row r="177" spans="1:12" x14ac:dyDescent="0.3">
      <c r="A177" t="s">
        <v>10</v>
      </c>
      <c r="B177">
        <v>832.60497999999995</v>
      </c>
      <c r="C177">
        <v>10</v>
      </c>
      <c r="D177">
        <v>99.341790000000003</v>
      </c>
      <c r="E177">
        <v>1</v>
      </c>
      <c r="F177">
        <v>0.15</v>
      </c>
      <c r="G177">
        <v>3.2935765181325252</v>
      </c>
      <c r="H177">
        <v>2.3046474186997699E-2</v>
      </c>
      <c r="I177">
        <v>30</v>
      </c>
      <c r="J177">
        <v>3.4</v>
      </c>
      <c r="K177">
        <f>LN(FilteredData_4[[#This Row],[b]]/(FilteredData_4[[#This Row],['#'#Temp./°C]]*FilteredData_4[[#This Row],['#'#Temp./°C]]))</f>
        <v>-10.047921250350843</v>
      </c>
      <c r="L177">
        <f>LN(FilteredData_4[[#This Row],[G_alpha]]/(FilteredData_4[[#This Row],['#'#Temp./°C]]*FilteredData_4[[#This Row],['#'#Temp./°C]]))</f>
        <v>-17.219361116940352</v>
      </c>
    </row>
    <row r="178" spans="1:12" x14ac:dyDescent="0.3">
      <c r="A178" t="s">
        <v>10</v>
      </c>
      <c r="B178">
        <v>839.69</v>
      </c>
      <c r="C178">
        <v>10.25</v>
      </c>
      <c r="D178">
        <v>99.309190000000001</v>
      </c>
      <c r="E178">
        <v>1</v>
      </c>
      <c r="F178">
        <v>0.16</v>
      </c>
      <c r="G178">
        <v>3.1381494187982253</v>
      </c>
      <c r="H178">
        <v>2.53859121309679E-2</v>
      </c>
      <c r="I178">
        <v>30</v>
      </c>
      <c r="J178">
        <v>3.4</v>
      </c>
      <c r="K178">
        <f>LN(FilteredData_4[[#This Row],[b]]/(FilteredData_4[[#This Row],['#'#Temp./°C]]*FilteredData_4[[#This Row],['#'#Temp./°C]]))</f>
        <v>-10.064868170544806</v>
      </c>
      <c r="L178">
        <f>LN(FilteredData_4[[#This Row],[G_alpha]]/(FilteredData_4[[#This Row],['#'#Temp./°C]]*FilteredData_4[[#This Row],['#'#Temp./°C]]))</f>
        <v>-17.139626451547628</v>
      </c>
    </row>
    <row r="179" spans="1:12" x14ac:dyDescent="0.3">
      <c r="A179" t="s">
        <v>10</v>
      </c>
      <c r="B179">
        <v>846.87401999999997</v>
      </c>
      <c r="C179">
        <v>10.5</v>
      </c>
      <c r="D179">
        <v>99.278930000000003</v>
      </c>
      <c r="E179">
        <v>1</v>
      </c>
      <c r="F179">
        <v>0.17</v>
      </c>
      <c r="G179">
        <v>3.0064556839141923</v>
      </c>
      <c r="H179">
        <v>2.7658612858992199E-2</v>
      </c>
      <c r="I179">
        <v>30</v>
      </c>
      <c r="J179">
        <v>3.4</v>
      </c>
      <c r="K179">
        <f>LN(FilteredData_4[[#This Row],[b]]/(FilteredData_4[[#This Row],['#'#Temp./°C]]*FilteredData_4[[#This Row],['#'#Temp./°C]]))</f>
        <v>-10.081906512081494</v>
      </c>
      <c r="L179">
        <f>LN(FilteredData_4[[#This Row],[G_alpha]]/(FilteredData_4[[#This Row],['#'#Temp./°C]]*FilteredData_4[[#This Row],['#'#Temp./°C]]))</f>
        <v>-17.070921997457766</v>
      </c>
    </row>
    <row r="180" spans="1:12" x14ac:dyDescent="0.3">
      <c r="A180" t="s">
        <v>10</v>
      </c>
      <c r="B180">
        <v>861.51000999999997</v>
      </c>
      <c r="C180">
        <v>11</v>
      </c>
      <c r="D180">
        <v>99.22766</v>
      </c>
      <c r="E180">
        <v>1</v>
      </c>
      <c r="F180">
        <v>0.18</v>
      </c>
      <c r="G180">
        <v>2.8068790946992253</v>
      </c>
      <c r="H180">
        <v>3.1731645716848299E-2</v>
      </c>
      <c r="I180">
        <v>30</v>
      </c>
      <c r="J180">
        <v>3.4</v>
      </c>
      <c r="K180">
        <f>LN(FilteredData_4[[#This Row],[b]]/(FilteredData_4[[#This Row],['#'#Temp./°C]]*FilteredData_4[[#This Row],['#'#Temp./°C]]))</f>
        <v>-10.116175968676242</v>
      </c>
      <c r="L180">
        <f>LN(FilteredData_4[[#This Row],[G_alpha]]/(FilteredData_4[[#This Row],['#'#Temp./°C]]*FilteredData_4[[#This Row],['#'#Temp./°C]]))</f>
        <v>-16.96781415879725</v>
      </c>
    </row>
    <row r="181" spans="1:12" x14ac:dyDescent="0.3">
      <c r="A181" t="s">
        <v>10</v>
      </c>
      <c r="B181">
        <v>876.50402999999994</v>
      </c>
      <c r="C181">
        <v>11.5</v>
      </c>
      <c r="D181">
        <v>99.189869999999999</v>
      </c>
      <c r="E181">
        <v>1</v>
      </c>
      <c r="F181">
        <v>0.19</v>
      </c>
      <c r="G181">
        <v>2.6759470702232933</v>
      </c>
      <c r="H181">
        <v>3.4912823337564999E-2</v>
      </c>
      <c r="I181">
        <v>30</v>
      </c>
      <c r="J181">
        <v>3.4</v>
      </c>
      <c r="K181">
        <f>LN(FilteredData_4[[#This Row],[b]]/(FilteredData_4[[#This Row],['#'#Temp./°C]]*FilteredData_4[[#This Row],['#'#Temp./°C]]))</f>
        <v>-10.150685222703858</v>
      </c>
      <c r="L181">
        <f>LN(FilteredData_4[[#This Row],[G_alpha]]/(FilteredData_4[[#This Row],['#'#Temp./°C]]*FilteredData_4[[#This Row],['#'#Temp./°C]]))</f>
        <v>-16.906783690750174</v>
      </c>
    </row>
    <row r="182" spans="1:12" x14ac:dyDescent="0.3">
      <c r="A182" t="s">
        <v>10</v>
      </c>
      <c r="B182">
        <v>891.73699999999997</v>
      </c>
      <c r="C182">
        <v>12</v>
      </c>
      <c r="D182">
        <v>99.153880000000001</v>
      </c>
      <c r="E182">
        <v>1</v>
      </c>
      <c r="F182">
        <v>0.2</v>
      </c>
      <c r="G182">
        <v>2.5621247577175832</v>
      </c>
      <c r="H182">
        <v>3.8083728689813398E-2</v>
      </c>
      <c r="I182">
        <v>30</v>
      </c>
      <c r="J182">
        <v>3.4</v>
      </c>
      <c r="K182">
        <f>LN(FilteredData_4[[#This Row],[b]]/(FilteredData_4[[#This Row],['#'#Temp./°C]]*FilteredData_4[[#This Row],['#'#Temp./°C]]))</f>
        <v>-10.185145110449694</v>
      </c>
      <c r="L182">
        <f>LN(FilteredData_4[[#This Row],[G_alpha]]/(FilteredData_4[[#This Row],['#'#Temp./°C]]*FilteredData_4[[#This Row],['#'#Temp./°C]]))</f>
        <v>-16.854310648689893</v>
      </c>
    </row>
    <row r="183" spans="1:12" x14ac:dyDescent="0.3">
      <c r="A183" t="s">
        <v>10</v>
      </c>
      <c r="B183">
        <v>914.78601000000003</v>
      </c>
      <c r="C183">
        <v>12.75</v>
      </c>
      <c r="D183">
        <v>99.105469999999997</v>
      </c>
      <c r="E183">
        <v>1</v>
      </c>
      <c r="F183">
        <v>0.21</v>
      </c>
      <c r="G183">
        <v>2.4234681899992081</v>
      </c>
      <c r="H183">
        <v>4.2566247061334002E-2</v>
      </c>
      <c r="I183">
        <v>30</v>
      </c>
      <c r="J183">
        <v>3.4</v>
      </c>
      <c r="K183">
        <f>LN(FilteredData_4[[#This Row],[b]]/(FilteredData_4[[#This Row],['#'#Temp./°C]]*FilteredData_4[[#This Row],['#'#Temp./°C]]))</f>
        <v>-10.2361829564808</v>
      </c>
      <c r="L183">
        <f>LN(FilteredData_4[[#This Row],[G_alpha]]/(FilteredData_4[[#This Row],['#'#Temp./°C]]*FilteredData_4[[#This Row],['#'#Temp./°C]]))</f>
        <v>-16.79407400040704</v>
      </c>
    </row>
    <row r="184" spans="1:12" x14ac:dyDescent="0.3">
      <c r="A184" t="s">
        <v>10</v>
      </c>
      <c r="B184">
        <v>945.67102</v>
      </c>
      <c r="C184">
        <v>13.75</v>
      </c>
      <c r="D184">
        <v>99.041780000000003</v>
      </c>
      <c r="E184">
        <v>1</v>
      </c>
      <c r="F184">
        <v>0.22</v>
      </c>
      <c r="G184">
        <v>2.2623875519191894</v>
      </c>
      <c r="H184">
        <v>4.8843413035225901E-2</v>
      </c>
      <c r="I184">
        <v>30</v>
      </c>
      <c r="J184">
        <v>3.4</v>
      </c>
      <c r="K184">
        <f>LN(FilteredData_4[[#This Row],[b]]/(FilteredData_4[[#This Row],['#'#Temp./°C]]*FilteredData_4[[#This Row],['#'#Temp./°C]]))</f>
        <v>-10.302592117506842</v>
      </c>
      <c r="L184">
        <f>LN(FilteredData_4[[#This Row],[G_alpha]]/(FilteredData_4[[#This Row],['#'#Temp./°C]]*FilteredData_4[[#This Row],['#'#Temp./°C]]))</f>
        <v>-16.722925249384129</v>
      </c>
    </row>
    <row r="185" spans="1:12" x14ac:dyDescent="0.3">
      <c r="A185" t="s">
        <v>10</v>
      </c>
      <c r="B185">
        <v>961.07599000000005</v>
      </c>
      <c r="C185">
        <v>14.25</v>
      </c>
      <c r="D185">
        <v>99.006799999999998</v>
      </c>
      <c r="E185">
        <v>1</v>
      </c>
      <c r="F185">
        <v>0.23</v>
      </c>
      <c r="G185">
        <v>2.1827074103906519</v>
      </c>
      <c r="H185">
        <v>5.24745789909608E-2</v>
      </c>
      <c r="I185">
        <v>30</v>
      </c>
      <c r="J185">
        <v>3.4</v>
      </c>
      <c r="K185">
        <f>LN(FilteredData_4[[#This Row],[b]]/(FilteredData_4[[#This Row],['#'#Temp./°C]]*FilteredData_4[[#This Row],['#'#Temp./°C]]))</f>
        <v>-10.334909577788828</v>
      </c>
      <c r="L185">
        <f>LN(FilteredData_4[[#This Row],[G_alpha]]/(FilteredData_4[[#This Row],['#'#Temp./°C]]*FilteredData_4[[#This Row],['#'#Temp./°C]]))</f>
        <v>-16.683533395798896</v>
      </c>
    </row>
    <row r="186" spans="1:12" x14ac:dyDescent="0.3">
      <c r="A186" t="s">
        <v>10</v>
      </c>
      <c r="B186">
        <v>983.78801999999996</v>
      </c>
      <c r="C186">
        <v>15</v>
      </c>
      <c r="D186">
        <v>98.95129</v>
      </c>
      <c r="E186">
        <v>1</v>
      </c>
      <c r="F186">
        <v>0.24</v>
      </c>
      <c r="G186">
        <v>2.0671730030227611</v>
      </c>
      <c r="H186">
        <v>5.8504107660235498E-2</v>
      </c>
      <c r="I186">
        <v>30</v>
      </c>
      <c r="J186">
        <v>3.4</v>
      </c>
      <c r="K186">
        <f>LN(FilteredData_4[[#This Row],[b]]/(FilteredData_4[[#This Row],['#'#Temp./°C]]*FilteredData_4[[#This Row],['#'#Temp./°C]]))</f>
        <v>-10.38162351236843</v>
      </c>
      <c r="L186">
        <f>LN(FilteredData_4[[#This Row],[G_alpha]]/(FilteredData_4[[#This Row],['#'#Temp./°C]]*FilteredData_4[[#This Row],['#'#Temp./°C]]))</f>
        <v>-16.621479204825686</v>
      </c>
    </row>
    <row r="187" spans="1:12" x14ac:dyDescent="0.3">
      <c r="A187" t="s">
        <v>10</v>
      </c>
      <c r="B187">
        <v>991.22600999999997</v>
      </c>
      <c r="C187">
        <v>15.25</v>
      </c>
      <c r="D187">
        <v>98.931920000000005</v>
      </c>
      <c r="E187">
        <v>1</v>
      </c>
      <c r="F187">
        <v>0.25</v>
      </c>
      <c r="G187">
        <v>2.0296841060594804</v>
      </c>
      <c r="H187">
        <v>6.0685244620001001E-2</v>
      </c>
      <c r="I187">
        <v>30</v>
      </c>
      <c r="J187">
        <v>3.4</v>
      </c>
      <c r="K187">
        <f>LN(FilteredData_4[[#This Row],[b]]/(FilteredData_4[[#This Row],['#'#Temp./°C]]*FilteredData_4[[#This Row],['#'#Temp./°C]]))</f>
        <v>-10.396687760119329</v>
      </c>
      <c r="L187">
        <f>LN(FilteredData_4[[#This Row],[G_alpha]]/(FilteredData_4[[#This Row],['#'#Temp./°C]]*FilteredData_4[[#This Row],['#'#Temp./°C]]))</f>
        <v>-16.599939839233755</v>
      </c>
    </row>
    <row r="188" spans="1:12" x14ac:dyDescent="0.3">
      <c r="A188" t="s">
        <v>10</v>
      </c>
      <c r="B188">
        <v>1005.91602</v>
      </c>
      <c r="C188">
        <v>15.75</v>
      </c>
      <c r="D188">
        <v>98.892740000000003</v>
      </c>
      <c r="E188">
        <v>1</v>
      </c>
      <c r="F188">
        <v>0.26</v>
      </c>
      <c r="G188">
        <v>1.9578644582121687</v>
      </c>
      <c r="H188">
        <v>6.5219094315596193E-2</v>
      </c>
      <c r="I188">
        <v>30</v>
      </c>
      <c r="J188">
        <v>3.4</v>
      </c>
      <c r="K188">
        <f>LN(FilteredData_4[[#This Row],[b]]/(FilteredData_4[[#This Row],['#'#Temp./°C]]*FilteredData_4[[#This Row],['#'#Temp./°C]]))</f>
        <v>-10.426110354437565</v>
      </c>
      <c r="L188">
        <f>LN(FilteredData_4[[#This Row],[G_alpha]]/(FilteredData_4[[#This Row],['#'#Temp./°C]]*FilteredData_4[[#This Row],['#'#Temp./°C]]))</f>
        <v>-16.557310731422497</v>
      </c>
    </row>
    <row r="189" spans="1:12" x14ac:dyDescent="0.3">
      <c r="A189" t="s">
        <v>10</v>
      </c>
      <c r="B189">
        <v>1027.60303</v>
      </c>
      <c r="C189">
        <v>16.5</v>
      </c>
      <c r="D189">
        <v>98.832229999999996</v>
      </c>
      <c r="E189">
        <v>1</v>
      </c>
      <c r="F189">
        <v>0.27</v>
      </c>
      <c r="G189">
        <v>1.8564143624172489</v>
      </c>
      <c r="H189">
        <v>7.2542107599771297E-2</v>
      </c>
      <c r="I189">
        <v>30</v>
      </c>
      <c r="J189">
        <v>3.4</v>
      </c>
      <c r="K189">
        <f>LN(FilteredData_4[[#This Row],[b]]/(FilteredData_4[[#This Row],['#'#Temp./°C]]*FilteredData_4[[#This Row],['#'#Temp./°C]]))</f>
        <v>-10.468771046036887</v>
      </c>
      <c r="L189">
        <f>LN(FilteredData_4[[#This Row],[G_alpha]]/(FilteredData_4[[#This Row],['#'#Temp./°C]]*FilteredData_4[[#This Row],['#'#Temp./°C]]))</f>
        <v>-16.493556518936781</v>
      </c>
    </row>
    <row r="190" spans="1:12" x14ac:dyDescent="0.3">
      <c r="A190" t="s">
        <v>10</v>
      </c>
      <c r="B190">
        <v>1041.8909899999999</v>
      </c>
      <c r="C190">
        <v>17</v>
      </c>
      <c r="D190">
        <v>98.79177</v>
      </c>
      <c r="E190">
        <v>1</v>
      </c>
      <c r="F190">
        <v>0.28000000000000003</v>
      </c>
      <c r="G190">
        <v>1.7942486116054051</v>
      </c>
      <c r="H190">
        <v>7.7655956077874205E-2</v>
      </c>
      <c r="I190">
        <v>30</v>
      </c>
      <c r="J190">
        <v>3.4</v>
      </c>
      <c r="K190">
        <f>LN(FilteredData_4[[#This Row],[b]]/(FilteredData_4[[#This Row],['#'#Temp./°C]]*FilteredData_4[[#This Row],['#'#Temp./°C]]))</f>
        <v>-10.49638781977349</v>
      </c>
      <c r="L190">
        <f>LN(FilteredData_4[[#This Row],[G_alpha]]/(FilteredData_4[[#This Row],['#'#Temp./°C]]*FilteredData_4[[#This Row],['#'#Temp./°C]]))</f>
        <v>-16.45305222960663</v>
      </c>
    </row>
    <row r="191" spans="1:12" x14ac:dyDescent="0.3">
      <c r="A191" t="s">
        <v>10</v>
      </c>
      <c r="B191">
        <v>1056.20099</v>
      </c>
      <c r="C191">
        <v>17.5</v>
      </c>
      <c r="D191">
        <v>98.751919999999998</v>
      </c>
      <c r="E191">
        <v>1</v>
      </c>
      <c r="F191">
        <v>0.28999999999999998</v>
      </c>
      <c r="G191">
        <v>1.7369599705147074</v>
      </c>
      <c r="H191">
        <v>8.2862949669216299E-2</v>
      </c>
      <c r="I191">
        <v>30</v>
      </c>
      <c r="J191">
        <v>3.4</v>
      </c>
      <c r="K191">
        <f>LN(FilteredData_4[[#This Row],[b]]/(FilteredData_4[[#This Row],['#'#Temp./°C]]*FilteredData_4[[#This Row],['#'#Temp./°C]]))</f>
        <v>-10.523670173527586</v>
      </c>
      <c r="L191">
        <f>LN(FilteredData_4[[#This Row],[G_alpha]]/(FilteredData_4[[#This Row],['#'#Temp./°C]]*FilteredData_4[[#This Row],['#'#Temp./°C]]))</f>
        <v>-16.415434799927692</v>
      </c>
    </row>
    <row r="192" spans="1:12" x14ac:dyDescent="0.3">
      <c r="A192" t="s">
        <v>10</v>
      </c>
      <c r="B192">
        <v>1070.5369900000001</v>
      </c>
      <c r="C192">
        <v>18</v>
      </c>
      <c r="D192">
        <v>98.711870000000005</v>
      </c>
      <c r="E192">
        <v>1</v>
      </c>
      <c r="F192">
        <v>0.3</v>
      </c>
      <c r="G192">
        <v>1.6829551365157298</v>
      </c>
      <c r="H192">
        <v>8.8266301814290904E-2</v>
      </c>
      <c r="I192">
        <v>30</v>
      </c>
      <c r="J192">
        <v>3.4</v>
      </c>
      <c r="K192">
        <f>LN(FilteredData_4[[#This Row],[b]]/(FilteredData_4[[#This Row],['#'#Temp./°C]]*FilteredData_4[[#This Row],['#'#Temp./°C]]))</f>
        <v>-10.55063394109688</v>
      </c>
      <c r="L192">
        <f>LN(FilteredData_4[[#This Row],[G_alpha]]/(FilteredData_4[[#This Row],['#'#Temp./°C]]*FilteredData_4[[#This Row],['#'#Temp./°C]]))</f>
        <v>-16.379228199878867</v>
      </c>
    </row>
    <row r="193" spans="1:12" x14ac:dyDescent="0.3">
      <c r="A193" t="s">
        <v>10</v>
      </c>
      <c r="B193">
        <v>1084.9580099999998</v>
      </c>
      <c r="C193">
        <v>18.5</v>
      </c>
      <c r="D193">
        <v>98.672200000000004</v>
      </c>
      <c r="E193">
        <v>1</v>
      </c>
      <c r="F193">
        <v>0.31</v>
      </c>
      <c r="G193">
        <v>1.6326743485464716</v>
      </c>
      <c r="H193">
        <v>9.3786616813316695E-2</v>
      </c>
      <c r="I193">
        <v>30</v>
      </c>
      <c r="J193">
        <v>3.4</v>
      </c>
      <c r="K193">
        <f>LN(FilteredData_4[[#This Row],[b]]/(FilteredData_4[[#This Row],['#'#Temp./°C]]*FilteredData_4[[#This Row],['#'#Temp./°C]]))</f>
        <v>-10.577395747867541</v>
      </c>
      <c r="L193">
        <f>LN(FilteredData_4[[#This Row],[G_alpha]]/(FilteredData_4[[#This Row],['#'#Temp./°C]]*FilteredData_4[[#This Row],['#'#Temp./°C]]))</f>
        <v>-16.345326240575524</v>
      </c>
    </row>
    <row r="194" spans="1:12" x14ac:dyDescent="0.3">
      <c r="A194" t="s">
        <v>10</v>
      </c>
      <c r="B194">
        <v>1099.5349700000002</v>
      </c>
      <c r="C194">
        <v>19</v>
      </c>
      <c r="D194">
        <v>98.633319999999998</v>
      </c>
      <c r="E194">
        <v>1</v>
      </c>
      <c r="F194">
        <v>0.32</v>
      </c>
      <c r="G194">
        <v>1.5862272075394352</v>
      </c>
      <c r="H194">
        <v>9.9359459217735896E-2</v>
      </c>
      <c r="I194">
        <v>30</v>
      </c>
      <c r="J194">
        <v>3.4</v>
      </c>
      <c r="K194">
        <f>LN(FilteredData_4[[#This Row],[b]]/(FilteredData_4[[#This Row],['#'#Temp./°C]]*FilteredData_4[[#This Row],['#'#Temp./°C]]))</f>
        <v>-10.604087848048067</v>
      </c>
      <c r="L194">
        <f>LN(FilteredData_4[[#This Row],[G_alpha]]/(FilteredData_4[[#This Row],['#'#Temp./°C]]*FilteredData_4[[#This Row],['#'#Temp./°C]]))</f>
        <v>-16.314296333177641</v>
      </c>
    </row>
    <row r="195" spans="1:12" x14ac:dyDescent="0.3">
      <c r="A195" t="s">
        <v>10</v>
      </c>
      <c r="B195">
        <v>1121.63202</v>
      </c>
      <c r="C195">
        <v>19.75</v>
      </c>
      <c r="D195">
        <v>98.576030000000003</v>
      </c>
      <c r="E195">
        <v>1</v>
      </c>
      <c r="F195">
        <v>0.33</v>
      </c>
      <c r="G195">
        <v>1.5224091799686816</v>
      </c>
      <c r="H195">
        <v>0.1078641736291396</v>
      </c>
      <c r="I195">
        <v>30</v>
      </c>
      <c r="J195">
        <v>3.4</v>
      </c>
      <c r="K195">
        <f>LN(FilteredData_4[[#This Row],[b]]/(FilteredData_4[[#This Row],['#'#Temp./°C]]*FilteredData_4[[#This Row],['#'#Temp./°C]]))</f>
        <v>-10.643882747087774</v>
      </c>
      <c r="L195">
        <f>LN(FilteredData_4[[#This Row],[G_alpha]]/(FilteredData_4[[#This Row],['#'#Temp./°C]]*FilteredData_4[[#This Row],['#'#Temp./°C]]))</f>
        <v>-16.271962623697334</v>
      </c>
    </row>
    <row r="196" spans="1:12" x14ac:dyDescent="0.3">
      <c r="A196" t="s">
        <v>10</v>
      </c>
      <c r="B196">
        <v>1136.4699700000001</v>
      </c>
      <c r="C196">
        <v>20.25</v>
      </c>
      <c r="D196">
        <v>98.538060000000002</v>
      </c>
      <c r="E196">
        <v>1</v>
      </c>
      <c r="F196">
        <v>0.34</v>
      </c>
      <c r="G196">
        <v>1.4828686539803284</v>
      </c>
      <c r="H196">
        <v>0.1136932389397368</v>
      </c>
      <c r="I196">
        <v>30</v>
      </c>
      <c r="J196">
        <v>3.4</v>
      </c>
      <c r="K196">
        <f>LN(FilteredData_4[[#This Row],[b]]/(FilteredData_4[[#This Row],['#'#Temp./°C]]*FilteredData_4[[#This Row],['#'#Temp./°C]]))</f>
        <v>-10.670167057766417</v>
      </c>
      <c r="L196">
        <f>LN(FilteredData_4[[#This Row],[G_alpha]]/(FilteredData_4[[#This Row],['#'#Temp./°C]]*FilteredData_4[[#This Row],['#'#Temp./°C]]))</f>
        <v>-16.245615783452735</v>
      </c>
    </row>
    <row r="197" spans="1:12" x14ac:dyDescent="0.3">
      <c r="A197" t="s">
        <v>10</v>
      </c>
      <c r="B197">
        <v>1151.3490000000002</v>
      </c>
      <c r="C197">
        <v>20.75</v>
      </c>
      <c r="D197">
        <v>98.500349999999997</v>
      </c>
      <c r="E197">
        <v>1</v>
      </c>
      <c r="F197">
        <v>0.35</v>
      </c>
      <c r="G197">
        <v>1.4455806354816092</v>
      </c>
      <c r="H197">
        <v>0.11963420414056961</v>
      </c>
      <c r="I197">
        <v>30</v>
      </c>
      <c r="J197">
        <v>3.4</v>
      </c>
      <c r="K197">
        <f>LN(FilteredData_4[[#This Row],[b]]/(FilteredData_4[[#This Row],['#'#Temp./°C]]*FilteredData_4[[#This Row],['#'#Temp./°C]]))</f>
        <v>-10.696181773053107</v>
      </c>
      <c r="L197">
        <f>LN(FilteredData_4[[#This Row],[G_alpha]]/(FilteredData_4[[#This Row],['#'#Temp./°C]]*FilteredData_4[[#This Row],['#'#Temp./°C]]))</f>
        <v>-16.220695645270176</v>
      </c>
    </row>
    <row r="198" spans="1:12" x14ac:dyDescent="0.3">
      <c r="A198" t="s">
        <v>10</v>
      </c>
      <c r="B198">
        <v>1173.6290300000001</v>
      </c>
      <c r="C198">
        <v>21.5</v>
      </c>
      <c r="D198">
        <v>98.442120000000003</v>
      </c>
      <c r="E198">
        <v>1</v>
      </c>
      <c r="F198">
        <v>0.36</v>
      </c>
      <c r="G198">
        <v>1.391548129509335</v>
      </c>
      <c r="H198">
        <v>0.12910514354930419</v>
      </c>
      <c r="I198">
        <v>30</v>
      </c>
      <c r="J198">
        <v>3.4</v>
      </c>
      <c r="K198">
        <f>LN(FilteredData_4[[#This Row],[b]]/(FilteredData_4[[#This Row],['#'#Temp./°C]]*FilteredData_4[[#This Row],['#'#Temp./°C]]))</f>
        <v>-10.734514543094511</v>
      </c>
      <c r="L198">
        <f>LN(FilteredData_4[[#This Row],[G_alpha]]/(FilteredData_4[[#This Row],['#'#Temp./°C]]*FilteredData_4[[#This Row],['#'#Temp./°C]]))</f>
        <v>-16.182840065089589</v>
      </c>
    </row>
    <row r="199" spans="1:12" x14ac:dyDescent="0.3">
      <c r="A199" t="s">
        <v>10</v>
      </c>
      <c r="B199">
        <v>1188.48901</v>
      </c>
      <c r="C199">
        <v>22</v>
      </c>
      <c r="D199">
        <v>98.399990000000003</v>
      </c>
      <c r="E199">
        <v>1</v>
      </c>
      <c r="F199">
        <v>0.37</v>
      </c>
      <c r="G199">
        <v>1.3549071568302713</v>
      </c>
      <c r="H199">
        <v>0.13618238476800729</v>
      </c>
      <c r="I199">
        <v>30</v>
      </c>
      <c r="J199">
        <v>3.4</v>
      </c>
      <c r="K199">
        <f>LN(FilteredData_4[[#This Row],[b]]/(FilteredData_4[[#This Row],['#'#Temp./°C]]*FilteredData_4[[#This Row],['#'#Temp./°C]]))</f>
        <v>-10.759678697952962</v>
      </c>
      <c r="L199">
        <f>LN(FilteredData_4[[#This Row],[G_alpha]]/(FilteredData_4[[#This Row],['#'#Temp./°C]]*FilteredData_4[[#This Row],['#'#Temp./°C]]))</f>
        <v>-16.154636306814378</v>
      </c>
    </row>
    <row r="200" spans="1:12" x14ac:dyDescent="0.3">
      <c r="A200" t="s">
        <v>10</v>
      </c>
      <c r="B200">
        <v>1203.3709699999999</v>
      </c>
      <c r="C200">
        <v>22.5</v>
      </c>
      <c r="D200">
        <v>98.35248</v>
      </c>
      <c r="E200">
        <v>1</v>
      </c>
      <c r="F200">
        <v>0.38</v>
      </c>
      <c r="G200">
        <v>1.3158353161114882</v>
      </c>
      <c r="H200">
        <v>0.1443899386631339</v>
      </c>
      <c r="I200">
        <v>30</v>
      </c>
      <c r="J200">
        <v>3.4</v>
      </c>
      <c r="K200">
        <f>LN(FilteredData_4[[#This Row],[b]]/(FilteredData_4[[#This Row],['#'#Temp./°C]]*FilteredData_4[[#This Row],['#'#Temp./°C]]))</f>
        <v>-10.784566696693869</v>
      </c>
      <c r="L200">
        <f>LN(FilteredData_4[[#This Row],[G_alpha]]/(FilteredData_4[[#This Row],['#'#Temp./°C]]*FilteredData_4[[#This Row],['#'#Temp./°C]]))</f>
        <v>-16.121001810155082</v>
      </c>
    </row>
    <row r="201" spans="1:12" x14ac:dyDescent="0.3">
      <c r="A201" t="s">
        <v>10</v>
      </c>
      <c r="B201">
        <v>1210.80402</v>
      </c>
      <c r="C201">
        <v>22.75</v>
      </c>
      <c r="D201">
        <v>98.328810000000004</v>
      </c>
      <c r="E201">
        <v>1</v>
      </c>
      <c r="F201">
        <v>0.39</v>
      </c>
      <c r="G201">
        <v>1.2971984035328146</v>
      </c>
      <c r="H201">
        <v>0.14856865703983849</v>
      </c>
      <c r="I201">
        <v>30</v>
      </c>
      <c r="J201">
        <v>3.4</v>
      </c>
      <c r="K201">
        <f>LN(FilteredData_4[[#This Row],[b]]/(FilteredData_4[[#This Row],['#'#Temp./°C]]*FilteredData_4[[#This Row],['#'#Temp./°C]]))</f>
        <v>-10.796882412859809</v>
      </c>
      <c r="L201">
        <f>LN(FilteredData_4[[#This Row],[G_alpha]]/(FilteredData_4[[#This Row],['#'#Temp./°C]]*FilteredData_4[[#This Row],['#'#Temp./°C]]))</f>
        <v>-16.104787885137544</v>
      </c>
    </row>
    <row r="202" spans="1:12" x14ac:dyDescent="0.3">
      <c r="A202" t="s">
        <v>10</v>
      </c>
      <c r="B202">
        <v>1225.672</v>
      </c>
      <c r="C202">
        <v>23.25</v>
      </c>
      <c r="D202">
        <v>98.274659999999997</v>
      </c>
      <c r="E202">
        <v>1</v>
      </c>
      <c r="F202">
        <v>0.4</v>
      </c>
      <c r="G202">
        <v>1.2564856781851668</v>
      </c>
      <c r="H202">
        <v>0.15835249963261611</v>
      </c>
      <c r="I202">
        <v>30</v>
      </c>
      <c r="J202">
        <v>3.4</v>
      </c>
      <c r="K202">
        <f>LN(FilteredData_4[[#This Row],[b]]/(FilteredData_4[[#This Row],['#'#Temp./°C]]*FilteredData_4[[#This Row],['#'#Temp./°C]]))</f>
        <v>-10.821291706332039</v>
      </c>
      <c r="L202">
        <f>LN(FilteredData_4[[#This Row],[G_alpha]]/(FilteredData_4[[#This Row],['#'#Temp./°C]]*FilteredData_4[[#This Row],['#'#Temp./°C]]))</f>
        <v>-16.065420808624538</v>
      </c>
    </row>
    <row r="203" spans="1:12" x14ac:dyDescent="0.3">
      <c r="A203" t="s">
        <v>10</v>
      </c>
      <c r="B203">
        <v>1240.51703</v>
      </c>
      <c r="C203">
        <v>23.75</v>
      </c>
      <c r="D203">
        <v>98.215509999999995</v>
      </c>
      <c r="E203">
        <v>1</v>
      </c>
      <c r="F203">
        <v>0.41</v>
      </c>
      <c r="G203">
        <v>1.214837292447698</v>
      </c>
      <c r="H203">
        <v>0.1693962446733476</v>
      </c>
      <c r="I203">
        <v>30</v>
      </c>
      <c r="J203">
        <v>3.4</v>
      </c>
      <c r="K203">
        <f>LN(FilteredData_4[[#This Row],[b]]/(FilteredData_4[[#This Row],['#'#Temp./°C]]*FilteredData_4[[#This Row],['#'#Temp./°C]]))</f>
        <v>-10.845369681083788</v>
      </c>
      <c r="L203">
        <f>LN(FilteredData_4[[#This Row],[G_alpha]]/(FilteredData_4[[#This Row],['#'#Temp./°C]]*FilteredData_4[[#This Row],['#'#Temp./°C]]))</f>
        <v>-16.022081728154031</v>
      </c>
    </row>
    <row r="204" spans="1:12" x14ac:dyDescent="0.3">
      <c r="A204" t="s">
        <v>10</v>
      </c>
      <c r="B204">
        <v>1247.9340200000001</v>
      </c>
      <c r="C204">
        <v>24</v>
      </c>
      <c r="D204">
        <v>98.183670000000006</v>
      </c>
      <c r="E204">
        <v>1</v>
      </c>
      <c r="F204">
        <v>0.42</v>
      </c>
      <c r="G204">
        <v>1.1935413718872709</v>
      </c>
      <c r="H204">
        <v>0.17549512360520469</v>
      </c>
      <c r="I204">
        <v>30</v>
      </c>
      <c r="J204">
        <v>3.4</v>
      </c>
      <c r="K204">
        <f>LN(FilteredData_4[[#This Row],[b]]/(FilteredData_4[[#This Row],['#'#Temp./°C]]*FilteredData_4[[#This Row],['#'#Temp./°C]]))</f>
        <v>-10.857291976221918</v>
      </c>
      <c r="L204">
        <f>LN(FilteredData_4[[#This Row],[G_alpha]]/(FilteredData_4[[#This Row],['#'#Temp./°C]]*FilteredData_4[[#This Row],['#'#Temp./°C]]))</f>
        <v>-15.998633380071649</v>
      </c>
    </row>
    <row r="205" spans="1:12" x14ac:dyDescent="0.3">
      <c r="A205" t="s">
        <v>10</v>
      </c>
      <c r="B205">
        <v>1255.34302</v>
      </c>
      <c r="C205">
        <v>24.25</v>
      </c>
      <c r="D205">
        <v>98.150660000000002</v>
      </c>
      <c r="E205">
        <v>1</v>
      </c>
      <c r="F205">
        <v>0.43</v>
      </c>
      <c r="G205">
        <v>1.1722371224328687</v>
      </c>
      <c r="H205">
        <v>0.1819319890484789</v>
      </c>
      <c r="I205">
        <v>30</v>
      </c>
      <c r="J205">
        <v>3.4</v>
      </c>
      <c r="K205">
        <f>LN(FilteredData_4[[#This Row],[b]]/(FilteredData_4[[#This Row],['#'#Temp./°C]]*FilteredData_4[[#This Row],['#'#Temp./°C]]))</f>
        <v>-10.869130892196246</v>
      </c>
      <c r="L205">
        <f>LN(FilteredData_4[[#This Row],[G_alpha]]/(FilteredData_4[[#This Row],['#'#Temp./°C]]*FilteredData_4[[#This Row],['#'#Temp./°C]]))</f>
        <v>-15.97445062214878</v>
      </c>
    </row>
    <row r="206" spans="1:12" x14ac:dyDescent="0.3">
      <c r="A206" t="s">
        <v>10</v>
      </c>
      <c r="B206">
        <v>1270.2150299999998</v>
      </c>
      <c r="C206">
        <v>24.75</v>
      </c>
      <c r="D206">
        <v>98.079030000000003</v>
      </c>
      <c r="E206">
        <v>1</v>
      </c>
      <c r="F206">
        <v>0.44</v>
      </c>
      <c r="G206">
        <v>1.1285262133193139</v>
      </c>
      <c r="H206">
        <v>0.1962983757507491</v>
      </c>
      <c r="I206">
        <v>30</v>
      </c>
      <c r="J206">
        <v>3.4</v>
      </c>
      <c r="K206">
        <f>LN(FilteredData_4[[#This Row],[b]]/(FilteredData_4[[#This Row],['#'#Temp./°C]]*FilteredData_4[[#This Row],['#'#Temp./°C]]))</f>
        <v>-10.892685578500057</v>
      </c>
      <c r="L206">
        <f>LN(FilteredData_4[[#This Row],[G_alpha]]/(FilteredData_4[[#This Row],['#'#Temp./°C]]*FilteredData_4[[#This Row],['#'#Temp./°C]]))</f>
        <v>-15.922002412217363</v>
      </c>
    </row>
    <row r="207" spans="1:12" x14ac:dyDescent="0.3">
      <c r="A207" t="s">
        <v>10</v>
      </c>
      <c r="B207">
        <v>1277.66101</v>
      </c>
      <c r="C207">
        <v>25</v>
      </c>
      <c r="D207">
        <v>98.040570000000002</v>
      </c>
      <c r="E207">
        <v>1</v>
      </c>
      <c r="F207">
        <v>0.45</v>
      </c>
      <c r="G207">
        <v>1.1063753234358982</v>
      </c>
      <c r="H207">
        <v>0.2042372937640953</v>
      </c>
      <c r="I207">
        <v>30</v>
      </c>
      <c r="J207">
        <v>3.4</v>
      </c>
      <c r="K207">
        <f>LN(FilteredData_4[[#This Row],[b]]/(FilteredData_4[[#This Row],['#'#Temp./°C]]*FilteredData_4[[#This Row],['#'#Temp./°C]]))</f>
        <v>-10.904375317060119</v>
      </c>
      <c r="L207">
        <f>LN(FilteredData_4[[#This Row],[G_alpha]]/(FilteredData_4[[#This Row],['#'#Temp./°C]]*FilteredData_4[[#This Row],['#'#Temp./°C]]))</f>
        <v>-15.894045455132689</v>
      </c>
    </row>
    <row r="208" spans="1:12" x14ac:dyDescent="0.3">
      <c r="A208" t="s">
        <v>10</v>
      </c>
      <c r="B208">
        <v>1285.1290300000001</v>
      </c>
      <c r="C208">
        <v>25.25</v>
      </c>
      <c r="D208">
        <v>97.999799999999993</v>
      </c>
      <c r="E208">
        <v>1</v>
      </c>
      <c r="F208">
        <v>0.46</v>
      </c>
      <c r="G208">
        <v>1.083824117588237</v>
      </c>
      <c r="H208">
        <v>0.21282487500385219</v>
      </c>
      <c r="I208">
        <v>30</v>
      </c>
      <c r="J208">
        <v>3.4</v>
      </c>
      <c r="K208">
        <f>LN(FilteredData_4[[#This Row],[b]]/(FilteredData_4[[#This Row],['#'#Temp./°C]]*FilteredData_4[[#This Row],['#'#Temp./°C]]))</f>
        <v>-10.916031427817224</v>
      </c>
      <c r="L208">
        <f>LN(FilteredData_4[[#This Row],[G_alpha]]/(FilteredData_4[[#This Row],['#'#Temp./°C]]*FilteredData_4[[#This Row],['#'#Temp./°C]]))</f>
        <v>-15.864514444010481</v>
      </c>
    </row>
    <row r="209" spans="1:12" x14ac:dyDescent="0.3">
      <c r="A209" t="s">
        <v>10</v>
      </c>
      <c r="B209">
        <v>1292.5939899999998</v>
      </c>
      <c r="C209">
        <v>25.5</v>
      </c>
      <c r="D209">
        <v>97.956199999999995</v>
      </c>
      <c r="E209">
        <v>1</v>
      </c>
      <c r="F209">
        <v>0.47</v>
      </c>
      <c r="G209">
        <v>1.0607031020647784</v>
      </c>
      <c r="H209">
        <v>0.22220423439839901</v>
      </c>
      <c r="I209">
        <v>30</v>
      </c>
      <c r="J209">
        <v>3.4</v>
      </c>
      <c r="K209">
        <f>LN(FilteredData_4[[#This Row],[b]]/(FilteredData_4[[#This Row],['#'#Temp./°C]]*FilteredData_4[[#This Row],['#'#Temp./°C]]))</f>
        <v>-10.927615264886706</v>
      </c>
      <c r="L209">
        <f>LN(FilteredData_4[[#This Row],[G_alpha]]/(FilteredData_4[[#This Row],['#'#Temp./°C]]*FilteredData_4[[#This Row],['#'#Temp./°C]]))</f>
        <v>-15.83297099180858</v>
      </c>
    </row>
    <row r="210" spans="1:12" x14ac:dyDescent="0.3">
      <c r="A210" t="s">
        <v>10</v>
      </c>
      <c r="B210">
        <v>1300.09204</v>
      </c>
      <c r="C210">
        <v>25.75</v>
      </c>
      <c r="D210">
        <v>97.910700000000006</v>
      </c>
      <c r="E210">
        <v>1</v>
      </c>
      <c r="F210">
        <v>0.48</v>
      </c>
      <c r="G210">
        <v>1.0376035035657898</v>
      </c>
      <c r="H210">
        <v>0.23220798488200459</v>
      </c>
      <c r="I210">
        <v>30</v>
      </c>
      <c r="J210">
        <v>3.4</v>
      </c>
      <c r="K210">
        <f>LN(FilteredData_4[[#This Row],[b]]/(FilteredData_4[[#This Row],['#'#Temp./°C]]*FilteredData_4[[#This Row],['#'#Temp./°C]]))</f>
        <v>-10.939183300224698</v>
      </c>
      <c r="L210">
        <f>LN(FilteredData_4[[#This Row],[G_alpha]]/(FilteredData_4[[#This Row],['#'#Temp./°C]]*FilteredData_4[[#This Row],['#'#Temp./°C]]))</f>
        <v>-15.800502504246388</v>
      </c>
    </row>
    <row r="211" spans="1:12" x14ac:dyDescent="0.3">
      <c r="A211" t="s">
        <v>10</v>
      </c>
      <c r="B211">
        <v>1307.59204</v>
      </c>
      <c r="C211">
        <v>26</v>
      </c>
      <c r="D211">
        <v>97.862219999999994</v>
      </c>
      <c r="E211">
        <v>1</v>
      </c>
      <c r="F211">
        <v>0.49</v>
      </c>
      <c r="G211">
        <v>1.0140730103191129</v>
      </c>
      <c r="H211">
        <v>0.2431092931156385</v>
      </c>
      <c r="I211">
        <v>30</v>
      </c>
      <c r="J211">
        <v>3.4</v>
      </c>
      <c r="K211">
        <f>LN(FilteredData_4[[#This Row],[b]]/(FilteredData_4[[#This Row],['#'#Temp./°C]]*FilteredData_4[[#This Row],['#'#Temp./°C]]))</f>
        <v>-10.950687793023841</v>
      </c>
      <c r="L211">
        <f>LN(FilteredData_4[[#This Row],[G_alpha]]/(FilteredData_4[[#This Row],['#'#Temp./°C]]*FilteredData_4[[#This Row],['#'#Temp./°C]]))</f>
        <v>-15.766129345533976</v>
      </c>
    </row>
    <row r="212" spans="1:12" x14ac:dyDescent="0.3">
      <c r="A212" t="s">
        <v>10</v>
      </c>
      <c r="B212">
        <v>1315.1099899999999</v>
      </c>
      <c r="C212">
        <v>26.25</v>
      </c>
      <c r="D212">
        <v>97.811660000000003</v>
      </c>
      <c r="E212">
        <v>1</v>
      </c>
      <c r="F212">
        <v>0.5</v>
      </c>
      <c r="G212">
        <v>0.99064359286034276</v>
      </c>
      <c r="H212">
        <v>0.25474468910598519</v>
      </c>
      <c r="I212">
        <v>30</v>
      </c>
      <c r="J212">
        <v>3.4</v>
      </c>
      <c r="K212">
        <f>LN(FilteredData_4[[#This Row],[b]]/(FilteredData_4[[#This Row],['#'#Temp./°C]]*FilteredData_4[[#This Row],['#'#Temp./°C]]))</f>
        <v>-10.962153785736986</v>
      </c>
      <c r="L212">
        <f>LN(FilteredData_4[[#This Row],[G_alpha]]/(FilteredData_4[[#This Row],['#'#Temp./°C]]*FilteredData_4[[#This Row],['#'#Temp./°C]]))</f>
        <v>-15.730844621969807</v>
      </c>
    </row>
    <row r="213" spans="1:12" x14ac:dyDescent="0.3">
      <c r="A213" t="s">
        <v>10</v>
      </c>
      <c r="B213">
        <v>1322.62</v>
      </c>
      <c r="C213">
        <v>26.5</v>
      </c>
      <c r="D213">
        <v>97.758610000000004</v>
      </c>
      <c r="E213">
        <v>1</v>
      </c>
      <c r="F213">
        <v>0.52</v>
      </c>
      <c r="G213">
        <v>0.96719669490807203</v>
      </c>
      <c r="H213">
        <v>0.26724549999751618</v>
      </c>
      <c r="I213">
        <v>30</v>
      </c>
      <c r="J213">
        <v>3.4</v>
      </c>
      <c r="K213">
        <f>LN(FilteredData_4[[#This Row],[b]]/(FilteredData_4[[#This Row],['#'#Temp./°C]]*FilteredData_4[[#This Row],['#'#Temp./°C]]))</f>
        <v>-10.973542412050156</v>
      </c>
      <c r="L213">
        <f>LN(FilteredData_4[[#This Row],[G_alpha]]/(FilteredData_4[[#This Row],['#'#Temp./°C]]*FilteredData_4[[#This Row],['#'#Temp./°C]]))</f>
        <v>-15.694327361106861</v>
      </c>
    </row>
    <row r="214" spans="1:12" x14ac:dyDescent="0.3">
      <c r="A214" t="s">
        <v>10</v>
      </c>
      <c r="B214">
        <v>1330.1419699999999</v>
      </c>
      <c r="C214">
        <v>26.75</v>
      </c>
      <c r="D214">
        <v>97.705060000000003</v>
      </c>
      <c r="E214">
        <v>1</v>
      </c>
      <c r="F214">
        <v>0.53</v>
      </c>
      <c r="G214">
        <v>0.94462818200040177</v>
      </c>
      <c r="H214">
        <v>0.28016779515497803</v>
      </c>
      <c r="I214">
        <v>30</v>
      </c>
      <c r="J214">
        <v>3.4</v>
      </c>
      <c r="K214">
        <f>LN(FilteredData_4[[#This Row],[b]]/(FilteredData_4[[#This Row],['#'#Temp./°C]]*FilteredData_4[[#This Row],['#'#Temp./°C]]))</f>
        <v>-10.984884538097701</v>
      </c>
      <c r="L214">
        <f>LN(FilteredData_4[[#This Row],[G_alpha]]/(FilteredData_4[[#This Row],['#'#Temp./°C]]*FilteredData_4[[#This Row],['#'#Temp./°C]]))</f>
        <v>-15.658448506651716</v>
      </c>
    </row>
    <row r="215" spans="1:12" x14ac:dyDescent="0.3">
      <c r="A215" t="s">
        <v>10</v>
      </c>
      <c r="B215">
        <v>1337.672</v>
      </c>
      <c r="C215">
        <v>27</v>
      </c>
      <c r="D215">
        <v>97.651129999999995</v>
      </c>
      <c r="E215">
        <v>1</v>
      </c>
      <c r="F215">
        <v>0.54</v>
      </c>
      <c r="G215">
        <v>0.92293954114105681</v>
      </c>
      <c r="H215">
        <v>0.29349013180216538</v>
      </c>
      <c r="I215">
        <v>30</v>
      </c>
      <c r="J215">
        <v>3.4</v>
      </c>
      <c r="K215">
        <f>LN(FilteredData_4[[#This Row],[b]]/(FilteredData_4[[#This Row],['#'#Temp./°C]]*FilteredData_4[[#This Row],['#'#Temp./°C]]))</f>
        <v>-10.996174755603789</v>
      </c>
      <c r="L215">
        <f>LN(FilteredData_4[[#This Row],[G_alpha]]/(FilteredData_4[[#This Row],['#'#Temp./°C]]*FilteredData_4[[#This Row],['#'#Temp./°C]]))</f>
        <v>-15.623283400025024</v>
      </c>
    </row>
    <row r="216" spans="1:12" x14ac:dyDescent="0.3">
      <c r="A216" t="s">
        <v>10</v>
      </c>
      <c r="B216">
        <v>1345.20703</v>
      </c>
      <c r="C216">
        <v>27.25</v>
      </c>
      <c r="D216">
        <v>97.596100000000007</v>
      </c>
      <c r="E216">
        <v>1</v>
      </c>
      <c r="F216">
        <v>0.55000000000000004</v>
      </c>
      <c r="G216">
        <v>0.90181163941927922</v>
      </c>
      <c r="H216">
        <v>0.30740316597992101</v>
      </c>
      <c r="I216">
        <v>30</v>
      </c>
      <c r="J216">
        <v>3.4</v>
      </c>
      <c r="K216">
        <f>LN(FilteredData_4[[#This Row],[b]]/(FilteredData_4[[#This Row],['#'#Temp./°C]]*FilteredData_4[[#This Row],['#'#Temp./°C]]))</f>
        <v>-11.007409030020163</v>
      </c>
      <c r="L216">
        <f>LN(FilteredData_4[[#This Row],[G_alpha]]/(FilteredData_4[[#This Row],['#'#Temp./°C]]*FilteredData_4[[#This Row],['#'#Temp./°C]]))</f>
        <v>-15.588201560393996</v>
      </c>
    </row>
    <row r="217" spans="1:12" x14ac:dyDescent="0.3">
      <c r="A217" t="s">
        <v>10</v>
      </c>
      <c r="B217">
        <v>1352.73596</v>
      </c>
      <c r="C217">
        <v>27.5</v>
      </c>
      <c r="D217">
        <v>97.536050000000003</v>
      </c>
      <c r="E217">
        <v>1</v>
      </c>
      <c r="F217">
        <v>0.56999999999999995</v>
      </c>
      <c r="G217">
        <v>0.8798331946671003</v>
      </c>
      <c r="H217">
        <v>0.3229529993691555</v>
      </c>
      <c r="I217">
        <v>30</v>
      </c>
      <c r="J217">
        <v>3.4</v>
      </c>
      <c r="K217">
        <f>LN(FilteredData_4[[#This Row],[b]]/(FilteredData_4[[#This Row],['#'#Temp./°C]]*FilteredData_4[[#This Row],['#'#Temp./°C]]))</f>
        <v>-11.018571533560047</v>
      </c>
      <c r="L217">
        <f>LN(FilteredData_4[[#This Row],[G_alpha]]/(FilteredData_4[[#This Row],['#'#Temp./°C]]*FilteredData_4[[#This Row],['#'#Temp./°C]]))</f>
        <v>-15.55001739435869</v>
      </c>
    </row>
    <row r="218" spans="1:12" x14ac:dyDescent="0.3">
      <c r="A218" t="s">
        <v>10</v>
      </c>
      <c r="B218">
        <v>1360.2900400000001</v>
      </c>
      <c r="C218">
        <v>27.75</v>
      </c>
      <c r="D218">
        <v>97.481930000000006</v>
      </c>
      <c r="E218">
        <v>1</v>
      </c>
      <c r="F218">
        <v>0.57999999999999996</v>
      </c>
      <c r="G218">
        <v>0.86092324677233112</v>
      </c>
      <c r="H218">
        <v>0.33729595964803272</v>
      </c>
      <c r="I218">
        <v>30</v>
      </c>
      <c r="J218">
        <v>3.4</v>
      </c>
      <c r="K218">
        <f>LN(FilteredData_4[[#This Row],[b]]/(FilteredData_4[[#This Row],['#'#Temp./°C]]*FilteredData_4[[#This Row],['#'#Temp./°C]]))</f>
        <v>-11.029709059734435</v>
      </c>
      <c r="L218">
        <f>LN(FilteredData_4[[#This Row],[G_alpha]]/(FilteredData_4[[#This Row],['#'#Temp./°C]]*FilteredData_4[[#This Row],['#'#Temp./°C]]))</f>
        <v>-15.51770095689448</v>
      </c>
    </row>
    <row r="219" spans="1:12" x14ac:dyDescent="0.3">
      <c r="A219" t="s">
        <v>10</v>
      </c>
      <c r="B219">
        <v>1367.828</v>
      </c>
      <c r="C219">
        <v>28</v>
      </c>
      <c r="D219">
        <v>97.426150000000007</v>
      </c>
      <c r="E219">
        <v>1</v>
      </c>
      <c r="F219">
        <v>0.59</v>
      </c>
      <c r="G219">
        <v>0.84226547778619776</v>
      </c>
      <c r="H219">
        <v>0.35240495622497731</v>
      </c>
      <c r="I219">
        <v>30</v>
      </c>
      <c r="J219">
        <v>3.4</v>
      </c>
      <c r="K219">
        <f>LN(FilteredData_4[[#This Row],[b]]/(FilteredData_4[[#This Row],['#'#Temp./°C]]*FilteredData_4[[#This Row],['#'#Temp./°C]]))</f>
        <v>-11.040761336904923</v>
      </c>
      <c r="L219">
        <f>LN(FilteredData_4[[#This Row],[G_alpha]]/(FilteredData_4[[#This Row],['#'#Temp./°C]]*FilteredData_4[[#This Row],['#'#Temp./°C]]))</f>
        <v>-15.484933039383545</v>
      </c>
    </row>
    <row r="220" spans="1:12" x14ac:dyDescent="0.3">
      <c r="A220" t="s">
        <v>10</v>
      </c>
      <c r="B220">
        <v>1375.3590099999999</v>
      </c>
      <c r="C220">
        <v>28.25</v>
      </c>
      <c r="D220">
        <v>97.369529999999997</v>
      </c>
      <c r="E220">
        <v>1</v>
      </c>
      <c r="F220">
        <v>0.61</v>
      </c>
      <c r="G220">
        <v>0.82413599090656675</v>
      </c>
      <c r="H220">
        <v>0.36808002296039227</v>
      </c>
      <c r="I220">
        <v>30</v>
      </c>
      <c r="J220">
        <v>3.4</v>
      </c>
      <c r="K220">
        <f>LN(FilteredData_4[[#This Row],[b]]/(FilteredData_4[[#This Row],['#'#Temp./°C]]*FilteredData_4[[#This Row],['#'#Temp./°C]]))</f>
        <v>-11.051742766742427</v>
      </c>
      <c r="L220">
        <f>LN(FilteredData_4[[#This Row],[G_alpha]]/(FilteredData_4[[#This Row],['#'#Temp./°C]]*FilteredData_4[[#This Row],['#'#Temp./°C]]))</f>
        <v>-15.452395059160699</v>
      </c>
    </row>
    <row r="221" spans="1:12" x14ac:dyDescent="0.3">
      <c r="A221" t="s">
        <v>10</v>
      </c>
      <c r="B221">
        <v>1382.91101</v>
      </c>
      <c r="C221">
        <v>28.5</v>
      </c>
      <c r="D221">
        <v>97.311040000000006</v>
      </c>
      <c r="E221">
        <v>1</v>
      </c>
      <c r="F221">
        <v>0.62</v>
      </c>
      <c r="G221">
        <v>0.80620946388194825</v>
      </c>
      <c r="H221">
        <v>0.38463094758070487</v>
      </c>
      <c r="I221">
        <v>30</v>
      </c>
      <c r="J221">
        <v>3.4</v>
      </c>
      <c r="K221">
        <f>LN(FilteredData_4[[#This Row],[b]]/(FilteredData_4[[#This Row],['#'#Temp./°C]]*FilteredData_4[[#This Row],['#'#Temp./°C]]))</f>
        <v>-11.062694586275921</v>
      </c>
      <c r="L221">
        <f>LN(FilteredData_4[[#This Row],[G_alpha]]/(FilteredData_4[[#This Row],['#'#Temp./°C]]*FilteredData_4[[#This Row],['#'#Temp./°C]]))</f>
        <v>-15.419362950074314</v>
      </c>
    </row>
    <row r="222" spans="1:12" x14ac:dyDescent="0.3">
      <c r="A222" t="s">
        <v>10</v>
      </c>
      <c r="B222">
        <v>1390.43506</v>
      </c>
      <c r="C222">
        <v>28.75</v>
      </c>
      <c r="D222">
        <v>97.248739999999998</v>
      </c>
      <c r="E222">
        <v>1</v>
      </c>
      <c r="F222">
        <v>0.63</v>
      </c>
      <c r="G222">
        <v>0.78795351947834724</v>
      </c>
      <c r="H222">
        <v>0.40266029678433329</v>
      </c>
      <c r="I222">
        <v>30</v>
      </c>
      <c r="J222">
        <v>3.4</v>
      </c>
      <c r="K222">
        <f>LN(FilteredData_4[[#This Row],[b]]/(FilteredData_4[[#This Row],['#'#Temp./°C]]*FilteredData_4[[#This Row],['#'#Temp./°C]]))</f>
        <v>-11.073546558254771</v>
      </c>
      <c r="L222">
        <f>LN(FilteredData_4[[#This Row],[G_alpha]]/(FilteredData_4[[#This Row],['#'#Temp./°C]]*FilteredData_4[[#This Row],['#'#Temp./°C]]))</f>
        <v>-15.384405948441744</v>
      </c>
    </row>
    <row r="223" spans="1:12" x14ac:dyDescent="0.3">
      <c r="A223" t="s">
        <v>10</v>
      </c>
      <c r="B223">
        <v>1397.9630099999999</v>
      </c>
      <c r="C223">
        <v>29</v>
      </c>
      <c r="D223">
        <v>97.183970000000002</v>
      </c>
      <c r="E223">
        <v>1</v>
      </c>
      <c r="F223">
        <v>0.65</v>
      </c>
      <c r="G223">
        <v>0.7698302219791695</v>
      </c>
      <c r="H223">
        <v>0.42184227009779701</v>
      </c>
      <c r="I223">
        <v>30</v>
      </c>
      <c r="J223">
        <v>3.4</v>
      </c>
      <c r="K223">
        <f>LN(FilteredData_4[[#This Row],[b]]/(FilteredData_4[[#This Row],['#'#Temp./°C]]*FilteredData_4[[#This Row],['#'#Temp./°C]]))</f>
        <v>-11.084345544770317</v>
      </c>
      <c r="L223">
        <f>LN(FilteredData_4[[#This Row],[G_alpha]]/(FilteredData_4[[#This Row],['#'#Temp./°C]]*FilteredData_4[[#This Row],['#'#Temp./°C]]))</f>
        <v>-15.34866672878786</v>
      </c>
    </row>
    <row r="224" spans="1:12" x14ac:dyDescent="0.3">
      <c r="A224" t="s">
        <v>10</v>
      </c>
      <c r="B224">
        <v>1405.47595</v>
      </c>
      <c r="C224">
        <v>29.25</v>
      </c>
      <c r="D224">
        <v>97.115710000000007</v>
      </c>
      <c r="E224">
        <v>1</v>
      </c>
      <c r="F224">
        <v>0.67</v>
      </c>
      <c r="G224">
        <v>0.75161131508967693</v>
      </c>
      <c r="H224">
        <v>0.44254087436809481</v>
      </c>
      <c r="I224">
        <v>30</v>
      </c>
      <c r="J224">
        <v>3.4</v>
      </c>
      <c r="K224">
        <f>LN(FilteredData_4[[#This Row],[b]]/(FilteredData_4[[#This Row],['#'#Temp./°C]]*FilteredData_4[[#This Row],['#'#Temp./°C]]))</f>
        <v>-11.095065176041667</v>
      </c>
      <c r="L224">
        <f>LN(FilteredData_4[[#This Row],[G_alpha]]/(FilteredData_4[[#This Row],['#'#Temp./°C]]*FilteredData_4[[#This Row],['#'#Temp./°C]]))</f>
        <v>-15.311485005050633</v>
      </c>
    </row>
    <row r="225" spans="1:12" x14ac:dyDescent="0.3">
      <c r="A225" t="s">
        <v>10</v>
      </c>
      <c r="B225">
        <v>1412.9919400000001</v>
      </c>
      <c r="C225">
        <v>29.5</v>
      </c>
      <c r="D225">
        <v>97.042680000000004</v>
      </c>
      <c r="E225">
        <v>1</v>
      </c>
      <c r="F225">
        <v>0.68</v>
      </c>
      <c r="G225">
        <v>0.73305053223864924</v>
      </c>
      <c r="H225">
        <v>0.4652347881625834</v>
      </c>
      <c r="I225">
        <v>30</v>
      </c>
      <c r="J225">
        <v>3.4</v>
      </c>
      <c r="K225">
        <f>LN(FilteredData_4[[#This Row],[b]]/(FilteredData_4[[#This Row],['#'#Temp./°C]]*FilteredData_4[[#This Row],['#'#Temp./°C]]))</f>
        <v>-11.105731975323335</v>
      </c>
      <c r="L225">
        <f>LN(FilteredData_4[[#This Row],[G_alpha]]/(FilteredData_4[[#This Row],['#'#Temp./°C]]*FilteredData_4[[#This Row],['#'#Temp./°C]]))</f>
        <v>-15.272142437030126</v>
      </c>
    </row>
    <row r="226" spans="1:12" x14ac:dyDescent="0.3">
      <c r="A226" t="s">
        <v>10</v>
      </c>
      <c r="B226">
        <v>1420.4919400000001</v>
      </c>
      <c r="C226">
        <v>29.75</v>
      </c>
      <c r="D226">
        <v>96.967389999999995</v>
      </c>
      <c r="E226">
        <v>1</v>
      </c>
      <c r="F226">
        <v>0.7</v>
      </c>
      <c r="G226">
        <v>0.71485123375574011</v>
      </c>
      <c r="H226">
        <v>0.48922502775849258</v>
      </c>
      <c r="I226">
        <v>30</v>
      </c>
      <c r="J226">
        <v>3.4</v>
      </c>
      <c r="K226">
        <f>LN(FilteredData_4[[#This Row],[b]]/(FilteredData_4[[#This Row],['#'#Temp./°C]]*FilteredData_4[[#This Row],['#'#Temp./°C]]))</f>
        <v>-11.116319672777275</v>
      </c>
      <c r="L226">
        <f>LN(FilteredData_4[[#This Row],[G_alpha]]/(FilteredData_4[[#This Row],['#'#Temp./°C]]*FilteredData_4[[#This Row],['#'#Temp./°C]]))</f>
        <v>-15.232449770331574</v>
      </c>
    </row>
    <row r="227" spans="1:12" x14ac:dyDescent="0.3">
      <c r="A227" t="s">
        <v>10</v>
      </c>
      <c r="B227">
        <v>1428.0069599999999</v>
      </c>
      <c r="C227">
        <v>30</v>
      </c>
      <c r="D227">
        <v>96.889740000000003</v>
      </c>
      <c r="E227">
        <v>1</v>
      </c>
      <c r="F227">
        <v>0.72</v>
      </c>
      <c r="G227">
        <v>0.69700443049777228</v>
      </c>
      <c r="H227">
        <v>0.51459899213047378</v>
      </c>
      <c r="I227">
        <v>30</v>
      </c>
      <c r="J227">
        <v>3.4</v>
      </c>
      <c r="K227">
        <f>LN(FilteredData_4[[#This Row],[b]]/(FilteredData_4[[#This Row],['#'#Temp./°C]]*FilteredData_4[[#This Row],['#'#Temp./°C]]))</f>
        <v>-11.126872652012308</v>
      </c>
      <c r="L227">
        <f>LN(FilteredData_4[[#This Row],[G_alpha]]/(FilteredData_4[[#This Row],['#'#Temp./°C]]*FilteredData_4[[#This Row],['#'#Temp./°C]]))</f>
        <v>-15.192437371360285</v>
      </c>
    </row>
    <row r="228" spans="1:12" x14ac:dyDescent="0.3">
      <c r="A228" t="s">
        <v>10</v>
      </c>
      <c r="B228">
        <v>1435.5190399999999</v>
      </c>
      <c r="C228">
        <v>30.25</v>
      </c>
      <c r="D228">
        <v>96.810220000000001</v>
      </c>
      <c r="E228">
        <v>1</v>
      </c>
      <c r="F228">
        <v>0.74</v>
      </c>
      <c r="G228">
        <v>0.67962837562465117</v>
      </c>
      <c r="H228">
        <v>0.54124886977177034</v>
      </c>
      <c r="I228">
        <v>30</v>
      </c>
      <c r="J228">
        <v>3.4</v>
      </c>
      <c r="K228">
        <f>LN(FilteredData_4[[#This Row],[b]]/(FilteredData_4[[#This Row],['#'#Temp./°C]]*FilteredData_4[[#This Row],['#'#Temp./°C]]))</f>
        <v>-11.137366144626547</v>
      </c>
      <c r="L228">
        <f>LN(FilteredData_4[[#This Row],[G_alpha]]/(FilteredData_4[[#This Row],['#'#Temp./°C]]*FilteredData_4[[#This Row],['#'#Temp./°C]]))</f>
        <v>-15.152439614137808</v>
      </c>
    </row>
    <row r="229" spans="1:12" x14ac:dyDescent="0.3">
      <c r="A229" t="s">
        <v>10</v>
      </c>
      <c r="B229">
        <v>1443.0379600000001</v>
      </c>
      <c r="C229">
        <v>30.5</v>
      </c>
      <c r="D229">
        <v>96.733559999999997</v>
      </c>
      <c r="E229">
        <v>1</v>
      </c>
      <c r="F229">
        <v>0.75</v>
      </c>
      <c r="G229">
        <v>0.66367819399713357</v>
      </c>
      <c r="H229">
        <v>0.56757716122104096</v>
      </c>
      <c r="I229">
        <v>30</v>
      </c>
      <c r="J229">
        <v>3.4</v>
      </c>
      <c r="K229">
        <f>LN(FilteredData_4[[#This Row],[b]]/(FilteredData_4[[#This Row],['#'#Temp./°C]]*FilteredData_4[[#This Row],['#'#Temp./°C]]))</f>
        <v>-11.14781434780619</v>
      </c>
      <c r="L229">
        <f>LN(FilteredData_4[[#This Row],[G_alpha]]/(FilteredData_4[[#This Row],['#'#Temp./°C]]*FilteredData_4[[#This Row],['#'#Temp./°C]]))</f>
        <v>-15.115390301428263</v>
      </c>
    </row>
    <row r="230" spans="1:12" x14ac:dyDescent="0.3">
      <c r="A230" t="s">
        <v>10</v>
      </c>
      <c r="B230">
        <v>1450.5529799999999</v>
      </c>
      <c r="C230">
        <v>30.75</v>
      </c>
      <c r="D230">
        <v>96.662170000000003</v>
      </c>
      <c r="E230">
        <v>1</v>
      </c>
      <c r="F230">
        <v>0.77</v>
      </c>
      <c r="G230">
        <v>0.6494833469649447</v>
      </c>
      <c r="H230">
        <v>0.59265775089971795</v>
      </c>
      <c r="I230">
        <v>30</v>
      </c>
      <c r="J230">
        <v>3.4</v>
      </c>
      <c r="K230">
        <f>LN(FilteredData_4[[#This Row],[b]]/(FilteredData_4[[#This Row],['#'#Temp./°C]]*FilteredData_4[[#This Row],['#'#Temp./°C]]))</f>
        <v>-11.158202874798876</v>
      </c>
      <c r="L230">
        <f>LN(FilteredData_4[[#This Row],[G_alpha]]/(FilteredData_4[[#This Row],['#'#Temp./°C]]*FilteredData_4[[#This Row],['#'#Temp./°C]]))</f>
        <v>-15.082538451626874</v>
      </c>
    </row>
    <row r="231" spans="1:12" x14ac:dyDescent="0.3">
      <c r="A231" t="s">
        <v>10</v>
      </c>
      <c r="B231">
        <v>1458.1049800000001</v>
      </c>
      <c r="C231">
        <v>31</v>
      </c>
      <c r="D231">
        <v>96.598929999999996</v>
      </c>
      <c r="E231">
        <v>1</v>
      </c>
      <c r="F231">
        <v>0.78</v>
      </c>
      <c r="G231">
        <v>0.63740675728520624</v>
      </c>
      <c r="H231">
        <v>0.61532800637000817</v>
      </c>
      <c r="I231">
        <v>30</v>
      </c>
      <c r="J231">
        <v>3.4</v>
      </c>
      <c r="K231">
        <f>LN(FilteredData_4[[#This Row],[b]]/(FilteredData_4[[#This Row],['#'#Temp./°C]]*FilteredData_4[[#This Row],['#'#Temp./°C]]))</f>
        <v>-11.168588443777875</v>
      </c>
      <c r="L231">
        <f>LN(FilteredData_4[[#This Row],[G_alpha]]/(FilteredData_4[[#This Row],['#'#Temp./°C]]*FilteredData_4[[#This Row],['#'#Temp./°C]]))</f>
        <v>-15.055385635101773</v>
      </c>
    </row>
    <row r="232" spans="1:12" x14ac:dyDescent="0.3">
      <c r="A232" t="s">
        <v>10</v>
      </c>
      <c r="B232">
        <v>1465.68298</v>
      </c>
      <c r="C232">
        <v>31.25</v>
      </c>
      <c r="D232">
        <v>96.546559999999999</v>
      </c>
      <c r="E232">
        <v>1</v>
      </c>
      <c r="F232">
        <v>0.8</v>
      </c>
      <c r="G232">
        <v>0.62774074545959935</v>
      </c>
      <c r="H232">
        <v>0.63442366003647299</v>
      </c>
      <c r="I232">
        <v>30</v>
      </c>
      <c r="J232">
        <v>3.4</v>
      </c>
      <c r="K232">
        <f>LN(FilteredData_4[[#This Row],[b]]/(FilteredData_4[[#This Row],['#'#Temp./°C]]*FilteredData_4[[#This Row],['#'#Temp./°C]]))</f>
        <v>-11.178955839871612</v>
      </c>
      <c r="L232">
        <f>LN(FilteredData_4[[#This Row],[G_alpha]]/(FilteredData_4[[#This Row],['#'#Temp./°C]]*FilteredData_4[[#This Row],['#'#Temp./°C]]))</f>
        <v>-15.035191535751252</v>
      </c>
    </row>
    <row r="233" spans="1:12" x14ac:dyDescent="0.3">
      <c r="A233" t="s">
        <v>10</v>
      </c>
      <c r="B233">
        <v>1473.28601</v>
      </c>
      <c r="C233">
        <v>31.5</v>
      </c>
      <c r="D233">
        <v>96.507230000000007</v>
      </c>
      <c r="E233">
        <v>1</v>
      </c>
      <c r="F233">
        <v>0.81</v>
      </c>
      <c r="G233">
        <v>0.62067213128834808</v>
      </c>
      <c r="H233">
        <v>0.64895639644280401</v>
      </c>
      <c r="I233">
        <v>30</v>
      </c>
      <c r="J233">
        <v>3.4</v>
      </c>
      <c r="K233">
        <f>LN(FilteredData_4[[#This Row],[b]]/(FilteredData_4[[#This Row],['#'#Temp./°C]]*FilteredData_4[[#This Row],['#'#Temp./°C]]))</f>
        <v>-11.189303750294398</v>
      </c>
      <c r="L233">
        <f>LN(FilteredData_4[[#This Row],[G_alpha]]/(FilteredData_4[[#This Row],['#'#Temp./°C]]*FilteredData_4[[#This Row],['#'#Temp./°C]]))</f>
        <v>-15.022890882250056</v>
      </c>
    </row>
    <row r="234" spans="1:12" x14ac:dyDescent="0.3">
      <c r="A234" t="s">
        <v>10</v>
      </c>
      <c r="B234">
        <v>1488.4169899999999</v>
      </c>
      <c r="C234">
        <v>32</v>
      </c>
      <c r="D234">
        <v>96.461089999999999</v>
      </c>
      <c r="E234">
        <v>1</v>
      </c>
      <c r="F234">
        <v>0.82</v>
      </c>
      <c r="G234">
        <v>0.61257986216094729</v>
      </c>
      <c r="H234">
        <v>0.66621526136810216</v>
      </c>
      <c r="I234">
        <v>30</v>
      </c>
      <c r="J234">
        <v>3.4</v>
      </c>
      <c r="K234">
        <f>LN(FilteredData_4[[#This Row],[b]]/(FilteredData_4[[#This Row],['#'#Temp./°C]]*FilteredData_4[[#This Row],['#'#Temp./°C]]))</f>
        <v>-11.20973944103692</v>
      </c>
      <c r="L234">
        <f>LN(FilteredData_4[[#This Row],[G_alpha]]/(FilteredData_4[[#This Row],['#'#Temp./°C]]*FilteredData_4[[#This Row],['#'#Temp./°C]]))</f>
        <v>-15.017079268096204</v>
      </c>
    </row>
    <row r="235" spans="1:12" x14ac:dyDescent="0.3">
      <c r="A235" t="s">
        <v>10</v>
      </c>
      <c r="B235">
        <v>1533.1319599999999</v>
      </c>
      <c r="C235">
        <v>33.5</v>
      </c>
      <c r="D235">
        <v>96.399330000000006</v>
      </c>
      <c r="E235">
        <v>1</v>
      </c>
      <c r="F235">
        <v>0.83</v>
      </c>
      <c r="G235">
        <v>0.60207266980867524</v>
      </c>
      <c r="H235">
        <v>0.68967134453038104</v>
      </c>
      <c r="I235">
        <v>30</v>
      </c>
      <c r="J235">
        <v>3.4</v>
      </c>
      <c r="K235">
        <f>LN(FilteredData_4[[#This Row],[b]]/(FilteredData_4[[#This Row],['#'#Temp./°C]]*FilteredData_4[[#This Row],['#'#Temp./°C]]))</f>
        <v>-11.268938527837239</v>
      </c>
      <c r="L235">
        <f>LN(FilteredData_4[[#This Row],[G_alpha]]/(FilteredData_4[[#This Row],['#'#Temp./°C]]*FilteredData_4[[#This Row],['#'#Temp./°C]]))</f>
        <v>-15.041676016637762</v>
      </c>
    </row>
    <row r="236" spans="1:12" x14ac:dyDescent="0.3">
      <c r="A236" t="s">
        <v>10</v>
      </c>
      <c r="B236">
        <v>1570.4840099999999</v>
      </c>
      <c r="C236">
        <v>34.75</v>
      </c>
      <c r="D236">
        <v>96.358080000000001</v>
      </c>
      <c r="E236">
        <v>1</v>
      </c>
      <c r="F236">
        <v>0.84</v>
      </c>
      <c r="G236">
        <v>0.5952533279149459</v>
      </c>
      <c r="H236">
        <v>0.70556388751223209</v>
      </c>
      <c r="I236">
        <v>30</v>
      </c>
      <c r="J236">
        <v>3.4</v>
      </c>
      <c r="K236">
        <f>LN(FilteredData_4[[#This Row],[b]]/(FilteredData_4[[#This Row],['#'#Temp./°C]]*FilteredData_4[[#This Row],['#'#Temp./°C]]))</f>
        <v>-11.317080893249846</v>
      </c>
      <c r="L236">
        <f>LN(FilteredData_4[[#This Row],[G_alpha]]/(FilteredData_4[[#This Row],['#'#Temp./°C]]*FilteredData_4[[#This Row],['#'#Temp./°C]]))</f>
        <v>-15.067036230340891</v>
      </c>
    </row>
    <row r="237" spans="1:12" x14ac:dyDescent="0.3">
      <c r="A237" t="s">
        <v>10</v>
      </c>
      <c r="B237">
        <v>1577.9160199999999</v>
      </c>
      <c r="C237">
        <v>35</v>
      </c>
      <c r="D237">
        <v>96.332769999999996</v>
      </c>
      <c r="E237">
        <v>1</v>
      </c>
      <c r="F237">
        <v>0.85</v>
      </c>
      <c r="G237">
        <v>0.59114508770925112</v>
      </c>
      <c r="H237">
        <v>0.7154047816720559</v>
      </c>
      <c r="I237">
        <v>30</v>
      </c>
      <c r="J237">
        <v>3.4</v>
      </c>
      <c r="K237">
        <f>LN(FilteredData_4[[#This Row],[b]]/(FilteredData_4[[#This Row],['#'#Temp./°C]]*FilteredData_4[[#This Row],['#'#Temp./°C]]))</f>
        <v>-11.326523179787308</v>
      </c>
      <c r="L237">
        <f>LN(FilteredData_4[[#This Row],[G_alpha]]/(FilteredData_4[[#This Row],['#'#Temp./°C]]*FilteredData_4[[#This Row],['#'#Temp./°C]]))</f>
        <v>-15.062627329715049</v>
      </c>
    </row>
    <row r="238" spans="1:12" x14ac:dyDescent="0.3">
      <c r="A238" t="s">
        <v>10</v>
      </c>
      <c r="B238">
        <v>1592.7010499999999</v>
      </c>
      <c r="C238">
        <v>35.5</v>
      </c>
      <c r="D238">
        <v>96.247979999999998</v>
      </c>
      <c r="E238">
        <v>1</v>
      </c>
      <c r="F238">
        <v>0.87</v>
      </c>
      <c r="G238">
        <v>0.57778609922121904</v>
      </c>
      <c r="H238">
        <v>0.74886896122121194</v>
      </c>
      <c r="I238">
        <v>30</v>
      </c>
      <c r="J238">
        <v>3.4</v>
      </c>
      <c r="K238">
        <f>LN(FilteredData_4[[#This Row],[b]]/(FilteredData_4[[#This Row],['#'#Temp./°C]]*FilteredData_4[[#This Row],['#'#Temp./°C]]))</f>
        <v>-11.345175873368609</v>
      </c>
      <c r="L238">
        <f>LN(FilteredData_4[[#This Row],[G_alpha]]/(FilteredData_4[[#This Row],['#'#Temp./°C]]*FilteredData_4[[#This Row],['#'#Temp./°C]]))</f>
        <v>-15.035564517442078</v>
      </c>
    </row>
    <row r="239" spans="1:12" x14ac:dyDescent="0.3">
      <c r="A239" t="s">
        <v>10</v>
      </c>
      <c r="B239">
        <v>1600.0749499999999</v>
      </c>
      <c r="C239">
        <v>35.75</v>
      </c>
      <c r="D239">
        <v>96.181659999999994</v>
      </c>
      <c r="E239">
        <v>2</v>
      </c>
      <c r="F239">
        <v>0.88</v>
      </c>
      <c r="G239">
        <v>0.56775064556849197</v>
      </c>
      <c r="H239">
        <v>0.7755766674786575</v>
      </c>
      <c r="I239">
        <v>30</v>
      </c>
      <c r="J239">
        <v>3.4</v>
      </c>
      <c r="K239">
        <f>LN(FilteredData_4[[#This Row],[b]]/(FilteredData_4[[#This Row],['#'#Temp./°C]]*FilteredData_4[[#This Row],['#'#Temp./°C]]))</f>
        <v>-11.354414120099321</v>
      </c>
      <c r="L239">
        <f>LN(FilteredData_4[[#This Row],[G_alpha]]/(FilteredData_4[[#This Row],['#'#Temp./°C]]*FilteredData_4[[#This Row],['#'#Temp./°C]]))</f>
        <v>-15.009759941016567</v>
      </c>
    </row>
    <row r="240" spans="1:12" x14ac:dyDescent="0.3">
      <c r="A240" t="s">
        <v>10</v>
      </c>
      <c r="B240">
        <v>1606.4493299999999</v>
      </c>
      <c r="C240">
        <v>36</v>
      </c>
      <c r="D240">
        <v>96.122209999999995</v>
      </c>
      <c r="E240">
        <v>2</v>
      </c>
      <c r="F240">
        <v>0.89</v>
      </c>
      <c r="G240">
        <v>0.55904651876455314</v>
      </c>
      <c r="H240">
        <v>0.79991550296014924</v>
      </c>
      <c r="I240">
        <v>30</v>
      </c>
      <c r="J240">
        <v>3.4</v>
      </c>
      <c r="K240">
        <f>LN(FilteredData_4[[#This Row],[b]]/(FilteredData_4[[#This Row],['#'#Temp./°C]]*FilteredData_4[[#This Row],['#'#Temp./°C]]))</f>
        <v>-11.362365893222346</v>
      </c>
      <c r="L240">
        <f>LN(FilteredData_4[[#This Row],[G_alpha]]/(FilteredData_4[[#This Row],['#'#Temp./°C]]*FilteredData_4[[#This Row],['#'#Temp./°C]]))</f>
        <v>-14.986812453076848</v>
      </c>
    </row>
    <row r="241" spans="1:12" x14ac:dyDescent="0.3">
      <c r="A241" t="s">
        <v>10</v>
      </c>
      <c r="B241">
        <v>1609.43815</v>
      </c>
      <c r="C241">
        <v>36.25</v>
      </c>
      <c r="D241">
        <v>96.025620000000004</v>
      </c>
      <c r="E241">
        <v>2</v>
      </c>
      <c r="F241">
        <v>0.92</v>
      </c>
      <c r="G241">
        <v>0.54545992079267736</v>
      </c>
      <c r="H241">
        <v>0.84026121650626218</v>
      </c>
      <c r="I241">
        <v>30</v>
      </c>
      <c r="J241">
        <v>3.4</v>
      </c>
      <c r="K241">
        <f>LN(FilteredData_4[[#This Row],[b]]/(FilteredData_4[[#This Row],['#'#Temp./°C]]*FilteredData_4[[#This Row],['#'#Temp./°C]]))</f>
        <v>-11.366083462172304</v>
      </c>
      <c r="L241">
        <f>LN(FilteredData_4[[#This Row],[G_alpha]]/(FilteredData_4[[#This Row],['#'#Temp./°C]]*FilteredData_4[[#This Row],['#'#Temp./°C]]))</f>
        <v>-14.941323307289753</v>
      </c>
    </row>
    <row r="242" spans="1:12" x14ac:dyDescent="0.3">
      <c r="A242" t="s">
        <v>10</v>
      </c>
      <c r="B242">
        <v>1609.32763</v>
      </c>
      <c r="C242">
        <v>36.5</v>
      </c>
      <c r="D242">
        <v>95.938190000000006</v>
      </c>
      <c r="E242">
        <v>2</v>
      </c>
      <c r="F242">
        <v>0.94</v>
      </c>
      <c r="G242">
        <v>0.53371895780452605</v>
      </c>
      <c r="H242">
        <v>0.87763664804451091</v>
      </c>
      <c r="I242">
        <v>30</v>
      </c>
      <c r="J242">
        <v>3.4</v>
      </c>
      <c r="K242">
        <f>LN(FilteredData_4[[#This Row],[b]]/(FilteredData_4[[#This Row],['#'#Temp./°C]]*FilteredData_4[[#This Row],['#'#Temp./°C]]))</f>
        <v>-11.365946117602867</v>
      </c>
      <c r="L242">
        <f>LN(FilteredData_4[[#This Row],[G_alpha]]/(FilteredData_4[[#This Row],['#'#Temp./°C]]*FilteredData_4[[#This Row],['#'#Temp./°C]]))</f>
        <v>-14.897666110763653</v>
      </c>
    </row>
    <row r="243" spans="1:12" x14ac:dyDescent="0.3">
      <c r="A243" t="s">
        <v>10</v>
      </c>
      <c r="B243">
        <v>1606.6699799999999</v>
      </c>
      <c r="C243">
        <v>36.75</v>
      </c>
      <c r="D243">
        <v>95.865899999999996</v>
      </c>
      <c r="E243">
        <v>2</v>
      </c>
      <c r="F243">
        <v>0.95</v>
      </c>
      <c r="G243">
        <v>0.52438620255920199</v>
      </c>
      <c r="H243">
        <v>0.90915408890473282</v>
      </c>
      <c r="I243">
        <v>30</v>
      </c>
      <c r="J243">
        <v>3.4</v>
      </c>
      <c r="K243">
        <f>LN(FilteredData_4[[#This Row],[b]]/(FilteredData_4[[#This Row],['#'#Temp./°C]]*FilteredData_4[[#This Row],['#'#Temp./°C]]))</f>
        <v>-11.362640579567993</v>
      </c>
      <c r="L243">
        <f>LN(FilteredData_4[[#This Row],[G_alpha]]/(FilteredData_4[[#This Row],['#'#Temp./°C]]*FilteredData_4[[#This Row],['#'#Temp./°C]]))</f>
        <v>-14.859078645654126</v>
      </c>
    </row>
    <row r="244" spans="1:12" x14ac:dyDescent="0.3">
      <c r="A244" t="s">
        <v>10</v>
      </c>
      <c r="B244">
        <v>1601.7626499999999</v>
      </c>
      <c r="C244">
        <v>37</v>
      </c>
      <c r="D244">
        <v>95.807389999999998</v>
      </c>
      <c r="E244">
        <v>2</v>
      </c>
      <c r="F244">
        <v>0.97</v>
      </c>
      <c r="G244">
        <v>0.51706812701395988</v>
      </c>
      <c r="H244">
        <v>0.93507075173408283</v>
      </c>
      <c r="I244">
        <v>30</v>
      </c>
      <c r="J244">
        <v>3.4</v>
      </c>
      <c r="K244">
        <f>LN(FilteredData_4[[#This Row],[b]]/(FilteredData_4[[#This Row],['#'#Temp./°C]]*FilteredData_4[[#This Row],['#'#Temp./°C]]))</f>
        <v>-11.356522534537708</v>
      </c>
      <c r="L244">
        <f>LN(FilteredData_4[[#This Row],[G_alpha]]/(FilteredData_4[[#This Row],['#'#Temp./°C]]*FilteredData_4[[#This Row],['#'#Temp./°C]]))</f>
        <v>-14.824852998452334</v>
      </c>
    </row>
    <row r="245" spans="1:12" x14ac:dyDescent="0.3">
      <c r="A245" t="s">
        <v>10</v>
      </c>
      <c r="B245">
        <v>1594.83872</v>
      </c>
      <c r="C245">
        <v>37.25</v>
      </c>
      <c r="D245">
        <v>95.762060000000005</v>
      </c>
      <c r="E245">
        <v>2</v>
      </c>
      <c r="F245">
        <v>0.98</v>
      </c>
      <c r="G245">
        <v>0.51153744507944943</v>
      </c>
      <c r="H245">
        <v>0.95539980569396121</v>
      </c>
      <c r="I245">
        <v>30</v>
      </c>
      <c r="J245">
        <v>3.4</v>
      </c>
      <c r="K245">
        <f>LN(FilteredData_4[[#This Row],[b]]/(FilteredData_4[[#This Row],['#'#Temp./°C]]*FilteredData_4[[#This Row],['#'#Temp./°C]]))</f>
        <v>-11.34785840657568</v>
      </c>
      <c r="L245">
        <f>LN(FilteredData_4[[#This Row],[G_alpha]]/(FilteredData_4[[#This Row],['#'#Temp./°C]]*FilteredData_4[[#This Row],['#'#Temp./°C]]))</f>
        <v>-14.79468116964077</v>
      </c>
    </row>
    <row r="246" spans="1:12" x14ac:dyDescent="0.3">
      <c r="A246" t="s">
        <v>10</v>
      </c>
      <c r="B246">
        <v>1586.06582</v>
      </c>
      <c r="C246">
        <v>37.5</v>
      </c>
      <c r="D246">
        <v>95.728089999999995</v>
      </c>
      <c r="E246">
        <v>2</v>
      </c>
      <c r="F246">
        <v>0.99</v>
      </c>
      <c r="G246">
        <v>0.50746972665622547</v>
      </c>
      <c r="H246">
        <v>0.97077756266226323</v>
      </c>
      <c r="I246">
        <v>30</v>
      </c>
      <c r="J246">
        <v>3.4</v>
      </c>
      <c r="K246">
        <f>LN(FilteredData_4[[#This Row],[b]]/(FilteredData_4[[#This Row],['#'#Temp./°C]]*FilteredData_4[[#This Row],['#'#Temp./°C]]))</f>
        <v>-11.33682642226621</v>
      </c>
      <c r="L246">
        <f>LN(FilteredData_4[[#This Row],[G_alpha]]/(FilteredData_4[[#This Row],['#'#Temp./°C]]*FilteredData_4[[#This Row],['#'#Temp./°C]]))</f>
        <v>-14.767681721539546</v>
      </c>
    </row>
    <row r="247" spans="1:12" x14ac:dyDescent="0.3">
      <c r="A247" t="s">
        <v>10</v>
      </c>
      <c r="B247">
        <v>724.30265000000009</v>
      </c>
      <c r="C247">
        <v>61.5</v>
      </c>
      <c r="D247">
        <v>95.664270000000002</v>
      </c>
      <c r="E247">
        <v>2</v>
      </c>
      <c r="F247">
        <v>1</v>
      </c>
      <c r="G247">
        <v>0.5</v>
      </c>
      <c r="H247">
        <v>1</v>
      </c>
      <c r="I247">
        <v>30</v>
      </c>
      <c r="J247">
        <v>3.4</v>
      </c>
      <c r="K247">
        <f>LN(FilteredData_4[[#This Row],[b]]/(FilteredData_4[[#This Row],['#'#Temp./°C]]*FilteredData_4[[#This Row],['#'#Temp./°C]]))</f>
        <v>-9.7692212781369321</v>
      </c>
      <c r="L247">
        <f>LN(FilteredData_4[[#This Row],[G_alpha]]/(FilteredData_4[[#This Row],['#'#Temp./°C]]*FilteredData_4[[#This Row],['#'#Temp./°C]]))</f>
        <v>-13.170418659799088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69E0E-8677-42A7-A399-BC7D41ACE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FilteredData(4%)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Pranav Dabholkar</cp:lastModifiedBy>
  <dcterms:created xsi:type="dcterms:W3CDTF">2015-06-05T18:17:20Z</dcterms:created>
  <dcterms:modified xsi:type="dcterms:W3CDTF">2024-07-05T08:00:29Z</dcterms:modified>
</cp:coreProperties>
</file>