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_sk\Documents\GitHub\Tools\座標変換計算シート\"/>
    </mc:Choice>
  </mc:AlternateContent>
  <bookViews>
    <workbookView xWindow="1860" yWindow="0" windowWidth="2787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 a="1"/>
  <c r="I6" i="1" s="1"/>
  <c r="I11" i="1"/>
  <c r="H12" i="1"/>
  <c r="I12" i="1"/>
  <c r="H11" i="1"/>
  <c r="G11" i="1"/>
  <c r="E13" i="1"/>
  <c r="G13" i="1"/>
  <c r="E11" i="1"/>
  <c r="D13" i="1"/>
  <c r="D12" i="1"/>
  <c r="C12" i="1"/>
  <c r="C13" i="1"/>
  <c r="I5" i="1" l="1"/>
  <c r="I7" i="1"/>
  <c r="J5" i="1" l="1" a="1"/>
  <c r="J6" i="1" s="1"/>
  <c r="J5" i="1" l="1"/>
  <c r="J7" i="1"/>
  <c r="K5" i="1" l="1" a="1"/>
  <c r="K6" i="1" l="1"/>
  <c r="K7" i="1"/>
  <c r="K5" i="1"/>
</calcChain>
</file>

<file path=xl/sharedStrings.xml><?xml version="1.0" encoding="utf-8"?>
<sst xmlns="http://schemas.openxmlformats.org/spreadsheetml/2006/main" count="18" uniqueCount="15">
  <si>
    <t>変位[deg]</t>
    <rPh sb="0" eb="2">
      <t>ヘンイ</t>
    </rPh>
    <phoneticPr fontId="1"/>
  </si>
  <si>
    <t>roll(x)</t>
    <phoneticPr fontId="1"/>
  </si>
  <si>
    <t>pitch(y)</t>
    <phoneticPr fontId="1"/>
  </si>
  <si>
    <t>yaw(z)</t>
    <phoneticPr fontId="1"/>
  </si>
  <si>
    <t>roll</t>
    <phoneticPr fontId="1"/>
  </si>
  <si>
    <t>pitch</t>
    <phoneticPr fontId="1"/>
  </si>
  <si>
    <t>yaw</t>
    <phoneticPr fontId="1"/>
  </si>
  <si>
    <t>回転行列</t>
    <rPh sb="0" eb="2">
      <t>カイテン</t>
    </rPh>
    <rPh sb="2" eb="4">
      <t>ギョウレツ</t>
    </rPh>
    <phoneticPr fontId="1"/>
  </si>
  <si>
    <t>x</t>
    <phoneticPr fontId="1"/>
  </si>
  <si>
    <t>y</t>
    <phoneticPr fontId="1"/>
  </si>
  <si>
    <t>z</t>
    <phoneticPr fontId="1"/>
  </si>
  <si>
    <t>変換前座標</t>
    <rPh sb="0" eb="2">
      <t>ヘンカン</t>
    </rPh>
    <rPh sb="2" eb="3">
      <t>マエ</t>
    </rPh>
    <rPh sb="3" eb="5">
      <t>ザヒョウ</t>
    </rPh>
    <phoneticPr fontId="1"/>
  </si>
  <si>
    <t>座標変換</t>
    <rPh sb="0" eb="2">
      <t>ザヒョウ</t>
    </rPh>
    <rPh sb="2" eb="4">
      <t>ヘンカン</t>
    </rPh>
    <phoneticPr fontId="1"/>
  </si>
  <si>
    <t>この色の所に値を入力</t>
    <rPh sb="2" eb="3">
      <t>イロ</t>
    </rPh>
    <rPh sb="4" eb="5">
      <t>トコロ</t>
    </rPh>
    <rPh sb="6" eb="7">
      <t>アタイ</t>
    </rPh>
    <rPh sb="8" eb="10">
      <t>ニュウリョク</t>
    </rPh>
    <phoneticPr fontId="1"/>
  </si>
  <si>
    <t>変換後座標（黄色のセル）</t>
    <rPh sb="0" eb="2">
      <t>ヘンカン</t>
    </rPh>
    <rPh sb="2" eb="3">
      <t>アト</t>
    </rPh>
    <rPh sb="3" eb="5">
      <t>ザヒョウ</t>
    </rPh>
    <rPh sb="6" eb="8">
      <t>キイロ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</si>
</sst>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M5" sqref="M5"/>
    </sheetView>
  </sheetViews>
  <sheetFormatPr defaultRowHeight="18.75" x14ac:dyDescent="0.4"/>
  <sheetData>
    <row r="2" spans="2:11" x14ac:dyDescent="0.4">
      <c r="B2" t="s">
        <v>12</v>
      </c>
      <c r="E2" s="13" t="s">
        <v>13</v>
      </c>
      <c r="F2" s="13"/>
      <c r="G2" s="13"/>
    </row>
    <row r="4" spans="2:11" x14ac:dyDescent="0.4">
      <c r="B4" s="2" t="s">
        <v>11</v>
      </c>
      <c r="C4" s="2"/>
      <c r="E4" s="2" t="s">
        <v>0</v>
      </c>
      <c r="F4" s="2"/>
      <c r="H4" s="2" t="s">
        <v>14</v>
      </c>
      <c r="I4" s="2"/>
      <c r="J4" s="2"/>
      <c r="K4" s="2"/>
    </row>
    <row r="5" spans="2:11" x14ac:dyDescent="0.4">
      <c r="B5" s="4" t="s">
        <v>8</v>
      </c>
      <c r="C5" s="3">
        <v>1</v>
      </c>
      <c r="E5" s="4" t="s">
        <v>1</v>
      </c>
      <c r="F5" s="3">
        <v>15</v>
      </c>
      <c r="H5" s="4" t="s">
        <v>8</v>
      </c>
      <c r="I5" s="12">
        <f t="array" ref="I5:I7">MMULT(B11:D13,C5:C7)</f>
        <v>1</v>
      </c>
      <c r="J5" s="1">
        <f t="array" ref="J5:J7">MMULT(E11:G13,I5:I7)</f>
        <v>0.96592582628906831</v>
      </c>
      <c r="K5" s="5">
        <f t="array" ref="K5:K7">MMULT(H11:J13,J5:J7)</f>
        <v>0.93301270189221941</v>
      </c>
    </row>
    <row r="6" spans="2:11" x14ac:dyDescent="0.4">
      <c r="B6" s="4" t="s">
        <v>9</v>
      </c>
      <c r="C6" s="3">
        <v>0</v>
      </c>
      <c r="E6" s="4" t="s">
        <v>2</v>
      </c>
      <c r="F6" s="3">
        <v>15</v>
      </c>
      <c r="H6" s="4" t="s">
        <v>9</v>
      </c>
      <c r="I6" s="12">
        <v>0</v>
      </c>
      <c r="J6" s="1">
        <v>0</v>
      </c>
      <c r="K6" s="5">
        <v>0.24999999999999997</v>
      </c>
    </row>
    <row r="7" spans="2:11" x14ac:dyDescent="0.4">
      <c r="B7" s="4" t="s">
        <v>10</v>
      </c>
      <c r="C7" s="3">
        <v>0</v>
      </c>
      <c r="E7" s="4" t="s">
        <v>3</v>
      </c>
      <c r="F7" s="3">
        <v>15</v>
      </c>
      <c r="H7" s="4" t="s">
        <v>10</v>
      </c>
      <c r="I7" s="12">
        <v>0</v>
      </c>
      <c r="J7" s="1">
        <v>-0.25881904510252074</v>
      </c>
      <c r="K7" s="5">
        <v>-0.25881904510252074</v>
      </c>
    </row>
    <row r="9" spans="2:11" x14ac:dyDescent="0.4">
      <c r="B9" s="2" t="s">
        <v>7</v>
      </c>
      <c r="C9" s="2"/>
      <c r="D9" s="2"/>
      <c r="E9" s="2"/>
      <c r="F9" s="2"/>
      <c r="G9" s="2"/>
      <c r="H9" s="2"/>
      <c r="I9" s="2"/>
      <c r="J9" s="2"/>
    </row>
    <row r="10" spans="2:11" x14ac:dyDescent="0.4">
      <c r="B10" s="2" t="s">
        <v>4</v>
      </c>
      <c r="C10" s="2"/>
      <c r="D10" s="9"/>
      <c r="E10" s="10" t="s">
        <v>5</v>
      </c>
      <c r="F10" s="2"/>
      <c r="G10" s="9"/>
      <c r="H10" s="8" t="s">
        <v>6</v>
      </c>
      <c r="I10" s="2"/>
      <c r="J10" s="2"/>
    </row>
    <row r="11" spans="2:11" x14ac:dyDescent="0.4">
      <c r="B11" s="5">
        <v>1</v>
      </c>
      <c r="C11" s="5">
        <v>0</v>
      </c>
      <c r="D11" s="7">
        <v>0</v>
      </c>
      <c r="E11" s="11">
        <f>COS($F$6*PI()/180)</f>
        <v>0.96592582628906831</v>
      </c>
      <c r="F11" s="5">
        <v>0</v>
      </c>
      <c r="G11" s="7">
        <f>SIN($F$6*PI()/180)</f>
        <v>0.25881904510252074</v>
      </c>
      <c r="H11" s="6">
        <f>COS($F$7*PI()/180)</f>
        <v>0.96592582628906831</v>
      </c>
      <c r="I11" s="6">
        <f>-SIN($F$7*PI()/180)</f>
        <v>-0.25881904510252074</v>
      </c>
      <c r="J11" s="5">
        <v>0</v>
      </c>
    </row>
    <row r="12" spans="2:11" x14ac:dyDescent="0.4">
      <c r="B12" s="5">
        <v>0</v>
      </c>
      <c r="C12" s="5">
        <f>COS($F$5*PI()/180)</f>
        <v>0.96592582628906831</v>
      </c>
      <c r="D12" s="5">
        <f>-SIN($F$5*PI()/180)</f>
        <v>-0.25881904510252074</v>
      </c>
      <c r="E12" s="11">
        <v>0</v>
      </c>
      <c r="F12" s="5">
        <v>1</v>
      </c>
      <c r="G12" s="7">
        <v>0</v>
      </c>
      <c r="H12" s="6">
        <f>SIN($F$7*PI()/180)</f>
        <v>0.25881904510252074</v>
      </c>
      <c r="I12" s="6">
        <f>COS($F$7*PI()/180)</f>
        <v>0.96592582628906831</v>
      </c>
      <c r="J12" s="5">
        <v>0</v>
      </c>
    </row>
    <row r="13" spans="2:11" x14ac:dyDescent="0.4">
      <c r="B13" s="5">
        <v>0</v>
      </c>
      <c r="C13" s="5">
        <f>SIN($F$5*PI()/180)</f>
        <v>0.25881904510252074</v>
      </c>
      <c r="D13" s="5">
        <f>COS($F$5*PI()/180)</f>
        <v>0.96592582628906831</v>
      </c>
      <c r="E13" s="11">
        <f>-SIN($F$6*PI()/180)</f>
        <v>-0.25881904510252074</v>
      </c>
      <c r="F13" s="5">
        <v>0</v>
      </c>
      <c r="G13" s="7">
        <f>COS($F$6*PI()/180)</f>
        <v>0.96592582628906831</v>
      </c>
      <c r="H13" s="6">
        <v>0</v>
      </c>
      <c r="I13" s="6">
        <v>0</v>
      </c>
      <c r="J13" s="5">
        <v>1</v>
      </c>
    </row>
  </sheetData>
  <mergeCells count="8">
    <mergeCell ref="E2:G2"/>
    <mergeCell ref="E4:F4"/>
    <mergeCell ref="B10:D10"/>
    <mergeCell ref="E10:G10"/>
    <mergeCell ref="H10:J10"/>
    <mergeCell ref="B9:J9"/>
    <mergeCell ref="B4:C4"/>
    <mergeCell ref="H4:K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桑野僚大</dc:creator>
  <cp:lastModifiedBy>桑野僚大</cp:lastModifiedBy>
  <dcterms:created xsi:type="dcterms:W3CDTF">2018-12-19T00:16:30Z</dcterms:created>
  <dcterms:modified xsi:type="dcterms:W3CDTF">2018-12-20T13:15:02Z</dcterms:modified>
</cp:coreProperties>
</file>