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# Школьное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1" l="1"/>
  <c r="X37" i="1"/>
  <c r="X38" i="1"/>
  <c r="X39" i="1"/>
  <c r="X40" i="1"/>
  <c r="X41" i="1"/>
  <c r="X42" i="1"/>
  <c r="X35" i="1"/>
  <c r="W36" i="1"/>
  <c r="W37" i="1"/>
  <c r="W38" i="1"/>
  <c r="W39" i="1"/>
  <c r="W40" i="1"/>
  <c r="W41" i="1"/>
  <c r="W42" i="1"/>
  <c r="W35" i="1"/>
  <c r="U29" i="1"/>
  <c r="U30" i="1"/>
  <c r="U31" i="1"/>
  <c r="U32" i="1"/>
  <c r="U33" i="1"/>
  <c r="U34" i="1"/>
  <c r="U35" i="1"/>
  <c r="U28" i="1"/>
  <c r="T29" i="1"/>
  <c r="T30" i="1"/>
  <c r="T31" i="1"/>
  <c r="T32" i="1"/>
  <c r="T33" i="1"/>
  <c r="T34" i="1"/>
  <c r="T35" i="1"/>
  <c r="T28" i="1"/>
  <c r="U16" i="1"/>
  <c r="U17" i="1"/>
  <c r="U18" i="1"/>
  <c r="U19" i="1"/>
  <c r="U20" i="1"/>
  <c r="U21" i="1"/>
  <c r="U22" i="1"/>
  <c r="U15" i="1"/>
  <c r="T16" i="1"/>
  <c r="T17" i="1"/>
  <c r="T18" i="1"/>
  <c r="T19" i="1"/>
  <c r="T20" i="1"/>
  <c r="T21" i="1"/>
  <c r="T22" i="1"/>
  <c r="T15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Q37" i="1"/>
  <c r="Q38" i="1"/>
  <c r="Q39" i="1"/>
  <c r="Q40" i="1"/>
  <c r="Q41" i="1"/>
  <c r="Q42" i="1"/>
  <c r="Q43" i="1"/>
  <c r="Q36" i="1"/>
  <c r="P37" i="1"/>
  <c r="P38" i="1"/>
  <c r="P39" i="1"/>
  <c r="P40" i="1"/>
  <c r="P41" i="1"/>
  <c r="P42" i="1"/>
  <c r="P43" i="1"/>
  <c r="P36" i="1"/>
  <c r="Q27" i="1"/>
  <c r="Q28" i="1"/>
  <c r="Q29" i="1"/>
  <c r="Q30" i="1"/>
  <c r="Q31" i="1"/>
  <c r="Q32" i="1"/>
  <c r="Q33" i="1"/>
  <c r="Q26" i="1"/>
  <c r="P27" i="1"/>
  <c r="P28" i="1"/>
  <c r="P29" i="1"/>
  <c r="P30" i="1"/>
  <c r="P31" i="1"/>
  <c r="P32" i="1"/>
  <c r="P33" i="1"/>
  <c r="P26" i="1"/>
  <c r="Q16" i="1"/>
  <c r="Q17" i="1"/>
  <c r="Q18" i="1"/>
  <c r="Q19" i="1"/>
  <c r="Q20" i="1"/>
  <c r="Q21" i="1"/>
  <c r="Q22" i="1"/>
  <c r="Q15" i="1"/>
  <c r="Q6" i="1"/>
  <c r="Q7" i="1"/>
  <c r="Q8" i="1"/>
  <c r="Q9" i="1"/>
  <c r="Q10" i="1"/>
  <c r="Q11" i="1"/>
  <c r="Q12" i="1"/>
  <c r="Q5" i="1"/>
  <c r="P16" i="1"/>
  <c r="P17" i="1"/>
  <c r="P18" i="1"/>
  <c r="P19" i="1"/>
  <c r="P20" i="1"/>
  <c r="P21" i="1"/>
  <c r="P22" i="1"/>
  <c r="P15" i="1"/>
  <c r="P7" i="1"/>
  <c r="P6" i="1"/>
  <c r="P8" i="1"/>
  <c r="P9" i="1"/>
  <c r="P10" i="1"/>
  <c r="P11" i="1"/>
  <c r="P12" i="1"/>
  <c r="P5" i="1"/>
  <c r="A37" i="1"/>
  <c r="A38" i="1" s="1"/>
  <c r="A39" i="1" s="1"/>
  <c r="A40" i="1" s="1"/>
  <c r="A41" i="1" s="1"/>
  <c r="A42" i="1" s="1"/>
  <c r="A43" i="1" s="1"/>
  <c r="A27" i="1"/>
  <c r="A28" i="1" s="1"/>
  <c r="A29" i="1" s="1"/>
  <c r="A30" i="1" s="1"/>
  <c r="A31" i="1" s="1"/>
  <c r="A32" i="1" s="1"/>
  <c r="A33" i="1" s="1"/>
  <c r="A16" i="1" l="1"/>
  <c r="A17" i="1" s="1"/>
  <c r="A18" i="1" s="1"/>
  <c r="A19" i="1" s="1"/>
  <c r="A20" i="1" s="1"/>
  <c r="A21" i="1" s="1"/>
  <c r="A22" i="1" s="1"/>
  <c r="A6" i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<sst xmlns="http://schemas.openxmlformats.org/spreadsheetml/2006/main" count="118" uniqueCount="16">
  <si>
    <t>Q-sort</t>
  </si>
  <si>
    <t>время</t>
  </si>
  <si>
    <t>опер-и</t>
  </si>
  <si>
    <t>Merge</t>
  </si>
  <si>
    <t>СРЕДНЕЕ</t>
  </si>
  <si>
    <t>Платформа: Windows 10.0   Модель процессора: Intel Core i7-6700 CPU</t>
  </si>
  <si>
    <t>2^6</t>
  </si>
  <si>
    <t>2^8</t>
  </si>
  <si>
    <t>2^10</t>
  </si>
  <si>
    <t>2^12</t>
  </si>
  <si>
    <t>2^14</t>
  </si>
  <si>
    <t>2^16</t>
  </si>
  <si>
    <t>2^18</t>
  </si>
  <si>
    <t>2^20</t>
  </si>
  <si>
    <t>Кол-во</t>
  </si>
  <si>
    <t>Платформа: Android 6.0   Модель процессора: Samsung Exynos 7870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</si>
</sst>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/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i7:</a:t>
            </a:r>
            <a:r>
              <a:rPr lang="en-US" baseline="0"/>
              <a:t> </a:t>
            </a:r>
            <a:r>
              <a:rPr lang="ru-RU" baseline="0"/>
              <a:t>Время, мс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Лист1!$T$4</c:f>
              <c:strCache>
                <c:ptCount val="1"/>
                <c:pt idx="0">
                  <c:v>Q-sort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Лист1!$S$5:$S$12</c:f>
              <c:strCache>
                <c:ptCount val="8"/>
                <c:pt idx="0">
                  <c:v>2^6</c:v>
                </c:pt>
                <c:pt idx="1">
                  <c:v>2^8</c:v>
                </c:pt>
                <c:pt idx="2">
                  <c:v>2^10</c:v>
                </c:pt>
                <c:pt idx="3">
                  <c:v>2^12</c:v>
                </c:pt>
                <c:pt idx="4">
                  <c:v>2^14</c:v>
                </c:pt>
                <c:pt idx="5">
                  <c:v>2^16</c:v>
                </c:pt>
                <c:pt idx="6">
                  <c:v>2^18</c:v>
                </c:pt>
                <c:pt idx="7">
                  <c:v>2^20</c:v>
                </c:pt>
              </c:strCache>
            </c:strRef>
          </c:cat>
          <c:val>
            <c:numRef>
              <c:f>Лист1!$T$5:$T$12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0.2857142857142857</c:v>
                </c:pt>
                <c:pt idx="3">
                  <c:v>1</c:v>
                </c:pt>
                <c:pt idx="4">
                  <c:v>5.4285714285714288</c:v>
                </c:pt>
                <c:pt idx="5">
                  <c:v>25.285714285714285</c:v>
                </c:pt>
                <c:pt idx="6">
                  <c:v>106.42857142857143</c:v>
                </c:pt>
                <c:pt idx="7">
                  <c:v>474.42857142857144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E-4260-9AB0-7F6F0EB1B208}"/>
            </c:ext>
          </c:extLst>
        </c:ser>
        <c:ser>
          <c:idx val="1"/>
          <c:order val="1"/>
          <c:tx>
            <c:strRef>
              <c:f>Лист1!$U$4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Лист1!$S$5:$S$12</c:f>
              <c:strCache>
                <c:ptCount val="8"/>
                <c:pt idx="0">
                  <c:v>2^6</c:v>
                </c:pt>
                <c:pt idx="1">
                  <c:v>2^8</c:v>
                </c:pt>
                <c:pt idx="2">
                  <c:v>2^10</c:v>
                </c:pt>
                <c:pt idx="3">
                  <c:v>2^12</c:v>
                </c:pt>
                <c:pt idx="4">
                  <c:v>2^14</c:v>
                </c:pt>
                <c:pt idx="5">
                  <c:v>2^16</c:v>
                </c:pt>
                <c:pt idx="6">
                  <c:v>2^18</c:v>
                </c:pt>
                <c:pt idx="7">
                  <c:v>2^20</c:v>
                </c:pt>
              </c:strCache>
            </c:strRef>
          </c:cat>
          <c:val>
            <c:numRef>
              <c:f>Лист1!$U$5:$U$12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0.2857142857142857</c:v>
                </c:pt>
                <c:pt idx="3">
                  <c:v>0.5714285714285714</c:v>
                </c:pt>
                <c:pt idx="4">
                  <c:v>3.8571428571428572</c:v>
                </c:pt>
                <c:pt idx="5">
                  <c:v>10.571428571428571</c:v>
                </c:pt>
                <c:pt idx="6">
                  <c:v>45</c:v>
                </c:pt>
                <c:pt idx="7">
                  <c:v>173.71428571428572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E-4260-9AB0-7F6F0EB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75592"/>
        <c:axId val="624775920"/>
      </c:lineChart>
      <c:catAx>
        <c:axId val="62477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4775920"/>
        <c:crosses val="autoZero"/>
        <c:auto val="1"/>
        <c:lblAlgn val="ctr"/>
        <c:lblOffset val="100"/>
        <c:noMultiLvlLbl val="0"/>
      </c:catAx>
      <c:valAx>
        <c:axId val="6247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477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7870</a:t>
            </a:r>
            <a:r>
              <a:rPr lang="en-US"/>
              <a:t>:</a:t>
            </a:r>
            <a:r>
              <a:rPr lang="en-US" baseline="0"/>
              <a:t> </a:t>
            </a:r>
            <a:r>
              <a:rPr lang="ru-RU" baseline="0"/>
              <a:t>Время, мс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Лист1!$T$14</c:f>
              <c:strCache>
                <c:ptCount val="1"/>
                <c:pt idx="0">
                  <c:v>Q-sort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Лист1!$S$15:$S$22</c:f>
              <c:strCache>
                <c:ptCount val="8"/>
                <c:pt idx="0">
                  <c:v>2^6</c:v>
                </c:pt>
                <c:pt idx="1">
                  <c:v>2^8</c:v>
                </c:pt>
                <c:pt idx="2">
                  <c:v>2^10</c:v>
                </c:pt>
                <c:pt idx="3">
                  <c:v>2^12</c:v>
                </c:pt>
                <c:pt idx="4">
                  <c:v>2^14</c:v>
                </c:pt>
                <c:pt idx="5">
                  <c:v>2^16</c:v>
                </c:pt>
                <c:pt idx="6">
                  <c:v>2^18</c:v>
                </c:pt>
                <c:pt idx="7">
                  <c:v>2^20</c:v>
                </c:pt>
              </c:strCache>
            </c:strRef>
          </c:cat>
          <c:val>
            <c:numRef>
              <c:f>Лист1!$T$15:$T$22</c:f>
              <c:numCache>
                <c:formatCode>0.0</c:formatCode>
                <c:ptCount val="8"/>
                <c:pt idx="0">
                  <c:v>16</c:v>
                </c:pt>
                <c:pt idx="1">
                  <c:v>66.714285714285708</c:v>
                </c:pt>
                <c:pt idx="2">
                  <c:v>327.57142857142856</c:v>
                </c:pt>
                <c:pt idx="3">
                  <c:v>1458.1428571428571</c:v>
                </c:pt>
                <c:pt idx="4">
                  <c:v>6685.2857142857147</c:v>
                </c:pt>
                <c:pt idx="5">
                  <c:v>30149.428571428572</c:v>
                </c:pt>
                <c:pt idx="6">
                  <c:v>136019.14285714287</c:v>
                </c:pt>
                <c:pt idx="7">
                  <c:v>599354.57142857148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4BE-9F2C-140A01338C00}"/>
            </c:ext>
          </c:extLst>
        </c:ser>
        <c:ser>
          <c:idx val="1"/>
          <c:order val="1"/>
          <c:tx>
            <c:strRef>
              <c:f>Лист1!$U$14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Лист1!$S$15:$S$22</c:f>
              <c:strCache>
                <c:ptCount val="8"/>
                <c:pt idx="0">
                  <c:v>2^6</c:v>
                </c:pt>
                <c:pt idx="1">
                  <c:v>2^8</c:v>
                </c:pt>
                <c:pt idx="2">
                  <c:v>2^10</c:v>
                </c:pt>
                <c:pt idx="3">
                  <c:v>2^12</c:v>
                </c:pt>
                <c:pt idx="4">
                  <c:v>2^14</c:v>
                </c:pt>
                <c:pt idx="5">
                  <c:v>2^16</c:v>
                </c:pt>
                <c:pt idx="6">
                  <c:v>2^18</c:v>
                </c:pt>
                <c:pt idx="7">
                  <c:v>2^20</c:v>
                </c:pt>
              </c:strCache>
            </c:strRef>
          </c:cat>
          <c:val>
            <c:numRef>
              <c:f>Лист1!$U$15:$U$22</c:f>
              <c:numCache>
                <c:formatCode>0.0</c:formatCode>
                <c:ptCount val="8"/>
                <c:pt idx="0">
                  <c:v>19.428571428571427</c:v>
                </c:pt>
                <c:pt idx="1">
                  <c:v>94</c:v>
                </c:pt>
                <c:pt idx="2">
                  <c:v>453.85714285714283</c:v>
                </c:pt>
                <c:pt idx="3">
                  <c:v>2179.5714285714284</c:v>
                </c:pt>
                <c:pt idx="4">
                  <c:v>10156.857142857143</c:v>
                </c:pt>
                <c:pt idx="5">
                  <c:v>46430.857142857145</c:v>
                </c:pt>
                <c:pt idx="6">
                  <c:v>207868.14285714287</c:v>
                </c:pt>
                <c:pt idx="7">
                  <c:v>803594.71428571432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0-44BE-9F2C-140A01338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11496"/>
        <c:axId val="481612480"/>
      </c:lineChart>
      <c:catAx>
        <c:axId val="48161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612480"/>
        <c:crosses val="autoZero"/>
        <c:auto val="1"/>
        <c:lblAlgn val="ctr"/>
        <c:lblOffset val="100"/>
        <c:noMultiLvlLbl val="0"/>
      </c:catAx>
      <c:valAx>
        <c:axId val="4816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61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i7:</a:t>
            </a:r>
            <a:r>
              <a:rPr lang="en-US" baseline="0"/>
              <a:t> </a:t>
            </a:r>
            <a:r>
              <a:rPr lang="ru-RU" baseline="0"/>
              <a:t>Операции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Лист1!$T$27</c:f>
              <c:strCache>
                <c:ptCount val="1"/>
                <c:pt idx="0">
                  <c:v>Q-sort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Лист1!$S$28:$S$35</c:f>
              <c:strCache>
                <c:ptCount val="8"/>
                <c:pt idx="0">
                  <c:v>2^6</c:v>
                </c:pt>
                <c:pt idx="1">
                  <c:v>2^8</c:v>
                </c:pt>
                <c:pt idx="2">
                  <c:v>2^10</c:v>
                </c:pt>
                <c:pt idx="3">
                  <c:v>2^12</c:v>
                </c:pt>
                <c:pt idx="4">
                  <c:v>2^14</c:v>
                </c:pt>
                <c:pt idx="5">
                  <c:v>2^16</c:v>
                </c:pt>
                <c:pt idx="6">
                  <c:v>2^18</c:v>
                </c:pt>
                <c:pt idx="7">
                  <c:v>2^20</c:v>
                </c:pt>
              </c:strCache>
            </c:strRef>
          </c:cat>
          <c:val>
            <c:numRef>
              <c:f>Лист1!$T$28:$T$35</c:f>
              <c:numCache>
                <c:formatCode>0.0</c:formatCode>
                <c:ptCount val="8"/>
                <c:pt idx="0">
                  <c:v>566.71428571428567</c:v>
                </c:pt>
                <c:pt idx="1">
                  <c:v>2902.1428571428573</c:v>
                </c:pt>
                <c:pt idx="2">
                  <c:v>13993.714285714286</c:v>
                </c:pt>
                <c:pt idx="3">
                  <c:v>65571.28571428571</c:v>
                </c:pt>
                <c:pt idx="4">
                  <c:v>303274.28571428574</c:v>
                </c:pt>
                <c:pt idx="5">
                  <c:v>1393576.2857142857</c:v>
                </c:pt>
                <c:pt idx="6">
                  <c:v>6615978</c:v>
                </c:pt>
                <c:pt idx="7">
                  <c:v>31265742.285714287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F-4267-B2B4-878D88E2E2A2}"/>
            </c:ext>
          </c:extLst>
        </c:ser>
        <c:ser>
          <c:idx val="1"/>
          <c:order val="1"/>
          <c:tx>
            <c:strRef>
              <c:f>Лист1!$U$27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Лист1!$S$28:$S$35</c:f>
              <c:strCache>
                <c:ptCount val="8"/>
                <c:pt idx="0">
                  <c:v>2^6</c:v>
                </c:pt>
                <c:pt idx="1">
                  <c:v>2^8</c:v>
                </c:pt>
                <c:pt idx="2">
                  <c:v>2^10</c:v>
                </c:pt>
                <c:pt idx="3">
                  <c:v>2^12</c:v>
                </c:pt>
                <c:pt idx="4">
                  <c:v>2^14</c:v>
                </c:pt>
                <c:pt idx="5">
                  <c:v>2^16</c:v>
                </c:pt>
                <c:pt idx="6">
                  <c:v>2^18</c:v>
                </c:pt>
                <c:pt idx="7">
                  <c:v>2^20</c:v>
                </c:pt>
              </c:strCache>
            </c:strRef>
          </c:cat>
          <c:val>
            <c:numRef>
              <c:f>Лист1!$U$28:$U$35</c:f>
              <c:numCache>
                <c:formatCode>0.0</c:formatCode>
                <c:ptCount val="8"/>
                <c:pt idx="0">
                  <c:v>768</c:v>
                </c:pt>
                <c:pt idx="1">
                  <c:v>4096</c:v>
                </c:pt>
                <c:pt idx="2">
                  <c:v>20480</c:v>
                </c:pt>
                <c:pt idx="3">
                  <c:v>98304</c:v>
                </c:pt>
                <c:pt idx="4">
                  <c:v>458752</c:v>
                </c:pt>
                <c:pt idx="5">
                  <c:v>2097152</c:v>
                </c:pt>
                <c:pt idx="6">
                  <c:v>9437184</c:v>
                </c:pt>
                <c:pt idx="7">
                  <c:v>41943040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F-4267-B2B4-878D88E2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71336"/>
        <c:axId val="633771008"/>
      </c:lineChart>
      <c:catAx>
        <c:axId val="63377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771008"/>
        <c:crosses val="autoZero"/>
        <c:auto val="1"/>
        <c:lblAlgn val="ctr"/>
        <c:lblOffset val="100"/>
        <c:noMultiLvlLbl val="0"/>
      </c:catAx>
      <c:valAx>
        <c:axId val="6337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77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7870</a:t>
            </a:r>
            <a:r>
              <a:rPr lang="en-US"/>
              <a:t>:</a:t>
            </a:r>
            <a:r>
              <a:rPr lang="en-US" baseline="0"/>
              <a:t> </a:t>
            </a:r>
            <a:r>
              <a:rPr lang="ru-RU" baseline="0"/>
              <a:t>Операции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Лист1!$W$34</c:f>
              <c:strCache>
                <c:ptCount val="1"/>
                <c:pt idx="0">
                  <c:v>Q-sort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Лист1!$V$35:$V$42</c:f>
              <c:strCache>
                <c:ptCount val="8"/>
                <c:pt idx="0">
                  <c:v>2^6</c:v>
                </c:pt>
                <c:pt idx="1">
                  <c:v>2^8</c:v>
                </c:pt>
                <c:pt idx="2">
                  <c:v>2^10</c:v>
                </c:pt>
                <c:pt idx="3">
                  <c:v>2^12</c:v>
                </c:pt>
                <c:pt idx="4">
                  <c:v>2^14</c:v>
                </c:pt>
                <c:pt idx="5">
                  <c:v>2^16</c:v>
                </c:pt>
                <c:pt idx="6">
                  <c:v>2^18</c:v>
                </c:pt>
                <c:pt idx="7">
                  <c:v>2^20</c:v>
                </c:pt>
              </c:strCache>
            </c:strRef>
          </c:cat>
          <c:val>
            <c:numRef>
              <c:f>Лист1!$W$35:$W$42</c:f>
              <c:numCache>
                <c:formatCode>0.0</c:formatCode>
                <c:ptCount val="8"/>
                <c:pt idx="0">
                  <c:v>571</c:v>
                </c:pt>
                <c:pt idx="1">
                  <c:v>2919.2857142857142</c:v>
                </c:pt>
                <c:pt idx="2">
                  <c:v>13964.285714285714</c:v>
                </c:pt>
                <c:pt idx="3">
                  <c:v>65481.428571428572</c:v>
                </c:pt>
                <c:pt idx="4">
                  <c:v>300443</c:v>
                </c:pt>
                <c:pt idx="5">
                  <c:v>1354670.5714285714</c:v>
                </c:pt>
                <c:pt idx="6">
                  <c:v>6015313.1428571427</c:v>
                </c:pt>
                <c:pt idx="7">
                  <c:v>26417772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1-4627-94BF-83170110D2C5}"/>
            </c:ext>
          </c:extLst>
        </c:ser>
        <c:ser>
          <c:idx val="1"/>
          <c:order val="1"/>
          <c:tx>
            <c:strRef>
              <c:f>Лист1!$X$34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Лист1!$V$35:$V$42</c:f>
              <c:strCache>
                <c:ptCount val="8"/>
                <c:pt idx="0">
                  <c:v>2^6</c:v>
                </c:pt>
                <c:pt idx="1">
                  <c:v>2^8</c:v>
                </c:pt>
                <c:pt idx="2">
                  <c:v>2^10</c:v>
                </c:pt>
                <c:pt idx="3">
                  <c:v>2^12</c:v>
                </c:pt>
                <c:pt idx="4">
                  <c:v>2^14</c:v>
                </c:pt>
                <c:pt idx="5">
                  <c:v>2^16</c:v>
                </c:pt>
                <c:pt idx="6">
                  <c:v>2^18</c:v>
                </c:pt>
                <c:pt idx="7">
                  <c:v>2^20</c:v>
                </c:pt>
              </c:strCache>
            </c:strRef>
          </c:cat>
          <c:val>
            <c:numRef>
              <c:f>Лист1!$X$35:$X$42</c:f>
              <c:numCache>
                <c:formatCode>0.0</c:formatCode>
                <c:ptCount val="8"/>
                <c:pt idx="0">
                  <c:v>768</c:v>
                </c:pt>
                <c:pt idx="1">
                  <c:v>4096</c:v>
                </c:pt>
                <c:pt idx="2">
                  <c:v>20480</c:v>
                </c:pt>
                <c:pt idx="3">
                  <c:v>98304</c:v>
                </c:pt>
                <c:pt idx="4">
                  <c:v>458752</c:v>
                </c:pt>
                <c:pt idx="5">
                  <c:v>2097152</c:v>
                </c:pt>
                <c:pt idx="6">
                  <c:v>9437184</c:v>
                </c:pt>
                <c:pt idx="7">
                  <c:v>41943040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1-4627-94BF-83170110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45432"/>
        <c:axId val="637547400"/>
      </c:lineChart>
      <c:catAx>
        <c:axId val="63754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47400"/>
        <c:crosses val="autoZero"/>
        <c:auto val="1"/>
        <c:lblAlgn val="ctr"/>
        <c:lblOffset val="100"/>
        <c:noMultiLvlLbl val="0"/>
      </c:catAx>
      <c:valAx>
        <c:axId val="6375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4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</xdr:rowOff>
    </xdr:from>
    <xdr:to>
      <xdr:col>24</xdr:col>
      <xdr:colOff>0</xdr:colOff>
      <xdr:row>12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717176</xdr:colOff>
      <xdr:row>21</xdr:row>
      <xdr:rowOff>186018</xdr:rowOff>
    </xdr:from>
    <xdr:to>
      <xdr:col>23</xdr:col>
      <xdr:colOff>605116</xdr:colOff>
      <xdr:row>33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11</xdr:row>
      <xdr:rowOff>186017</xdr:rowOff>
    </xdr:from>
    <xdr:to>
      <xdr:col>24</xdr:col>
      <xdr:colOff>0</xdr:colOff>
      <xdr:row>22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33</xdr:row>
      <xdr:rowOff>5442</xdr:rowOff>
    </xdr:from>
    <xdr:to>
      <xdr:col>24</xdr:col>
      <xdr:colOff>0</xdr:colOff>
      <xdr:row>43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zoomScale="85" zoomScaleNormal="85" workbookViewId="0">
      <selection activeCell="Z16" sqref="Z16"/>
    </sheetView>
  </sheetViews>
  <sheetFormatPr defaultRowHeight="15" x14ac:dyDescent="0.25"/>
  <cols>
    <col min="17" max="17" width="10.7109375" bestFit="1" customWidth="1"/>
    <col min="20" max="20" width="9.140625" customWidth="1"/>
  </cols>
  <sheetData>
    <row r="1" spans="1:21" ht="21.75" customHeight="1" x14ac:dyDescent="0.25">
      <c r="A1" s="6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2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21" ht="24" customHeight="1" x14ac:dyDescent="0.25">
      <c r="A3" s="8" t="s">
        <v>0</v>
      </c>
      <c r="B3" s="5">
        <v>1</v>
      </c>
      <c r="C3" s="5"/>
      <c r="D3" s="5">
        <v>2</v>
      </c>
      <c r="E3" s="5"/>
      <c r="F3" s="5">
        <v>3</v>
      </c>
      <c r="G3" s="5"/>
      <c r="H3" s="5">
        <v>4</v>
      </c>
      <c r="I3" s="5"/>
      <c r="J3" s="5">
        <v>5</v>
      </c>
      <c r="K3" s="5"/>
      <c r="L3" s="5">
        <v>6</v>
      </c>
      <c r="M3" s="5"/>
      <c r="N3" s="5">
        <v>7</v>
      </c>
      <c r="O3" s="5"/>
      <c r="P3" s="8" t="s">
        <v>4</v>
      </c>
      <c r="Q3" s="8"/>
    </row>
    <row r="4" spans="1:21" ht="27" customHeight="1" x14ac:dyDescent="0.25">
      <c r="A4" s="8"/>
      <c r="B4" s="3" t="s">
        <v>1</v>
      </c>
      <c r="C4" s="3" t="s">
        <v>2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4" t="s">
        <v>1</v>
      </c>
      <c r="Q4" s="4" t="s">
        <v>2</v>
      </c>
      <c r="S4" t="s">
        <v>14</v>
      </c>
      <c r="T4" t="s">
        <v>0</v>
      </c>
      <c r="U4" t="s">
        <v>3</v>
      </c>
    </row>
    <row r="5" spans="1:21" x14ac:dyDescent="0.25">
      <c r="A5">
        <v>64</v>
      </c>
      <c r="B5">
        <v>0</v>
      </c>
      <c r="C5">
        <v>570</v>
      </c>
      <c r="D5">
        <v>0</v>
      </c>
      <c r="E5">
        <v>595</v>
      </c>
      <c r="F5">
        <v>0</v>
      </c>
      <c r="G5">
        <v>559</v>
      </c>
      <c r="H5">
        <v>0</v>
      </c>
      <c r="I5">
        <v>563</v>
      </c>
      <c r="J5">
        <v>0</v>
      </c>
      <c r="K5">
        <v>579</v>
      </c>
      <c r="L5">
        <v>0</v>
      </c>
      <c r="M5">
        <v>528</v>
      </c>
      <c r="N5">
        <v>0</v>
      </c>
      <c r="O5">
        <v>573</v>
      </c>
      <c r="P5" s="2">
        <f>AVERAGE(B5,D5,F5,H5,J5,L5,N5)</f>
        <v>0</v>
      </c>
      <c r="Q5" s="2">
        <f>AVERAGE(C5,E5,G5,I5,K5,M5,O5)</f>
        <v>566.71428571428567</v>
      </c>
      <c r="S5" t="s">
        <v>6</v>
      </c>
      <c r="T5" s="2">
        <f>P5</f>
        <v>0</v>
      </c>
      <c r="U5" s="2">
        <f>P15</f>
        <v>0</v>
      </c>
    </row>
    <row r="6" spans="1:21" x14ac:dyDescent="0.25">
      <c r="A6">
        <f t="shared" ref="A6:A12" si="0">A5*4</f>
        <v>256</v>
      </c>
      <c r="B6">
        <v>0</v>
      </c>
      <c r="C6">
        <v>2955</v>
      </c>
      <c r="D6">
        <v>0</v>
      </c>
      <c r="E6">
        <v>2894</v>
      </c>
      <c r="F6">
        <v>0</v>
      </c>
      <c r="G6">
        <v>2906</v>
      </c>
      <c r="H6">
        <v>0</v>
      </c>
      <c r="I6">
        <v>2958</v>
      </c>
      <c r="J6">
        <v>0</v>
      </c>
      <c r="K6">
        <v>2952</v>
      </c>
      <c r="L6">
        <v>0</v>
      </c>
      <c r="M6">
        <v>2869</v>
      </c>
      <c r="N6">
        <v>0</v>
      </c>
      <c r="O6">
        <v>2781</v>
      </c>
      <c r="P6" s="2">
        <f t="shared" ref="P6:P12" si="1">AVERAGE(B6,D6,F6,H6,J6,L6,N6)</f>
        <v>0</v>
      </c>
      <c r="Q6" s="2">
        <f t="shared" ref="Q6:Q12" si="2">AVERAGE(C6,E6,G6,I6,K6,M6,O6)</f>
        <v>2902.1428571428573</v>
      </c>
      <c r="S6" t="s">
        <v>7</v>
      </c>
      <c r="T6" s="2">
        <f t="shared" ref="T6:T12" si="3">P6</f>
        <v>0</v>
      </c>
      <c r="U6" s="2">
        <f t="shared" ref="U6:U12" si="4">P16</f>
        <v>0</v>
      </c>
    </row>
    <row r="7" spans="1:21" x14ac:dyDescent="0.25">
      <c r="A7">
        <f t="shared" si="0"/>
        <v>1024</v>
      </c>
      <c r="B7">
        <v>0</v>
      </c>
      <c r="C7">
        <v>13891</v>
      </c>
      <c r="D7">
        <v>0</v>
      </c>
      <c r="E7">
        <v>13963</v>
      </c>
      <c r="F7">
        <v>1</v>
      </c>
      <c r="G7">
        <v>14022</v>
      </c>
      <c r="H7">
        <v>0</v>
      </c>
      <c r="I7">
        <v>13933</v>
      </c>
      <c r="J7">
        <v>1</v>
      </c>
      <c r="K7">
        <v>13933</v>
      </c>
      <c r="L7">
        <v>0</v>
      </c>
      <c r="M7">
        <v>14085</v>
      </c>
      <c r="N7">
        <v>0</v>
      </c>
      <c r="O7">
        <v>14129</v>
      </c>
      <c r="P7" s="2">
        <f>AVERAGE(B7,D7,F7,H7,J7,L7,N7)</f>
        <v>0.2857142857142857</v>
      </c>
      <c r="Q7" s="2">
        <f t="shared" si="2"/>
        <v>13993.714285714286</v>
      </c>
      <c r="S7" t="s">
        <v>8</v>
      </c>
      <c r="T7" s="2">
        <f t="shared" si="3"/>
        <v>0.2857142857142857</v>
      </c>
      <c r="U7" s="2">
        <f t="shared" si="4"/>
        <v>0.2857142857142857</v>
      </c>
    </row>
    <row r="8" spans="1:21" x14ac:dyDescent="0.25">
      <c r="A8">
        <f t="shared" si="0"/>
        <v>4096</v>
      </c>
      <c r="B8">
        <v>1</v>
      </c>
      <c r="C8">
        <v>66067</v>
      </c>
      <c r="D8">
        <v>1</v>
      </c>
      <c r="E8">
        <v>65102</v>
      </c>
      <c r="F8">
        <v>1</v>
      </c>
      <c r="G8">
        <v>65672</v>
      </c>
      <c r="H8">
        <v>1</v>
      </c>
      <c r="I8">
        <v>66315</v>
      </c>
      <c r="J8">
        <v>1</v>
      </c>
      <c r="K8">
        <v>65808</v>
      </c>
      <c r="L8">
        <v>1</v>
      </c>
      <c r="M8">
        <v>65179</v>
      </c>
      <c r="N8">
        <v>1</v>
      </c>
      <c r="O8">
        <v>64856</v>
      </c>
      <c r="P8" s="2">
        <f t="shared" si="1"/>
        <v>1</v>
      </c>
      <c r="Q8" s="2">
        <f t="shared" si="2"/>
        <v>65571.28571428571</v>
      </c>
      <c r="S8" t="s">
        <v>9</v>
      </c>
      <c r="T8" s="2">
        <f t="shared" si="3"/>
        <v>1</v>
      </c>
      <c r="U8" s="2">
        <f t="shared" si="4"/>
        <v>0.5714285714285714</v>
      </c>
    </row>
    <row r="9" spans="1:21" x14ac:dyDescent="0.25">
      <c r="A9">
        <f t="shared" si="0"/>
        <v>16384</v>
      </c>
      <c r="B9">
        <v>6</v>
      </c>
      <c r="C9">
        <v>302577</v>
      </c>
      <c r="D9">
        <v>6</v>
      </c>
      <c r="E9">
        <v>302862</v>
      </c>
      <c r="F9">
        <v>5</v>
      </c>
      <c r="G9">
        <v>302836</v>
      </c>
      <c r="H9">
        <v>6</v>
      </c>
      <c r="I9">
        <v>306464</v>
      </c>
      <c r="J9">
        <v>5</v>
      </c>
      <c r="K9">
        <v>303704</v>
      </c>
      <c r="L9">
        <v>5</v>
      </c>
      <c r="M9">
        <v>302305</v>
      </c>
      <c r="N9">
        <v>5</v>
      </c>
      <c r="O9">
        <v>302172</v>
      </c>
      <c r="P9" s="2">
        <f t="shared" si="1"/>
        <v>5.4285714285714288</v>
      </c>
      <c r="Q9" s="2">
        <f t="shared" si="2"/>
        <v>303274.28571428574</v>
      </c>
      <c r="S9" t="s">
        <v>10</v>
      </c>
      <c r="T9" s="2">
        <f t="shared" si="3"/>
        <v>5.4285714285714288</v>
      </c>
      <c r="U9" s="2">
        <f t="shared" si="4"/>
        <v>3.8571428571428572</v>
      </c>
    </row>
    <row r="10" spans="1:21" x14ac:dyDescent="0.25">
      <c r="A10">
        <f t="shared" si="0"/>
        <v>65536</v>
      </c>
      <c r="B10">
        <v>25</v>
      </c>
      <c r="C10">
        <v>1393093</v>
      </c>
      <c r="D10">
        <v>25</v>
      </c>
      <c r="E10">
        <v>1383569</v>
      </c>
      <c r="F10">
        <v>26</v>
      </c>
      <c r="G10">
        <v>1387140</v>
      </c>
      <c r="H10">
        <v>27</v>
      </c>
      <c r="I10">
        <v>1405543</v>
      </c>
      <c r="J10">
        <v>25</v>
      </c>
      <c r="K10">
        <v>1394547</v>
      </c>
      <c r="L10">
        <v>26</v>
      </c>
      <c r="M10">
        <v>1388791</v>
      </c>
      <c r="N10">
        <v>23</v>
      </c>
      <c r="O10">
        <v>1402351</v>
      </c>
      <c r="P10" s="2">
        <f t="shared" si="1"/>
        <v>25.285714285714285</v>
      </c>
      <c r="Q10" s="2">
        <f t="shared" si="2"/>
        <v>1393576.2857142857</v>
      </c>
      <c r="S10" t="s">
        <v>11</v>
      </c>
      <c r="T10" s="2">
        <f t="shared" si="3"/>
        <v>25.285714285714285</v>
      </c>
      <c r="U10" s="2">
        <f t="shared" si="4"/>
        <v>10.571428571428571</v>
      </c>
    </row>
    <row r="11" spans="1:21" x14ac:dyDescent="0.25">
      <c r="A11">
        <f t="shared" si="0"/>
        <v>262144</v>
      </c>
      <c r="B11">
        <v>105</v>
      </c>
      <c r="C11">
        <v>6613119</v>
      </c>
      <c r="D11">
        <v>118</v>
      </c>
      <c r="E11">
        <v>6610197</v>
      </c>
      <c r="F11">
        <v>107</v>
      </c>
      <c r="G11">
        <v>6629762</v>
      </c>
      <c r="H11">
        <v>105</v>
      </c>
      <c r="I11">
        <v>6573647</v>
      </c>
      <c r="J11">
        <v>107</v>
      </c>
      <c r="K11">
        <v>6630144</v>
      </c>
      <c r="L11">
        <v>102</v>
      </c>
      <c r="M11">
        <v>6626839</v>
      </c>
      <c r="N11">
        <v>101</v>
      </c>
      <c r="O11">
        <v>6628138</v>
      </c>
      <c r="P11" s="2">
        <f t="shared" si="1"/>
        <v>106.42857142857143</v>
      </c>
      <c r="Q11" s="2">
        <f t="shared" si="2"/>
        <v>6615978</v>
      </c>
      <c r="S11" t="s">
        <v>12</v>
      </c>
      <c r="T11" s="2">
        <f t="shared" si="3"/>
        <v>106.42857142857143</v>
      </c>
      <c r="U11" s="2">
        <f t="shared" si="4"/>
        <v>45</v>
      </c>
    </row>
    <row r="12" spans="1:21" x14ac:dyDescent="0.25">
      <c r="A12">
        <f t="shared" si="0"/>
        <v>1048576</v>
      </c>
      <c r="B12">
        <v>472</v>
      </c>
      <c r="C12">
        <v>31370454</v>
      </c>
      <c r="D12">
        <v>473</v>
      </c>
      <c r="E12">
        <v>31331408</v>
      </c>
      <c r="F12">
        <v>484</v>
      </c>
      <c r="G12">
        <v>31241539</v>
      </c>
      <c r="H12">
        <v>471</v>
      </c>
      <c r="I12">
        <v>31230793</v>
      </c>
      <c r="J12">
        <v>474</v>
      </c>
      <c r="K12">
        <v>31095574</v>
      </c>
      <c r="L12">
        <v>475</v>
      </c>
      <c r="M12">
        <v>31208313</v>
      </c>
      <c r="N12">
        <v>472</v>
      </c>
      <c r="O12">
        <v>31382115</v>
      </c>
      <c r="P12" s="2">
        <f t="shared" si="1"/>
        <v>474.42857142857144</v>
      </c>
      <c r="Q12" s="2">
        <f t="shared" si="2"/>
        <v>31265742.285714287</v>
      </c>
      <c r="S12" t="s">
        <v>13</v>
      </c>
      <c r="T12" s="2">
        <f t="shared" si="3"/>
        <v>474.42857142857144</v>
      </c>
      <c r="U12" s="2">
        <f t="shared" si="4"/>
        <v>173.71428571428572</v>
      </c>
    </row>
    <row r="13" spans="1:21" ht="24.75" customHeight="1" x14ac:dyDescent="0.25">
      <c r="A13" s="8" t="s">
        <v>3</v>
      </c>
      <c r="B13" s="5">
        <v>1</v>
      </c>
      <c r="C13" s="5"/>
      <c r="D13" s="5">
        <v>2</v>
      </c>
      <c r="E13" s="5"/>
      <c r="F13" s="5">
        <v>3</v>
      </c>
      <c r="G13" s="5"/>
      <c r="H13" s="5">
        <v>4</v>
      </c>
      <c r="I13" s="5"/>
      <c r="J13" s="5">
        <v>5</v>
      </c>
      <c r="K13" s="5"/>
      <c r="L13" s="5">
        <v>6</v>
      </c>
      <c r="M13" s="5"/>
      <c r="N13" s="5">
        <v>7</v>
      </c>
      <c r="O13" s="5"/>
      <c r="P13" s="8" t="s">
        <v>4</v>
      </c>
      <c r="Q13" s="8"/>
    </row>
    <row r="14" spans="1:21" ht="26.25" customHeight="1" x14ac:dyDescent="0.25">
      <c r="A14" s="8"/>
      <c r="B14" s="3" t="s">
        <v>1</v>
      </c>
      <c r="C14" s="3" t="s">
        <v>2</v>
      </c>
      <c r="D14" s="3" t="s">
        <v>1</v>
      </c>
      <c r="E14" s="3" t="s">
        <v>2</v>
      </c>
      <c r="F14" s="3" t="s">
        <v>1</v>
      </c>
      <c r="G14" s="3" t="s">
        <v>2</v>
      </c>
      <c r="H14" s="3" t="s">
        <v>1</v>
      </c>
      <c r="I14" s="3" t="s">
        <v>2</v>
      </c>
      <c r="J14" s="3" t="s">
        <v>1</v>
      </c>
      <c r="K14" s="3" t="s">
        <v>2</v>
      </c>
      <c r="L14" s="3" t="s">
        <v>1</v>
      </c>
      <c r="M14" s="3" t="s">
        <v>2</v>
      </c>
      <c r="N14" s="3" t="s">
        <v>1</v>
      </c>
      <c r="O14" s="3" t="s">
        <v>2</v>
      </c>
      <c r="P14" s="4" t="s">
        <v>1</v>
      </c>
      <c r="Q14" s="4" t="s">
        <v>2</v>
      </c>
      <c r="S14" t="s">
        <v>14</v>
      </c>
      <c r="T14" t="s">
        <v>0</v>
      </c>
      <c r="U14" t="s">
        <v>3</v>
      </c>
    </row>
    <row r="15" spans="1:21" x14ac:dyDescent="0.25">
      <c r="A15">
        <v>64</v>
      </c>
      <c r="B15">
        <v>0</v>
      </c>
      <c r="C15">
        <v>768</v>
      </c>
      <c r="D15">
        <v>0</v>
      </c>
      <c r="E15">
        <v>768</v>
      </c>
      <c r="F15">
        <v>0</v>
      </c>
      <c r="G15">
        <v>768</v>
      </c>
      <c r="H15">
        <v>0</v>
      </c>
      <c r="I15">
        <v>768</v>
      </c>
      <c r="J15">
        <v>0</v>
      </c>
      <c r="K15">
        <v>768</v>
      </c>
      <c r="L15">
        <v>0</v>
      </c>
      <c r="M15">
        <v>768</v>
      </c>
      <c r="N15">
        <v>0</v>
      </c>
      <c r="O15">
        <v>768</v>
      </c>
      <c r="P15" s="2">
        <f>AVERAGE(B15,D15,F15,H15,J15,L15,N15)</f>
        <v>0</v>
      </c>
      <c r="Q15">
        <f>AVERAGE(C15,E15,G15,I15,K15,M15,O15)</f>
        <v>768</v>
      </c>
      <c r="S15" t="s">
        <v>6</v>
      </c>
      <c r="T15" s="2">
        <f>P26</f>
        <v>16</v>
      </c>
      <c r="U15" s="2">
        <f>P36</f>
        <v>19.428571428571427</v>
      </c>
    </row>
    <row r="16" spans="1:21" x14ac:dyDescent="0.25">
      <c r="A16">
        <f t="shared" ref="A16:A22" si="5">A15*4</f>
        <v>256</v>
      </c>
      <c r="B16">
        <v>0</v>
      </c>
      <c r="C16">
        <v>4096</v>
      </c>
      <c r="D16">
        <v>0</v>
      </c>
      <c r="E16">
        <v>4096</v>
      </c>
      <c r="F16">
        <v>0</v>
      </c>
      <c r="G16">
        <v>4096</v>
      </c>
      <c r="H16">
        <v>0</v>
      </c>
      <c r="I16">
        <v>4096</v>
      </c>
      <c r="J16">
        <v>0</v>
      </c>
      <c r="K16">
        <v>4096</v>
      </c>
      <c r="L16">
        <v>0</v>
      </c>
      <c r="M16">
        <v>4096</v>
      </c>
      <c r="N16">
        <v>0</v>
      </c>
      <c r="O16">
        <v>4096</v>
      </c>
      <c r="P16" s="2">
        <f t="shared" ref="P16:P22" si="6">AVERAGE(B16,D16,F16,H16,J16,L16,N16)</f>
        <v>0</v>
      </c>
      <c r="Q16">
        <f t="shared" ref="Q16:Q22" si="7">AVERAGE(C16,E16,G16,I16,K16,M16,O16)</f>
        <v>4096</v>
      </c>
      <c r="S16" t="s">
        <v>7</v>
      </c>
      <c r="T16" s="2">
        <f t="shared" ref="T16:T22" si="8">P27</f>
        <v>66.714285714285708</v>
      </c>
      <c r="U16" s="2">
        <f t="shared" ref="U16:U22" si="9">P37</f>
        <v>94</v>
      </c>
    </row>
    <row r="17" spans="1:21" x14ac:dyDescent="0.25">
      <c r="A17">
        <f t="shared" si="5"/>
        <v>1024</v>
      </c>
      <c r="B17">
        <v>0</v>
      </c>
      <c r="C17">
        <v>20480</v>
      </c>
      <c r="D17">
        <v>1</v>
      </c>
      <c r="E17">
        <v>20480</v>
      </c>
      <c r="F17">
        <v>0</v>
      </c>
      <c r="G17">
        <v>20480</v>
      </c>
      <c r="H17">
        <v>1</v>
      </c>
      <c r="I17">
        <v>20480</v>
      </c>
      <c r="J17">
        <v>0</v>
      </c>
      <c r="K17">
        <v>20480</v>
      </c>
      <c r="L17">
        <v>0</v>
      </c>
      <c r="M17">
        <v>20480</v>
      </c>
      <c r="N17">
        <v>0</v>
      </c>
      <c r="O17">
        <v>20480</v>
      </c>
      <c r="P17" s="2">
        <f t="shared" si="6"/>
        <v>0.2857142857142857</v>
      </c>
      <c r="Q17">
        <f t="shared" si="7"/>
        <v>20480</v>
      </c>
      <c r="S17" t="s">
        <v>8</v>
      </c>
      <c r="T17" s="2">
        <f t="shared" si="8"/>
        <v>327.57142857142856</v>
      </c>
      <c r="U17" s="2">
        <f t="shared" si="9"/>
        <v>453.85714285714283</v>
      </c>
    </row>
    <row r="18" spans="1:21" x14ac:dyDescent="0.25">
      <c r="A18">
        <f t="shared" si="5"/>
        <v>4096</v>
      </c>
      <c r="B18">
        <v>0</v>
      </c>
      <c r="C18">
        <v>98304</v>
      </c>
      <c r="D18">
        <v>0</v>
      </c>
      <c r="E18">
        <v>98304</v>
      </c>
      <c r="F18">
        <v>1</v>
      </c>
      <c r="G18">
        <v>98304</v>
      </c>
      <c r="H18">
        <v>1</v>
      </c>
      <c r="I18">
        <v>98304</v>
      </c>
      <c r="J18">
        <v>1</v>
      </c>
      <c r="K18">
        <v>98304</v>
      </c>
      <c r="L18">
        <v>1</v>
      </c>
      <c r="M18">
        <v>98304</v>
      </c>
      <c r="N18">
        <v>0</v>
      </c>
      <c r="O18">
        <v>98304</v>
      </c>
      <c r="P18" s="2">
        <f t="shared" si="6"/>
        <v>0.5714285714285714</v>
      </c>
      <c r="Q18">
        <f t="shared" si="7"/>
        <v>98304</v>
      </c>
      <c r="S18" t="s">
        <v>9</v>
      </c>
      <c r="T18" s="2">
        <f t="shared" si="8"/>
        <v>1458.1428571428571</v>
      </c>
      <c r="U18" s="2">
        <f t="shared" si="9"/>
        <v>2179.5714285714284</v>
      </c>
    </row>
    <row r="19" spans="1:21" x14ac:dyDescent="0.25">
      <c r="A19">
        <f t="shared" si="5"/>
        <v>16384</v>
      </c>
      <c r="B19">
        <v>2</v>
      </c>
      <c r="C19">
        <v>458752</v>
      </c>
      <c r="D19">
        <v>12</v>
      </c>
      <c r="E19">
        <v>458752</v>
      </c>
      <c r="F19">
        <v>3</v>
      </c>
      <c r="G19">
        <v>458752</v>
      </c>
      <c r="H19">
        <v>2</v>
      </c>
      <c r="I19">
        <v>458752</v>
      </c>
      <c r="J19">
        <v>3</v>
      </c>
      <c r="K19">
        <v>458752</v>
      </c>
      <c r="L19">
        <v>2</v>
      </c>
      <c r="M19">
        <v>458752</v>
      </c>
      <c r="N19">
        <v>3</v>
      </c>
      <c r="O19">
        <v>458752</v>
      </c>
      <c r="P19" s="2">
        <f t="shared" si="6"/>
        <v>3.8571428571428572</v>
      </c>
      <c r="Q19">
        <f t="shared" si="7"/>
        <v>458752</v>
      </c>
      <c r="S19" t="s">
        <v>10</v>
      </c>
      <c r="T19" s="2">
        <f t="shared" si="8"/>
        <v>6685.2857142857147</v>
      </c>
      <c r="U19" s="2">
        <f t="shared" si="9"/>
        <v>10156.857142857143</v>
      </c>
    </row>
    <row r="20" spans="1:21" x14ac:dyDescent="0.25">
      <c r="A20">
        <f t="shared" si="5"/>
        <v>65536</v>
      </c>
      <c r="B20">
        <v>10</v>
      </c>
      <c r="C20">
        <v>2097152</v>
      </c>
      <c r="D20">
        <v>10</v>
      </c>
      <c r="E20">
        <v>2097152</v>
      </c>
      <c r="F20">
        <v>10</v>
      </c>
      <c r="G20">
        <v>2097152</v>
      </c>
      <c r="H20">
        <v>14</v>
      </c>
      <c r="I20">
        <v>2097152</v>
      </c>
      <c r="J20">
        <v>10</v>
      </c>
      <c r="K20">
        <v>2097152</v>
      </c>
      <c r="L20">
        <v>10</v>
      </c>
      <c r="M20">
        <v>2097152</v>
      </c>
      <c r="N20">
        <v>10</v>
      </c>
      <c r="O20">
        <v>2097152</v>
      </c>
      <c r="P20" s="2">
        <f t="shared" si="6"/>
        <v>10.571428571428571</v>
      </c>
      <c r="Q20">
        <f t="shared" si="7"/>
        <v>2097152</v>
      </c>
      <c r="S20" t="s">
        <v>11</v>
      </c>
      <c r="T20" s="2">
        <f t="shared" si="8"/>
        <v>30149.428571428572</v>
      </c>
      <c r="U20" s="2">
        <f t="shared" si="9"/>
        <v>46430.857142857145</v>
      </c>
    </row>
    <row r="21" spans="1:21" ht="15.75" customHeight="1" x14ac:dyDescent="0.25">
      <c r="A21">
        <f t="shared" si="5"/>
        <v>262144</v>
      </c>
      <c r="B21">
        <v>48</v>
      </c>
      <c r="C21">
        <v>9437184</v>
      </c>
      <c r="D21">
        <v>52</v>
      </c>
      <c r="E21">
        <v>9437184</v>
      </c>
      <c r="F21">
        <v>45</v>
      </c>
      <c r="G21">
        <v>9437184</v>
      </c>
      <c r="H21">
        <v>43</v>
      </c>
      <c r="I21">
        <v>9437184</v>
      </c>
      <c r="J21">
        <v>45</v>
      </c>
      <c r="K21">
        <v>9437184</v>
      </c>
      <c r="L21">
        <v>40</v>
      </c>
      <c r="M21">
        <v>9437184</v>
      </c>
      <c r="N21">
        <v>42</v>
      </c>
      <c r="O21">
        <v>9437184</v>
      </c>
      <c r="P21" s="2">
        <f t="shared" si="6"/>
        <v>45</v>
      </c>
      <c r="Q21">
        <f t="shared" si="7"/>
        <v>9437184</v>
      </c>
      <c r="S21" t="s">
        <v>12</v>
      </c>
      <c r="T21" s="2">
        <f t="shared" si="8"/>
        <v>136019.14285714287</v>
      </c>
      <c r="U21" s="2">
        <f t="shared" si="9"/>
        <v>207868.14285714287</v>
      </c>
    </row>
    <row r="22" spans="1:21" x14ac:dyDescent="0.25">
      <c r="A22">
        <f t="shared" si="5"/>
        <v>1048576</v>
      </c>
      <c r="B22">
        <v>179</v>
      </c>
      <c r="C22">
        <v>41943040</v>
      </c>
      <c r="D22">
        <v>180</v>
      </c>
      <c r="E22">
        <v>41943040</v>
      </c>
      <c r="F22">
        <v>175</v>
      </c>
      <c r="G22">
        <v>41943040</v>
      </c>
      <c r="H22">
        <v>171</v>
      </c>
      <c r="I22">
        <v>41943040</v>
      </c>
      <c r="J22">
        <v>173</v>
      </c>
      <c r="K22">
        <v>41943040</v>
      </c>
      <c r="L22">
        <v>167</v>
      </c>
      <c r="M22">
        <v>41943040</v>
      </c>
      <c r="N22">
        <v>171</v>
      </c>
      <c r="O22">
        <v>41943040</v>
      </c>
      <c r="P22" s="2">
        <f t="shared" si="6"/>
        <v>173.71428571428572</v>
      </c>
      <c r="Q22">
        <f t="shared" si="7"/>
        <v>41943040</v>
      </c>
      <c r="S22" t="s">
        <v>13</v>
      </c>
      <c r="T22" s="2">
        <f t="shared" si="8"/>
        <v>599354.57142857148</v>
      </c>
      <c r="U22" s="2">
        <f t="shared" si="9"/>
        <v>803594.71428571432</v>
      </c>
    </row>
    <row r="23" spans="1:21" ht="29.25" customHeight="1" x14ac:dyDescent="0.3">
      <c r="A23" s="6" t="s">
        <v>15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</row>
    <row r="24" spans="1:21" ht="24.75" customHeight="1" x14ac:dyDescent="0.25">
      <c r="A24" s="8" t="s">
        <v>0</v>
      </c>
      <c r="B24" s="5">
        <v>1</v>
      </c>
      <c r="C24" s="5"/>
      <c r="D24" s="5">
        <v>2</v>
      </c>
      <c r="E24" s="5"/>
      <c r="F24" s="5">
        <v>3</v>
      </c>
      <c r="G24" s="5"/>
      <c r="H24" s="5">
        <v>4</v>
      </c>
      <c r="I24" s="5"/>
      <c r="J24" s="5">
        <v>5</v>
      </c>
      <c r="K24" s="5"/>
      <c r="L24" s="5">
        <v>6</v>
      </c>
      <c r="M24" s="5"/>
      <c r="N24" s="5">
        <v>7</v>
      </c>
      <c r="O24" s="5"/>
      <c r="P24" s="8" t="s">
        <v>4</v>
      </c>
      <c r="Q24" s="8"/>
    </row>
    <row r="25" spans="1:21" ht="26.25" customHeight="1" x14ac:dyDescent="0.25">
      <c r="A25" s="8"/>
      <c r="B25" s="3" t="s">
        <v>1</v>
      </c>
      <c r="C25" s="3" t="s">
        <v>2</v>
      </c>
      <c r="D25" s="3" t="s">
        <v>1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1</v>
      </c>
      <c r="K25" s="3" t="s">
        <v>2</v>
      </c>
      <c r="L25" s="3" t="s">
        <v>1</v>
      </c>
      <c r="M25" s="3" t="s">
        <v>2</v>
      </c>
      <c r="N25" s="3" t="s">
        <v>1</v>
      </c>
      <c r="O25" s="3" t="s">
        <v>2</v>
      </c>
      <c r="P25" s="4" t="s">
        <v>1</v>
      </c>
      <c r="Q25" s="4" t="s">
        <v>2</v>
      </c>
    </row>
    <row r="26" spans="1:21" x14ac:dyDescent="0.25">
      <c r="A26">
        <v>64</v>
      </c>
      <c r="B26">
        <v>18</v>
      </c>
      <c r="C26" s="1">
        <v>572</v>
      </c>
      <c r="D26">
        <v>17</v>
      </c>
      <c r="E26">
        <v>581</v>
      </c>
      <c r="F26">
        <v>16</v>
      </c>
      <c r="G26">
        <v>590</v>
      </c>
      <c r="H26">
        <v>16</v>
      </c>
      <c r="I26">
        <v>589</v>
      </c>
      <c r="J26">
        <v>14</v>
      </c>
      <c r="K26">
        <v>556</v>
      </c>
      <c r="L26">
        <v>16</v>
      </c>
      <c r="M26">
        <v>561</v>
      </c>
      <c r="N26">
        <v>15</v>
      </c>
      <c r="O26">
        <v>548</v>
      </c>
      <c r="P26" s="2">
        <f>AVERAGE(B26,D26,F26,H26,J26,L26,N26)</f>
        <v>16</v>
      </c>
      <c r="Q26" s="2">
        <f>AVERAGE(C26,E26,G26,I26,K26,M26,O26)</f>
        <v>571</v>
      </c>
    </row>
    <row r="27" spans="1:21" x14ac:dyDescent="0.25">
      <c r="A27">
        <f t="shared" ref="A27:A33" si="10">A26*4</f>
        <v>256</v>
      </c>
      <c r="B27">
        <v>67</v>
      </c>
      <c r="C27">
        <v>2910</v>
      </c>
      <c r="D27">
        <v>67</v>
      </c>
      <c r="E27">
        <v>2947</v>
      </c>
      <c r="F27">
        <v>69</v>
      </c>
      <c r="G27">
        <v>2882</v>
      </c>
      <c r="H27">
        <v>66</v>
      </c>
      <c r="I27">
        <v>2890</v>
      </c>
      <c r="J27">
        <v>65</v>
      </c>
      <c r="K27">
        <v>2942</v>
      </c>
      <c r="L27">
        <v>68</v>
      </c>
      <c r="M27">
        <v>2957</v>
      </c>
      <c r="N27">
        <v>65</v>
      </c>
      <c r="O27">
        <v>2907</v>
      </c>
      <c r="P27" s="2">
        <f t="shared" ref="P27:P33" si="11">AVERAGE(B27,D27,F27,H27,J27,L27,N27)</f>
        <v>66.714285714285708</v>
      </c>
      <c r="Q27" s="2">
        <f t="shared" ref="Q27:Q33" si="12">AVERAGE(C27,E27,G27,I27,K27,M27,O27)</f>
        <v>2919.2857142857142</v>
      </c>
      <c r="S27" t="s">
        <v>14</v>
      </c>
      <c r="T27" t="s">
        <v>0</v>
      </c>
      <c r="U27" t="s">
        <v>3</v>
      </c>
    </row>
    <row r="28" spans="1:21" x14ac:dyDescent="0.25">
      <c r="A28">
        <f t="shared" si="10"/>
        <v>1024</v>
      </c>
      <c r="B28">
        <v>314</v>
      </c>
      <c r="C28">
        <v>14096</v>
      </c>
      <c r="D28">
        <v>328</v>
      </c>
      <c r="E28">
        <v>13955</v>
      </c>
      <c r="F28">
        <v>320</v>
      </c>
      <c r="G28">
        <v>13858</v>
      </c>
      <c r="H28">
        <v>352</v>
      </c>
      <c r="I28">
        <v>14001</v>
      </c>
      <c r="J28">
        <v>318</v>
      </c>
      <c r="K28">
        <v>13691</v>
      </c>
      <c r="L28">
        <v>307</v>
      </c>
      <c r="M28">
        <v>14167</v>
      </c>
      <c r="N28">
        <v>354</v>
      </c>
      <c r="O28">
        <v>13982</v>
      </c>
      <c r="P28" s="2">
        <f t="shared" si="11"/>
        <v>327.57142857142856</v>
      </c>
      <c r="Q28" s="2">
        <f t="shared" si="12"/>
        <v>13964.285714285714</v>
      </c>
      <c r="S28" t="s">
        <v>6</v>
      </c>
      <c r="T28" s="2">
        <f>Q5</f>
        <v>566.71428571428567</v>
      </c>
      <c r="U28" s="2">
        <f>Q15</f>
        <v>768</v>
      </c>
    </row>
    <row r="29" spans="1:21" x14ac:dyDescent="0.25">
      <c r="A29">
        <f t="shared" si="10"/>
        <v>4096</v>
      </c>
      <c r="B29">
        <v>1530</v>
      </c>
      <c r="C29">
        <v>66164</v>
      </c>
      <c r="D29">
        <v>1450</v>
      </c>
      <c r="E29">
        <v>65106</v>
      </c>
      <c r="F29">
        <v>1440</v>
      </c>
      <c r="G29">
        <v>65591</v>
      </c>
      <c r="H29">
        <v>1419</v>
      </c>
      <c r="I29">
        <v>65574</v>
      </c>
      <c r="J29">
        <v>1424</v>
      </c>
      <c r="K29">
        <v>65867</v>
      </c>
      <c r="L29">
        <v>1485</v>
      </c>
      <c r="M29">
        <v>64446</v>
      </c>
      <c r="N29">
        <v>1459</v>
      </c>
      <c r="O29">
        <v>65622</v>
      </c>
      <c r="P29" s="2">
        <f t="shared" si="11"/>
        <v>1458.1428571428571</v>
      </c>
      <c r="Q29" s="2">
        <f t="shared" si="12"/>
        <v>65481.428571428572</v>
      </c>
      <c r="S29" t="s">
        <v>7</v>
      </c>
      <c r="T29" s="2">
        <f t="shared" ref="T29:T35" si="13">Q6</f>
        <v>2902.1428571428573</v>
      </c>
      <c r="U29" s="2">
        <f t="shared" ref="U29:U35" si="14">Q16</f>
        <v>4096</v>
      </c>
    </row>
    <row r="30" spans="1:21" x14ac:dyDescent="0.25">
      <c r="A30">
        <f t="shared" si="10"/>
        <v>16384</v>
      </c>
      <c r="B30">
        <v>6791</v>
      </c>
      <c r="C30">
        <v>299586</v>
      </c>
      <c r="D30">
        <v>6785</v>
      </c>
      <c r="E30">
        <v>299419</v>
      </c>
      <c r="F30">
        <v>6706</v>
      </c>
      <c r="G30">
        <v>299268</v>
      </c>
      <c r="H30">
        <v>6609</v>
      </c>
      <c r="I30">
        <v>299614</v>
      </c>
      <c r="J30">
        <v>6542</v>
      </c>
      <c r="K30">
        <v>303204</v>
      </c>
      <c r="L30">
        <v>6793</v>
      </c>
      <c r="M30">
        <v>298354</v>
      </c>
      <c r="N30">
        <v>6571</v>
      </c>
      <c r="O30">
        <v>303656</v>
      </c>
      <c r="P30" s="2">
        <f t="shared" si="11"/>
        <v>6685.2857142857147</v>
      </c>
      <c r="Q30" s="2">
        <f t="shared" si="12"/>
        <v>300443</v>
      </c>
      <c r="S30" t="s">
        <v>8</v>
      </c>
      <c r="T30" s="2">
        <f t="shared" si="13"/>
        <v>13993.714285714286</v>
      </c>
      <c r="U30" s="2">
        <f t="shared" si="14"/>
        <v>20480</v>
      </c>
    </row>
    <row r="31" spans="1:21" x14ac:dyDescent="0.25">
      <c r="A31">
        <f t="shared" si="10"/>
        <v>65536</v>
      </c>
      <c r="B31">
        <v>30867</v>
      </c>
      <c r="C31">
        <v>1351645</v>
      </c>
      <c r="D31">
        <v>29906</v>
      </c>
      <c r="E31">
        <v>1357195</v>
      </c>
      <c r="F31">
        <v>29770</v>
      </c>
      <c r="G31">
        <v>1361888</v>
      </c>
      <c r="H31">
        <v>29858</v>
      </c>
      <c r="I31">
        <v>1360928</v>
      </c>
      <c r="J31">
        <v>30913</v>
      </c>
      <c r="K31">
        <v>1338299</v>
      </c>
      <c r="L31">
        <v>29863</v>
      </c>
      <c r="M31">
        <v>1352896</v>
      </c>
      <c r="N31">
        <v>29869</v>
      </c>
      <c r="O31">
        <v>1359843</v>
      </c>
      <c r="P31" s="2">
        <f t="shared" si="11"/>
        <v>30149.428571428572</v>
      </c>
      <c r="Q31" s="2">
        <f t="shared" si="12"/>
        <v>1354670.5714285714</v>
      </c>
      <c r="S31" t="s">
        <v>9</v>
      </c>
      <c r="T31" s="2">
        <f t="shared" si="13"/>
        <v>65571.28571428571</v>
      </c>
      <c r="U31" s="2">
        <f t="shared" si="14"/>
        <v>98304</v>
      </c>
    </row>
    <row r="32" spans="1:21" x14ac:dyDescent="0.25">
      <c r="A32">
        <f t="shared" si="10"/>
        <v>262144</v>
      </c>
      <c r="B32">
        <v>138826</v>
      </c>
      <c r="C32">
        <v>6038775</v>
      </c>
      <c r="D32">
        <v>133955</v>
      </c>
      <c r="E32">
        <v>6023147</v>
      </c>
      <c r="F32">
        <v>138838</v>
      </c>
      <c r="G32">
        <v>5939745</v>
      </c>
      <c r="H32">
        <v>135846</v>
      </c>
      <c r="I32">
        <v>6010132</v>
      </c>
      <c r="J32">
        <v>134092</v>
      </c>
      <c r="K32">
        <v>6051738</v>
      </c>
      <c r="L32">
        <v>134751</v>
      </c>
      <c r="M32">
        <v>6032661</v>
      </c>
      <c r="N32">
        <v>135826</v>
      </c>
      <c r="O32">
        <v>6010994</v>
      </c>
      <c r="P32" s="2">
        <f t="shared" si="11"/>
        <v>136019.14285714287</v>
      </c>
      <c r="Q32" s="2">
        <f t="shared" si="12"/>
        <v>6015313.1428571427</v>
      </c>
      <c r="S32" t="s">
        <v>10</v>
      </c>
      <c r="T32" s="2">
        <f t="shared" si="13"/>
        <v>303274.28571428574</v>
      </c>
      <c r="U32" s="2">
        <f t="shared" si="14"/>
        <v>458752</v>
      </c>
    </row>
    <row r="33" spans="1:24" x14ac:dyDescent="0.25">
      <c r="A33">
        <f t="shared" si="10"/>
        <v>1048576</v>
      </c>
      <c r="B33">
        <v>626649</v>
      </c>
      <c r="C33">
        <v>26287434</v>
      </c>
      <c r="D33">
        <v>591969</v>
      </c>
      <c r="E33">
        <v>26563221</v>
      </c>
      <c r="F33">
        <v>597373</v>
      </c>
      <c r="G33">
        <v>26341647</v>
      </c>
      <c r="H33">
        <v>593707</v>
      </c>
      <c r="I33">
        <v>26608682</v>
      </c>
      <c r="J33">
        <v>601622</v>
      </c>
      <c r="K33">
        <v>26338170</v>
      </c>
      <c r="L33">
        <v>595889</v>
      </c>
      <c r="M33">
        <v>26286043</v>
      </c>
      <c r="N33">
        <v>588273</v>
      </c>
      <c r="O33">
        <v>26499207</v>
      </c>
      <c r="P33" s="2">
        <f t="shared" si="11"/>
        <v>599354.57142857148</v>
      </c>
      <c r="Q33" s="2">
        <f t="shared" si="12"/>
        <v>26417772</v>
      </c>
      <c r="S33" t="s">
        <v>11</v>
      </c>
      <c r="T33" s="2">
        <f t="shared" si="13"/>
        <v>1393576.2857142857</v>
      </c>
      <c r="U33" s="2">
        <f t="shared" si="14"/>
        <v>2097152</v>
      </c>
    </row>
    <row r="34" spans="1:24" ht="25.5" customHeight="1" x14ac:dyDescent="0.25">
      <c r="A34" s="8" t="s">
        <v>3</v>
      </c>
      <c r="B34" s="5">
        <v>1</v>
      </c>
      <c r="C34" s="5"/>
      <c r="D34" s="5">
        <v>2</v>
      </c>
      <c r="E34" s="5"/>
      <c r="F34" s="5">
        <v>3</v>
      </c>
      <c r="G34" s="5"/>
      <c r="H34" s="5">
        <v>4</v>
      </c>
      <c r="I34" s="5"/>
      <c r="J34" s="5">
        <v>5</v>
      </c>
      <c r="K34" s="5"/>
      <c r="L34" s="5">
        <v>6</v>
      </c>
      <c r="M34" s="5"/>
      <c r="N34" s="5">
        <v>7</v>
      </c>
      <c r="O34" s="5"/>
      <c r="P34" s="8" t="s">
        <v>4</v>
      </c>
      <c r="Q34" s="8"/>
      <c r="S34" t="s">
        <v>12</v>
      </c>
      <c r="T34" s="2">
        <f t="shared" si="13"/>
        <v>6615978</v>
      </c>
      <c r="U34" s="2">
        <f t="shared" si="14"/>
        <v>9437184</v>
      </c>
      <c r="V34" t="s">
        <v>14</v>
      </c>
      <c r="W34" t="s">
        <v>0</v>
      </c>
      <c r="X34" t="s">
        <v>3</v>
      </c>
    </row>
    <row r="35" spans="1:24" ht="24.75" customHeight="1" x14ac:dyDescent="0.25">
      <c r="A35" s="8"/>
      <c r="B35" s="3" t="s">
        <v>1</v>
      </c>
      <c r="C35" s="3" t="s">
        <v>2</v>
      </c>
      <c r="D35" s="3" t="s">
        <v>1</v>
      </c>
      <c r="E35" s="3" t="s">
        <v>2</v>
      </c>
      <c r="F35" s="3" t="s">
        <v>1</v>
      </c>
      <c r="G35" s="3" t="s">
        <v>2</v>
      </c>
      <c r="H35" s="3" t="s">
        <v>1</v>
      </c>
      <c r="I35" s="3" t="s">
        <v>2</v>
      </c>
      <c r="J35" s="3" t="s">
        <v>1</v>
      </c>
      <c r="K35" s="3" t="s">
        <v>2</v>
      </c>
      <c r="L35" s="3" t="s">
        <v>1</v>
      </c>
      <c r="M35" s="3" t="s">
        <v>2</v>
      </c>
      <c r="N35" s="3" t="s">
        <v>1</v>
      </c>
      <c r="O35" s="3" t="s">
        <v>2</v>
      </c>
      <c r="P35" s="4" t="s">
        <v>1</v>
      </c>
      <c r="Q35" s="4" t="s">
        <v>2</v>
      </c>
      <c r="S35" t="s">
        <v>13</v>
      </c>
      <c r="T35" s="2">
        <f t="shared" si="13"/>
        <v>31265742.285714287</v>
      </c>
      <c r="U35" s="2">
        <f t="shared" si="14"/>
        <v>41943040</v>
      </c>
      <c r="V35" t="s">
        <v>6</v>
      </c>
      <c r="W35" s="2">
        <f>Q26</f>
        <v>571</v>
      </c>
      <c r="X35" s="2">
        <f>Q36</f>
        <v>768</v>
      </c>
    </row>
    <row r="36" spans="1:24" x14ac:dyDescent="0.25">
      <c r="A36">
        <v>64</v>
      </c>
      <c r="B36">
        <v>20</v>
      </c>
      <c r="C36">
        <v>768</v>
      </c>
      <c r="D36">
        <v>20</v>
      </c>
      <c r="E36">
        <v>768</v>
      </c>
      <c r="F36">
        <v>19</v>
      </c>
      <c r="G36">
        <v>768</v>
      </c>
      <c r="H36">
        <v>19</v>
      </c>
      <c r="I36">
        <v>768</v>
      </c>
      <c r="J36">
        <v>19</v>
      </c>
      <c r="K36">
        <v>768</v>
      </c>
      <c r="L36">
        <v>20</v>
      </c>
      <c r="M36">
        <v>768</v>
      </c>
      <c r="N36" s="1">
        <v>19</v>
      </c>
      <c r="O36">
        <v>768</v>
      </c>
      <c r="P36" s="2">
        <f>AVERAGE(B36,D36,F36,H36,J36,L36,N36)</f>
        <v>19.428571428571427</v>
      </c>
      <c r="Q36">
        <f>AVERAGE(C36,E36,G36,I36,K36,M36,O36)</f>
        <v>768</v>
      </c>
      <c r="V36" t="s">
        <v>7</v>
      </c>
      <c r="W36" s="2">
        <f t="shared" ref="W36:W42" si="15">Q27</f>
        <v>2919.2857142857142</v>
      </c>
      <c r="X36" s="2">
        <f t="shared" ref="X36:X42" si="16">Q37</f>
        <v>4096</v>
      </c>
    </row>
    <row r="37" spans="1:24" x14ac:dyDescent="0.25">
      <c r="A37">
        <f t="shared" ref="A37:A43" si="17">A36*4</f>
        <v>256</v>
      </c>
      <c r="B37">
        <v>92</v>
      </c>
      <c r="C37">
        <v>4096</v>
      </c>
      <c r="D37">
        <v>92</v>
      </c>
      <c r="E37">
        <v>4096</v>
      </c>
      <c r="F37">
        <v>92</v>
      </c>
      <c r="G37">
        <v>4096</v>
      </c>
      <c r="H37">
        <v>103</v>
      </c>
      <c r="I37">
        <v>4096</v>
      </c>
      <c r="J37">
        <v>95</v>
      </c>
      <c r="K37">
        <v>4096</v>
      </c>
      <c r="L37">
        <v>92</v>
      </c>
      <c r="M37">
        <v>4096</v>
      </c>
      <c r="N37" s="1">
        <v>92</v>
      </c>
      <c r="O37">
        <v>4096</v>
      </c>
      <c r="P37" s="2">
        <f t="shared" ref="P37:P43" si="18">AVERAGE(B37,D37,F37,H37,J37,L37,N37)</f>
        <v>94</v>
      </c>
      <c r="Q37">
        <f t="shared" ref="Q37:Q43" si="19">AVERAGE(C37,E37,G37,I37,K37,M37,O37)</f>
        <v>4096</v>
      </c>
      <c r="V37" t="s">
        <v>8</v>
      </c>
      <c r="W37" s="2">
        <f t="shared" si="15"/>
        <v>13964.285714285714</v>
      </c>
      <c r="X37" s="2">
        <f t="shared" si="16"/>
        <v>20480</v>
      </c>
    </row>
    <row r="38" spans="1:24" x14ac:dyDescent="0.25">
      <c r="A38">
        <f t="shared" si="17"/>
        <v>1024</v>
      </c>
      <c r="B38">
        <v>456</v>
      </c>
      <c r="C38">
        <v>20480</v>
      </c>
      <c r="D38">
        <v>453</v>
      </c>
      <c r="E38">
        <v>20480</v>
      </c>
      <c r="F38">
        <v>452</v>
      </c>
      <c r="G38">
        <v>20480</v>
      </c>
      <c r="H38">
        <v>456</v>
      </c>
      <c r="I38">
        <v>20480</v>
      </c>
      <c r="J38">
        <v>453</v>
      </c>
      <c r="K38">
        <v>20480</v>
      </c>
      <c r="L38">
        <v>452</v>
      </c>
      <c r="M38">
        <v>20480</v>
      </c>
      <c r="N38" s="1">
        <v>455</v>
      </c>
      <c r="O38">
        <v>20480</v>
      </c>
      <c r="P38" s="2">
        <f t="shared" si="18"/>
        <v>453.85714285714283</v>
      </c>
      <c r="Q38">
        <f t="shared" si="19"/>
        <v>20480</v>
      </c>
      <c r="V38" t="s">
        <v>9</v>
      </c>
      <c r="W38" s="2">
        <f t="shared" si="15"/>
        <v>65481.428571428572</v>
      </c>
      <c r="X38" s="2">
        <f t="shared" si="16"/>
        <v>98304</v>
      </c>
    </row>
    <row r="39" spans="1:24" x14ac:dyDescent="0.25">
      <c r="A39">
        <f t="shared" si="17"/>
        <v>4096</v>
      </c>
      <c r="B39">
        <v>2167</v>
      </c>
      <c r="C39">
        <v>98304</v>
      </c>
      <c r="D39">
        <v>2189</v>
      </c>
      <c r="E39">
        <v>98304</v>
      </c>
      <c r="F39">
        <v>2190</v>
      </c>
      <c r="G39">
        <v>98304</v>
      </c>
      <c r="H39">
        <v>2167</v>
      </c>
      <c r="I39">
        <v>98304</v>
      </c>
      <c r="J39">
        <v>2184</v>
      </c>
      <c r="K39">
        <v>98304</v>
      </c>
      <c r="L39">
        <v>2191</v>
      </c>
      <c r="M39">
        <v>98304</v>
      </c>
      <c r="N39" s="1">
        <v>2169</v>
      </c>
      <c r="O39">
        <v>98304</v>
      </c>
      <c r="P39" s="2">
        <f t="shared" si="18"/>
        <v>2179.5714285714284</v>
      </c>
      <c r="Q39">
        <f t="shared" si="19"/>
        <v>98304</v>
      </c>
      <c r="V39" t="s">
        <v>10</v>
      </c>
      <c r="W39" s="2">
        <f t="shared" si="15"/>
        <v>300443</v>
      </c>
      <c r="X39" s="2">
        <f t="shared" si="16"/>
        <v>458752</v>
      </c>
    </row>
    <row r="40" spans="1:24" x14ac:dyDescent="0.25">
      <c r="A40">
        <f t="shared" si="17"/>
        <v>16384</v>
      </c>
      <c r="B40">
        <v>10381</v>
      </c>
      <c r="C40">
        <v>458752</v>
      </c>
      <c r="D40">
        <v>10101</v>
      </c>
      <c r="E40">
        <v>458752</v>
      </c>
      <c r="F40">
        <v>10194</v>
      </c>
      <c r="G40">
        <v>458752</v>
      </c>
      <c r="H40">
        <v>10104</v>
      </c>
      <c r="I40">
        <v>458752</v>
      </c>
      <c r="J40">
        <v>10104</v>
      </c>
      <c r="K40">
        <v>458752</v>
      </c>
      <c r="L40">
        <v>10089</v>
      </c>
      <c r="M40">
        <v>458752</v>
      </c>
      <c r="N40" s="1">
        <v>10125</v>
      </c>
      <c r="O40">
        <v>458752</v>
      </c>
      <c r="P40" s="2">
        <f t="shared" si="18"/>
        <v>10156.857142857143</v>
      </c>
      <c r="Q40">
        <f t="shared" si="19"/>
        <v>458752</v>
      </c>
      <c r="V40" t="s">
        <v>11</v>
      </c>
      <c r="W40" s="2">
        <f t="shared" si="15"/>
        <v>1354670.5714285714</v>
      </c>
      <c r="X40" s="2">
        <f t="shared" si="16"/>
        <v>2097152</v>
      </c>
    </row>
    <row r="41" spans="1:24" x14ac:dyDescent="0.25">
      <c r="A41">
        <f t="shared" si="17"/>
        <v>65536</v>
      </c>
      <c r="B41">
        <v>48928</v>
      </c>
      <c r="C41">
        <v>2097152</v>
      </c>
      <c r="D41">
        <v>45974</v>
      </c>
      <c r="E41">
        <v>2097152</v>
      </c>
      <c r="F41">
        <v>45969</v>
      </c>
      <c r="G41">
        <v>2097152</v>
      </c>
      <c r="H41">
        <v>46056</v>
      </c>
      <c r="I41">
        <v>2097152</v>
      </c>
      <c r="J41">
        <v>46003</v>
      </c>
      <c r="K41">
        <v>2097152</v>
      </c>
      <c r="L41">
        <v>46042</v>
      </c>
      <c r="M41">
        <v>2097152</v>
      </c>
      <c r="N41" s="1">
        <v>46044</v>
      </c>
      <c r="O41">
        <v>2097152</v>
      </c>
      <c r="P41" s="2">
        <f t="shared" si="18"/>
        <v>46430.857142857145</v>
      </c>
      <c r="Q41">
        <f t="shared" si="19"/>
        <v>2097152</v>
      </c>
      <c r="V41" t="s">
        <v>12</v>
      </c>
      <c r="W41" s="2">
        <f t="shared" si="15"/>
        <v>6015313.1428571427</v>
      </c>
      <c r="X41" s="2">
        <f t="shared" si="16"/>
        <v>9437184</v>
      </c>
    </row>
    <row r="42" spans="1:24" x14ac:dyDescent="0.25">
      <c r="A42">
        <f t="shared" si="17"/>
        <v>262144</v>
      </c>
      <c r="B42">
        <v>210681</v>
      </c>
      <c r="C42">
        <v>9437184</v>
      </c>
      <c r="D42">
        <v>206909</v>
      </c>
      <c r="E42">
        <v>9437184</v>
      </c>
      <c r="F42">
        <v>206970</v>
      </c>
      <c r="G42">
        <v>9437184</v>
      </c>
      <c r="H42">
        <v>207939</v>
      </c>
      <c r="I42">
        <v>9437184</v>
      </c>
      <c r="J42">
        <v>207724</v>
      </c>
      <c r="K42">
        <v>9437184</v>
      </c>
      <c r="L42">
        <v>207845</v>
      </c>
      <c r="M42">
        <v>9437184</v>
      </c>
      <c r="N42" s="1">
        <v>207009</v>
      </c>
      <c r="O42">
        <v>9437184</v>
      </c>
      <c r="P42" s="2">
        <f t="shared" si="18"/>
        <v>207868.14285714287</v>
      </c>
      <c r="Q42">
        <f t="shared" si="19"/>
        <v>9437184</v>
      </c>
      <c r="V42" t="s">
        <v>13</v>
      </c>
      <c r="W42" s="2">
        <f t="shared" si="15"/>
        <v>26417772</v>
      </c>
      <c r="X42" s="2">
        <f t="shared" si="16"/>
        <v>41943040</v>
      </c>
    </row>
    <row r="43" spans="1:24" x14ac:dyDescent="0.25">
      <c r="A43">
        <f t="shared" si="17"/>
        <v>1048576</v>
      </c>
      <c r="B43">
        <v>920652</v>
      </c>
      <c r="C43">
        <v>41943040</v>
      </c>
      <c r="D43">
        <v>922585</v>
      </c>
      <c r="E43">
        <v>41943040</v>
      </c>
      <c r="F43">
        <v>92657</v>
      </c>
      <c r="G43">
        <v>41943040</v>
      </c>
      <c r="H43">
        <v>924772</v>
      </c>
      <c r="I43">
        <v>41943040</v>
      </c>
      <c r="J43">
        <v>920608</v>
      </c>
      <c r="K43">
        <v>41943040</v>
      </c>
      <c r="L43">
        <v>920955</v>
      </c>
      <c r="M43">
        <v>41943040</v>
      </c>
      <c r="N43" s="1">
        <v>922934</v>
      </c>
      <c r="O43">
        <v>41943040</v>
      </c>
      <c r="P43" s="2">
        <f t="shared" si="18"/>
        <v>803594.71428571432</v>
      </c>
      <c r="Q43">
        <f t="shared" si="19"/>
        <v>41943040</v>
      </c>
    </row>
  </sheetData>
  <mergeCells count="38">
    <mergeCell ref="B24:C24"/>
    <mergeCell ref="D24:E24"/>
    <mergeCell ref="F24:G24"/>
    <mergeCell ref="H24:I24"/>
    <mergeCell ref="N24:O24"/>
    <mergeCell ref="B13:C13"/>
    <mergeCell ref="D13:E13"/>
    <mergeCell ref="F13:G13"/>
    <mergeCell ref="H13:I13"/>
    <mergeCell ref="J13:K13"/>
    <mergeCell ref="L34:M34"/>
    <mergeCell ref="P3:Q3"/>
    <mergeCell ref="P24:Q24"/>
    <mergeCell ref="P34:Q34"/>
    <mergeCell ref="P13:Q13"/>
    <mergeCell ref="L13:M13"/>
    <mergeCell ref="N13:O13"/>
    <mergeCell ref="B34:C34"/>
    <mergeCell ref="D34:E34"/>
    <mergeCell ref="F34:G34"/>
    <mergeCell ref="H34:I34"/>
    <mergeCell ref="J34:K34"/>
    <mergeCell ref="N34:O34"/>
    <mergeCell ref="A23:Q23"/>
    <mergeCell ref="A1:Q2"/>
    <mergeCell ref="N3:O3"/>
    <mergeCell ref="A3:A4"/>
    <mergeCell ref="B3:C3"/>
    <mergeCell ref="D3:E3"/>
    <mergeCell ref="F3:G3"/>
    <mergeCell ref="H3:I3"/>
    <mergeCell ref="J3:K3"/>
    <mergeCell ref="L3:M3"/>
    <mergeCell ref="A34:A35"/>
    <mergeCell ref="A24:A25"/>
    <mergeCell ref="A13:A14"/>
    <mergeCell ref="J24:K24"/>
    <mergeCell ref="L24:M2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Кондрашов Кирилл</dc:creator>
  <cp:lastModifiedBy>Кондрашов Кирилл</cp:lastModifiedBy>
  <dcterms:created xsi:type="dcterms:W3CDTF">2018-11-23T15:01:48Z</dcterms:created>
  <dcterms:modified xsi:type="dcterms:W3CDTF">2018-11-25T15:08:28Z</dcterms:modified>
</cp:coreProperties>
</file>