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АСММ РИТМ-200Н" sheetId="1" r:id="rId1"/>
    <sheet name="Лист1" sheetId="2" state="hidden" r:id="rId2"/>
  </sheets>
  <definedNames>
    <definedName name="Месяц">Лист1!$A$1:$A$12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8" i="1"/>
  <c r="C25" i="1"/>
  <c r="C24" i="1"/>
  <c r="C17" i="1" l="1"/>
  <c r="C16" i="1"/>
  <c r="C15" i="1"/>
  <c r="C14" i="1"/>
  <c r="C10" i="1"/>
  <c r="C18" i="1" l="1"/>
  <c r="C26" i="1"/>
</calcChain>
</file>

<file path=xl/sharedStrings.xml><?xml version="1.0" encoding="utf-8"?>
<sst xmlns="http://schemas.openxmlformats.org/spreadsheetml/2006/main" count="48" uniqueCount="29">
  <si>
    <t>№</t>
  </si>
  <si>
    <t>Показатель</t>
  </si>
  <si>
    <t xml:space="preserve">СМР </t>
  </si>
  <si>
    <t>ОБОРУДОВАНИЕ</t>
  </si>
  <si>
    <t>ПИР</t>
  </si>
  <si>
    <t>ИТОГО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</si>
  <si>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</si>
  <si>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</si>
  <si>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</si>
  <si>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</si>
  <si>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</si>
  <si>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</si>
  <si>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</si>
  <si>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</si>
  <si>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</si>
  <si>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</si>
  <si>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</si>
  <si>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</si>
  <si>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Январь -</t>
  </si>
  <si>
    <t>Отчетный период</t>
  </si>
  <si>
    <t>(выбрать из списка)</t>
  </si>
  <si>
    <t>Прирост НФА</t>
  </si>
  <si>
    <t>Освоение</t>
  </si>
  <si>
    <r>
      <rPr>
        <sz val="14"/>
        <color rgb="FF1A3C7B"/>
        <rFont val="Calibri"/>
        <family val="2"/>
        <charset val="204"/>
        <scheme val="minor"/>
      </rPr>
      <t xml:space="preserve">Факт </t>
    </r>
    <r>
      <rPr>
        <sz val="12"/>
        <color rgb="FF1A3C7B"/>
        <rFont val="Calibri"/>
        <family val="2"/>
        <charset val="204"/>
        <scheme val="minor"/>
      </rPr>
      <t>(накопительным итогом)</t>
    </r>
  </si>
  <si>
    <t>тыс. руб. с НДС</t>
  </si>
  <si>
    <t>Финансирование</t>
  </si>
  <si>
    <t>ПРОЧИЕ без учета ПИР</t>
  </si>
  <si>
    <t>ОВЕРСИЗ - РИТМ-200</t>
  </si>
  <si>
    <t>pt_oversiz_ritm200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</si>
</sst>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4"/>
      <color rgb="FF1A3C7B"/>
      <name val="Calibri"/>
      <family val="2"/>
      <charset val="204"/>
      <scheme val="minor"/>
    </font>
    <font>
      <b/>
      <sz val="14"/>
      <color rgb="FF1A3C7B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8"/>
      <color theme="1"/>
      <name val="Calibri"/>
      <family val="2"/>
      <charset val="204"/>
      <scheme val="minor"/>
    </font>
    <font>
      <sz val="12"/>
      <color rgb="FF1A3C7B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AE8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4" fontId="4" fillId="0" borderId="1" xfId="0" applyNumberFormat="1" applyFont="1" applyBorder="1" applyAlignment="1">
      <alignment horizontal="right" vertical="center" wrapText="1"/>
    </xf>
    <xf numFmtId="4" fontId="3" fillId="3" borderId="1" xfId="0" applyNumberFormat="1" applyFont="1" applyFill="1" applyBorder="1" applyAlignment="1">
      <alignment horizontal="right" vertical="center" wrapText="1" readingOrder="1"/>
    </xf>
    <xf numFmtId="0" fontId="0" fillId="0" borderId="0" xfId="0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/>
    <xf numFmtId="0" fontId="7" fillId="2" borderId="2" xfId="0" applyFont="1" applyFill="1" applyBorder="1" applyAlignment="1">
      <alignment horizontal="center" vertical="center" wrapText="1" readingOrder="1"/>
    </xf>
    <xf numFmtId="0" fontId="0" fillId="0" borderId="0" xfId="0" applyBorder="1"/>
    <xf numFmtId="0" fontId="0" fillId="0" borderId="0" xfId="0" applyFill="1"/>
    <xf numFmtId="0" fontId="0" fillId="0" borderId="0" xfId="0" applyBorder="1" applyAlignment="1">
      <alignment horizontal="center" vertical="center"/>
    </xf>
    <xf numFmtId="0" fontId="3" fillId="3" borderId="1" xfId="0" applyFont="1" applyFill="1" applyBorder="1" applyAlignment="1">
      <alignment horizontal="right" vertical="center" wrapText="1" readingOrder="1"/>
    </xf>
  </cellXfs>
  <cellStyles count="2">
    <cellStyle name="Обычный" xfId="0" builtinId="0"/>
    <cellStyle name="Обычный 3" xfId="1"/>
  </cellStyles>
  <dxfs count="0"/>
  <tableStyles count="0" defaultTableStyle="TableStyleMedium2" defaultPivotStyle="PivotStyleLight16"/>
  <colors>
    <mruColors>
      <color rgb="FF1A3C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workbookViewId="0">
      <selection activeCell="A2" sqref="A2"/>
    </sheetView>
  </sheetViews>
  <sheetFormatPr defaultRowHeight="14.5" x14ac:dyDescent="0.35"/>
  <cols>
    <col min="1" max="1" width="6.7265625" customWidth="1"/>
    <col min="2" max="2" width="31.26953125" customWidth="1"/>
    <col min="3" max="3" width="18.1796875" customWidth="1"/>
    <col min="4" max="7" width="14" customWidth="1"/>
  </cols>
  <sheetData>
    <row r="1" spans="1:7" x14ac:dyDescent="0.35">
      <c r="A1" s="7" t="s">
        <v>27</v>
      </c>
    </row>
    <row r="2" spans="1:7" x14ac:dyDescent="0.35">
      <c r="A2" t="s">
        <v>28</v>
      </c>
      <c r="B2" s="7" t="s">
        <v>19</v>
      </c>
      <c r="C2" s="8" t="s">
        <v>18</v>
      </c>
      <c r="D2" s="10" t="s">
        <v>7</v>
      </c>
      <c r="E2" s="11">
        <v>2024</v>
      </c>
    </row>
    <row r="3" spans="1:7" x14ac:dyDescent="0.35">
      <c r="B3" s="7"/>
      <c r="C3" s="7"/>
      <c r="D3" s="9" t="s">
        <v>20</v>
      </c>
    </row>
    <row r="4" spans="1:7" ht="18.5" x14ac:dyDescent="0.45">
      <c r="A4" s="12" t="s">
        <v>22</v>
      </c>
      <c r="C4" s="6" t="s">
        <v>24</v>
      </c>
      <c r="G4" s="6"/>
    </row>
    <row r="5" spans="1:7" ht="49.5" x14ac:dyDescent="0.35">
      <c r="A5" s="1" t="s">
        <v>0</v>
      </c>
      <c r="B5" s="1" t="s">
        <v>1</v>
      </c>
      <c r="C5" s="13" t="s">
        <v>23</v>
      </c>
    </row>
    <row r="6" spans="1:7" ht="18.5" x14ac:dyDescent="0.35">
      <c r="A6" s="2">
        <v>1</v>
      </c>
      <c r="B6" s="3" t="s">
        <v>2</v>
      </c>
      <c r="C6" s="4">
        <v>0</v>
      </c>
      <c r="F6" s="8"/>
    </row>
    <row r="7" spans="1:7" ht="18.5" x14ac:dyDescent="0.35">
      <c r="A7" s="2">
        <v>2</v>
      </c>
      <c r="B7" s="3" t="s">
        <v>3</v>
      </c>
      <c r="C7" s="4">
        <v>30288</v>
      </c>
      <c r="F7" s="8"/>
    </row>
    <row r="8" spans="1:7" ht="18.5" x14ac:dyDescent="0.35">
      <c r="A8" s="2">
        <v>3</v>
      </c>
      <c r="B8" s="3" t="s">
        <v>4</v>
      </c>
      <c r="C8" s="4">
        <f>7582.85855+(-950)</f>
        <v>6632.8585499999999</v>
      </c>
      <c r="F8" s="8"/>
    </row>
    <row r="9" spans="1:7" ht="18.5" x14ac:dyDescent="0.35">
      <c r="A9" s="2">
        <v>4</v>
      </c>
      <c r="B9" s="3" t="s">
        <v>26</v>
      </c>
      <c r="C9" s="4">
        <f>56471.00616+(21083.55912)</f>
        <v>77554.565279999995</v>
      </c>
      <c r="F9" s="8"/>
    </row>
    <row r="10" spans="1:7" ht="18.5" x14ac:dyDescent="0.35">
      <c r="A10" s="17" t="s">
        <v>5</v>
      </c>
      <c r="B10" s="17"/>
      <c r="C10" s="5">
        <f>SUM(C6:C9)</f>
        <v>114475.42382999999</v>
      </c>
      <c r="F10" s="8"/>
    </row>
    <row r="11" spans="1:7" x14ac:dyDescent="0.35">
      <c r="F11" s="8"/>
    </row>
    <row r="12" spans="1:7" ht="18.5" x14ac:dyDescent="0.45">
      <c r="A12" s="12" t="s">
        <v>21</v>
      </c>
      <c r="C12" s="6" t="s">
        <v>24</v>
      </c>
      <c r="E12" s="15"/>
      <c r="F12" s="8"/>
    </row>
    <row r="13" spans="1:7" ht="49.5" x14ac:dyDescent="0.35">
      <c r="A13" s="1" t="s">
        <v>0</v>
      </c>
      <c r="B13" s="1" t="s">
        <v>1</v>
      </c>
      <c r="C13" s="13" t="s">
        <v>23</v>
      </c>
      <c r="E13" s="15"/>
      <c r="F13" s="8"/>
    </row>
    <row r="14" spans="1:7" ht="18.5" x14ac:dyDescent="0.35">
      <c r="A14" s="2">
        <v>1</v>
      </c>
      <c r="B14" s="3" t="s">
        <v>2</v>
      </c>
      <c r="C14" s="4">
        <f>C6</f>
        <v>0</v>
      </c>
      <c r="F14" s="16"/>
    </row>
    <row r="15" spans="1:7" ht="18.5" x14ac:dyDescent="0.35">
      <c r="A15" s="2">
        <v>2</v>
      </c>
      <c r="B15" s="3" t="s">
        <v>3</v>
      </c>
      <c r="C15" s="4">
        <f>C7</f>
        <v>30288</v>
      </c>
      <c r="F15" s="16"/>
    </row>
    <row r="16" spans="1:7" ht="18.5" x14ac:dyDescent="0.35">
      <c r="A16" s="2">
        <v>3</v>
      </c>
      <c r="B16" s="3" t="s">
        <v>4</v>
      </c>
      <c r="C16" s="4">
        <f>C8</f>
        <v>6632.8585499999999</v>
      </c>
      <c r="F16" s="16"/>
    </row>
    <row r="17" spans="1:9" ht="18.5" x14ac:dyDescent="0.35">
      <c r="A17" s="2">
        <v>4</v>
      </c>
      <c r="B17" s="3" t="s">
        <v>26</v>
      </c>
      <c r="C17" s="4">
        <f>C9</f>
        <v>77554.565279999995</v>
      </c>
      <c r="F17" s="16"/>
    </row>
    <row r="18" spans="1:9" ht="18.5" x14ac:dyDescent="0.35">
      <c r="A18" s="17" t="s">
        <v>5</v>
      </c>
      <c r="B18" s="17"/>
      <c r="C18" s="5">
        <f>SUM(C14:C17)</f>
        <v>114475.42382999999</v>
      </c>
      <c r="F18" s="16"/>
    </row>
    <row r="19" spans="1:9" x14ac:dyDescent="0.35">
      <c r="F19" s="16"/>
    </row>
    <row r="20" spans="1:9" ht="18.5" x14ac:dyDescent="0.45">
      <c r="A20" s="12" t="s">
        <v>25</v>
      </c>
      <c r="C20" s="6" t="s">
        <v>24</v>
      </c>
      <c r="F20" s="16"/>
    </row>
    <row r="21" spans="1:9" ht="49.5" x14ac:dyDescent="0.35">
      <c r="A21" s="1" t="s">
        <v>0</v>
      </c>
      <c r="B21" s="1" t="s">
        <v>1</v>
      </c>
      <c r="C21" s="13" t="s">
        <v>23</v>
      </c>
      <c r="F21" s="16"/>
    </row>
    <row r="22" spans="1:9" ht="18.5" x14ac:dyDescent="0.35">
      <c r="A22" s="2">
        <v>1</v>
      </c>
      <c r="B22" s="3" t="s">
        <v>2</v>
      </c>
      <c r="C22" s="4">
        <v>43308.231379999997</v>
      </c>
      <c r="F22" s="16"/>
    </row>
    <row r="23" spans="1:9" ht="18.5" x14ac:dyDescent="0.35">
      <c r="A23" s="2">
        <v>2</v>
      </c>
      <c r="B23" s="3" t="s">
        <v>3</v>
      </c>
      <c r="C23" s="4">
        <v>294250.24734</v>
      </c>
      <c r="F23" s="16"/>
    </row>
    <row r="24" spans="1:9" ht="18.5" x14ac:dyDescent="0.35">
      <c r="A24" s="2">
        <v>3</v>
      </c>
      <c r="B24" s="3" t="s">
        <v>4</v>
      </c>
      <c r="C24" s="4">
        <f>29264.72246+(-950)</f>
        <v>28314.722460000001</v>
      </c>
      <c r="F24" s="16"/>
      <c r="G24" s="16"/>
      <c r="H24" s="16"/>
      <c r="I24" s="16"/>
    </row>
    <row r="25" spans="1:9" ht="18.5" x14ac:dyDescent="0.35">
      <c r="A25" s="2">
        <v>4</v>
      </c>
      <c r="B25" s="3" t="s">
        <v>26</v>
      </c>
      <c r="C25" s="4">
        <f>111982.60638+(21082.75912)</f>
        <v>133065.36549999999</v>
      </c>
      <c r="F25" s="16"/>
      <c r="G25" s="16"/>
      <c r="H25" s="16"/>
      <c r="I25" s="16"/>
    </row>
    <row r="26" spans="1:9" ht="18.5" x14ac:dyDescent="0.35">
      <c r="A26" s="17" t="s">
        <v>5</v>
      </c>
      <c r="B26" s="17"/>
      <c r="C26" s="5">
        <f>SUM(C22:C25)</f>
        <v>498938.56668000005</v>
      </c>
      <c r="F26" s="16"/>
      <c r="G26" s="16"/>
      <c r="H26" s="16"/>
      <c r="I26" s="16"/>
    </row>
    <row r="27" spans="1:9" x14ac:dyDescent="0.35">
      <c r="F27" s="16"/>
      <c r="G27" s="16"/>
      <c r="H27" s="16"/>
      <c r="I27" s="16"/>
    </row>
    <row r="28" spans="1:9" x14ac:dyDescent="0.35">
      <c r="F28" s="16"/>
      <c r="G28" s="16"/>
      <c r="H28" s="16"/>
      <c r="I28" s="16"/>
    </row>
    <row r="29" spans="1:9" x14ac:dyDescent="0.35">
      <c r="F29" s="16"/>
      <c r="G29" s="16"/>
      <c r="H29" s="16"/>
      <c r="I29" s="16"/>
    </row>
    <row r="30" spans="1:9" x14ac:dyDescent="0.35">
      <c r="F30" s="14"/>
    </row>
    <row r="31" spans="1:9" x14ac:dyDescent="0.35">
      <c r="F31" s="14"/>
    </row>
    <row r="32" spans="1:9" x14ac:dyDescent="0.35">
      <c r="F32" s="14"/>
    </row>
    <row r="33" spans="6:6" x14ac:dyDescent="0.35">
      <c r="F33" s="14"/>
    </row>
    <row r="34" spans="6:6" x14ac:dyDescent="0.35">
      <c r="F34" s="14"/>
    </row>
    <row r="35" spans="6:6" x14ac:dyDescent="0.35">
      <c r="F35" s="14"/>
    </row>
    <row r="36" spans="6:6" x14ac:dyDescent="0.35">
      <c r="F36" s="14"/>
    </row>
    <row r="37" spans="6:6" x14ac:dyDescent="0.35">
      <c r="F37" s="14"/>
    </row>
    <row r="38" spans="6:6" x14ac:dyDescent="0.35">
      <c r="F38" s="14"/>
    </row>
    <row r="39" spans="6:6" x14ac:dyDescent="0.35">
      <c r="F39" s="14"/>
    </row>
    <row r="40" spans="6:6" x14ac:dyDescent="0.35">
      <c r="F40" s="14"/>
    </row>
    <row r="41" spans="6:6" x14ac:dyDescent="0.35">
      <c r="F41" s="14"/>
    </row>
    <row r="42" spans="6:6" x14ac:dyDescent="0.35">
      <c r="F42" s="14"/>
    </row>
    <row r="43" spans="6:6" x14ac:dyDescent="0.35">
      <c r="F43" s="14"/>
    </row>
    <row r="44" spans="6:6" x14ac:dyDescent="0.35">
      <c r="F44" s="14"/>
    </row>
    <row r="45" spans="6:6" x14ac:dyDescent="0.35">
      <c r="F45" s="14"/>
    </row>
  </sheetData>
  <mergeCells count="3">
    <mergeCell ref="A10:B10"/>
    <mergeCell ref="A18:B18"/>
    <mergeCell ref="A26:B26"/>
  </mergeCells>
  <dataValidations disablePrompts="1" count="1">
    <dataValidation type="list" allowBlank="1" showInputMessage="1" showErrorMessage="1" sqref="D2">
      <formula1>Месяц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/>
  </sheetViews>
  <sheetFormatPr defaultRowHeight="14.5" x14ac:dyDescent="0.35"/>
  <sheetData>
    <row r="1" spans="1:1" x14ac:dyDescent="0.35">
      <c r="A1" t="s">
        <v>6</v>
      </c>
    </row>
    <row r="2" spans="1:1" x14ac:dyDescent="0.35">
      <c r="A2" t="s">
        <v>7</v>
      </c>
    </row>
    <row r="3" spans="1:1" x14ac:dyDescent="0.35">
      <c r="A3" t="s">
        <v>8</v>
      </c>
    </row>
    <row r="4" spans="1:1" x14ac:dyDescent="0.35">
      <c r="A4" t="s">
        <v>9</v>
      </c>
    </row>
    <row r="5" spans="1:1" x14ac:dyDescent="0.35">
      <c r="A5" t="s">
        <v>10</v>
      </c>
    </row>
    <row r="6" spans="1:1" x14ac:dyDescent="0.35">
      <c r="A6" t="s">
        <v>11</v>
      </c>
    </row>
    <row r="7" spans="1:1" x14ac:dyDescent="0.35">
      <c r="A7" t="s">
        <v>12</v>
      </c>
    </row>
    <row r="8" spans="1:1" x14ac:dyDescent="0.35">
      <c r="A8" t="s">
        <v>13</v>
      </c>
    </row>
    <row r="9" spans="1:1" x14ac:dyDescent="0.35">
      <c r="A9" t="s">
        <v>14</v>
      </c>
    </row>
    <row r="10" spans="1:1" x14ac:dyDescent="0.35">
      <c r="A10" t="s">
        <v>15</v>
      </c>
    </row>
    <row r="11" spans="1:1" x14ac:dyDescent="0.35">
      <c r="A11" t="s">
        <v>16</v>
      </c>
    </row>
    <row r="12" spans="1:1" x14ac:dyDescent="0.35">
      <c r="A12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АСММ РИТМ-200Н</vt:lpstr>
      <vt:lpstr>Лист1</vt:lpstr>
      <vt:lpstr>Месяц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2024-07-16T11:57:43Z</dcterms:modified>
</cp:coreProperties>
</file>