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СММ РИТМ-200Н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8" i="1"/>
  <c r="C9" i="1"/>
  <c r="C10" i="1" l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<sst xmlns="http://schemas.openxmlformats.org/spreadsheetml/2006/main" count="48" uniqueCount="29">
  <si>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</si>
  <si>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</si>
  <si>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</si>
  <si>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</si>
  <si>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</si>
  <si>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</si>
  <si>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</si>
  <si>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</si>
  <si>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</si>
  <si>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</si>
  <si>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</si>
  <si>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</si>
  <si>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</si>
  <si>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</si>
  <si>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</si>
  <si>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</si>
  <si>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</si>
  <si>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</si>
  <si>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</si>
  <si>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</si>
  <si>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</si>
  <si>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</si>
  <si>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</si>
  <si>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</si>
  <si>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</si>
  <si>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</si>
  <si>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</si>
  <si>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ОВЕРСИЗ - РИТМ-200</t>
  </si>
  <si>
    <t>pt_oversiz_ritm200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</si>
</sst>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85" zoomScaleNormal="85" workbookViewId="0">
      <selection activeCell="L18" sqref="L18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5" width="14" customWidth="1"/>
  </cols>
  <sheetData>
    <row r="1" spans="1:5" x14ac:dyDescent="0.35">
      <c r="A1" s="7" t="s">
        <v>27</v>
      </c>
    </row>
    <row r="2" spans="1:5" x14ac:dyDescent="0.35">
      <c r="A2" t="s">
        <v>28</v>
      </c>
      <c r="B2" s="7" t="s">
        <v>19</v>
      </c>
      <c r="C2" s="8" t="s">
        <v>18</v>
      </c>
      <c r="D2" s="10" t="s">
        <v>10</v>
      </c>
      <c r="E2" s="11">
        <v>2024</v>
      </c>
    </row>
    <row r="3" spans="1:5" x14ac:dyDescent="0.35">
      <c r="B3" s="7"/>
      <c r="C3" s="7"/>
      <c r="D3" s="9" t="s">
        <v>20</v>
      </c>
    </row>
    <row r="4" spans="1:5" ht="18.5" x14ac:dyDescent="0.45">
      <c r="A4" s="12" t="s">
        <v>22</v>
      </c>
      <c r="C4" s="6" t="s">
        <v>24</v>
      </c>
    </row>
    <row r="5" spans="1:5" ht="49.5" x14ac:dyDescent="0.35">
      <c r="A5" s="1" t="s">
        <v>0</v>
      </c>
      <c r="B5" s="1" t="s">
        <v>1</v>
      </c>
      <c r="C5" s="13" t="s">
        <v>23</v>
      </c>
    </row>
    <row r="6" spans="1:5" ht="18.5" x14ac:dyDescent="0.35">
      <c r="A6" s="2">
        <v>1</v>
      </c>
      <c r="B6" s="3" t="s">
        <v>2</v>
      </c>
      <c r="C6" s="4">
        <v>45057.175730000003</v>
      </c>
    </row>
    <row r="7" spans="1:5" ht="18.5" x14ac:dyDescent="0.35">
      <c r="A7" s="2">
        <v>2</v>
      </c>
      <c r="B7" s="3" t="s">
        <v>3</v>
      </c>
      <c r="C7" s="4">
        <v>183916.4118</v>
      </c>
    </row>
    <row r="8" spans="1:5" ht="18.5" x14ac:dyDescent="0.35">
      <c r="A8" s="2">
        <v>3</v>
      </c>
      <c r="B8" s="3" t="s">
        <v>4</v>
      </c>
      <c r="C8" s="4">
        <f>11182.85855+(-950)</f>
        <v>10232.858550000001</v>
      </c>
    </row>
    <row r="9" spans="1:5" ht="18.5" x14ac:dyDescent="0.35">
      <c r="A9" s="2">
        <v>4</v>
      </c>
      <c r="B9" s="3" t="s">
        <v>26</v>
      </c>
      <c r="C9" s="4">
        <f>151485.94034+(21083.55912)</f>
        <v>172569.49945999999</v>
      </c>
    </row>
    <row r="10" spans="1:5" ht="18.5" x14ac:dyDescent="0.35">
      <c r="A10" s="15" t="s">
        <v>5</v>
      </c>
      <c r="B10" s="15"/>
      <c r="C10" s="5">
        <f>SUM(C6:C9)</f>
        <v>411775.94553999999</v>
      </c>
    </row>
    <row r="12" spans="1:5" ht="18.5" x14ac:dyDescent="0.45">
      <c r="A12" s="12" t="s">
        <v>21</v>
      </c>
      <c r="C12" s="6" t="s">
        <v>24</v>
      </c>
      <c r="E12" s="14"/>
    </row>
    <row r="13" spans="1:5" ht="49.5" x14ac:dyDescent="0.35">
      <c r="A13" s="1" t="s">
        <v>0</v>
      </c>
      <c r="B13" s="1" t="s">
        <v>1</v>
      </c>
      <c r="C13" s="13" t="s">
        <v>23</v>
      </c>
      <c r="E13" s="14"/>
    </row>
    <row r="14" spans="1:5" ht="18.5" x14ac:dyDescent="0.35">
      <c r="A14" s="2">
        <v>1</v>
      </c>
      <c r="B14" s="3" t="s">
        <v>2</v>
      </c>
      <c r="C14" s="4">
        <v>45057.175730000003</v>
      </c>
    </row>
    <row r="15" spans="1:5" ht="18.5" x14ac:dyDescent="0.35">
      <c r="A15" s="2">
        <v>2</v>
      </c>
      <c r="B15" s="3" t="s">
        <v>3</v>
      </c>
      <c r="C15" s="4">
        <v>183916.4118</v>
      </c>
    </row>
    <row r="16" spans="1:5" ht="18.5" x14ac:dyDescent="0.35">
      <c r="A16" s="2">
        <v>3</v>
      </c>
      <c r="B16" s="3" t="s">
        <v>4</v>
      </c>
      <c r="C16" s="4">
        <v>10232.858550000001</v>
      </c>
    </row>
    <row r="17" spans="1:3" ht="18.5" x14ac:dyDescent="0.35">
      <c r="A17" s="2">
        <v>4</v>
      </c>
      <c r="B17" s="3" t="s">
        <v>26</v>
      </c>
      <c r="C17" s="4">
        <v>172569.49945999999</v>
      </c>
    </row>
    <row r="18" spans="1:3" ht="18.5" x14ac:dyDescent="0.35">
      <c r="A18" s="15" t="s">
        <v>5</v>
      </c>
      <c r="B18" s="15"/>
      <c r="C18" s="5">
        <f>SUM(C14:C17)</f>
        <v>411775.94553999999</v>
      </c>
    </row>
    <row r="20" spans="1:3" ht="18.5" x14ac:dyDescent="0.45">
      <c r="A20" s="12" t="s">
        <v>25</v>
      </c>
      <c r="C20" s="6" t="s">
        <v>24</v>
      </c>
    </row>
    <row r="21" spans="1:3" ht="49.5" x14ac:dyDescent="0.35">
      <c r="A21" s="1" t="s">
        <v>0</v>
      </c>
      <c r="B21" s="1" t="s">
        <v>1</v>
      </c>
      <c r="C21" s="13" t="s">
        <v>23</v>
      </c>
    </row>
    <row r="22" spans="1:3" ht="18.5" x14ac:dyDescent="0.35">
      <c r="A22" s="2">
        <v>1</v>
      </c>
      <c r="B22" s="3" t="s">
        <v>2</v>
      </c>
      <c r="C22" s="4">
        <v>693984.65419999999</v>
      </c>
    </row>
    <row r="23" spans="1:3" ht="18.5" x14ac:dyDescent="0.35">
      <c r="A23" s="2">
        <v>2</v>
      </c>
      <c r="B23" s="3" t="s">
        <v>3</v>
      </c>
      <c r="C23" s="4">
        <v>529467.22759999998</v>
      </c>
    </row>
    <row r="24" spans="1:3" ht="18.5" x14ac:dyDescent="0.35">
      <c r="A24" s="2">
        <v>3</v>
      </c>
      <c r="B24" s="3" t="s">
        <v>4</v>
      </c>
      <c r="C24" s="4">
        <f>248882.9452+(-950)</f>
        <v>247932.94519999999</v>
      </c>
    </row>
    <row r="25" spans="1:3" ht="18.5" x14ac:dyDescent="0.35">
      <c r="A25" s="2">
        <v>4</v>
      </c>
      <c r="B25" s="3" t="s">
        <v>26</v>
      </c>
      <c r="C25" s="4">
        <f>254177.32187+(21082.75912)</f>
        <v>275260.08098999999</v>
      </c>
    </row>
    <row r="26" spans="1:3" ht="18.5" x14ac:dyDescent="0.35">
      <c r="A26" s="15" t="s">
        <v>5</v>
      </c>
      <c r="B26" s="15"/>
      <c r="C26" s="5">
        <f>SUM(C22:C25)</f>
        <v>1746644.90799</v>
      </c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АСММ РИТМ-200Н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2024-07-16T11:58:06Z</dcterms:modified>
</cp:coreProperties>
</file>