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0" sheetId="1" state="visible" r:id="rId2"/>
    <sheet name="M1_M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<sst xmlns="http://schemas.openxmlformats.org/spreadsheetml/2006/main" count="67" uniqueCount="36">
  <si>
    <t xml:space="preserve">RMSD&lt;5</t>
  </si>
  <si>
    <t xml:space="preserve">Table_0</t>
  </si>
  <si>
    <t xml:space="preserve">Table_1</t>
  </si>
  <si>
    <t xml:space="preserve">Table_2</t>
  </si>
  <si>
    <t xml:space="preserve">Table_3</t>
  </si>
  <si>
    <t xml:space="preserve">Unique_Merge</t>
  </si>
  <si>
    <t xml:space="preserve">Balanced</t>
  </si>
  <si>
    <t xml:space="preserve">Electrostatic-facored</t>
  </si>
  <si>
    <t xml:space="preserve">Hydrophobic-favored</t>
  </si>
  <si>
    <t xml:space="preserve">Van de Waals+Electrostatics</t>
  </si>
  <si>
    <t xml:space="preserve">Merged_all</t>
  </si>
  <si>
    <t xml:space="preserve">Repulsive Van de Waals Force</t>
  </si>
  <si>
    <t xml:space="preserve">Attractive Van de Waals Force</t>
  </si>
  <si>
    <t xml:space="preserve">Electrostastic Force</t>
  </si>
  <si>
    <t xml:space="preserve">Electrostatic Interactions between Two Proteins Surrounded by Solvent</t>
  </si>
  <si>
    <t xml:space="preserve">Decoys as the Reference State potential</t>
  </si>
  <si>
    <t xml:space="preserve">Count</t>
  </si>
  <si>
    <t xml:space="preserve">Accpt Pose</t>
  </si>
  <si>
    <t xml:space="preserve">Pose No.&gt;10</t>
  </si>
  <si>
    <t xml:space="preserve">Top 300 Accpt Pose</t>
  </si>
  <si>
    <t xml:space="preserve">Top 200 Accpt Pose</t>
  </si>
  <si>
    <t xml:space="preserve">Percentage (%)</t>
  </si>
  <si>
    <t xml:space="preserve">M1_Result</t>
  </si>
  <si>
    <t xml:space="preserve">M2_Result</t>
  </si>
  <si>
    <t xml:space="preserve">M3_Result</t>
  </si>
  <si>
    <t xml:space="preserve">M4_Result</t>
  </si>
  <si>
    <t xml:space="preserve">M5_Result</t>
  </si>
  <si>
    <t xml:space="preserve">Training</t>
  </si>
  <si>
    <t xml:space="preserve">Test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</si>
  <si>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</si>
  <si>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</si>
  <si>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</si>
  <si>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</si>
  <si>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</si>
  <si>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 Accuracy</t>
  </si>
  <si>
    <t xml:space="preserve">Top 300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</si>
</sst>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(Body)"/>
      <family val="0"/>
      <charset val="1"/>
    </font>
    <font>
      <sz val="12"/>
      <name val="Calibri (Body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false" hidden="false" outlineLevel="0" max="1024" min="1" style="1" width="10.8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0"/>
    </row>
    <row r="3" customFormat="false" ht="15" hidden="false" customHeight="false" outlineLevel="0" collapsed="false">
      <c r="A3" s="1" t="s">
        <v>11</v>
      </c>
      <c r="B3" s="1" t="n">
        <v>0.4</v>
      </c>
      <c r="C3" s="1" t="n">
        <v>0.4</v>
      </c>
      <c r="D3" s="1" t="n">
        <v>0.4</v>
      </c>
      <c r="E3" s="1" t="n">
        <v>0.4</v>
      </c>
      <c r="F3" s="1" t="n">
        <v>0.4449</v>
      </c>
      <c r="G3" s="0"/>
    </row>
    <row r="4" customFormat="false" ht="15" hidden="false" customHeight="false" outlineLevel="0" collapsed="false">
      <c r="A4" s="1" t="s">
        <v>12</v>
      </c>
      <c r="B4" s="1" t="n">
        <v>-0.4</v>
      </c>
      <c r="C4" s="1" t="n">
        <v>-0.4</v>
      </c>
      <c r="D4" s="1" t="n">
        <v>-0.4</v>
      </c>
      <c r="E4" s="1" t="n">
        <v>-0.4</v>
      </c>
      <c r="F4" s="1" t="n">
        <v>-0.2201</v>
      </c>
      <c r="G4" s="0"/>
    </row>
    <row r="5" customFormat="false" ht="15" hidden="false" customHeight="false" outlineLevel="0" collapsed="false">
      <c r="A5" s="1" t="s">
        <v>13</v>
      </c>
      <c r="B5" s="1" t="n">
        <v>600</v>
      </c>
      <c r="C5" s="1" t="n">
        <v>1200</v>
      </c>
      <c r="D5" s="1" t="n">
        <v>600</v>
      </c>
      <c r="E5" s="1" t="n">
        <v>600</v>
      </c>
      <c r="F5" s="1" t="n">
        <v>524.5808</v>
      </c>
      <c r="G5" s="0"/>
    </row>
    <row r="6" customFormat="false" ht="15" hidden="false" customHeight="false" outlineLevel="0" collapsed="false">
      <c r="A6" s="1" t="s">
        <v>14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10.1642</v>
      </c>
      <c r="G6" s="0"/>
    </row>
    <row r="7" customFormat="false" ht="15" hidden="false" customHeight="false" outlineLevel="0" collapsed="false">
      <c r="A7" s="1" t="s">
        <v>15</v>
      </c>
      <c r="B7" s="1" t="n">
        <v>1</v>
      </c>
      <c r="C7" s="1" t="n">
        <v>1</v>
      </c>
      <c r="D7" s="1" t="n">
        <v>2</v>
      </c>
      <c r="E7" s="1" t="n">
        <v>0</v>
      </c>
      <c r="F7" s="1" t="n">
        <v>0.742</v>
      </c>
      <c r="G7" s="0"/>
    </row>
    <row r="9" customFormat="false" ht="15" hidden="false" customHeight="false" outlineLevel="0" collapsed="false">
      <c r="A9" s="1" t="s">
        <v>16</v>
      </c>
    </row>
    <row r="10" customFormat="false" ht="15" hidden="false" customHeight="false" outlineLevel="0" collapsed="false">
      <c r="A10" s="1" t="s">
        <v>17</v>
      </c>
      <c r="B10" s="1" t="n">
        <v>1135</v>
      </c>
      <c r="C10" s="1" t="n">
        <v>1144</v>
      </c>
      <c r="D10" s="1" t="n">
        <v>1077</v>
      </c>
      <c r="E10" s="1" t="n">
        <v>1129</v>
      </c>
    </row>
    <row r="11" customFormat="false" ht="15" hidden="false" customHeight="false" outlineLevel="0" collapsed="false">
      <c r="A11" s="1" t="s">
        <v>18</v>
      </c>
      <c r="B11" s="1" t="n">
        <v>939</v>
      </c>
      <c r="C11" s="1" t="n">
        <v>934</v>
      </c>
      <c r="D11" s="1" t="n">
        <v>904</v>
      </c>
      <c r="E11" s="1" t="n">
        <v>885</v>
      </c>
    </row>
    <row r="12" customFormat="false" ht="15" hidden="false" customHeight="false" outlineLevel="0" collapsed="false">
      <c r="A12" s="1" t="s">
        <v>19</v>
      </c>
      <c r="B12" s="1" t="n">
        <v>875</v>
      </c>
      <c r="C12" s="1" t="n">
        <v>905</v>
      </c>
      <c r="D12" s="1" t="n">
        <v>807</v>
      </c>
      <c r="E12" s="1" t="n">
        <v>855</v>
      </c>
    </row>
    <row r="13" customFormat="false" ht="15" hidden="false" customHeight="false" outlineLevel="0" collapsed="false">
      <c r="A13" s="1" t="s">
        <v>20</v>
      </c>
      <c r="B13" s="1" t="n">
        <v>824</v>
      </c>
      <c r="C13" s="1" t="n">
        <v>826</v>
      </c>
      <c r="D13" s="1" t="n">
        <v>755</v>
      </c>
      <c r="E13" s="1" t="n">
        <v>759</v>
      </c>
    </row>
    <row r="15" customFormat="false" ht="15" hidden="false" customHeight="false" outlineLevel="0" collapsed="false">
      <c r="A15" s="1" t="s">
        <v>21</v>
      </c>
    </row>
    <row r="16" customFormat="false" ht="15" hidden="false" customHeight="false" outlineLevel="0" collapsed="false">
      <c r="A16" s="1" t="s">
        <v>17</v>
      </c>
      <c r="B16" s="1" t="n">
        <f aca="false">B10/1608*100</f>
        <v>70.5845771144279</v>
      </c>
      <c r="C16" s="1" t="n">
        <f aca="false">C10/1608*100</f>
        <v>71.1442786069652</v>
      </c>
      <c r="D16" s="1" t="n">
        <f aca="false">D10/1608*100</f>
        <v>66.9776119402985</v>
      </c>
      <c r="E16" s="1" t="n">
        <f aca="false">E10/1608*100</f>
        <v>70.2114427860697</v>
      </c>
    </row>
    <row r="17" customFormat="false" ht="15" hidden="false" customHeight="false" outlineLevel="0" collapsed="false">
      <c r="A17" s="1" t="s">
        <v>18</v>
      </c>
      <c r="B17" s="1" t="n">
        <f aca="false">B11/1608*100</f>
        <v>58.3955223880597</v>
      </c>
      <c r="C17" s="1" t="n">
        <f aca="false">C11/1608*100</f>
        <v>58.0845771144279</v>
      </c>
      <c r="D17" s="1" t="n">
        <f aca="false">D11/1608*100</f>
        <v>56.2189054726368</v>
      </c>
      <c r="E17" s="1" t="n">
        <f aca="false">E11/1608*100</f>
        <v>55.0373134328358</v>
      </c>
    </row>
    <row r="18" customFormat="false" ht="15" hidden="false" customHeight="false" outlineLevel="0" collapsed="false">
      <c r="A18" s="1" t="s">
        <v>19</v>
      </c>
      <c r="B18" s="1" t="n">
        <f aca="false">B12/1608*100</f>
        <v>54.4154228855721</v>
      </c>
      <c r="C18" s="1" t="n">
        <f aca="false">C12/1608*100</f>
        <v>56.2810945273632</v>
      </c>
      <c r="D18" s="1" t="n">
        <f aca="false">D12/1608*100</f>
        <v>50.1865671641791</v>
      </c>
      <c r="E18" s="1" t="n">
        <f aca="false">E12/1608*100</f>
        <v>53.1716417910448</v>
      </c>
    </row>
    <row r="19" customFormat="false" ht="15" hidden="false" customHeight="false" outlineLevel="0" collapsed="false">
      <c r="A19" s="1" t="s">
        <v>20</v>
      </c>
      <c r="B19" s="1" t="n">
        <f aca="false">B13/1608*100</f>
        <v>51.2437810945274</v>
      </c>
      <c r="C19" s="1" t="n">
        <f aca="false">C13/1608*100</f>
        <v>51.3681592039801</v>
      </c>
      <c r="D19" s="1" t="n">
        <f aca="false">D13/1608*100</f>
        <v>46.952736318408</v>
      </c>
      <c r="E19" s="1" t="n">
        <f aca="false">E13/1608*100</f>
        <v>47.2014925373134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5" hidden="false" customHeight="false" outlineLevel="0" collapsed="false">
      <c r="A23" s="0"/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0"/>
    </row>
    <row r="26" customFormat="false" ht="15" hidden="false" customHeight="false" outlineLevel="0" collapsed="false">
      <c r="A26" s="0"/>
    </row>
    <row r="28" customFormat="false" ht="15" hidden="false" customHeight="false" outlineLevel="0" collapsed="false">
      <c r="B28" s="2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P28" s="2"/>
      <c r="Q28" s="2"/>
      <c r="S28" s="2"/>
      <c r="T28" s="2"/>
      <c r="U28" s="2"/>
      <c r="V28" s="2"/>
      <c r="W28" s="2"/>
    </row>
    <row r="47" customFormat="false" ht="15" hidden="false" customHeight="false" outlineLevel="0" collapsed="false">
      <c r="B47" s="2"/>
      <c r="C47" s="2"/>
      <c r="D47" s="2"/>
      <c r="E47" s="2"/>
    </row>
    <row r="54" customFormat="false" ht="15" hidden="false" customHeight="false" outlineLevel="0" collapsed="false">
      <c r="D54" s="2"/>
      <c r="E54" s="2"/>
    </row>
    <row r="55" customFormat="false" ht="15" hidden="false" customHeight="false" outlineLevel="0" collapsed="false">
      <c r="D55" s="2"/>
      <c r="E55" s="2"/>
    </row>
    <row r="56" customFormat="false" ht="15" hidden="false" customHeight="false" outlineLevel="0" collapsed="false">
      <c r="D56" s="2"/>
      <c r="E56" s="2"/>
    </row>
    <row r="57" customFormat="false" ht="15" hidden="false" customHeight="false" outlineLevel="0" collapsed="false">
      <c r="E57" s="2"/>
    </row>
    <row r="78" customFormat="false" ht="15" hidden="false" customHeight="false" outlineLevel="0" collapsed="false">
      <c r="B78" s="2"/>
      <c r="C78" s="2"/>
    </row>
    <row r="86" customFormat="false" ht="15" hidden="false" customHeight="false" outlineLevel="0" collapsed="false">
      <c r="F86" s="2"/>
    </row>
    <row r="87" customFormat="false" ht="15" hidden="false" customHeight="false" outlineLevel="0" collapsed="false">
      <c r="F87" s="2"/>
    </row>
    <row r="88" customFormat="false" ht="15" hidden="false" customHeight="false" outlineLevel="0" collapsed="false">
      <c r="F88" s="2"/>
    </row>
    <row r="89" customFormat="false" ht="15" hidden="false" customHeight="false" outlineLevel="0" collapsed="false">
      <c r="F89" s="2"/>
    </row>
    <row r="90" customFormat="false" ht="15" hidden="false" customHeight="false" outlineLevel="0" collapsed="false">
      <c r="F9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false" hidden="false" outlineLevel="0" max="995" min="1" style="1" width="10.87"/>
    <col collapsed="false" customWidth="true" hidden="false" outlineLevel="0" max="1024" min="996" style="0" width="9.49"/>
  </cols>
  <sheetData>
    <row r="1" customFormat="false" ht="15" hidden="false" customHeight="false" outlineLevel="0" collapsed="false">
      <c r="B1" s="1" t="s">
        <v>6</v>
      </c>
      <c r="C1" s="1" t="s">
        <v>7</v>
      </c>
      <c r="D1" s="1" t="s">
        <v>8</v>
      </c>
      <c r="E1" s="1" t="s">
        <v>9</v>
      </c>
      <c r="H1" s="2" t="s">
        <v>22</v>
      </c>
      <c r="I1" s="2" t="s">
        <v>23</v>
      </c>
      <c r="J1" s="2" t="s">
        <v>24</v>
      </c>
      <c r="K1" s="3" t="s">
        <v>25</v>
      </c>
      <c r="L1" s="2" t="s">
        <v>26</v>
      </c>
    </row>
    <row r="2" customFormat="false" ht="15" hidden="false" customHeight="false" outlineLevel="0" collapsed="false">
      <c r="A2" s="1" t="s">
        <v>11</v>
      </c>
      <c r="B2" s="1" t="n">
        <v>0.4</v>
      </c>
      <c r="C2" s="1" t="n">
        <v>0.4</v>
      </c>
      <c r="D2" s="1" t="n">
        <v>0.4</v>
      </c>
      <c r="E2" s="1" t="n">
        <v>0.4</v>
      </c>
      <c r="F2" s="2"/>
      <c r="H2" s="1" t="n">
        <v>0.44</v>
      </c>
      <c r="I2" s="1" t="n">
        <v>0.86</v>
      </c>
      <c r="J2" s="1" t="n">
        <v>1.05</v>
      </c>
      <c r="K2" s="4" t="n">
        <v>1.34</v>
      </c>
      <c r="L2" s="1" t="n">
        <v>1.3</v>
      </c>
    </row>
    <row r="3" customFormat="false" ht="15" hidden="false" customHeight="false" outlineLevel="0" collapsed="false">
      <c r="A3" s="1" t="s">
        <v>12</v>
      </c>
      <c r="B3" s="1" t="n">
        <v>-0.4</v>
      </c>
      <c r="C3" s="1" t="n">
        <v>-0.4</v>
      </c>
      <c r="D3" s="1" t="n">
        <v>-0.4</v>
      </c>
      <c r="E3" s="1" t="n">
        <v>-0.4</v>
      </c>
      <c r="F3" s="2"/>
      <c r="H3" s="1" t="n">
        <v>-0.22</v>
      </c>
      <c r="I3" s="1" t="n">
        <v>-0.36</v>
      </c>
      <c r="J3" s="1" t="n">
        <v>-0.29</v>
      </c>
      <c r="K3" s="4" t="n">
        <v>-0.43</v>
      </c>
      <c r="L3" s="1" t="n">
        <v>-0.3</v>
      </c>
    </row>
    <row r="4" customFormat="false" ht="15" hidden="false" customHeight="false" outlineLevel="0" collapsed="false">
      <c r="A4" s="1" t="s">
        <v>13</v>
      </c>
      <c r="B4" s="1" t="n">
        <v>600</v>
      </c>
      <c r="C4" s="1" t="n">
        <v>1200</v>
      </c>
      <c r="D4" s="1" t="n">
        <v>600</v>
      </c>
      <c r="E4" s="1" t="n">
        <v>600</v>
      </c>
      <c r="F4" s="2"/>
      <c r="H4" s="1" t="n">
        <v>524.6</v>
      </c>
      <c r="I4" s="1" t="n">
        <v>472.4</v>
      </c>
      <c r="J4" s="1" t="n">
        <v>721.6</v>
      </c>
      <c r="K4" s="4" t="n">
        <v>341</v>
      </c>
      <c r="L4" s="1" t="n">
        <v>960.3</v>
      </c>
    </row>
    <row r="5" customFormat="false" ht="15" hidden="false" customHeight="false" outlineLevel="0" collapsed="false">
      <c r="A5" s="1" t="s">
        <v>14</v>
      </c>
      <c r="B5" s="1" t="n">
        <v>0</v>
      </c>
      <c r="C5" s="1" t="n">
        <v>0</v>
      </c>
      <c r="D5" s="1" t="n">
        <v>0</v>
      </c>
      <c r="E5" s="1" t="n">
        <v>0</v>
      </c>
      <c r="F5" s="2"/>
      <c r="H5" s="1" t="n">
        <v>10.2</v>
      </c>
      <c r="I5" s="1" t="n">
        <v>-7.05</v>
      </c>
      <c r="J5" s="1" t="n">
        <v>-4.84</v>
      </c>
      <c r="K5" s="4" t="n">
        <v>9.28</v>
      </c>
      <c r="L5" s="1" t="n">
        <v>-25.9</v>
      </c>
    </row>
    <row r="6" customFormat="false" ht="15" hidden="false" customHeight="false" outlineLevel="0" collapsed="false">
      <c r="A6" s="1" t="s">
        <v>15</v>
      </c>
      <c r="B6" s="1" t="n">
        <v>1</v>
      </c>
      <c r="C6" s="1" t="n">
        <v>1</v>
      </c>
      <c r="D6" s="1" t="n">
        <v>2</v>
      </c>
      <c r="E6" s="1" t="n">
        <v>0</v>
      </c>
      <c r="F6" s="2"/>
      <c r="H6" s="1" t="n">
        <v>0.74</v>
      </c>
      <c r="I6" s="1" t="n">
        <v>0.59</v>
      </c>
      <c r="J6" s="1" t="n">
        <v>0.82</v>
      </c>
      <c r="K6" s="4" t="n">
        <v>0.6</v>
      </c>
      <c r="L6" s="1" t="n">
        <v>0.9</v>
      </c>
    </row>
    <row r="7" customFormat="false" ht="15" hidden="false" customHeight="false" outlineLevel="0" collapsed="false">
      <c r="K7" s="4"/>
    </row>
    <row r="8" customFormat="false" ht="15" hidden="false" customHeight="false" outlineLevel="0" collapsed="false">
      <c r="A8" s="1" t="s">
        <v>27</v>
      </c>
      <c r="B8" s="1" t="n">
        <v>1608</v>
      </c>
      <c r="K8" s="4"/>
    </row>
    <row r="9" customFormat="false" ht="15" hidden="false" customHeight="false" outlineLevel="0" collapsed="false">
      <c r="A9" s="1" t="s">
        <v>17</v>
      </c>
      <c r="B9" s="1" t="n">
        <v>1135</v>
      </c>
      <c r="C9" s="1" t="n">
        <v>1144</v>
      </c>
      <c r="D9" s="1" t="n">
        <v>1077</v>
      </c>
      <c r="E9" s="1" t="n">
        <v>1129</v>
      </c>
      <c r="H9" s="1" t="n">
        <v>1148</v>
      </c>
      <c r="I9" s="1" t="n">
        <v>1217</v>
      </c>
      <c r="J9" s="1" t="n">
        <v>1189</v>
      </c>
      <c r="K9" s="4" t="n">
        <v>1236</v>
      </c>
      <c r="L9" s="1" t="n">
        <v>1191</v>
      </c>
    </row>
    <row r="10" customFormat="false" ht="15" hidden="false" customHeight="false" outlineLevel="0" collapsed="false">
      <c r="A10" s="1" t="s">
        <v>18</v>
      </c>
      <c r="B10" s="1" t="n">
        <v>939</v>
      </c>
      <c r="C10" s="1" t="n">
        <v>934</v>
      </c>
      <c r="D10" s="1" t="n">
        <v>904</v>
      </c>
      <c r="E10" s="1" t="n">
        <v>885</v>
      </c>
      <c r="H10" s="1" t="n">
        <v>959</v>
      </c>
      <c r="I10" s="1" t="n">
        <v>1027</v>
      </c>
      <c r="J10" s="1" t="n">
        <v>986</v>
      </c>
      <c r="K10" s="4" t="n">
        <v>1033</v>
      </c>
      <c r="L10" s="1" t="n">
        <v>985</v>
      </c>
    </row>
    <row r="11" customFormat="false" ht="15" hidden="false" customHeight="false" outlineLevel="0" collapsed="false">
      <c r="A11" s="1" t="s">
        <v>19</v>
      </c>
      <c r="B11" s="1" t="n">
        <v>875</v>
      </c>
      <c r="C11" s="1" t="n">
        <v>905</v>
      </c>
      <c r="D11" s="1" t="n">
        <v>807</v>
      </c>
      <c r="E11" s="1" t="n">
        <v>855</v>
      </c>
      <c r="H11" s="1" t="n">
        <v>938</v>
      </c>
      <c r="I11" s="1" t="n">
        <v>1003</v>
      </c>
      <c r="J11" s="1" t="n">
        <v>981</v>
      </c>
      <c r="K11" s="4" t="n">
        <v>1025</v>
      </c>
      <c r="L11" s="1" t="n">
        <v>1000</v>
      </c>
    </row>
    <row r="12" customFormat="false" ht="15" hidden="false" customHeight="false" outlineLevel="0" collapsed="false">
      <c r="A12" s="1" t="s">
        <v>20</v>
      </c>
      <c r="B12" s="1" t="n">
        <v>824</v>
      </c>
      <c r="C12" s="1" t="n">
        <v>826</v>
      </c>
      <c r="D12" s="1" t="n">
        <v>755</v>
      </c>
      <c r="E12" s="1" t="n">
        <v>759</v>
      </c>
      <c r="H12" s="1" t="n">
        <v>870</v>
      </c>
      <c r="I12" s="1" t="n">
        <v>935</v>
      </c>
      <c r="J12" s="1" t="n">
        <v>925</v>
      </c>
      <c r="K12" s="4" t="n">
        <v>959</v>
      </c>
      <c r="L12" s="1" t="n">
        <v>933</v>
      </c>
    </row>
    <row r="13" customFormat="false" ht="15" hidden="false" customHeight="false" outlineLevel="0" collapsed="false">
      <c r="K13" s="4"/>
    </row>
    <row r="14" customFormat="false" ht="15" hidden="false" customHeight="false" outlineLevel="0" collapsed="false">
      <c r="A14" s="1" t="s">
        <v>28</v>
      </c>
      <c r="B14" s="1" t="n">
        <v>403</v>
      </c>
      <c r="K14" s="4"/>
    </row>
    <row r="15" customFormat="false" ht="15" hidden="false" customHeight="false" outlineLevel="0" collapsed="false">
      <c r="A15" s="1" t="s">
        <v>17</v>
      </c>
      <c r="B15" s="1" t="n">
        <v>270</v>
      </c>
      <c r="C15" s="1" t="n">
        <v>272</v>
      </c>
      <c r="D15" s="1" t="n">
        <v>254</v>
      </c>
      <c r="E15" s="1" t="n">
        <v>278</v>
      </c>
      <c r="H15" s="1" t="n">
        <v>273</v>
      </c>
      <c r="I15" s="1" t="n">
        <v>292</v>
      </c>
      <c r="J15" s="1" t="n">
        <v>289</v>
      </c>
      <c r="K15" s="4" t="n">
        <v>296</v>
      </c>
      <c r="L15" s="1" t="n">
        <v>294</v>
      </c>
    </row>
    <row r="16" customFormat="false" ht="15" hidden="false" customHeight="false" outlineLevel="0" collapsed="false">
      <c r="A16" s="1" t="s">
        <v>18</v>
      </c>
      <c r="B16" s="1" t="n">
        <v>219</v>
      </c>
      <c r="C16" s="1" t="n">
        <v>225</v>
      </c>
      <c r="D16" s="1" t="n">
        <v>203</v>
      </c>
      <c r="E16" s="1" t="n">
        <v>202</v>
      </c>
      <c r="H16" s="1" t="n">
        <v>222</v>
      </c>
      <c r="I16" s="1" t="n">
        <v>239</v>
      </c>
      <c r="J16" s="1" t="n">
        <v>236</v>
      </c>
      <c r="K16" s="4" t="n">
        <v>239</v>
      </c>
      <c r="L16" s="1" t="n">
        <v>234</v>
      </c>
    </row>
    <row r="17" customFormat="false" ht="15" hidden="false" customHeight="false" outlineLevel="0" collapsed="false">
      <c r="A17" s="1" t="s">
        <v>19</v>
      </c>
      <c r="B17" s="1" t="n">
        <v>201</v>
      </c>
      <c r="C17" s="1" t="n">
        <v>212</v>
      </c>
      <c r="D17" s="1" t="n">
        <v>186</v>
      </c>
      <c r="E17" s="1" t="n">
        <v>198</v>
      </c>
      <c r="H17" s="1" t="n">
        <v>218</v>
      </c>
      <c r="I17" s="1" t="n">
        <v>234</v>
      </c>
      <c r="J17" s="1" t="n">
        <v>230</v>
      </c>
      <c r="K17" s="4" t="n">
        <v>239</v>
      </c>
      <c r="L17" s="1" t="n">
        <v>233</v>
      </c>
    </row>
    <row r="18" customFormat="false" ht="15" hidden="false" customHeight="false" outlineLevel="0" collapsed="false">
      <c r="A18" s="1" t="s">
        <v>20</v>
      </c>
      <c r="B18" s="1" t="n">
        <v>183</v>
      </c>
      <c r="C18" s="1" t="n">
        <v>191</v>
      </c>
      <c r="D18" s="1" t="n">
        <v>169</v>
      </c>
      <c r="E18" s="1" t="n">
        <v>177</v>
      </c>
      <c r="H18" s="1" t="n">
        <v>196</v>
      </c>
      <c r="I18" s="1" t="n">
        <v>217</v>
      </c>
      <c r="J18" s="1" t="n">
        <v>210</v>
      </c>
      <c r="K18" s="4" t="n">
        <v>222</v>
      </c>
      <c r="L18" s="1" t="n">
        <v>211</v>
      </c>
    </row>
    <row r="19" customFormat="false" ht="15" hidden="false" customHeight="false" outlineLevel="0" collapsed="false">
      <c r="K19" s="4"/>
    </row>
    <row r="20" customFormat="false" ht="15" hidden="false" customHeight="false" outlineLevel="0" collapsed="false">
      <c r="K20" s="4"/>
    </row>
    <row r="21" customFormat="false" ht="15" hidden="false" customHeight="false" outlineLevel="0" collapsed="false">
      <c r="B21" s="1" t="s">
        <v>6</v>
      </c>
      <c r="C21" s="1" t="s">
        <v>7</v>
      </c>
      <c r="D21" s="1" t="s">
        <v>8</v>
      </c>
      <c r="E21" s="1" t="s">
        <v>9</v>
      </c>
      <c r="H21" s="1" t="s">
        <v>29</v>
      </c>
      <c r="I21" s="1" t="s">
        <v>30</v>
      </c>
      <c r="J21" s="1" t="s">
        <v>31</v>
      </c>
      <c r="K21" s="4" t="s">
        <v>32</v>
      </c>
      <c r="L21" s="1" t="s">
        <v>33</v>
      </c>
    </row>
    <row r="22" customFormat="false" ht="15" hidden="false" customHeight="false" outlineLevel="0" collapsed="false">
      <c r="A22" s="5" t="s">
        <v>34</v>
      </c>
      <c r="B22" s="1" t="n">
        <f aca="false">B9/1610*100</f>
        <v>70.4968944099379</v>
      </c>
      <c r="C22" s="1" t="n">
        <f aca="false">C9/1610*100</f>
        <v>71.055900621118</v>
      </c>
      <c r="D22" s="1" t="n">
        <f aca="false">D9/1610*100</f>
        <v>66.8944099378882</v>
      </c>
      <c r="E22" s="1" t="n">
        <f aca="false">E9/1610*100</f>
        <v>70.1242236024845</v>
      </c>
      <c r="G22" s="5" t="s">
        <v>34</v>
      </c>
      <c r="H22" s="1" t="n">
        <f aca="false">H9/1610*100</f>
        <v>71.304347826087</v>
      </c>
      <c r="I22" s="1" t="n">
        <f aca="false">I9/1610*100</f>
        <v>75.5900621118012</v>
      </c>
      <c r="J22" s="1" t="n">
        <f aca="false">J9/1610*100</f>
        <v>73.8509316770186</v>
      </c>
      <c r="K22" s="4" t="n">
        <f aca="false">K9/1610*100</f>
        <v>76.7701863354037</v>
      </c>
      <c r="L22" s="1" t="n">
        <f aca="false">L9/1610*100</f>
        <v>73.9751552795031</v>
      </c>
    </row>
    <row r="23" customFormat="false" ht="15" hidden="false" customHeight="false" outlineLevel="0" collapsed="false">
      <c r="A23" s="5" t="s">
        <v>34</v>
      </c>
      <c r="B23" s="1" t="n">
        <f aca="false">B15/403*100</f>
        <v>66.9975186104218</v>
      </c>
      <c r="C23" s="1" t="n">
        <f aca="false">C15/403*100</f>
        <v>67.4937965260546</v>
      </c>
      <c r="D23" s="1" t="n">
        <f aca="false">D15/403*100</f>
        <v>63.0272952853598</v>
      </c>
      <c r="E23" s="1" t="n">
        <f aca="false">E15/403*100</f>
        <v>68.9826302729528</v>
      </c>
      <c r="G23" s="5" t="s">
        <v>34</v>
      </c>
      <c r="H23" s="1" t="n">
        <f aca="false">H15/403*100</f>
        <v>67.741935483871</v>
      </c>
      <c r="I23" s="1" t="n">
        <f aca="false">I15/403*100</f>
        <v>72.4565756823821</v>
      </c>
      <c r="J23" s="1" t="n">
        <f aca="false">J15/403*100</f>
        <v>71.712158808933</v>
      </c>
      <c r="K23" s="4" t="n">
        <f aca="false">K15/403*100</f>
        <v>73.4491315136476</v>
      </c>
      <c r="L23" s="1" t="n">
        <f aca="false">L15/403*100</f>
        <v>72.9528535980149</v>
      </c>
    </row>
    <row r="24" customFormat="false" ht="15" hidden="false" customHeight="false" outlineLevel="0" collapsed="false">
      <c r="A24" s="5" t="s">
        <v>35</v>
      </c>
      <c r="B24" s="1" t="n">
        <f aca="false">B11/1610*100</f>
        <v>54.3478260869565</v>
      </c>
      <c r="C24" s="1" t="n">
        <f aca="false">C11/1610*100</f>
        <v>56.2111801242236</v>
      </c>
      <c r="D24" s="1" t="n">
        <f aca="false">D11/1610*100</f>
        <v>50.1242236024845</v>
      </c>
      <c r="E24" s="1" t="n">
        <f aca="false">E11/1610*100</f>
        <v>53.1055900621118</v>
      </c>
      <c r="G24" s="5" t="s">
        <v>35</v>
      </c>
      <c r="H24" s="1" t="n">
        <f aca="false">H11/1610*100</f>
        <v>58.2608695652174</v>
      </c>
      <c r="I24" s="1" t="n">
        <f aca="false">I11/1610*100</f>
        <v>62.2981366459627</v>
      </c>
      <c r="J24" s="1" t="n">
        <f aca="false">J11/1610*100</f>
        <v>60.9316770186335</v>
      </c>
      <c r="K24" s="4" t="n">
        <f aca="false">K11/1610*100</f>
        <v>63.6645962732919</v>
      </c>
      <c r="L24" s="1" t="n">
        <f aca="false">L11/1610*100</f>
        <v>62.111801242236</v>
      </c>
    </row>
    <row r="25" customFormat="false" ht="15" hidden="false" customHeight="false" outlineLevel="0" collapsed="false">
      <c r="A25" s="5" t="s">
        <v>35</v>
      </c>
      <c r="B25" s="1" t="n">
        <f aca="false">B17/403*100</f>
        <v>49.8759305210918</v>
      </c>
      <c r="C25" s="1" t="n">
        <f aca="false">C17/403*100</f>
        <v>52.605459057072</v>
      </c>
      <c r="D25" s="1" t="n">
        <f aca="false">D17/403*100</f>
        <v>46.1538461538462</v>
      </c>
      <c r="E25" s="1" t="n">
        <f aca="false">E17/403*100</f>
        <v>49.1315136476427</v>
      </c>
      <c r="G25" s="5" t="s">
        <v>35</v>
      </c>
      <c r="H25" s="1" t="n">
        <f aca="false">H17/403*100</f>
        <v>54.0942928039702</v>
      </c>
      <c r="I25" s="1" t="n">
        <f aca="false">I17/403*100</f>
        <v>58.0645161290323</v>
      </c>
      <c r="J25" s="1" t="n">
        <f aca="false">J17/403*100</f>
        <v>57.0719602977667</v>
      </c>
      <c r="K25" s="4" t="n">
        <f aca="false">K17/403*100</f>
        <v>59.3052109181142</v>
      </c>
      <c r="L25" s="1" t="n">
        <f aca="false">L17/403*100</f>
        <v>57.8163771712159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2022-12-30T14:35:37Z</dcterms:created>
  <dc:creator>冠儒 廖</dc:creator>
  <dc:description/>
  <dc:language>en-US</dc:language>
  <cp:lastModifiedBy/>
  <dcterms:modified xsi:type="dcterms:W3CDTF">2024-04-01T15:59:06Z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