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mos\OneDrive\桌面\MXRGA_Sample Log\Single Chain PDB Sample\3. Space Group_statistics\"/>
    </mc:Choice>
  </mc:AlternateContent>
  <xr:revisionPtr revIDLastSave="0" documentId="13_ncr:1_{A7619B38-352B-4C0D-8C8B-7B0A61F355E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H14" i="1"/>
  <c r="E6" i="1"/>
  <c r="E7" i="1"/>
  <c r="E8" i="1"/>
  <c r="E14" i="1"/>
  <c r="E15" i="1"/>
  <c r="E16" i="1"/>
  <c r="E21" i="1"/>
  <c r="E22" i="1"/>
  <c r="E23" i="1"/>
  <c r="E24" i="1"/>
  <c r="E30" i="1"/>
  <c r="E31" i="1"/>
  <c r="E32" i="1"/>
  <c r="E38" i="1"/>
  <c r="E39" i="1"/>
  <c r="E40" i="1"/>
  <c r="E45" i="1"/>
  <c r="E46" i="1"/>
  <c r="E47" i="1"/>
  <c r="E48" i="1"/>
  <c r="E53" i="1"/>
  <c r="E54" i="1"/>
  <c r="E55" i="1"/>
  <c r="E56" i="1"/>
  <c r="E61" i="1"/>
  <c r="E62" i="1"/>
  <c r="E63" i="1"/>
  <c r="E64" i="1"/>
  <c r="E69" i="1"/>
  <c r="E70" i="1"/>
  <c r="E71" i="1"/>
  <c r="E72" i="1"/>
  <c r="D74" i="1"/>
  <c r="E9" i="1" s="1"/>
  <c r="B74" i="1"/>
  <c r="C3" i="1" s="1"/>
  <c r="E3" i="1" l="1"/>
  <c r="E52" i="1"/>
  <c r="E28" i="1"/>
  <c r="E4" i="1"/>
  <c r="E67" i="1"/>
  <c r="E43" i="1"/>
  <c r="E19" i="1"/>
  <c r="E50" i="1"/>
  <c r="E10" i="1"/>
  <c r="E37" i="1"/>
  <c r="E29" i="1"/>
  <c r="E13" i="1"/>
  <c r="E5" i="1"/>
  <c r="E68" i="1"/>
  <c r="E60" i="1"/>
  <c r="E44" i="1"/>
  <c r="E36" i="1"/>
  <c r="E20" i="1"/>
  <c r="E12" i="1"/>
  <c r="E2" i="1"/>
  <c r="E59" i="1"/>
  <c r="E51" i="1"/>
  <c r="E35" i="1"/>
  <c r="E27" i="1"/>
  <c r="E11" i="1"/>
  <c r="E74" i="1"/>
  <c r="E66" i="1"/>
  <c r="E58" i="1"/>
  <c r="E42" i="1"/>
  <c r="E34" i="1"/>
  <c r="E26" i="1"/>
  <c r="E18" i="1"/>
  <c r="E73" i="1"/>
  <c r="E65" i="1"/>
  <c r="E57" i="1"/>
  <c r="E49" i="1"/>
  <c r="E41" i="1"/>
  <c r="E33" i="1"/>
  <c r="E25" i="1"/>
  <c r="E17" i="1"/>
  <c r="C66" i="1"/>
  <c r="C34" i="1"/>
  <c r="C49" i="1"/>
  <c r="C17" i="1"/>
  <c r="C48" i="1"/>
  <c r="C32" i="1"/>
  <c r="C63" i="1"/>
  <c r="C15" i="1"/>
  <c r="C74" i="1"/>
  <c r="C42" i="1"/>
  <c r="C57" i="1"/>
  <c r="C25" i="1"/>
  <c r="C9" i="1"/>
  <c r="C47" i="1"/>
  <c r="C26" i="1"/>
  <c r="C41" i="1"/>
  <c r="C72" i="1"/>
  <c r="C56" i="1"/>
  <c r="C40" i="1"/>
  <c r="C24" i="1"/>
  <c r="C8" i="1"/>
  <c r="C50" i="1"/>
  <c r="C18" i="1"/>
  <c r="C65" i="1"/>
  <c r="C33" i="1"/>
  <c r="C64" i="1"/>
  <c r="C16" i="1"/>
  <c r="C31" i="1"/>
  <c r="C58" i="1"/>
  <c r="C10" i="1"/>
  <c r="C73" i="1"/>
  <c r="C71" i="1"/>
  <c r="C55" i="1"/>
  <c r="C39" i="1"/>
  <c r="C23" i="1"/>
  <c r="C7" i="1"/>
  <c r="C13" i="1"/>
  <c r="C68" i="1"/>
  <c r="C60" i="1"/>
  <c r="C52" i="1"/>
  <c r="C44" i="1"/>
  <c r="C36" i="1"/>
  <c r="C28" i="1"/>
  <c r="C20" i="1"/>
  <c r="C12" i="1"/>
  <c r="C4" i="1"/>
  <c r="C70" i="1"/>
  <c r="C62" i="1"/>
  <c r="C54" i="1"/>
  <c r="C46" i="1"/>
  <c r="C38" i="1"/>
  <c r="C30" i="1"/>
  <c r="C22" i="1"/>
  <c r="C14" i="1"/>
  <c r="C6" i="1"/>
  <c r="C69" i="1"/>
  <c r="C61" i="1"/>
  <c r="C53" i="1"/>
  <c r="C45" i="1"/>
  <c r="C37" i="1"/>
  <c r="C29" i="1"/>
  <c r="C21" i="1"/>
  <c r="C5" i="1"/>
  <c r="C2" i="1"/>
  <c r="C67" i="1"/>
  <c r="C59" i="1"/>
  <c r="C51" i="1"/>
  <c r="C43" i="1"/>
  <c r="C35" i="1"/>
  <c r="C27" i="1"/>
  <c r="C19" i="1"/>
  <c r="C11" i="1"/>
</calcChain>
</file>

<file path=xl/sharedStrings.xml><?xml version="1.0" encoding="utf-8"?>
<sst xmlns="http://schemas.openxmlformats.org/spreadsheetml/2006/main" count="94" uniqueCount="79">
  <si>
    <t>ID</t>
  </si>
  <si>
    <t>B 2</t>
  </si>
  <si>
    <t>C 1 2 1</t>
  </si>
  <si>
    <t>C 2 2 2</t>
  </si>
  <si>
    <t>C 2 2 21</t>
  </si>
  <si>
    <t>F 2 2 2</t>
  </si>
  <si>
    <t>F 2 3</t>
  </si>
  <si>
    <t>F 4 3 2</t>
  </si>
  <si>
    <t>F 41 3 2</t>
  </si>
  <si>
    <t>H 3</t>
  </si>
  <si>
    <t>H 3 2</t>
  </si>
  <si>
    <t>I 1 2 1</t>
  </si>
  <si>
    <t>I 2 2 2</t>
  </si>
  <si>
    <t>I 2 3</t>
  </si>
  <si>
    <t>I 21 21 21</t>
  </si>
  <si>
    <t>I 21 3</t>
  </si>
  <si>
    <t>I 4</t>
  </si>
  <si>
    <t>I 4 2 2</t>
  </si>
  <si>
    <t>I 4 3 2</t>
  </si>
  <si>
    <t>I 41</t>
  </si>
  <si>
    <t>I 41 2 2</t>
  </si>
  <si>
    <t>I 41 3 2</t>
  </si>
  <si>
    <t>P 1</t>
  </si>
  <si>
    <t>P 1 2 1</t>
  </si>
  <si>
    <t>P 1 21 1</t>
  </si>
  <si>
    <t>P 2 2 21</t>
  </si>
  <si>
    <t>P 2 21 2</t>
  </si>
  <si>
    <t>P 2 21 21</t>
  </si>
  <si>
    <t>P 2 3</t>
  </si>
  <si>
    <t>P 21 2 2</t>
  </si>
  <si>
    <t>P 21 2 21</t>
  </si>
  <si>
    <t>P 21 21 2</t>
  </si>
  <si>
    <t>P 21 21 21</t>
  </si>
  <si>
    <t>P 21 3</t>
  </si>
  <si>
    <t>P 3</t>
  </si>
  <si>
    <t>P 3 1 2</t>
  </si>
  <si>
    <t>P 3 2 1</t>
  </si>
  <si>
    <t>P 31</t>
  </si>
  <si>
    <t>P 31 1 2</t>
  </si>
  <si>
    <t>P 31 2 1</t>
  </si>
  <si>
    <t>P 32</t>
  </si>
  <si>
    <t>P 32 1 2</t>
  </si>
  <si>
    <t>P 32 2 1</t>
  </si>
  <si>
    <t>P 4 2 2</t>
  </si>
  <si>
    <t>P 4 21 2</t>
  </si>
  <si>
    <t>P 4 3 2</t>
  </si>
  <si>
    <t>P 41</t>
  </si>
  <si>
    <t>P 41 2 2</t>
  </si>
  <si>
    <t>P 41 21 2</t>
  </si>
  <si>
    <t>P 41 3 2</t>
  </si>
  <si>
    <t>P 42</t>
  </si>
  <si>
    <t>P 42 2 2</t>
  </si>
  <si>
    <t>P 42 21 2</t>
  </si>
  <si>
    <t>P 42 3 2</t>
  </si>
  <si>
    <t>P 43</t>
  </si>
  <si>
    <t>P 43 2 2</t>
  </si>
  <si>
    <t>P 43 21 2</t>
  </si>
  <si>
    <t>P 43 3 2</t>
  </si>
  <si>
    <t>P 6</t>
  </si>
  <si>
    <t>P 6 2 2</t>
  </si>
  <si>
    <t>P 61</t>
  </si>
  <si>
    <t>P 61 2 2</t>
  </si>
  <si>
    <t>P 62</t>
  </si>
  <si>
    <t>P 62 2 2</t>
  </si>
  <si>
    <t>P 63</t>
  </si>
  <si>
    <t>P 63 2 2</t>
  </si>
  <si>
    <t>P 64</t>
  </si>
  <si>
    <t>P 64 2 2</t>
  </si>
  <si>
    <t>P 65</t>
  </si>
  <si>
    <t>P 65 2 2</t>
  </si>
  <si>
    <t>R 3</t>
  </si>
  <si>
    <t>No</t>
  </si>
  <si>
    <t>B 1 1 2</t>
  </si>
  <si>
    <t>I 41_a</t>
  </si>
  <si>
    <t>Total</t>
    <phoneticPr fontId="2" type="noConversion"/>
  </si>
  <si>
    <t>%</t>
    <phoneticPr fontId="2" type="noConversion"/>
  </si>
  <si>
    <t>Reduced No (Cutoff_0.3)</t>
    <phoneticPr fontId="2" type="noConversion"/>
  </si>
  <si>
    <t>Other</t>
  </si>
  <si>
    <t>Original No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</si>
</sst>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.00_);[Red]\(&quot;$&quot;#,##0.00\)"/>
  </numFmts>
  <fonts count="3" x14ac:knownFonts="1">
    <font>
      <sz val="11"/>
      <name val="Calibri"/>
    </font>
    <font>
      <sz val="11"/>
      <name val="Calibri"/>
      <family val="2"/>
    </font>
    <font>
      <sz val="9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17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4"/>
  <sheetViews>
    <sheetView tabSelected="1" zoomScale="160" zoomScaleNormal="160" workbookViewId="0"/>
  </sheetViews>
  <sheetFormatPr defaultColWidth="8.85546875" defaultRowHeight="15" x14ac:dyDescent="0.25"/>
  <cols>
    <col min="1" max="1" width="10.140625" style="1" bestFit="1" customWidth="1"/>
    <col min="2" max="2" width="6.7109375" bestFit="1" customWidth="1"/>
    <col min="4" max="4" width="25.140625" bestFit="1" customWidth="1"/>
    <col min="7" max="7" width="10.140625" bestFit="1" customWidth="1"/>
    <col min="8" max="8" width="13.28515625" bestFit="1" customWidth="1"/>
    <col min="9" max="9" width="25.140625" bestFit="1" customWidth="1"/>
  </cols>
  <sheetData>
    <row r="1" spans="1:9" x14ac:dyDescent="0.25">
      <c r="A1" s="4" t="s">
        <v>0</v>
      </c>
      <c r="B1" s="5" t="s">
        <v>71</v>
      </c>
      <c r="C1" s="6" t="s">
        <v>75</v>
      </c>
      <c r="D1" s="6" t="s">
        <v>76</v>
      </c>
      <c r="E1" s="6" t="s">
        <v>75</v>
      </c>
      <c r="G1" s="4" t="s">
        <v>0</v>
      </c>
      <c r="H1" s="6" t="s">
        <v>78</v>
      </c>
      <c r="I1" s="6" t="s">
        <v>76</v>
      </c>
    </row>
    <row r="2" spans="1:9" x14ac:dyDescent="0.25">
      <c r="A2" s="1" t="s">
        <v>32</v>
      </c>
      <c r="B2">
        <v>4325</v>
      </c>
      <c r="C2">
        <f>B2/$B$74*100</f>
        <v>26.825032562178251</v>
      </c>
      <c r="D2">
        <v>634</v>
      </c>
      <c r="E2">
        <f>D2/$D$74*100</f>
        <v>16.768050780216871</v>
      </c>
      <c r="G2" s="1" t="s">
        <v>32</v>
      </c>
      <c r="H2">
        <v>26.825032562178251</v>
      </c>
      <c r="I2">
        <v>16.768050780216871</v>
      </c>
    </row>
    <row r="3" spans="1:9" x14ac:dyDescent="0.25">
      <c r="A3" s="1" t="s">
        <v>24</v>
      </c>
      <c r="B3">
        <v>2096</v>
      </c>
      <c r="C3">
        <f t="shared" ref="C3:C66" si="0">B3/$B$74*100</f>
        <v>13.000062023196676</v>
      </c>
      <c r="D3">
        <v>284</v>
      </c>
      <c r="E3">
        <f t="shared" ref="E3:E66" si="1">D3/$D$74*100</f>
        <v>7.5112404125892622</v>
      </c>
      <c r="G3" s="1" t="s">
        <v>24</v>
      </c>
      <c r="H3">
        <v>13.000062023196676</v>
      </c>
      <c r="I3">
        <v>7.5112404125892622</v>
      </c>
    </row>
    <row r="4" spans="1:9" x14ac:dyDescent="0.25">
      <c r="A4" s="1" t="s">
        <v>2</v>
      </c>
      <c r="B4">
        <v>1131</v>
      </c>
      <c r="C4">
        <f t="shared" si="0"/>
        <v>7.0148235440054583</v>
      </c>
      <c r="D4">
        <v>335</v>
      </c>
      <c r="E4">
        <f t="shared" si="1"/>
        <v>8.8600899233007144</v>
      </c>
      <c r="G4" s="1" t="s">
        <v>2</v>
      </c>
      <c r="H4">
        <v>7.0148235440054583</v>
      </c>
      <c r="I4">
        <v>8.8600899233007144</v>
      </c>
    </row>
    <row r="5" spans="1:9" x14ac:dyDescent="0.25">
      <c r="A5" s="1" t="s">
        <v>4</v>
      </c>
      <c r="B5">
        <v>1117</v>
      </c>
      <c r="C5">
        <f t="shared" si="0"/>
        <v>6.9279910686596793</v>
      </c>
      <c r="D5">
        <v>270</v>
      </c>
      <c r="E5">
        <f t="shared" si="1"/>
        <v>7.1409679978841583</v>
      </c>
      <c r="G5" s="1" t="s">
        <v>4</v>
      </c>
      <c r="H5">
        <v>6.9279910686596793</v>
      </c>
      <c r="I5">
        <v>7.1409679978841583</v>
      </c>
    </row>
    <row r="6" spans="1:9" x14ac:dyDescent="0.25">
      <c r="A6" s="7" t="s">
        <v>56</v>
      </c>
      <c r="B6" s="7">
        <v>751</v>
      </c>
      <c r="C6" s="7">
        <f t="shared" si="0"/>
        <v>4.6579420703343049</v>
      </c>
      <c r="D6" s="7">
        <v>184</v>
      </c>
      <c r="E6" s="7">
        <f t="shared" si="1"/>
        <v>4.8664374504099444</v>
      </c>
      <c r="G6" s="7" t="s">
        <v>56</v>
      </c>
      <c r="H6" s="7">
        <v>4.6579420703343049</v>
      </c>
      <c r="I6" s="7">
        <v>4.8664374504099444</v>
      </c>
    </row>
    <row r="7" spans="1:9" x14ac:dyDescent="0.25">
      <c r="A7" s="1" t="s">
        <v>39</v>
      </c>
      <c r="B7">
        <v>736</v>
      </c>
      <c r="C7">
        <f t="shared" si="0"/>
        <v>4.5649072753209703</v>
      </c>
      <c r="D7">
        <v>186</v>
      </c>
      <c r="E7">
        <f t="shared" si="1"/>
        <v>4.9193335096535309</v>
      </c>
      <c r="G7" s="1" t="s">
        <v>39</v>
      </c>
      <c r="H7">
        <v>4.5649072753209703</v>
      </c>
      <c r="I7">
        <v>4.9193335096535309</v>
      </c>
    </row>
    <row r="8" spans="1:9" x14ac:dyDescent="0.25">
      <c r="A8" s="7" t="s">
        <v>48</v>
      </c>
      <c r="B8" s="7">
        <v>607</v>
      </c>
      <c r="C8" s="7">
        <f t="shared" si="0"/>
        <v>3.7648080382062887</v>
      </c>
      <c r="D8" s="7">
        <v>191</v>
      </c>
      <c r="E8" s="7">
        <f t="shared" si="1"/>
        <v>5.0515736577624963</v>
      </c>
      <c r="G8" s="7" t="s">
        <v>48</v>
      </c>
      <c r="H8" s="7">
        <v>3.7648080382062887</v>
      </c>
      <c r="I8" s="7">
        <v>5.0515736577624963</v>
      </c>
    </row>
    <row r="9" spans="1:9" x14ac:dyDescent="0.25">
      <c r="A9" s="1" t="s">
        <v>42</v>
      </c>
      <c r="B9">
        <v>602</v>
      </c>
      <c r="C9">
        <f t="shared" si="0"/>
        <v>3.7337964398685108</v>
      </c>
      <c r="D9">
        <v>181</v>
      </c>
      <c r="E9">
        <f t="shared" si="1"/>
        <v>4.7870933615445654</v>
      </c>
      <c r="G9" s="1" t="s">
        <v>42</v>
      </c>
      <c r="H9">
        <v>3.7337964398685108</v>
      </c>
      <c r="I9">
        <v>4.7870933615445654</v>
      </c>
    </row>
    <row r="10" spans="1:9" x14ac:dyDescent="0.25">
      <c r="A10" s="1" t="s">
        <v>12</v>
      </c>
      <c r="B10" s="1">
        <v>570</v>
      </c>
      <c r="C10">
        <f t="shared" si="0"/>
        <v>3.5353222105067292</v>
      </c>
      <c r="D10">
        <v>104</v>
      </c>
      <c r="E10">
        <f t="shared" si="1"/>
        <v>2.7505950806664901</v>
      </c>
      <c r="G10" s="1" t="s">
        <v>12</v>
      </c>
      <c r="H10">
        <v>3.5353222105067292</v>
      </c>
      <c r="I10">
        <v>2.7505950806664901</v>
      </c>
    </row>
    <row r="11" spans="1:9" x14ac:dyDescent="0.25">
      <c r="A11" s="1" t="s">
        <v>31</v>
      </c>
      <c r="B11" s="1">
        <v>532</v>
      </c>
      <c r="C11">
        <f t="shared" si="0"/>
        <v>3.2996340631396142</v>
      </c>
      <c r="D11">
        <v>177</v>
      </c>
      <c r="E11">
        <f t="shared" si="1"/>
        <v>4.6813012430573924</v>
      </c>
      <c r="G11" s="1" t="s">
        <v>31</v>
      </c>
      <c r="H11">
        <v>3.2996340631396142</v>
      </c>
      <c r="I11">
        <v>4.6813012430573924</v>
      </c>
    </row>
    <row r="12" spans="1:9" x14ac:dyDescent="0.25">
      <c r="A12" s="1" t="s">
        <v>69</v>
      </c>
      <c r="B12" s="1">
        <v>499</v>
      </c>
      <c r="C12">
        <f t="shared" si="0"/>
        <v>3.094957514110277</v>
      </c>
      <c r="D12">
        <v>102</v>
      </c>
      <c r="E12">
        <f t="shared" si="1"/>
        <v>2.697699021422904</v>
      </c>
      <c r="G12" s="1" t="s">
        <v>69</v>
      </c>
      <c r="H12">
        <v>3.094957514110277</v>
      </c>
      <c r="I12">
        <v>2.697699021422904</v>
      </c>
    </row>
    <row r="13" spans="1:9" x14ac:dyDescent="0.25">
      <c r="A13" s="1" t="s">
        <v>61</v>
      </c>
      <c r="B13" s="1">
        <v>486</v>
      </c>
      <c r="C13">
        <f t="shared" si="0"/>
        <v>3.0143273584320536</v>
      </c>
      <c r="D13">
        <v>110</v>
      </c>
      <c r="E13">
        <f t="shared" si="1"/>
        <v>2.9092832583972497</v>
      </c>
      <c r="G13" s="1" t="s">
        <v>61</v>
      </c>
      <c r="H13">
        <v>3.0143273584320536</v>
      </c>
      <c r="I13">
        <v>2.9092832583972497</v>
      </c>
    </row>
    <row r="14" spans="1:9" x14ac:dyDescent="0.25">
      <c r="A14" s="1" t="s">
        <v>68</v>
      </c>
      <c r="B14" s="1">
        <v>249</v>
      </c>
      <c r="C14">
        <f t="shared" si="0"/>
        <v>1.5443775972213607</v>
      </c>
      <c r="D14">
        <v>54</v>
      </c>
      <c r="E14">
        <f t="shared" si="1"/>
        <v>1.4281935995768316</v>
      </c>
      <c r="G14" s="1" t="s">
        <v>77</v>
      </c>
      <c r="H14">
        <f>100-SUM(H2:H13)</f>
        <v>16.566395832041167</v>
      </c>
      <c r="I14">
        <f>100-SUM(I2:I13)</f>
        <v>27.056334303094403</v>
      </c>
    </row>
    <row r="15" spans="1:9" x14ac:dyDescent="0.25">
      <c r="A15" s="1" t="s">
        <v>9</v>
      </c>
      <c r="B15" s="1">
        <v>246</v>
      </c>
      <c r="C15">
        <f t="shared" si="0"/>
        <v>1.5257706382186937</v>
      </c>
      <c r="D15">
        <v>53</v>
      </c>
      <c r="E15">
        <f t="shared" si="1"/>
        <v>1.4017455699550383</v>
      </c>
    </row>
    <row r="16" spans="1:9" x14ac:dyDescent="0.25">
      <c r="A16" s="1" t="s">
        <v>10</v>
      </c>
      <c r="B16" s="1">
        <v>195</v>
      </c>
      <c r="C16">
        <f t="shared" si="0"/>
        <v>1.2094523351733548</v>
      </c>
      <c r="D16">
        <v>55</v>
      </c>
      <c r="E16">
        <f t="shared" si="1"/>
        <v>1.4546416291986248</v>
      </c>
    </row>
    <row r="17" spans="1:9" x14ac:dyDescent="0.25">
      <c r="A17" s="1" t="s">
        <v>13</v>
      </c>
      <c r="B17">
        <v>165</v>
      </c>
      <c r="C17">
        <f t="shared" si="0"/>
        <v>1.0233827451466848</v>
      </c>
      <c r="D17">
        <v>20</v>
      </c>
      <c r="E17">
        <f t="shared" si="1"/>
        <v>0.52896059243586346</v>
      </c>
    </row>
    <row r="18" spans="1:9" x14ac:dyDescent="0.25">
      <c r="A18" s="1" t="s">
        <v>64</v>
      </c>
      <c r="B18">
        <v>108</v>
      </c>
      <c r="C18">
        <f t="shared" si="0"/>
        <v>0.66985052409601198</v>
      </c>
      <c r="D18">
        <v>35</v>
      </c>
      <c r="E18">
        <f t="shared" si="1"/>
        <v>0.92568103676276114</v>
      </c>
      <c r="I18" s="8"/>
    </row>
    <row r="19" spans="1:9" x14ac:dyDescent="0.25">
      <c r="A19" s="1" t="s">
        <v>22</v>
      </c>
      <c r="B19">
        <v>108</v>
      </c>
      <c r="C19">
        <f t="shared" si="0"/>
        <v>0.66985052409601198</v>
      </c>
      <c r="D19">
        <v>30</v>
      </c>
      <c r="E19">
        <f t="shared" si="1"/>
        <v>0.79344088865379525</v>
      </c>
    </row>
    <row r="20" spans="1:9" x14ac:dyDescent="0.25">
      <c r="A20" s="1" t="s">
        <v>54</v>
      </c>
      <c r="B20">
        <v>103</v>
      </c>
      <c r="C20">
        <f t="shared" si="0"/>
        <v>0.63883892575823364</v>
      </c>
      <c r="D20">
        <v>29</v>
      </c>
      <c r="E20">
        <f t="shared" si="1"/>
        <v>0.76699285903200209</v>
      </c>
    </row>
    <row r="21" spans="1:9" x14ac:dyDescent="0.25">
      <c r="A21" s="1" t="s">
        <v>60</v>
      </c>
      <c r="B21">
        <v>99</v>
      </c>
      <c r="C21">
        <f t="shared" si="0"/>
        <v>0.61402964708801089</v>
      </c>
      <c r="D21">
        <v>51</v>
      </c>
      <c r="E21">
        <f t="shared" si="1"/>
        <v>1.348849510711452</v>
      </c>
    </row>
    <row r="22" spans="1:9" x14ac:dyDescent="0.25">
      <c r="A22" s="1" t="s">
        <v>20</v>
      </c>
      <c r="B22">
        <v>94</v>
      </c>
      <c r="C22">
        <f t="shared" si="0"/>
        <v>0.58301804875023255</v>
      </c>
      <c r="D22">
        <v>52</v>
      </c>
      <c r="E22">
        <f t="shared" si="1"/>
        <v>1.375297540333245</v>
      </c>
    </row>
    <row r="23" spans="1:9" x14ac:dyDescent="0.25">
      <c r="A23" s="1" t="s">
        <v>27</v>
      </c>
      <c r="B23">
        <v>91</v>
      </c>
      <c r="C23">
        <f t="shared" si="0"/>
        <v>0.5644110897475656</v>
      </c>
      <c r="D23">
        <v>46</v>
      </c>
      <c r="E23">
        <f t="shared" si="1"/>
        <v>1.2166093626024861</v>
      </c>
    </row>
    <row r="24" spans="1:9" x14ac:dyDescent="0.25">
      <c r="A24" s="1" t="s">
        <v>36</v>
      </c>
      <c r="B24">
        <v>85</v>
      </c>
      <c r="C24">
        <f t="shared" si="0"/>
        <v>0.52719717174223168</v>
      </c>
      <c r="D24">
        <v>23</v>
      </c>
      <c r="E24">
        <f t="shared" si="1"/>
        <v>0.60830468130124304</v>
      </c>
    </row>
    <row r="25" spans="1:9" x14ac:dyDescent="0.25">
      <c r="A25" s="1" t="s">
        <v>47</v>
      </c>
      <c r="B25">
        <v>78</v>
      </c>
      <c r="C25">
        <f t="shared" si="0"/>
        <v>0.48378093406934192</v>
      </c>
      <c r="D25">
        <v>19</v>
      </c>
      <c r="E25">
        <f t="shared" si="1"/>
        <v>0.50251256281407031</v>
      </c>
    </row>
    <row r="26" spans="1:9" x14ac:dyDescent="0.25">
      <c r="A26" s="1" t="s">
        <v>17</v>
      </c>
      <c r="B26">
        <v>76</v>
      </c>
      <c r="C26">
        <f t="shared" si="0"/>
        <v>0.47137629473423059</v>
      </c>
      <c r="D26">
        <v>41</v>
      </c>
      <c r="E26">
        <f t="shared" si="1"/>
        <v>1.0843692144935202</v>
      </c>
    </row>
    <row r="27" spans="1:9" x14ac:dyDescent="0.25">
      <c r="A27" s="1" t="s">
        <v>16</v>
      </c>
      <c r="B27">
        <v>72</v>
      </c>
      <c r="C27">
        <f t="shared" si="0"/>
        <v>0.44656701606400789</v>
      </c>
      <c r="D27">
        <v>28</v>
      </c>
      <c r="E27">
        <f t="shared" si="1"/>
        <v>0.74054482941020894</v>
      </c>
    </row>
    <row r="28" spans="1:9" x14ac:dyDescent="0.25">
      <c r="A28" s="1" t="s">
        <v>52</v>
      </c>
      <c r="B28">
        <v>63</v>
      </c>
      <c r="C28">
        <f t="shared" si="0"/>
        <v>0.39074613905600697</v>
      </c>
      <c r="D28">
        <v>26</v>
      </c>
      <c r="E28">
        <f t="shared" si="1"/>
        <v>0.68764877016662251</v>
      </c>
    </row>
    <row r="29" spans="1:9" x14ac:dyDescent="0.25">
      <c r="A29" s="1" t="s">
        <v>7</v>
      </c>
      <c r="B29">
        <v>61</v>
      </c>
      <c r="C29">
        <f t="shared" si="0"/>
        <v>0.37834149972089559</v>
      </c>
      <c r="D29">
        <v>8</v>
      </c>
      <c r="E29">
        <f t="shared" si="1"/>
        <v>0.21158423697434542</v>
      </c>
    </row>
    <row r="30" spans="1:9" x14ac:dyDescent="0.25">
      <c r="A30" s="1" t="s">
        <v>65</v>
      </c>
      <c r="B30">
        <v>46</v>
      </c>
      <c r="C30">
        <f t="shared" si="0"/>
        <v>0.28530670470756064</v>
      </c>
      <c r="D30">
        <v>37</v>
      </c>
      <c r="E30">
        <f t="shared" si="1"/>
        <v>0.97857709600634757</v>
      </c>
    </row>
    <row r="31" spans="1:9" x14ac:dyDescent="0.25">
      <c r="A31" s="1" t="s">
        <v>19</v>
      </c>
      <c r="B31">
        <v>44</v>
      </c>
      <c r="C31">
        <f t="shared" si="0"/>
        <v>0.27290206537244927</v>
      </c>
      <c r="D31">
        <v>22</v>
      </c>
      <c r="E31">
        <f t="shared" si="1"/>
        <v>0.58185665167944989</v>
      </c>
    </row>
    <row r="32" spans="1:9" x14ac:dyDescent="0.25">
      <c r="A32" s="1" t="s">
        <v>66</v>
      </c>
      <c r="B32">
        <v>44</v>
      </c>
      <c r="C32">
        <f t="shared" si="0"/>
        <v>0.27290206537244927</v>
      </c>
      <c r="D32">
        <v>14</v>
      </c>
      <c r="E32">
        <f t="shared" si="1"/>
        <v>0.37027241470510447</v>
      </c>
    </row>
    <row r="33" spans="1:5" x14ac:dyDescent="0.25">
      <c r="A33" s="1" t="s">
        <v>3</v>
      </c>
      <c r="B33">
        <v>43</v>
      </c>
      <c r="C33">
        <f t="shared" si="0"/>
        <v>0.26669974570489363</v>
      </c>
      <c r="D33">
        <v>23</v>
      </c>
      <c r="E33">
        <f t="shared" si="1"/>
        <v>0.60830468130124304</v>
      </c>
    </row>
    <row r="34" spans="1:5" x14ac:dyDescent="0.25">
      <c r="A34" s="1" t="s">
        <v>63</v>
      </c>
      <c r="B34">
        <v>40</v>
      </c>
      <c r="C34">
        <f t="shared" si="0"/>
        <v>0.24809278670222665</v>
      </c>
      <c r="D34">
        <v>33</v>
      </c>
      <c r="E34">
        <f t="shared" si="1"/>
        <v>0.87278497751917483</v>
      </c>
    </row>
    <row r="35" spans="1:5" x14ac:dyDescent="0.25">
      <c r="A35" s="1" t="s">
        <v>67</v>
      </c>
      <c r="B35">
        <v>40</v>
      </c>
      <c r="C35">
        <f t="shared" si="0"/>
        <v>0.24809278670222665</v>
      </c>
      <c r="D35">
        <v>25</v>
      </c>
      <c r="E35">
        <f t="shared" si="1"/>
        <v>0.66120074054482947</v>
      </c>
    </row>
    <row r="36" spans="1:5" x14ac:dyDescent="0.25">
      <c r="A36" s="1" t="s">
        <v>62</v>
      </c>
      <c r="B36">
        <v>37</v>
      </c>
      <c r="C36">
        <f t="shared" si="0"/>
        <v>0.22948582769955964</v>
      </c>
      <c r="D36">
        <v>15</v>
      </c>
      <c r="E36">
        <f t="shared" si="1"/>
        <v>0.39672044432689763</v>
      </c>
    </row>
    <row r="37" spans="1:5" x14ac:dyDescent="0.25">
      <c r="A37" s="1" t="s">
        <v>11</v>
      </c>
      <c r="B37">
        <v>31</v>
      </c>
      <c r="C37">
        <f t="shared" si="0"/>
        <v>0.19227190969422564</v>
      </c>
      <c r="D37">
        <v>19</v>
      </c>
      <c r="E37">
        <f t="shared" si="1"/>
        <v>0.50251256281407031</v>
      </c>
    </row>
    <row r="38" spans="1:5" x14ac:dyDescent="0.25">
      <c r="A38" s="1" t="s">
        <v>46</v>
      </c>
      <c r="B38">
        <v>30</v>
      </c>
      <c r="C38">
        <f t="shared" si="0"/>
        <v>0.18606959002666998</v>
      </c>
      <c r="D38">
        <v>19</v>
      </c>
      <c r="E38">
        <f t="shared" si="1"/>
        <v>0.50251256281407031</v>
      </c>
    </row>
    <row r="39" spans="1:5" x14ac:dyDescent="0.25">
      <c r="A39" s="1" t="s">
        <v>30</v>
      </c>
      <c r="B39">
        <v>29</v>
      </c>
      <c r="C39">
        <f t="shared" si="0"/>
        <v>0.17986727035911432</v>
      </c>
      <c r="D39">
        <v>16</v>
      </c>
      <c r="E39">
        <f t="shared" si="1"/>
        <v>0.42316847394869084</v>
      </c>
    </row>
    <row r="40" spans="1:5" x14ac:dyDescent="0.25">
      <c r="A40" s="1" t="s">
        <v>14</v>
      </c>
      <c r="B40">
        <v>28</v>
      </c>
      <c r="C40">
        <f t="shared" si="0"/>
        <v>0.17366495069155863</v>
      </c>
      <c r="D40">
        <v>15</v>
      </c>
      <c r="E40">
        <f t="shared" si="1"/>
        <v>0.39672044432689763</v>
      </c>
    </row>
    <row r="41" spans="1:5" x14ac:dyDescent="0.25">
      <c r="A41" s="1" t="s">
        <v>33</v>
      </c>
      <c r="B41">
        <v>28</v>
      </c>
      <c r="C41">
        <f t="shared" si="0"/>
        <v>0.17366495069155863</v>
      </c>
      <c r="D41">
        <v>18</v>
      </c>
      <c r="E41">
        <f t="shared" si="1"/>
        <v>0.47606453319227715</v>
      </c>
    </row>
    <row r="42" spans="1:5" x14ac:dyDescent="0.25">
      <c r="A42" s="1" t="s">
        <v>38</v>
      </c>
      <c r="B42">
        <v>28</v>
      </c>
      <c r="C42">
        <f t="shared" si="0"/>
        <v>0.17366495069155863</v>
      </c>
      <c r="D42">
        <v>10</v>
      </c>
      <c r="E42">
        <f t="shared" si="1"/>
        <v>0.26448029621793173</v>
      </c>
    </row>
    <row r="43" spans="1:5" x14ac:dyDescent="0.25">
      <c r="A43" s="1" t="s">
        <v>44</v>
      </c>
      <c r="B43">
        <v>28</v>
      </c>
      <c r="C43">
        <f t="shared" si="0"/>
        <v>0.17366495069155863</v>
      </c>
      <c r="D43">
        <v>20</v>
      </c>
      <c r="E43">
        <f t="shared" si="1"/>
        <v>0.52896059243586346</v>
      </c>
    </row>
    <row r="44" spans="1:5" x14ac:dyDescent="0.25">
      <c r="A44" s="1" t="s">
        <v>37</v>
      </c>
      <c r="B44">
        <v>27</v>
      </c>
      <c r="C44">
        <f t="shared" si="0"/>
        <v>0.16746263102400299</v>
      </c>
      <c r="D44">
        <v>12</v>
      </c>
      <c r="E44">
        <f t="shared" si="1"/>
        <v>0.3173763554615181</v>
      </c>
    </row>
    <row r="45" spans="1:5" x14ac:dyDescent="0.25">
      <c r="A45" s="1" t="s">
        <v>18</v>
      </c>
      <c r="B45">
        <v>20</v>
      </c>
      <c r="C45">
        <f t="shared" si="0"/>
        <v>0.12404639335111332</v>
      </c>
      <c r="D45">
        <v>7</v>
      </c>
      <c r="E45">
        <f t="shared" si="1"/>
        <v>0.18513620735255223</v>
      </c>
    </row>
    <row r="46" spans="1:5" x14ac:dyDescent="0.25">
      <c r="A46" s="1" t="s">
        <v>43</v>
      </c>
      <c r="B46">
        <v>20</v>
      </c>
      <c r="C46">
        <f t="shared" si="0"/>
        <v>0.12404639335111332</v>
      </c>
      <c r="D46">
        <v>5</v>
      </c>
      <c r="E46">
        <f t="shared" si="1"/>
        <v>0.13224014810896587</v>
      </c>
    </row>
    <row r="47" spans="1:5" x14ac:dyDescent="0.25">
      <c r="A47" s="1" t="s">
        <v>55</v>
      </c>
      <c r="B47">
        <v>20</v>
      </c>
      <c r="C47">
        <f t="shared" si="0"/>
        <v>0.12404639335111332</v>
      </c>
      <c r="D47">
        <v>14</v>
      </c>
      <c r="E47">
        <f t="shared" si="1"/>
        <v>0.37027241470510447</v>
      </c>
    </row>
    <row r="48" spans="1:5" x14ac:dyDescent="0.25">
      <c r="A48" s="1" t="s">
        <v>49</v>
      </c>
      <c r="B48">
        <v>17</v>
      </c>
      <c r="C48">
        <f t="shared" si="0"/>
        <v>0.10543943434844633</v>
      </c>
      <c r="D48">
        <v>14</v>
      </c>
      <c r="E48">
        <f t="shared" si="1"/>
        <v>0.37027241470510447</v>
      </c>
    </row>
    <row r="49" spans="1:5" x14ac:dyDescent="0.25">
      <c r="A49" s="1" t="s">
        <v>5</v>
      </c>
      <c r="B49">
        <v>16</v>
      </c>
      <c r="C49">
        <f t="shared" si="0"/>
        <v>9.9237114680890651E-2</v>
      </c>
      <c r="D49">
        <v>12</v>
      </c>
      <c r="E49">
        <f t="shared" si="1"/>
        <v>0.3173763554615181</v>
      </c>
    </row>
    <row r="50" spans="1:5" x14ac:dyDescent="0.25">
      <c r="A50" s="1" t="s">
        <v>8</v>
      </c>
      <c r="B50">
        <v>16</v>
      </c>
      <c r="C50">
        <f t="shared" si="0"/>
        <v>9.9237114680890651E-2</v>
      </c>
      <c r="D50">
        <v>5</v>
      </c>
      <c r="E50">
        <f t="shared" si="1"/>
        <v>0.13224014810896587</v>
      </c>
    </row>
    <row r="51" spans="1:5" x14ac:dyDescent="0.25">
      <c r="A51" s="1" t="s">
        <v>6</v>
      </c>
      <c r="B51">
        <v>14</v>
      </c>
      <c r="C51">
        <f t="shared" si="0"/>
        <v>8.6832475345779314E-2</v>
      </c>
      <c r="D51">
        <v>2</v>
      </c>
      <c r="E51">
        <f t="shared" si="1"/>
        <v>5.2896059243586355E-2</v>
      </c>
    </row>
    <row r="52" spans="1:5" x14ac:dyDescent="0.25">
      <c r="A52" s="1" t="s">
        <v>40</v>
      </c>
      <c r="B52">
        <v>14</v>
      </c>
      <c r="C52">
        <f t="shared" si="0"/>
        <v>8.6832475345779314E-2</v>
      </c>
      <c r="D52">
        <v>12</v>
      </c>
      <c r="E52">
        <f t="shared" si="1"/>
        <v>0.3173763554615181</v>
      </c>
    </row>
    <row r="53" spans="1:5" x14ac:dyDescent="0.25">
      <c r="A53" s="1" t="s">
        <v>21</v>
      </c>
      <c r="B53">
        <v>13</v>
      </c>
      <c r="C53">
        <f t="shared" si="0"/>
        <v>8.0630155678223653E-2</v>
      </c>
      <c r="D53">
        <v>12</v>
      </c>
      <c r="E53">
        <f t="shared" si="1"/>
        <v>0.3173763554615181</v>
      </c>
    </row>
    <row r="54" spans="1:5" x14ac:dyDescent="0.25">
      <c r="A54" s="1" t="s">
        <v>41</v>
      </c>
      <c r="B54">
        <v>12</v>
      </c>
      <c r="C54">
        <f t="shared" si="0"/>
        <v>7.4427836010667991E-2</v>
      </c>
      <c r="D54">
        <v>8</v>
      </c>
      <c r="E54">
        <f t="shared" si="1"/>
        <v>0.21158423697434542</v>
      </c>
    </row>
    <row r="55" spans="1:5" x14ac:dyDescent="0.25">
      <c r="A55" s="1" t="s">
        <v>59</v>
      </c>
      <c r="B55">
        <v>12</v>
      </c>
      <c r="C55">
        <f t="shared" si="0"/>
        <v>7.4427836010667991E-2</v>
      </c>
      <c r="D55">
        <v>10</v>
      </c>
      <c r="E55">
        <f t="shared" si="1"/>
        <v>0.26448029621793173</v>
      </c>
    </row>
    <row r="56" spans="1:5" x14ac:dyDescent="0.25">
      <c r="A56" s="1" t="s">
        <v>15</v>
      </c>
      <c r="B56">
        <v>11</v>
      </c>
      <c r="C56">
        <f t="shared" si="0"/>
        <v>6.8225516343112316E-2</v>
      </c>
      <c r="D56">
        <v>8</v>
      </c>
      <c r="E56">
        <f t="shared" si="1"/>
        <v>0.21158423697434542</v>
      </c>
    </row>
    <row r="57" spans="1:5" x14ac:dyDescent="0.25">
      <c r="A57" s="1" t="s">
        <v>29</v>
      </c>
      <c r="B57">
        <v>9</v>
      </c>
      <c r="C57">
        <f t="shared" si="0"/>
        <v>5.5820877008000987E-2</v>
      </c>
      <c r="D57">
        <v>1</v>
      </c>
      <c r="E57">
        <f t="shared" si="1"/>
        <v>2.6448029621793177E-2</v>
      </c>
    </row>
    <row r="58" spans="1:5" x14ac:dyDescent="0.25">
      <c r="A58" s="1" t="s">
        <v>57</v>
      </c>
      <c r="B58">
        <v>9</v>
      </c>
      <c r="C58">
        <f t="shared" si="0"/>
        <v>5.5820877008000987E-2</v>
      </c>
      <c r="D58">
        <v>8</v>
      </c>
      <c r="E58">
        <f t="shared" si="1"/>
        <v>0.21158423697434542</v>
      </c>
    </row>
    <row r="59" spans="1:5" x14ac:dyDescent="0.25">
      <c r="A59" s="1" t="s">
        <v>1</v>
      </c>
      <c r="B59">
        <v>8</v>
      </c>
      <c r="C59">
        <f t="shared" si="0"/>
        <v>4.9618557340445325E-2</v>
      </c>
      <c r="D59">
        <v>1</v>
      </c>
      <c r="E59">
        <f t="shared" si="1"/>
        <v>2.6448029621793177E-2</v>
      </c>
    </row>
    <row r="60" spans="1:5" x14ac:dyDescent="0.25">
      <c r="A60" s="1" t="s">
        <v>23</v>
      </c>
      <c r="B60" s="1">
        <v>7</v>
      </c>
      <c r="C60" s="1">
        <f t="shared" si="0"/>
        <v>4.3416237672889657E-2</v>
      </c>
      <c r="D60">
        <v>7</v>
      </c>
      <c r="E60">
        <f t="shared" si="1"/>
        <v>0.18513620735255223</v>
      </c>
    </row>
    <row r="61" spans="1:5" x14ac:dyDescent="0.25">
      <c r="A61" s="1" t="s">
        <v>25</v>
      </c>
      <c r="B61" s="1">
        <v>6</v>
      </c>
      <c r="C61" s="1">
        <f t="shared" si="0"/>
        <v>3.7213918005333996E-2</v>
      </c>
      <c r="D61">
        <v>5</v>
      </c>
      <c r="E61">
        <f t="shared" si="1"/>
        <v>0.13224014810896587</v>
      </c>
    </row>
    <row r="62" spans="1:5" x14ac:dyDescent="0.25">
      <c r="A62" s="1" t="s">
        <v>72</v>
      </c>
      <c r="B62" s="1">
        <v>5</v>
      </c>
      <c r="C62" s="1">
        <f t="shared" si="0"/>
        <v>3.1011598337778331E-2</v>
      </c>
      <c r="D62">
        <v>1</v>
      </c>
      <c r="E62">
        <f t="shared" si="1"/>
        <v>2.6448029621793177E-2</v>
      </c>
    </row>
    <row r="63" spans="1:5" x14ac:dyDescent="0.25">
      <c r="A63" s="1" t="s">
        <v>50</v>
      </c>
      <c r="B63" s="1">
        <v>5</v>
      </c>
      <c r="C63" s="1">
        <f t="shared" si="0"/>
        <v>3.1011598337778331E-2</v>
      </c>
      <c r="D63">
        <v>4</v>
      </c>
      <c r="E63">
        <f t="shared" si="1"/>
        <v>0.10579211848717271</v>
      </c>
    </row>
    <row r="64" spans="1:5" x14ac:dyDescent="0.25">
      <c r="A64" s="1" t="s">
        <v>28</v>
      </c>
      <c r="B64" s="1">
        <v>4</v>
      </c>
      <c r="C64" s="1">
        <f t="shared" si="0"/>
        <v>2.4809278670222663E-2</v>
      </c>
      <c r="D64">
        <v>4</v>
      </c>
      <c r="E64">
        <f t="shared" si="1"/>
        <v>0.10579211848717271</v>
      </c>
    </row>
    <row r="65" spans="1:5" x14ac:dyDescent="0.25">
      <c r="A65" s="1" t="s">
        <v>45</v>
      </c>
      <c r="B65">
        <v>4</v>
      </c>
      <c r="C65">
        <f t="shared" si="0"/>
        <v>2.4809278670222663E-2</v>
      </c>
      <c r="D65">
        <v>3</v>
      </c>
      <c r="E65">
        <f t="shared" si="1"/>
        <v>7.9344088865379525E-2</v>
      </c>
    </row>
    <row r="66" spans="1:5" x14ac:dyDescent="0.25">
      <c r="A66" s="1" t="s">
        <v>58</v>
      </c>
      <c r="B66">
        <v>4</v>
      </c>
      <c r="C66">
        <f t="shared" si="0"/>
        <v>2.4809278670222663E-2</v>
      </c>
      <c r="D66">
        <v>4</v>
      </c>
      <c r="E66">
        <f t="shared" si="1"/>
        <v>0.10579211848717271</v>
      </c>
    </row>
    <row r="67" spans="1:5" x14ac:dyDescent="0.25">
      <c r="A67" s="2" t="s">
        <v>73</v>
      </c>
      <c r="B67">
        <v>2</v>
      </c>
      <c r="C67">
        <f t="shared" ref="C67:C74" si="2">B67/$B$74*100</f>
        <v>1.2404639335111331E-2</v>
      </c>
      <c r="D67">
        <v>1</v>
      </c>
      <c r="E67">
        <f t="shared" ref="E67:E74" si="3">D67/$D$74*100</f>
        <v>2.6448029621793177E-2</v>
      </c>
    </row>
    <row r="68" spans="1:5" x14ac:dyDescent="0.25">
      <c r="A68" s="1" t="s">
        <v>51</v>
      </c>
      <c r="B68">
        <v>2</v>
      </c>
      <c r="C68">
        <f t="shared" si="2"/>
        <v>1.2404639335111331E-2</v>
      </c>
      <c r="D68">
        <v>2</v>
      </c>
      <c r="E68">
        <f t="shared" si="3"/>
        <v>5.2896059243586355E-2</v>
      </c>
    </row>
    <row r="69" spans="1:5" x14ac:dyDescent="0.25">
      <c r="A69" s="1" t="s">
        <v>26</v>
      </c>
      <c r="B69">
        <v>1</v>
      </c>
      <c r="C69">
        <f t="shared" si="2"/>
        <v>6.2023196675556657E-3</v>
      </c>
      <c r="D69">
        <v>1</v>
      </c>
      <c r="E69">
        <f t="shared" si="3"/>
        <v>2.6448029621793177E-2</v>
      </c>
    </row>
    <row r="70" spans="1:5" x14ac:dyDescent="0.25">
      <c r="A70" s="1" t="s">
        <v>34</v>
      </c>
      <c r="B70">
        <v>1</v>
      </c>
      <c r="C70">
        <f t="shared" si="2"/>
        <v>6.2023196675556657E-3</v>
      </c>
      <c r="D70">
        <v>1</v>
      </c>
      <c r="E70">
        <f t="shared" si="3"/>
        <v>2.6448029621793177E-2</v>
      </c>
    </row>
    <row r="71" spans="1:5" x14ac:dyDescent="0.25">
      <c r="A71" s="1" t="s">
        <v>35</v>
      </c>
      <c r="B71">
        <v>1</v>
      </c>
      <c r="C71">
        <f t="shared" si="2"/>
        <v>6.2023196675556657E-3</v>
      </c>
      <c r="D71">
        <v>1</v>
      </c>
      <c r="E71">
        <f t="shared" si="3"/>
        <v>2.6448029621793177E-2</v>
      </c>
    </row>
    <row r="72" spans="1:5" x14ac:dyDescent="0.25">
      <c r="A72" s="1" t="s">
        <v>53</v>
      </c>
      <c r="B72">
        <v>1</v>
      </c>
      <c r="C72">
        <f t="shared" si="2"/>
        <v>6.2023196675556657E-3</v>
      </c>
      <c r="D72">
        <v>1</v>
      </c>
      <c r="E72">
        <f t="shared" si="3"/>
        <v>2.6448029621793177E-2</v>
      </c>
    </row>
    <row r="73" spans="1:5" x14ac:dyDescent="0.25">
      <c r="A73" s="1" t="s">
        <v>70</v>
      </c>
      <c r="B73">
        <v>1</v>
      </c>
      <c r="C73">
        <f t="shared" si="2"/>
        <v>6.2023196675556657E-3</v>
      </c>
      <c r="D73">
        <v>1</v>
      </c>
      <c r="E73">
        <f t="shared" si="3"/>
        <v>2.6448029621793177E-2</v>
      </c>
    </row>
    <row r="74" spans="1:5" x14ac:dyDescent="0.25">
      <c r="A74" s="3" t="s">
        <v>74</v>
      </c>
      <c r="B74">
        <f>SUM(B2:B73)</f>
        <v>16123</v>
      </c>
      <c r="C74">
        <f t="shared" si="2"/>
        <v>100</v>
      </c>
      <c r="D74">
        <f>SUM(D2:D73)</f>
        <v>3781</v>
      </c>
      <c r="E74">
        <f t="shared" si="3"/>
        <v>100</v>
      </c>
    </row>
  </sheetData>
  <sortState xmlns:xlrd2="http://schemas.microsoft.com/office/spreadsheetml/2017/richdata2" ref="A2:B73">
    <sortCondition descending="1" ref="B1:B73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JuJu</cp:lastModifiedBy>
  <dcterms:modified xsi:type="dcterms:W3CDTF">2023-01-07T06:20:52Z</dcterms:modified>
</cp:coreProperties>
</file>