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課程\OS\hw\hw1\"/>
    </mc:Choice>
  </mc:AlternateContent>
  <xr:revisionPtr revIDLastSave="0" documentId="13_ncr:1_{58F839FA-BED2-4F97-8414-8BFC717C2191}" xr6:coauthVersionLast="36" xr6:coauthVersionMax="36" xr10:uidLastSave="{00000000-0000-0000-0000-000000000000}"/>
  <bookViews>
    <workbookView xWindow="0" yWindow="0" windowWidth="28800" windowHeight="12765" xr2:uid="{A0D375E1-C16D-49E5-8F15-7D3A2C8BA5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K31" i="1"/>
  <c r="K29" i="1"/>
  <c r="J30" i="1"/>
  <c r="J31" i="1"/>
  <c r="J29" i="1"/>
  <c r="I30" i="1"/>
  <c r="I31" i="1"/>
  <c r="I29" i="1"/>
  <c r="H30" i="1"/>
  <c r="H31" i="1"/>
  <c r="H32" i="1"/>
  <c r="H29" i="1"/>
  <c r="E30" i="1"/>
  <c r="E31" i="1"/>
  <c r="E32" i="1"/>
  <c r="E29" i="1"/>
  <c r="D30" i="1"/>
  <c r="D31" i="1"/>
  <c r="D32" i="1"/>
  <c r="D29" i="1"/>
  <c r="C30" i="1"/>
  <c r="C31" i="1"/>
  <c r="C32" i="1"/>
  <c r="C29" i="1"/>
  <c r="B32" i="1"/>
  <c r="B31" i="1"/>
  <c r="B30" i="1"/>
  <c r="B29" i="1"/>
  <c r="B13" i="1"/>
  <c r="B25" i="1"/>
  <c r="H25" i="1"/>
  <c r="B19" i="1"/>
  <c r="H19" i="1"/>
  <c r="K32" i="1" s="1"/>
  <c r="I13" i="1"/>
  <c r="J13" i="1"/>
  <c r="K13" i="1"/>
  <c r="J32" i="1" s="1"/>
  <c r="H13" i="1"/>
  <c r="I7" i="1"/>
  <c r="J7" i="1"/>
  <c r="K7" i="1"/>
  <c r="I32" i="1" s="1"/>
  <c r="H7" i="1"/>
  <c r="C13" i="1"/>
  <c r="D13" i="1"/>
  <c r="E13" i="1"/>
  <c r="C7" i="1"/>
  <c r="D7" i="1"/>
  <c r="E7" i="1"/>
  <c r="B7" i="1"/>
</calcChain>
</file>

<file path=xl/sharedStrings.xml><?xml version="1.0" encoding="utf-8"?>
<sst xmlns="http://schemas.openxmlformats.org/spreadsheetml/2006/main" count="60" uniqueCount="15">
  <si>
    <t>multithreading</t>
    <phoneticPr fontId="1" type="noConversion"/>
  </si>
  <si>
    <t>threading number</t>
    <phoneticPr fontId="1" type="noConversion"/>
  </si>
  <si>
    <t>time1</t>
    <phoneticPr fontId="1" type="noConversion"/>
  </si>
  <si>
    <t>time2</t>
    <phoneticPr fontId="1" type="noConversion"/>
  </si>
  <si>
    <t>time3</t>
    <phoneticPr fontId="1" type="noConversion"/>
  </si>
  <si>
    <t>multiprocessing</t>
    <phoneticPr fontId="1" type="noConversion"/>
  </si>
  <si>
    <t>coroutine</t>
    <phoneticPr fontId="1" type="noConversion"/>
  </si>
  <si>
    <t>task 2</t>
    <phoneticPr fontId="1" type="noConversion"/>
  </si>
  <si>
    <t>task 1</t>
    <phoneticPr fontId="1" type="noConversion"/>
  </si>
  <si>
    <t>average time</t>
    <phoneticPr fontId="1" type="noConversion"/>
  </si>
  <si>
    <t>normal</t>
    <phoneticPr fontId="1" type="noConversion"/>
  </si>
  <si>
    <t>單執行緒</t>
  </si>
  <si>
    <t>100 個執行緒</t>
    <phoneticPr fontId="1" type="noConversion"/>
  </si>
  <si>
    <t>100 個行程</t>
    <phoneticPr fontId="1" type="noConversion"/>
  </si>
  <si>
    <t>協程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</si>
</sst>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multithreading</a:t>
            </a:r>
            <a:r>
              <a:rPr lang="en-US" altLang="zh-TW" baseline="0"/>
              <a:t> task1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100</c:v>
                </c:pt>
              </c:numCache>
            </c:numRef>
          </c:xVal>
          <c:yVal>
            <c:numRef>
              <c:f>工作表1!$B$7:$E$7</c:f>
              <c:numCache>
                <c:formatCode>General</c:formatCode>
                <c:ptCount val="4"/>
                <c:pt idx="0">
                  <c:v>121.45878266666666</c:v>
                </c:pt>
                <c:pt idx="1">
                  <c:v>122.74811899999999</c:v>
                </c:pt>
                <c:pt idx="2">
                  <c:v>122.50492633333333</c:v>
                </c:pt>
                <c:pt idx="3">
                  <c:v>125.82312566666667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BA-45C9-BDAE-6E88DBEA8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03616"/>
        <c:axId val="1390115504"/>
      </c:scatterChart>
      <c:valAx>
        <c:axId val="13604036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Thread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0115504"/>
        <c:crosses val="autoZero"/>
        <c:crossBetween val="midCat"/>
      </c:valAx>
      <c:valAx>
        <c:axId val="139011550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4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multiprocessing task1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工作表1!$B$3:$E$3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100</c:v>
                </c:pt>
              </c:numCache>
            </c:numRef>
          </c:xVal>
          <c:yVal>
            <c:numRef>
              <c:f>工作表1!$B$13:$E$13</c:f>
              <c:numCache>
                <c:formatCode>General</c:formatCode>
                <c:ptCount val="4"/>
                <c:pt idx="0">
                  <c:v>134.69306466666669</c:v>
                </c:pt>
                <c:pt idx="1">
                  <c:v>86.624371666666661</c:v>
                </c:pt>
                <c:pt idx="2">
                  <c:v>62.839329999999997</c:v>
                </c:pt>
                <c:pt idx="3">
                  <c:v>49.024466333333329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CC-45A1-A5CB-4FE37C711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03616"/>
        <c:axId val="1390115504"/>
      </c:scatterChart>
      <c:valAx>
        <c:axId val="13604036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Thread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0115504"/>
        <c:crosses val="autoZero"/>
        <c:crossBetween val="midCat"/>
      </c:valAx>
      <c:valAx>
        <c:axId val="139011550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4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multithreading task2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工作表1!$H$3:$K$3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100</c:v>
                </c:pt>
              </c:numCache>
            </c:numRef>
          </c:xVal>
          <c:yVal>
            <c:numRef>
              <c:f>工作表1!$H$7:$K$7</c:f>
              <c:numCache>
                <c:formatCode>General</c:formatCode>
                <c:ptCount val="4"/>
                <c:pt idx="0">
                  <c:v>78.011104000000003</c:v>
                </c:pt>
                <c:pt idx="1">
                  <c:v>20.420766333333333</c:v>
                </c:pt>
                <c:pt idx="2">
                  <c:v>11.144776</c:v>
                </c:pt>
                <c:pt idx="3">
                  <c:v>6.5105329999999997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6-4467-ADC5-637DDBE18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03616"/>
        <c:axId val="1390115504"/>
      </c:scatterChart>
      <c:valAx>
        <c:axId val="13604036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Thread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0115504"/>
        <c:crosses val="autoZero"/>
        <c:crossBetween val="midCat"/>
      </c:valAx>
      <c:valAx>
        <c:axId val="139011550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4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multiprocessing</a:t>
            </a:r>
            <a:r>
              <a:rPr lang="en-US" altLang="zh-TW" baseline="0"/>
              <a:t> task2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工作表1!$H$3:$K$3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100</c:v>
                </c:pt>
              </c:numCache>
            </c:numRef>
          </c:xVal>
          <c:yVal>
            <c:numRef>
              <c:f>工作表1!$H$13:$K$13</c:f>
              <c:numCache>
                <c:formatCode>General</c:formatCode>
                <c:ptCount val="4"/>
                <c:pt idx="0">
                  <c:v>85.597566333333319</c:v>
                </c:pt>
                <c:pt idx="1">
                  <c:v>20.153406</c:v>
                </c:pt>
                <c:pt idx="2">
                  <c:v>13.4945</c:v>
                </c:pt>
                <c:pt idx="3">
                  <c:v>5.1213673333333327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EA-4B6B-8582-70B208C8F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403616"/>
        <c:axId val="1390115504"/>
      </c:scatterChart>
      <c:valAx>
        <c:axId val="13604036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Thread</a:t>
                </a:r>
                <a:r>
                  <a:rPr lang="en-US" altLang="zh-TW" baseline="0"/>
                  <a:t>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0115504"/>
        <c:crosses val="autoZero"/>
        <c:crossBetween val="midCat"/>
      </c:valAx>
      <c:valAx>
        <c:axId val="1390115504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604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30773</xdr:colOff>
      <xdr:row>0</xdr:row>
      <xdr:rowOff>104044</xdr:rowOff>
    </xdr:from>
    <xdr:to>
      <xdr:col>5</xdr:col>
      <xdr:colOff>2974731</xdr:colOff>
      <xdr:row>8</xdr:row>
      <xdr:rowOff>205154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B75CBE3-8048-468C-B1E9-7A25365C9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14653</xdr:colOff>
      <xdr:row>10</xdr:row>
      <xdr:rowOff>139212</xdr:rowOff>
    </xdr:from>
    <xdr:to>
      <xdr:col>5</xdr:col>
      <xdr:colOff>2958611</xdr:colOff>
      <xdr:row>19</xdr:row>
      <xdr:rowOff>27841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95668BB-AB8A-4730-83BA-D87933EBA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51290</xdr:colOff>
      <xdr:row>1</xdr:row>
      <xdr:rowOff>95249</xdr:rowOff>
    </xdr:from>
    <xdr:to>
      <xdr:col>15</xdr:col>
      <xdr:colOff>240325</xdr:colOff>
      <xdr:row>9</xdr:row>
      <xdr:rowOff>196359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8EBCED9-3F62-464C-BC77-3006E103A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29308</xdr:colOff>
      <xdr:row>11</xdr:row>
      <xdr:rowOff>43962</xdr:rowOff>
    </xdr:from>
    <xdr:to>
      <xdr:col>15</xdr:col>
      <xdr:colOff>218343</xdr:colOff>
      <xdr:row>19</xdr:row>
      <xdr:rowOff>145071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568C99E-46DE-4085-84B2-4716032F4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8AFD-2C9A-4142-BCE2-52FF7883B5A8}">
  <dimension ref="A1:K32"/>
  <sheetViews>
    <sheetView tabSelected="1" topLeftCell="C1" zoomScale="130" zoomScaleNormal="130" workbookViewId="0">
      <selection activeCell="K13" sqref="K13"/>
    </sheetView>
  </sheetViews>
  <sheetFormatPr defaultRowHeight="16.5" x14ac:dyDescent="0.25"/>
  <cols>
    <col min="1" max="1" width="16" bestFit="1" customWidth="1"/>
    <col min="2" max="5" width="11.625" bestFit="1" customWidth="1"/>
    <col min="6" max="6" width="39.75" customWidth="1"/>
    <col min="7" max="7" width="16" bestFit="1" customWidth="1"/>
    <col min="8" max="8" width="11.625" bestFit="1" customWidth="1"/>
    <col min="9" max="10" width="10.5" bestFit="1" customWidth="1"/>
    <col min="11" max="11" width="12.75" bestFit="1" customWidth="1"/>
  </cols>
  <sheetData>
    <row r="1" spans="1:11" x14ac:dyDescent="0.25">
      <c r="A1" t="s">
        <v>8</v>
      </c>
      <c r="G1" t="s">
        <v>7</v>
      </c>
    </row>
    <row r="2" spans="1:11" x14ac:dyDescent="0.25">
      <c r="A2" t="s">
        <v>0</v>
      </c>
      <c r="G2" t="s">
        <v>0</v>
      </c>
    </row>
    <row r="3" spans="1:11" x14ac:dyDescent="0.25">
      <c r="A3" t="s">
        <v>1</v>
      </c>
      <c r="B3">
        <v>1</v>
      </c>
      <c r="C3">
        <v>2</v>
      </c>
      <c r="D3">
        <v>4</v>
      </c>
      <c r="E3">
        <v>100</v>
      </c>
      <c r="G3" t="s">
        <v>1</v>
      </c>
      <c r="H3">
        <v>1</v>
      </c>
      <c r="I3">
        <v>2</v>
      </c>
      <c r="J3">
        <v>4</v>
      </c>
      <c r="K3">
        <v>100</v>
      </c>
    </row>
    <row r="4" spans="1:11" x14ac:dyDescent="0.25">
      <c r="A4" t="s">
        <v>2</v>
      </c>
      <c r="B4">
        <v>122.244371</v>
      </c>
      <c r="C4">
        <v>124.574293</v>
      </c>
      <c r="D4">
        <v>122.612751</v>
      </c>
      <c r="E4">
        <v>125.532419</v>
      </c>
      <c r="G4" t="s">
        <v>2</v>
      </c>
      <c r="H4">
        <v>91.484701999999999</v>
      </c>
      <c r="I4">
        <v>13.947963</v>
      </c>
      <c r="J4">
        <v>11.979305</v>
      </c>
      <c r="K4">
        <v>6.5148099999999998</v>
      </c>
    </row>
    <row r="5" spans="1:11" x14ac:dyDescent="0.25">
      <c r="A5" t="s">
        <v>3</v>
      </c>
      <c r="B5">
        <v>121.939741</v>
      </c>
      <c r="C5">
        <v>121.603335</v>
      </c>
      <c r="D5">
        <v>122.87616199999999</v>
      </c>
      <c r="E5">
        <v>125.94289000000001</v>
      </c>
      <c r="G5" t="s">
        <v>3</v>
      </c>
      <c r="H5">
        <v>87.942571999999998</v>
      </c>
      <c r="I5">
        <v>26.506958000000001</v>
      </c>
      <c r="J5">
        <v>10.808372</v>
      </c>
      <c r="K5">
        <v>6.4377000000000004</v>
      </c>
    </row>
    <row r="6" spans="1:11" x14ac:dyDescent="0.25">
      <c r="A6" t="s">
        <v>4</v>
      </c>
      <c r="B6">
        <v>120.19223599999999</v>
      </c>
      <c r="C6">
        <v>122.066729</v>
      </c>
      <c r="D6">
        <v>122.02586599999999</v>
      </c>
      <c r="E6">
        <v>125.994068</v>
      </c>
      <c r="G6" t="s">
        <v>4</v>
      </c>
      <c r="H6">
        <v>54.606037999999998</v>
      </c>
      <c r="I6">
        <v>20.807378</v>
      </c>
      <c r="J6">
        <v>10.646651</v>
      </c>
      <c r="K6">
        <v>6.5790889999999997</v>
      </c>
    </row>
    <row r="7" spans="1:11" x14ac:dyDescent="0.25">
      <c r="A7" t="s">
        <v>9</v>
      </c>
      <c r="B7">
        <f>AVERAGE(B4:B6)</f>
        <v>121.45878266666666</v>
      </c>
      <c r="C7">
        <f t="shared" ref="C7:E7" si="0">AVERAGE(C4:C6)</f>
        <v>122.74811899999999</v>
      </c>
      <c r="D7">
        <f t="shared" si="0"/>
        <v>122.50492633333333</v>
      </c>
      <c r="E7">
        <f t="shared" si="0"/>
        <v>125.82312566666667</v>
      </c>
      <c r="G7" t="s">
        <v>9</v>
      </c>
      <c r="H7">
        <f>AVERAGE(H4:H6)</f>
        <v>78.011104000000003</v>
      </c>
      <c r="I7">
        <f t="shared" ref="I7:K7" si="1">AVERAGE(I4:I6)</f>
        <v>20.420766333333333</v>
      </c>
      <c r="J7">
        <f t="shared" si="1"/>
        <v>11.144776</v>
      </c>
      <c r="K7">
        <f t="shared" si="1"/>
        <v>6.5105329999999997</v>
      </c>
    </row>
    <row r="9" spans="1:11" x14ac:dyDescent="0.25">
      <c r="A9" t="s">
        <v>5</v>
      </c>
      <c r="B9">
        <v>1</v>
      </c>
      <c r="C9">
        <v>2</v>
      </c>
      <c r="D9">
        <v>4</v>
      </c>
      <c r="E9">
        <v>100</v>
      </c>
      <c r="G9" t="s">
        <v>5</v>
      </c>
      <c r="H9">
        <v>1</v>
      </c>
      <c r="I9">
        <v>2</v>
      </c>
      <c r="J9">
        <v>4</v>
      </c>
      <c r="K9">
        <v>100</v>
      </c>
    </row>
    <row r="10" spans="1:11" x14ac:dyDescent="0.25">
      <c r="A10" t="s">
        <v>2</v>
      </c>
      <c r="B10">
        <v>137.231325</v>
      </c>
      <c r="C10">
        <v>85.092686</v>
      </c>
      <c r="D10">
        <v>62.814118999999998</v>
      </c>
      <c r="E10">
        <v>47.427244000000002</v>
      </c>
      <c r="G10" t="s">
        <v>2</v>
      </c>
      <c r="H10">
        <v>99.218601000000007</v>
      </c>
      <c r="I10">
        <v>21.006025999999999</v>
      </c>
      <c r="J10">
        <v>16.074109</v>
      </c>
      <c r="K10">
        <v>5.7017259999999998</v>
      </c>
    </row>
    <row r="11" spans="1:11" x14ac:dyDescent="0.25">
      <c r="A11" t="s">
        <v>3</v>
      </c>
      <c r="B11">
        <v>133.15478300000001</v>
      </c>
      <c r="C11">
        <v>87.785173</v>
      </c>
      <c r="D11">
        <v>62.830519000000002</v>
      </c>
      <c r="E11">
        <v>49.103679</v>
      </c>
      <c r="G11" t="s">
        <v>3</v>
      </c>
      <c r="H11">
        <v>67.952652999999998</v>
      </c>
      <c r="I11">
        <v>18.747257000000001</v>
      </c>
      <c r="J11">
        <v>9.8363510000000005</v>
      </c>
      <c r="K11">
        <v>5.5419900000000002</v>
      </c>
    </row>
    <row r="12" spans="1:11" x14ac:dyDescent="0.25">
      <c r="A12" t="s">
        <v>4</v>
      </c>
      <c r="B12">
        <v>133.69308599999999</v>
      </c>
      <c r="C12">
        <v>86.995255999999998</v>
      </c>
      <c r="D12">
        <v>62.873351999999997</v>
      </c>
      <c r="E12">
        <v>50.542476000000001</v>
      </c>
      <c r="G12" t="s">
        <v>4</v>
      </c>
      <c r="H12">
        <v>89.621444999999994</v>
      </c>
      <c r="I12">
        <v>20.706935000000001</v>
      </c>
      <c r="J12">
        <v>14.573040000000001</v>
      </c>
      <c r="K12">
        <v>4.1203859999999999</v>
      </c>
    </row>
    <row r="13" spans="1:11" x14ac:dyDescent="0.25">
      <c r="A13" t="s">
        <v>9</v>
      </c>
      <c r="B13">
        <f>AVERAGE(B10:B12)</f>
        <v>134.69306466666669</v>
      </c>
      <c r="C13">
        <f t="shared" ref="C13:E13" si="2">AVERAGE(C10:C12)</f>
        <v>86.624371666666661</v>
      </c>
      <c r="D13">
        <f t="shared" si="2"/>
        <v>62.839329999999997</v>
      </c>
      <c r="E13">
        <f t="shared" si="2"/>
        <v>49.024466333333329</v>
      </c>
      <c r="G13" t="s">
        <v>9</v>
      </c>
      <c r="H13">
        <f>AVERAGE(H10:H12)</f>
        <v>85.597566333333319</v>
      </c>
      <c r="I13">
        <f t="shared" ref="I13:K13" si="3">AVERAGE(I10:I12)</f>
        <v>20.153406</v>
      </c>
      <c r="J13">
        <f t="shared" si="3"/>
        <v>13.4945</v>
      </c>
      <c r="K13">
        <f t="shared" si="3"/>
        <v>5.1213673333333327</v>
      </c>
    </row>
    <row r="15" spans="1:11" x14ac:dyDescent="0.25">
      <c r="A15" t="s">
        <v>6</v>
      </c>
      <c r="G15" t="s">
        <v>6</v>
      </c>
    </row>
    <row r="16" spans="1:11" x14ac:dyDescent="0.25">
      <c r="A16" t="s">
        <v>2</v>
      </c>
      <c r="B16">
        <v>124.191023</v>
      </c>
      <c r="G16" t="s">
        <v>2</v>
      </c>
      <c r="H16">
        <v>6.5380940000000001</v>
      </c>
    </row>
    <row r="17" spans="1:11" x14ac:dyDescent="0.25">
      <c r="A17" t="s">
        <v>3</v>
      </c>
      <c r="B17">
        <v>120.61524799999999</v>
      </c>
      <c r="G17" t="s">
        <v>3</v>
      </c>
      <c r="H17">
        <v>6.8588620000000002</v>
      </c>
    </row>
    <row r="18" spans="1:11" x14ac:dyDescent="0.25">
      <c r="A18" t="s">
        <v>4</v>
      </c>
      <c r="B18">
        <v>128.11046999999999</v>
      </c>
      <c r="G18" t="s">
        <v>4</v>
      </c>
      <c r="H18">
        <v>6.6012219999999999</v>
      </c>
    </row>
    <row r="19" spans="1:11" x14ac:dyDescent="0.25">
      <c r="A19" t="s">
        <v>9</v>
      </c>
      <c r="B19">
        <f>AVERAGE(B16:B18)</f>
        <v>124.30558033333334</v>
      </c>
      <c r="G19" t="s">
        <v>9</v>
      </c>
      <c r="H19">
        <f>AVERAGE(H16:H18)</f>
        <v>6.6660593333333331</v>
      </c>
    </row>
    <row r="21" spans="1:11" x14ac:dyDescent="0.25">
      <c r="A21" t="s">
        <v>10</v>
      </c>
      <c r="G21" t="s">
        <v>10</v>
      </c>
    </row>
    <row r="22" spans="1:11" x14ac:dyDescent="0.25">
      <c r="A22" t="s">
        <v>2</v>
      </c>
      <c r="B22">
        <v>144.86044699999999</v>
      </c>
      <c r="G22" t="s">
        <v>2</v>
      </c>
      <c r="H22">
        <v>68.984506999999994</v>
      </c>
    </row>
    <row r="23" spans="1:11" x14ac:dyDescent="0.25">
      <c r="A23" t="s">
        <v>3</v>
      </c>
      <c r="B23">
        <v>126.840789</v>
      </c>
      <c r="G23" t="s">
        <v>3</v>
      </c>
      <c r="H23">
        <v>125.179006</v>
      </c>
    </row>
    <row r="24" spans="1:11" x14ac:dyDescent="0.25">
      <c r="A24" t="s">
        <v>4</v>
      </c>
      <c r="B24">
        <v>136.24585300000001</v>
      </c>
      <c r="G24" t="s">
        <v>4</v>
      </c>
      <c r="H24">
        <v>46.674354000000001</v>
      </c>
    </row>
    <row r="25" spans="1:11" x14ac:dyDescent="0.25">
      <c r="A25" t="s">
        <v>9</v>
      </c>
      <c r="B25">
        <f>AVERAGE(B22:B24)</f>
        <v>135.98236299999999</v>
      </c>
      <c r="G25" t="s">
        <v>9</v>
      </c>
      <c r="H25">
        <f>AVERAGE(H22:H24)</f>
        <v>80.279288999999991</v>
      </c>
    </row>
    <row r="28" spans="1:11" x14ac:dyDescent="0.25">
      <c r="B28" t="s">
        <v>11</v>
      </c>
      <c r="C28" t="s">
        <v>12</v>
      </c>
      <c r="D28" t="s">
        <v>13</v>
      </c>
      <c r="E28" t="s">
        <v>14</v>
      </c>
      <c r="H28" t="s">
        <v>11</v>
      </c>
      <c r="I28" t="s">
        <v>12</v>
      </c>
      <c r="J28" t="s">
        <v>13</v>
      </c>
      <c r="K28" t="s">
        <v>14</v>
      </c>
    </row>
    <row r="29" spans="1:11" x14ac:dyDescent="0.25">
      <c r="A29" t="s">
        <v>2</v>
      </c>
      <c r="B29">
        <f>B4</f>
        <v>122.244371</v>
      </c>
      <c r="C29">
        <f>E4</f>
        <v>125.532419</v>
      </c>
      <c r="D29">
        <f>E10</f>
        <v>47.427244000000002</v>
      </c>
      <c r="E29">
        <f>B16</f>
        <v>124.191023</v>
      </c>
      <c r="G29" t="s">
        <v>2</v>
      </c>
      <c r="H29">
        <f>H4</f>
        <v>91.484701999999999</v>
      </c>
      <c r="I29">
        <f>K4</f>
        <v>6.5148099999999998</v>
      </c>
      <c r="J29">
        <f>K10</f>
        <v>5.7017259999999998</v>
      </c>
      <c r="K29">
        <f>H16</f>
        <v>6.5380940000000001</v>
      </c>
    </row>
    <row r="30" spans="1:11" x14ac:dyDescent="0.25">
      <c r="A30" t="s">
        <v>3</v>
      </c>
      <c r="B30">
        <f>B5</f>
        <v>121.939741</v>
      </c>
      <c r="C30">
        <f t="shared" ref="C30:C32" si="4">E5</f>
        <v>125.94289000000001</v>
      </c>
      <c r="D30">
        <f t="shared" ref="D30:D32" si="5">E11</f>
        <v>49.103679</v>
      </c>
      <c r="E30">
        <f t="shared" ref="E30:E32" si="6">B17</f>
        <v>120.61524799999999</v>
      </c>
      <c r="G30" t="s">
        <v>3</v>
      </c>
      <c r="H30">
        <f t="shared" ref="H30:H32" si="7">H5</f>
        <v>87.942571999999998</v>
      </c>
      <c r="I30">
        <f t="shared" ref="I30:I32" si="8">K5</f>
        <v>6.4377000000000004</v>
      </c>
      <c r="J30">
        <f t="shared" ref="J30:J32" si="9">K11</f>
        <v>5.5419900000000002</v>
      </c>
      <c r="K30">
        <f t="shared" ref="K30:K32" si="10">H17</f>
        <v>6.8588620000000002</v>
      </c>
    </row>
    <row r="31" spans="1:11" x14ac:dyDescent="0.25">
      <c r="A31" t="s">
        <v>4</v>
      </c>
      <c r="B31">
        <f>B6</f>
        <v>120.19223599999999</v>
      </c>
      <c r="C31">
        <f t="shared" si="4"/>
        <v>125.994068</v>
      </c>
      <c r="D31">
        <f t="shared" si="5"/>
        <v>50.542476000000001</v>
      </c>
      <c r="E31">
        <f t="shared" si="6"/>
        <v>128.11046999999999</v>
      </c>
      <c r="G31" t="s">
        <v>4</v>
      </c>
      <c r="H31">
        <f t="shared" si="7"/>
        <v>54.606037999999998</v>
      </c>
      <c r="I31">
        <f t="shared" si="8"/>
        <v>6.5790889999999997</v>
      </c>
      <c r="J31">
        <f t="shared" si="9"/>
        <v>4.1203859999999999</v>
      </c>
      <c r="K31">
        <f t="shared" si="10"/>
        <v>6.6012219999999999</v>
      </c>
    </row>
    <row r="32" spans="1:11" x14ac:dyDescent="0.25">
      <c r="A32" t="s">
        <v>9</v>
      </c>
      <c r="B32">
        <f>B7</f>
        <v>121.45878266666666</v>
      </c>
      <c r="C32">
        <f t="shared" si="4"/>
        <v>125.82312566666667</v>
      </c>
      <c r="D32">
        <f t="shared" si="5"/>
        <v>49.024466333333329</v>
      </c>
      <c r="E32">
        <f t="shared" si="6"/>
        <v>124.30558033333334</v>
      </c>
      <c r="G32" t="s">
        <v>9</v>
      </c>
      <c r="H32">
        <f t="shared" si="7"/>
        <v>78.011104000000003</v>
      </c>
      <c r="I32">
        <f t="shared" si="8"/>
        <v>6.5105329999999997</v>
      </c>
      <c r="J32">
        <f t="shared" si="9"/>
        <v>5.1213673333333327</v>
      </c>
      <c r="K32">
        <f t="shared" si="10"/>
        <v>6.6660593333333331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空白</dc:creator>
  <cp:lastModifiedBy>空白</cp:lastModifiedBy>
  <dcterms:created xsi:type="dcterms:W3CDTF">2020-12-30T09:41:17Z</dcterms:created>
  <dcterms:modified xsi:type="dcterms:W3CDTF">2021-01-02T04:31:56Z</dcterms:modified>
</cp:coreProperties>
</file>