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광인사\Day10\"/>
    </mc:Choice>
  </mc:AlternateContent>
  <xr:revisionPtr revIDLastSave="0" documentId="13_ncr:1_{6E88133A-60EB-4DD5-A80A-F6102F12AD61}" xr6:coauthVersionLast="47" xr6:coauthVersionMax="47" xr10:uidLastSave="{00000000-0000-0000-0000-000000000000}"/>
  <bookViews>
    <workbookView xWindow="-108" yWindow="-108" windowWidth="23256" windowHeight="12576" xr2:uid="{F38D2A51-7497-4F69-8B53-816A751AC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2" i="1"/>
  <c r="B21" i="1"/>
  <c r="B20" i="1"/>
  <c r="B19" i="1"/>
  <c r="B16" i="1"/>
  <c r="B15" i="1"/>
  <c r="B14" i="1"/>
  <c r="B13" i="1"/>
  <c r="B12" i="1"/>
  <c r="B11" i="1"/>
  <c r="B10" i="1"/>
  <c r="B8" i="1"/>
  <c r="B7" i="1"/>
  <c r="B6" i="1"/>
</calcChain>
</file>

<file path=xl/sharedStrings.xml><?xml version="1.0" encoding="utf-8"?>
<sst xmlns="http://schemas.openxmlformats.org/spreadsheetml/2006/main" count="27" uniqueCount="27">
  <si>
    <t>품목</t>
    <phoneticPr fontId="3" type="noConversion"/>
  </si>
  <si>
    <t>삼성</t>
    <phoneticPr fontId="3" type="noConversion"/>
  </si>
  <si>
    <t>CJ</t>
    <phoneticPr fontId="3" type="noConversion"/>
  </si>
  <si>
    <t>허브메카</t>
    <phoneticPr fontId="3" type="noConversion"/>
  </si>
  <si>
    <t>고추장 14kg</t>
    <phoneticPr fontId="3" type="noConversion"/>
  </si>
  <si>
    <t>된장 14kg</t>
    <phoneticPr fontId="3" type="noConversion"/>
  </si>
  <si>
    <t>진간장 14kg</t>
    <phoneticPr fontId="3" type="noConversion"/>
  </si>
  <si>
    <t>국간장 14kg</t>
    <phoneticPr fontId="3" type="noConversion"/>
  </si>
  <si>
    <t>설탕 15kg</t>
    <phoneticPr fontId="3" type="noConversion"/>
  </si>
  <si>
    <t>참기름 1.8L</t>
    <phoneticPr fontId="3" type="noConversion"/>
  </si>
  <si>
    <t>식용유 18L</t>
    <phoneticPr fontId="3" type="noConversion"/>
  </si>
  <si>
    <t>천일염 20kg</t>
    <phoneticPr fontId="3" type="noConversion"/>
  </si>
  <si>
    <t>물엿 1kg</t>
    <phoneticPr fontId="3" type="noConversion"/>
  </si>
  <si>
    <t>미향 18L</t>
    <phoneticPr fontId="3" type="noConversion"/>
  </si>
  <si>
    <t>굴소스 2kg</t>
    <phoneticPr fontId="3" type="noConversion"/>
  </si>
  <si>
    <t>두반장 1.9kg</t>
    <phoneticPr fontId="3" type="noConversion"/>
  </si>
  <si>
    <t>순대 1kg</t>
    <phoneticPr fontId="3" type="noConversion"/>
  </si>
  <si>
    <t>해물커틀렛 1kg</t>
    <phoneticPr fontId="3" type="noConversion"/>
  </si>
  <si>
    <t>비엔나 1kg</t>
    <phoneticPr fontId="3" type="noConversion"/>
  </si>
  <si>
    <t>연두부 125g</t>
    <phoneticPr fontId="3" type="noConversion"/>
  </si>
  <si>
    <t>고구마고로케 개당</t>
    <phoneticPr fontId="3" type="noConversion"/>
  </si>
  <si>
    <t>동그랑땡 1kg</t>
    <phoneticPr fontId="3" type="noConversion"/>
  </si>
  <si>
    <t>감자고로케 900g</t>
    <phoneticPr fontId="3" type="noConversion"/>
  </si>
  <si>
    <t>사각어묵 1kg</t>
    <phoneticPr fontId="3" type="noConversion"/>
  </si>
  <si>
    <t>도토리묵 3kg</t>
    <phoneticPr fontId="3" type="noConversion"/>
  </si>
  <si>
    <t>볼어묵 1kg</t>
    <phoneticPr fontId="3" type="noConversion"/>
  </si>
  <si>
    <t>돈가스 1kg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</si>
</sst>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2" borderId="2" xfId="1" applyFont="1" applyFill="1" applyBorder="1">
      <alignment vertical="center"/>
    </xf>
    <xf numFmtId="41" fontId="0" fillId="0" borderId="2" xfId="1" applyFont="1" applyBorder="1">
      <alignment vertical="center"/>
    </xf>
    <xf numFmtId="41" fontId="0" fillId="3" borderId="2" xfId="1" applyFont="1" applyFill="1" applyBorder="1">
      <alignment vertical="center"/>
    </xf>
    <xf numFmtId="41" fontId="0" fillId="2" borderId="2" xfId="1" applyFont="1" applyFill="1" applyBorder="1" applyAlignment="1">
      <alignment horizontal="right" vertical="center"/>
    </xf>
    <xf numFmtId="41" fontId="0" fillId="3" borderId="2" xfId="1" applyFont="1" applyFill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D756-001D-4BD6-B46C-194FF3F470DA}">
  <dimension ref="A1:D24"/>
  <sheetViews>
    <sheetView tabSelected="1" topLeftCell="A10" workbookViewId="0">
      <selection activeCell="F18" sqref="F18"/>
    </sheetView>
  </sheetViews>
  <sheetFormatPr defaultRowHeight="17.399999999999999" x14ac:dyDescent="0.4"/>
  <cols>
    <col min="1" max="1" width="13.2968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3">
        <v>22040</v>
      </c>
      <c r="C2" s="4">
        <v>26213</v>
      </c>
      <c r="D2" s="4">
        <v>22080</v>
      </c>
    </row>
    <row r="3" spans="1:4" x14ac:dyDescent="0.4">
      <c r="A3" s="2" t="s">
        <v>5</v>
      </c>
      <c r="B3" s="5">
        <v>22640</v>
      </c>
      <c r="C3" s="5">
        <v>23562</v>
      </c>
      <c r="D3" s="3">
        <v>19140</v>
      </c>
    </row>
    <row r="4" spans="1:4" x14ac:dyDescent="0.4">
      <c r="A4" s="2" t="s">
        <v>6</v>
      </c>
      <c r="B4" s="5">
        <v>14890</v>
      </c>
      <c r="C4" s="5">
        <v>15763</v>
      </c>
      <c r="D4" s="3">
        <v>14420</v>
      </c>
    </row>
    <row r="5" spans="1:4" x14ac:dyDescent="0.4">
      <c r="A5" s="2" t="s">
        <v>7</v>
      </c>
      <c r="B5" s="3">
        <v>14890</v>
      </c>
      <c r="C5" s="5">
        <v>21736</v>
      </c>
      <c r="D5" s="4">
        <v>15690</v>
      </c>
    </row>
    <row r="6" spans="1:4" x14ac:dyDescent="0.4">
      <c r="A6" s="2" t="s">
        <v>8</v>
      </c>
      <c r="B6" s="5">
        <f>22530*1.1</f>
        <v>24783.000000000004</v>
      </c>
      <c r="C6" s="5">
        <v>26487</v>
      </c>
      <c r="D6" s="3">
        <v>24233</v>
      </c>
    </row>
    <row r="7" spans="1:4" x14ac:dyDescent="0.4">
      <c r="A7" s="2" t="s">
        <v>9</v>
      </c>
      <c r="B7" s="5">
        <f>16490*1.1</f>
        <v>18139</v>
      </c>
      <c r="C7" s="5">
        <v>20098</v>
      </c>
      <c r="D7" s="3">
        <v>18018</v>
      </c>
    </row>
    <row r="8" spans="1:4" x14ac:dyDescent="0.4">
      <c r="A8" s="2" t="s">
        <v>10</v>
      </c>
      <c r="B8" s="5">
        <f>41780*1.1</f>
        <v>45958.000000000007</v>
      </c>
      <c r="C8" s="5">
        <v>49500</v>
      </c>
      <c r="D8" s="6">
        <v>39930</v>
      </c>
    </row>
    <row r="9" spans="1:4" x14ac:dyDescent="0.4">
      <c r="A9" s="2" t="s">
        <v>11</v>
      </c>
      <c r="B9" s="5">
        <v>42860</v>
      </c>
      <c r="C9" s="5">
        <v>47366</v>
      </c>
      <c r="D9" s="3">
        <v>40540</v>
      </c>
    </row>
    <row r="10" spans="1:4" x14ac:dyDescent="0.4">
      <c r="A10" s="2" t="s">
        <v>12</v>
      </c>
      <c r="B10" s="5">
        <f>1320*1.1</f>
        <v>1452.0000000000002</v>
      </c>
      <c r="C10" s="5">
        <v>1294</v>
      </c>
      <c r="D10" s="4">
        <v>1294</v>
      </c>
    </row>
    <row r="11" spans="1:4" x14ac:dyDescent="0.4">
      <c r="A11" s="2" t="s">
        <v>13</v>
      </c>
      <c r="B11" s="3">
        <f>25310*1.1</f>
        <v>27841.000000000004</v>
      </c>
      <c r="C11" s="5">
        <v>29693</v>
      </c>
      <c r="D11" s="4">
        <v>28633</v>
      </c>
    </row>
    <row r="12" spans="1:4" x14ac:dyDescent="0.4">
      <c r="A12" s="2" t="s">
        <v>14</v>
      </c>
      <c r="B12" s="5">
        <f>9070*1.1</f>
        <v>9977</v>
      </c>
      <c r="C12" s="5">
        <v>10975</v>
      </c>
      <c r="D12" s="3">
        <v>6061</v>
      </c>
    </row>
    <row r="13" spans="1:4" x14ac:dyDescent="0.4">
      <c r="A13" s="2" t="s">
        <v>15</v>
      </c>
      <c r="B13" s="3">
        <f>21050*1.1</f>
        <v>23155.000000000004</v>
      </c>
      <c r="C13" s="5">
        <v>27830</v>
      </c>
      <c r="D13" s="4">
        <v>24398</v>
      </c>
    </row>
    <row r="14" spans="1:4" x14ac:dyDescent="0.4">
      <c r="A14" s="2" t="s">
        <v>16</v>
      </c>
      <c r="B14" s="5">
        <f>4210*1.1</f>
        <v>4631</v>
      </c>
      <c r="C14" s="5">
        <v>4707</v>
      </c>
      <c r="D14" s="3">
        <v>4565</v>
      </c>
    </row>
    <row r="15" spans="1:4" x14ac:dyDescent="0.4">
      <c r="A15" s="2" t="s">
        <v>17</v>
      </c>
      <c r="B15" s="5">
        <f>5980*1.1</f>
        <v>6578.0000000000009</v>
      </c>
      <c r="C15" s="7"/>
      <c r="D15" s="3">
        <v>6479</v>
      </c>
    </row>
    <row r="16" spans="1:4" x14ac:dyDescent="0.4">
      <c r="A16" s="2" t="s">
        <v>18</v>
      </c>
      <c r="B16" s="3">
        <f>4170*1.1</f>
        <v>4587</v>
      </c>
      <c r="C16" s="5">
        <v>5009</v>
      </c>
      <c r="D16" s="4">
        <v>4829</v>
      </c>
    </row>
    <row r="17" spans="1:4" x14ac:dyDescent="0.4">
      <c r="A17" s="2" t="s">
        <v>19</v>
      </c>
      <c r="B17" s="3">
        <v>320</v>
      </c>
      <c r="C17" s="5">
        <v>330</v>
      </c>
      <c r="D17" s="4">
        <v>330</v>
      </c>
    </row>
    <row r="18" spans="1:4" x14ac:dyDescent="0.4">
      <c r="A18" s="2" t="s">
        <v>20</v>
      </c>
      <c r="B18" s="3">
        <v>156</v>
      </c>
      <c r="C18" s="5">
        <v>166</v>
      </c>
      <c r="D18" s="4">
        <v>164</v>
      </c>
    </row>
    <row r="19" spans="1:4" x14ac:dyDescent="0.4">
      <c r="A19" s="2" t="s">
        <v>21</v>
      </c>
      <c r="B19" s="5">
        <f>3500*1.1</f>
        <v>3850.0000000000005</v>
      </c>
      <c r="C19" s="5">
        <v>3424</v>
      </c>
      <c r="D19" s="3">
        <v>3421</v>
      </c>
    </row>
    <row r="20" spans="1:4" x14ac:dyDescent="0.4">
      <c r="A20" s="2" t="s">
        <v>22</v>
      </c>
      <c r="B20" s="3">
        <f>3390*1.1</f>
        <v>3729.0000000000005</v>
      </c>
      <c r="C20" s="5">
        <v>4489</v>
      </c>
      <c r="D20" s="4">
        <v>3938</v>
      </c>
    </row>
    <row r="21" spans="1:4" x14ac:dyDescent="0.4">
      <c r="A21" s="2" t="s">
        <v>23</v>
      </c>
      <c r="B21" s="3">
        <f>2380*1.1</f>
        <v>2618</v>
      </c>
      <c r="C21" s="5">
        <v>3098</v>
      </c>
      <c r="D21" s="4">
        <v>2783</v>
      </c>
    </row>
    <row r="22" spans="1:4" x14ac:dyDescent="0.4">
      <c r="A22" s="2" t="s">
        <v>24</v>
      </c>
      <c r="B22" s="3">
        <f>4670*1.1</f>
        <v>5137</v>
      </c>
      <c r="C22" s="5">
        <v>6171</v>
      </c>
      <c r="D22" s="4">
        <v>5159</v>
      </c>
    </row>
    <row r="23" spans="1:4" x14ac:dyDescent="0.4">
      <c r="A23" s="2" t="s">
        <v>25</v>
      </c>
      <c r="B23" s="4">
        <v>4030</v>
      </c>
      <c r="C23" s="5">
        <v>3194</v>
      </c>
      <c r="D23" s="3">
        <v>2783</v>
      </c>
    </row>
    <row r="24" spans="1:4" x14ac:dyDescent="0.4">
      <c r="A24" s="2" t="s">
        <v>26</v>
      </c>
      <c r="B24" s="4">
        <f>6290*1.1</f>
        <v>6919.0000000000009</v>
      </c>
      <c r="C24" s="5">
        <v>4913</v>
      </c>
      <c r="D24" s="3">
        <v>4367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aischool262</dc:creator>
  <cp:lastModifiedBy>aischool262</cp:lastModifiedBy>
  <dcterms:created xsi:type="dcterms:W3CDTF">2024-06-11T08:22:55Z</dcterms:created>
  <dcterms:modified xsi:type="dcterms:W3CDTF">2024-06-11T08:33:07Z</dcterms:modified>
</cp:coreProperties>
</file>