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makometr\scriptsERP\"/>
    </mc:Choice>
  </mc:AlternateContent>
  <bookViews>
    <workbookView xWindow="0" yWindow="0" windowWidth="16380" windowHeight="8190" tabRatio="500"/>
  </bookViews>
  <sheets>
    <sheet name="АПС СОУЭ" sheetId="1" r:id="rId1"/>
  </sheets>
  <definedNames>
    <definedName name="_xlnm.Print_Area" localSheetId="0">'АПС СОУЭ'!$A$1:$F$304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1" l="1"/>
  <c r="F263" i="1" l="1"/>
  <c r="F262" i="1"/>
  <c r="F261" i="1"/>
  <c r="F260" i="1"/>
  <c r="A260" i="1"/>
  <c r="A261" i="1" s="1"/>
  <c r="A262" i="1" s="1"/>
  <c r="A263" i="1" s="1"/>
  <c r="F258" i="1" l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F237" i="1"/>
  <c r="F236" i="1"/>
  <c r="F235" i="1"/>
  <c r="F234" i="1"/>
  <c r="F233" i="1"/>
  <c r="F232" i="1"/>
  <c r="F231" i="1"/>
  <c r="F230" i="1"/>
  <c r="A230" i="1"/>
  <c r="A231" i="1" s="1"/>
  <c r="A232" i="1" s="1"/>
  <c r="A233" i="1" s="1"/>
  <c r="A234" i="1" s="1"/>
  <c r="A235" i="1" s="1"/>
  <c r="A236" i="1" s="1"/>
  <c r="A237" i="1" s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F174" i="1"/>
  <c r="F173" i="1"/>
  <c r="F172" i="1"/>
  <c r="F171" i="1"/>
  <c r="F170" i="1"/>
  <c r="F169" i="1"/>
  <c r="F168" i="1"/>
  <c r="A168" i="1"/>
  <c r="A169" i="1" s="1"/>
  <c r="A170" i="1" s="1"/>
  <c r="A171" i="1" s="1"/>
  <c r="A172" i="1" s="1"/>
  <c r="A173" i="1" s="1"/>
  <c r="A174" i="1" s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F5" i="1"/>
  <c r="F109" i="1" l="1"/>
  <c r="F125" i="1"/>
  <c r="F151" i="1"/>
  <c r="F39" i="1"/>
  <c r="F167" i="1"/>
  <c r="F239" i="1"/>
  <c r="F200" i="1"/>
  <c r="F64" i="1"/>
  <c r="F175" i="1"/>
  <c r="F214" i="1"/>
  <c r="F84" i="1"/>
  <c r="F229" i="1"/>
  <c r="F264" i="1" l="1"/>
  <c r="F259" i="1" s="1"/>
</calcChain>
</file>

<file path=xl/sharedStrings.xml><?xml version="1.0" encoding="utf-8"?>
<sst xmlns="http://schemas.openxmlformats.org/spreadsheetml/2006/main" count="565" uniqueCount="181">
  <si>
    <t>Приложение № 1 к Договору № К-06/04  от 06 апреля  2021г.</t>
  </si>
  <si>
    <t>Таблица расчетов по объекту: Школа  "Знамя Октября"  с применением единичных расценок и коэффициентов.</t>
  </si>
  <si>
    <t>№ п/п</t>
  </si>
  <si>
    <t>Наименование работ</t>
  </si>
  <si>
    <t>Ед.измер.</t>
  </si>
  <si>
    <t>К-во</t>
  </si>
  <si>
    <t>Цена</t>
  </si>
  <si>
    <t>Стоимость</t>
  </si>
  <si>
    <t>ПОЖАРНАЯ СИГНАЛИЗАЦИЯ</t>
  </si>
  <si>
    <t>Установка пульта контроля и управления охранно-пожарного  С2000М</t>
  </si>
  <si>
    <t>шт.</t>
  </si>
  <si>
    <t>Установка контроллера двухпроводной линии связи С2000-КДЛ</t>
  </si>
  <si>
    <t>Установка блока сигнально пускового С2000-СП1</t>
  </si>
  <si>
    <t xml:space="preserve">Установка блока индикации С2000-БИ </t>
  </si>
  <si>
    <t>Установка преобразователя интерфейсов</t>
  </si>
  <si>
    <t xml:space="preserve">Установка резервного источника питания </t>
  </si>
  <si>
    <t xml:space="preserve">Установка аккумулятора </t>
  </si>
  <si>
    <t>Установка извещателя</t>
  </si>
  <si>
    <t xml:space="preserve">Установка извещателя пожарного ручного адресного </t>
  </si>
  <si>
    <t xml:space="preserve">Установка извещателя пожарного теплового максимально-дифференциального </t>
  </si>
  <si>
    <t>Установка извещателя линейного</t>
  </si>
  <si>
    <t>Монтаж коммутационного устройства УК-ВК</t>
  </si>
  <si>
    <t>Монтаж и расключение шкафа ШМП-6</t>
  </si>
  <si>
    <t>Монтаж и расключение шкафа ШМП-3</t>
  </si>
  <si>
    <t>Программирование пульта контроля и управления охранно-пожарного</t>
  </si>
  <si>
    <t xml:space="preserve">Программирование контроллера двухпроводной линии связи </t>
  </si>
  <si>
    <t>Программирование блока сигнально-пускового</t>
  </si>
  <si>
    <t xml:space="preserve">Программирование блока индикации </t>
  </si>
  <si>
    <t>Программирование преобразователя интерфейсов с гальванической развязкой</t>
  </si>
  <si>
    <t xml:space="preserve">Программирование извещателя </t>
  </si>
  <si>
    <t>Установка компьютера</t>
  </si>
  <si>
    <t>компл.</t>
  </si>
  <si>
    <t>Монтаж автоматического выключателя 1п</t>
  </si>
  <si>
    <t>Установка объектовой станции</t>
  </si>
  <si>
    <t>Установка радиомодема</t>
  </si>
  <si>
    <t xml:space="preserve">Установка антенны </t>
  </si>
  <si>
    <t xml:space="preserve">Установка программного обеспечения </t>
  </si>
  <si>
    <t>Прокладка  кабеля в лотке/коробе сечением до 6 мм2</t>
  </si>
  <si>
    <t>м.</t>
  </si>
  <si>
    <t>Затягивание проводов в проложенные трубы и металлорукава сечением до 6 мм2</t>
  </si>
  <si>
    <t>Прокладка кабеля коаксиального RG6,RG11</t>
  </si>
  <si>
    <t>Прокладка гофры с креплением скобами до 25 мм</t>
  </si>
  <si>
    <t>Установка пластикового короба до 50 мм по широкой стороне</t>
  </si>
  <si>
    <t>Установка распаечной коробки до 100 мм</t>
  </si>
  <si>
    <t>ОПОВЕЩЕНИЕ И УПРАВЛЕНИЕ ЭВАКУАЦИЕЙ ПРИ ПОЖАРЕ</t>
  </si>
  <si>
    <t>Установка блока контрольно-пускового С2000-КПБ</t>
  </si>
  <si>
    <t xml:space="preserve">Установка указателя </t>
  </si>
  <si>
    <t xml:space="preserve">Установка громкоговорителей накладных </t>
  </si>
  <si>
    <t xml:space="preserve">Установка шкафа </t>
  </si>
  <si>
    <t>Программирование блока контрольно-пускового</t>
  </si>
  <si>
    <t xml:space="preserve">Установка прибора управления </t>
  </si>
  <si>
    <t xml:space="preserve">Установка усилитиля мощности </t>
  </si>
  <si>
    <t xml:space="preserve">Установка микрофонной консоли </t>
  </si>
  <si>
    <t>Установка прибора для воспроизведения информации</t>
  </si>
  <si>
    <t>Установка Шкаф 19"</t>
  </si>
  <si>
    <t xml:space="preserve">Монтаж блока розеток в шкаф </t>
  </si>
  <si>
    <t xml:space="preserve">Установка вентиляторной панели в крышу шкафа </t>
  </si>
  <si>
    <t>Установка полки</t>
  </si>
  <si>
    <t>Пусконаладочные работы</t>
  </si>
  <si>
    <t>компл</t>
  </si>
  <si>
    <t>ЗВОНКОВАЯ СИГНАЛИЗАЦИЯ</t>
  </si>
  <si>
    <t xml:space="preserve">Установка контроллера </t>
  </si>
  <si>
    <t xml:space="preserve">Установка усилителя мощности </t>
  </si>
  <si>
    <t xml:space="preserve">Установка адресного расширителя С2000-АР2 </t>
  </si>
  <si>
    <t xml:space="preserve">Установка оповещателя </t>
  </si>
  <si>
    <t>Программирование контроллера</t>
  </si>
  <si>
    <t>Программирование усилителя</t>
  </si>
  <si>
    <t xml:space="preserve">Программирование адресного расширителя </t>
  </si>
  <si>
    <t>Программирование оповещателя</t>
  </si>
  <si>
    <t>Прокладка  кабеля в лотке/коробе сечением до 10 мм2</t>
  </si>
  <si>
    <t>ЛВС</t>
  </si>
  <si>
    <t>Установка коммутатора</t>
  </si>
  <si>
    <t xml:space="preserve">Монтаж кросса оптического совместно с оптической платой </t>
  </si>
  <si>
    <t>Установка адаптера, суппорта, коробки</t>
  </si>
  <si>
    <t>Монтаж патч-панели</t>
  </si>
  <si>
    <t>Установка трансивера</t>
  </si>
  <si>
    <t xml:space="preserve">Установка ИБП </t>
  </si>
  <si>
    <t>Монтаж карты удаленного управления</t>
  </si>
  <si>
    <t>Установка патч-корда</t>
  </si>
  <si>
    <t xml:space="preserve">Монтаж металлического лотка до 200 мм </t>
  </si>
  <si>
    <t>Установка пластикового короба более 50 мм по широкой стороне</t>
  </si>
  <si>
    <t xml:space="preserve">Установка компьютерной/телефонной розетки </t>
  </si>
  <si>
    <t>Прокладка трубы ПНД до 48 мм</t>
  </si>
  <si>
    <t>Доступность зданий и сооружений для маломобильных групп населения</t>
  </si>
  <si>
    <t>Установка пульта диспетчера</t>
  </si>
  <si>
    <t>Установка переговорного устройства</t>
  </si>
  <si>
    <t xml:space="preserve">Установка извещателя </t>
  </si>
  <si>
    <t xml:space="preserve">Установка комплекта системы вызова экстренной помощи </t>
  </si>
  <si>
    <t xml:space="preserve">Установка доп. комплекта системы вызова экстренной помощи </t>
  </si>
  <si>
    <t>Установка блока расширений абонентских линий</t>
  </si>
  <si>
    <t>Установка звукового информатора</t>
  </si>
  <si>
    <t>ВИДЕОНАБЛЮДЕНИЕ</t>
  </si>
  <si>
    <t xml:space="preserve">Установка видеорегистратора </t>
  </si>
  <si>
    <t>Установка жесткого диска</t>
  </si>
  <si>
    <t>Установка монитора видеонаблюдения настольного</t>
  </si>
  <si>
    <t>Установка бкарты удаленного управления</t>
  </si>
  <si>
    <t>Установка устройства грозозащиты</t>
  </si>
  <si>
    <t>Установка видеокамеры (кронштейнов,объективов,куполов,кожухов,адаптеров)</t>
  </si>
  <si>
    <t>РоЕ удлинитель</t>
  </si>
  <si>
    <t>Установка программного обеспечения  камеры</t>
  </si>
  <si>
    <t>РАДИОФИКАЦИЯ</t>
  </si>
  <si>
    <t xml:space="preserve">Установка базового блока </t>
  </si>
  <si>
    <t>Установка блока интерфейса</t>
  </si>
  <si>
    <t>Установка приемника</t>
  </si>
  <si>
    <t xml:space="preserve">Монтаж коробки РОН </t>
  </si>
  <si>
    <t>Установка коробки УК-2П</t>
  </si>
  <si>
    <t xml:space="preserve">Монтаж радиорозетки </t>
  </si>
  <si>
    <t>ШКОЛЬНЫЙ РАДИОУЗЕЛ</t>
  </si>
  <si>
    <t>Установка радиоузла</t>
  </si>
  <si>
    <t>СКУД</t>
  </si>
  <si>
    <t>Установка турникета</t>
  </si>
  <si>
    <t>Установка контроллера доступа</t>
  </si>
  <si>
    <t>Установка Prox-считывателя</t>
  </si>
  <si>
    <t xml:space="preserve">Установка электромагнитного замка </t>
  </si>
  <si>
    <t>Установка кнопки "Выход"</t>
  </si>
  <si>
    <t xml:space="preserve">Установка доводчика </t>
  </si>
  <si>
    <t>Установка видеодомофона</t>
  </si>
  <si>
    <t>Установка вызывной панели</t>
  </si>
  <si>
    <t>Установка ограждения</t>
  </si>
  <si>
    <t xml:space="preserve">Программирование контроллера </t>
  </si>
  <si>
    <t xml:space="preserve">Программирование преобразователя интерфейсов </t>
  </si>
  <si>
    <t>ТЕЛЕВИДЕНИЕ</t>
  </si>
  <si>
    <t xml:space="preserve">Установка усилителя домового </t>
  </si>
  <si>
    <t xml:space="preserve">Установка усилителя </t>
  </si>
  <si>
    <t xml:space="preserve">Установка ответвителя </t>
  </si>
  <si>
    <t>Монтаж слиттера</t>
  </si>
  <si>
    <t xml:space="preserve">Монтаж розетки </t>
  </si>
  <si>
    <t xml:space="preserve">Установка аттенюатор </t>
  </si>
  <si>
    <t>ТЕЛЕФОНИЗАЦИЯ</t>
  </si>
  <si>
    <t>Установка маршрутизатора</t>
  </si>
  <si>
    <t>Установка основного блока АТС</t>
  </si>
  <si>
    <t>Установка дополнительной пластины в АТС</t>
  </si>
  <si>
    <t xml:space="preserve">Установка  телефона </t>
  </si>
  <si>
    <t xml:space="preserve">Установка базовой станции DECT </t>
  </si>
  <si>
    <t xml:space="preserve">Установка коммутатора </t>
  </si>
  <si>
    <t>ЧАСОФИКАЦИЯ</t>
  </si>
  <si>
    <t>Установка мастер-часов</t>
  </si>
  <si>
    <t>Установка вторичных часов</t>
  </si>
  <si>
    <t xml:space="preserve">Установка GPS-приемник </t>
  </si>
  <si>
    <t>Пусконаладочные работы систем связи</t>
  </si>
  <si>
    <t>Турникет</t>
  </si>
  <si>
    <t xml:space="preserve">Установка извещателя охранного магнитоконтактного </t>
  </si>
  <si>
    <t>Установка кнопки тревожной</t>
  </si>
  <si>
    <t>Установка металлодетектора</t>
  </si>
  <si>
    <t>Установка устройства оконечного обьектового</t>
  </si>
  <si>
    <t>Итого по всем разделам:</t>
  </si>
  <si>
    <t>Все цены указаны в рублях РФ, в том числе НДС 20%</t>
  </si>
  <si>
    <t>Сопутствующие работы</t>
  </si>
  <si>
    <t>№</t>
  </si>
  <si>
    <t>Ед. изм.</t>
  </si>
  <si>
    <t>Прозвон кабелей</t>
  </si>
  <si>
    <t>Час</t>
  </si>
  <si>
    <t>Штроба бетон</t>
  </si>
  <si>
    <t>метр</t>
  </si>
  <si>
    <t>Штроба кирпич</t>
  </si>
  <si>
    <t>Штроба пазогребень</t>
  </si>
  <si>
    <t>Заделывание гильз противопожарной пеной\мастикой</t>
  </si>
  <si>
    <t>шт</t>
  </si>
  <si>
    <t>Монтаж гильзы металл до 40 д</t>
  </si>
  <si>
    <t>Установка подрозетника одинарного</t>
  </si>
  <si>
    <t>Установка подрозетника 2+</t>
  </si>
  <si>
    <t>Отверстие до 32мм в бетоне толщина до 0,5 метра</t>
  </si>
  <si>
    <t>Отверстие до 32мм в кирпич толщина до 0,5 метра</t>
  </si>
  <si>
    <t>Отверстие до 32мм в ГКЛ</t>
  </si>
  <si>
    <t xml:space="preserve"> Закзчик предоставляет бытовые помещения для размещения рабочих и руководящего состава, учитывая административный ресурс (Сан узел, питьевая вода, рабочее место ИТР).            </t>
  </si>
  <si>
    <t xml:space="preserve"> Заказчик предоставляет крупногабаритный инструмент для монтажа прохода капитальных стен.</t>
  </si>
  <si>
    <t>ПОДПИСИ СТОРОН:</t>
  </si>
  <si>
    <t>Заказчик</t>
  </si>
  <si>
    <t>Генеральный директор  ООО "ПМК АДВЕНТИС"</t>
  </si>
  <si>
    <t>Михеев О.Ю.</t>
  </si>
  <si>
    <t>подпись / мп</t>
  </si>
  <si>
    <t>Подрядчик</t>
  </si>
  <si>
    <t>Генеральный директор  ООО "КУБ"</t>
  </si>
  <si>
    <t>Неймышева А.В.</t>
  </si>
  <si>
    <t>Сопутствующие работы - 2</t>
  </si>
  <si>
    <t>Прозвон абоненетов</t>
  </si>
  <si>
    <t>Штроба сас</t>
  </si>
  <si>
    <t>Качество</t>
  </si>
  <si>
    <t>Отл</t>
  </si>
  <si>
    <t>Хор</t>
  </si>
  <si>
    <t>Турникет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</si>
</sst>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204"/>
    </font>
    <font>
      <vertAlign val="subscript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2" borderId="0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4" fontId="2" fillId="3" borderId="2" xfId="0" applyNumberFormat="1" applyFont="1" applyFill="1" applyBorder="1" applyAlignment="1">
      <alignment horizontal="center" vertical="center"/>
    </xf>
    <xf numFmtId="4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center"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15"/>
    </xf>
    <xf numFmtId="0" fontId="5" fillId="0" borderId="0" xfId="0" applyFont="1" applyBorder="1" applyAlignment="1">
      <alignment horizontal="left" indent="15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" fontId="2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2"/>
  <sheetViews>
    <sheetView tabSelected="1" view="pageBreakPreview" topLeftCell="A4" zoomScaleNormal="100" workbookViewId="0">
      <selection activeCell="F4" sqref="F4"/>
    </sheetView>
  </sheetViews>
  <sheetFormatPr defaultColWidth="9.140625" defaultRowHeight="15.75" x14ac:dyDescent="0.25"/>
  <cols>
    <col min="1" max="1" width="9" style="1"/>
    <col min="2" max="2" width="81.28515625" style="1" customWidth="1"/>
    <col min="3" max="3" width="11.140625" style="2" customWidth="1"/>
    <col min="4" max="4" width="9" style="2"/>
    <col min="5" max="5" width="14.7109375" style="3" customWidth="1"/>
    <col min="6" max="6" width="15.140625" style="1" customWidth="1"/>
    <col min="7" max="7" width="24.28515625" style="1" customWidth="1"/>
    <col min="8" max="8" width="13" style="1" customWidth="1"/>
    <col min="9" max="1024" width="9" style="1"/>
  </cols>
  <sheetData>
    <row r="1" spans="1:7" ht="33.75" customHeight="1" x14ac:dyDescent="0.25">
      <c r="B1" s="48" t="s">
        <v>0</v>
      </c>
      <c r="C1" s="48"/>
      <c r="D1" s="48"/>
      <c r="E1" s="48"/>
      <c r="F1" s="48"/>
    </row>
    <row r="2" spans="1:7" ht="48.75" customHeight="1" x14ac:dyDescent="0.25">
      <c r="A2" s="49" t="s">
        <v>1</v>
      </c>
      <c r="B2" s="49"/>
      <c r="C2" s="49"/>
      <c r="D2" s="49"/>
      <c r="E2" s="49"/>
      <c r="F2" s="49"/>
      <c r="G2" s="4"/>
    </row>
    <row r="3" spans="1:7" ht="27.75" customHeight="1" x14ac:dyDescent="0.25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5" t="s">
        <v>7</v>
      </c>
    </row>
    <row r="4" spans="1:7" ht="25.5" customHeight="1" x14ac:dyDescent="0.25">
      <c r="A4" s="5"/>
      <c r="B4" s="7" t="s">
        <v>8</v>
      </c>
      <c r="C4" s="5"/>
      <c r="D4" s="8"/>
      <c r="E4" s="9"/>
      <c r="F4" s="8">
        <f>SUM(F5:F38)</f>
        <v>650100</v>
      </c>
      <c r="G4" s="10"/>
    </row>
    <row r="5" spans="1:7" x14ac:dyDescent="0.25">
      <c r="A5" s="11">
        <v>1</v>
      </c>
      <c r="B5" s="12" t="s">
        <v>9</v>
      </c>
      <c r="C5" s="11" t="s">
        <v>10</v>
      </c>
      <c r="D5" s="13">
        <v>1</v>
      </c>
      <c r="E5" s="14">
        <v>1000</v>
      </c>
      <c r="F5" s="13">
        <f t="shared" ref="F5:F38" si="0">E5*D5</f>
        <v>1000</v>
      </c>
    </row>
    <row r="6" spans="1:7" x14ac:dyDescent="0.25">
      <c r="A6" s="11">
        <f t="shared" ref="A6:A38" si="1">A5+1</f>
        <v>2</v>
      </c>
      <c r="B6" s="12" t="s">
        <v>11</v>
      </c>
      <c r="C6" s="11" t="s">
        <v>10</v>
      </c>
      <c r="D6" s="13">
        <v>7</v>
      </c>
      <c r="E6" s="14">
        <v>700</v>
      </c>
      <c r="F6" s="13">
        <f t="shared" si="0"/>
        <v>4900</v>
      </c>
    </row>
    <row r="7" spans="1:7" x14ac:dyDescent="0.25">
      <c r="A7" s="11">
        <f t="shared" si="1"/>
        <v>3</v>
      </c>
      <c r="B7" s="12" t="s">
        <v>12</v>
      </c>
      <c r="C7" s="11" t="s">
        <v>10</v>
      </c>
      <c r="D7" s="13">
        <v>1</v>
      </c>
      <c r="E7" s="14">
        <v>700</v>
      </c>
      <c r="F7" s="13">
        <f t="shared" si="0"/>
        <v>700</v>
      </c>
    </row>
    <row r="8" spans="1:7" x14ac:dyDescent="0.25">
      <c r="A8" s="11">
        <f t="shared" si="1"/>
        <v>4</v>
      </c>
      <c r="B8" s="12" t="s">
        <v>13</v>
      </c>
      <c r="C8" s="11" t="s">
        <v>10</v>
      </c>
      <c r="D8" s="13">
        <v>5</v>
      </c>
      <c r="E8" s="14">
        <v>700</v>
      </c>
      <c r="F8" s="13">
        <f t="shared" si="0"/>
        <v>3500</v>
      </c>
    </row>
    <row r="9" spans="1:7" x14ac:dyDescent="0.25">
      <c r="A9" s="11">
        <f t="shared" si="1"/>
        <v>5</v>
      </c>
      <c r="B9" s="12" t="s">
        <v>14</v>
      </c>
      <c r="C9" s="11" t="s">
        <v>10</v>
      </c>
      <c r="D9" s="13">
        <v>1</v>
      </c>
      <c r="E9" s="14">
        <v>500</v>
      </c>
      <c r="F9" s="13">
        <f t="shared" si="0"/>
        <v>500</v>
      </c>
    </row>
    <row r="10" spans="1:7" x14ac:dyDescent="0.25">
      <c r="A10" s="11">
        <f t="shared" si="1"/>
        <v>6</v>
      </c>
      <c r="B10" s="12" t="s">
        <v>15</v>
      </c>
      <c r="C10" s="11" t="s">
        <v>10</v>
      </c>
      <c r="D10" s="13">
        <v>2</v>
      </c>
      <c r="E10" s="14">
        <v>500</v>
      </c>
      <c r="F10" s="13">
        <f t="shared" si="0"/>
        <v>1000</v>
      </c>
    </row>
    <row r="11" spans="1:7" x14ac:dyDescent="0.25">
      <c r="A11" s="11">
        <f t="shared" si="1"/>
        <v>7</v>
      </c>
      <c r="B11" s="12" t="s">
        <v>15</v>
      </c>
      <c r="C11" s="11" t="s">
        <v>10</v>
      </c>
      <c r="D11" s="13">
        <v>1</v>
      </c>
      <c r="E11" s="14">
        <v>500</v>
      </c>
      <c r="F11" s="13">
        <f t="shared" si="0"/>
        <v>500</v>
      </c>
    </row>
    <row r="12" spans="1:7" x14ac:dyDescent="0.25">
      <c r="A12" s="11">
        <f t="shared" si="1"/>
        <v>8</v>
      </c>
      <c r="B12" s="12" t="s">
        <v>16</v>
      </c>
      <c r="C12" s="11" t="s">
        <v>10</v>
      </c>
      <c r="D12" s="13">
        <v>2</v>
      </c>
      <c r="E12" s="14">
        <v>200</v>
      </c>
      <c r="F12" s="13">
        <f t="shared" si="0"/>
        <v>400</v>
      </c>
    </row>
    <row r="13" spans="1:7" x14ac:dyDescent="0.25">
      <c r="A13" s="11">
        <f t="shared" si="1"/>
        <v>9</v>
      </c>
      <c r="B13" s="12" t="s">
        <v>16</v>
      </c>
      <c r="C13" s="11" t="s">
        <v>10</v>
      </c>
      <c r="D13" s="13">
        <v>2</v>
      </c>
      <c r="E13" s="14">
        <v>200</v>
      </c>
      <c r="F13" s="13">
        <f t="shared" si="0"/>
        <v>400</v>
      </c>
    </row>
    <row r="14" spans="1:7" x14ac:dyDescent="0.25">
      <c r="A14" s="11">
        <f t="shared" si="1"/>
        <v>10</v>
      </c>
      <c r="B14" s="12" t="s">
        <v>17</v>
      </c>
      <c r="C14" s="11" t="s">
        <v>10</v>
      </c>
      <c r="D14" s="13">
        <v>633</v>
      </c>
      <c r="E14" s="15">
        <v>300</v>
      </c>
      <c r="F14" s="13">
        <f t="shared" si="0"/>
        <v>189900</v>
      </c>
    </row>
    <row r="15" spans="1:7" x14ac:dyDescent="0.25">
      <c r="A15" s="11">
        <f t="shared" si="1"/>
        <v>11</v>
      </c>
      <c r="B15" s="12" t="s">
        <v>18</v>
      </c>
      <c r="C15" s="11" t="s">
        <v>10</v>
      </c>
      <c r="D15" s="13">
        <v>28</v>
      </c>
      <c r="E15" s="15">
        <v>300</v>
      </c>
      <c r="F15" s="13">
        <f t="shared" si="0"/>
        <v>8400</v>
      </c>
    </row>
    <row r="16" spans="1:7" x14ac:dyDescent="0.25">
      <c r="A16" s="11">
        <f t="shared" si="1"/>
        <v>12</v>
      </c>
      <c r="B16" s="12" t="s">
        <v>19</v>
      </c>
      <c r="C16" s="11" t="s">
        <v>10</v>
      </c>
      <c r="D16" s="13">
        <v>24</v>
      </c>
      <c r="E16" s="15">
        <v>300</v>
      </c>
      <c r="F16" s="13">
        <f t="shared" si="0"/>
        <v>7200</v>
      </c>
    </row>
    <row r="17" spans="1:6" x14ac:dyDescent="0.25">
      <c r="A17" s="11">
        <f t="shared" si="1"/>
        <v>13</v>
      </c>
      <c r="B17" s="12" t="s">
        <v>20</v>
      </c>
      <c r="C17" s="11" t="s">
        <v>10</v>
      </c>
      <c r="D17" s="13">
        <v>10</v>
      </c>
      <c r="E17" s="15">
        <v>300</v>
      </c>
      <c r="F17" s="13">
        <f t="shared" si="0"/>
        <v>3000</v>
      </c>
    </row>
    <row r="18" spans="1:6" x14ac:dyDescent="0.25">
      <c r="A18" s="11">
        <f t="shared" si="1"/>
        <v>14</v>
      </c>
      <c r="B18" s="12" t="s">
        <v>21</v>
      </c>
      <c r="C18" s="11" t="s">
        <v>10</v>
      </c>
      <c r="D18" s="13">
        <v>6</v>
      </c>
      <c r="E18" s="15">
        <v>300</v>
      </c>
      <c r="F18" s="13">
        <f t="shared" si="0"/>
        <v>1800</v>
      </c>
    </row>
    <row r="19" spans="1:6" x14ac:dyDescent="0.25">
      <c r="A19" s="11">
        <f t="shared" si="1"/>
        <v>15</v>
      </c>
      <c r="B19" s="12" t="s">
        <v>22</v>
      </c>
      <c r="C19" s="11" t="s">
        <v>10</v>
      </c>
      <c r="D19" s="13">
        <v>1</v>
      </c>
      <c r="E19" s="15">
        <v>2000</v>
      </c>
      <c r="F19" s="13">
        <f t="shared" si="0"/>
        <v>2000</v>
      </c>
    </row>
    <row r="20" spans="1:6" x14ac:dyDescent="0.25">
      <c r="A20" s="11">
        <f t="shared" si="1"/>
        <v>16</v>
      </c>
      <c r="B20" s="12" t="s">
        <v>23</v>
      </c>
      <c r="C20" s="11" t="s">
        <v>10</v>
      </c>
      <c r="D20" s="13">
        <v>2</v>
      </c>
      <c r="E20" s="15">
        <v>2000</v>
      </c>
      <c r="F20" s="13">
        <f t="shared" si="0"/>
        <v>4000</v>
      </c>
    </row>
    <row r="21" spans="1:6" x14ac:dyDescent="0.25">
      <c r="A21" s="11">
        <f t="shared" si="1"/>
        <v>17</v>
      </c>
      <c r="B21" s="12" t="s">
        <v>24</v>
      </c>
      <c r="C21" s="11" t="s">
        <v>10</v>
      </c>
      <c r="D21" s="13">
        <v>1</v>
      </c>
      <c r="E21" s="15">
        <v>3500</v>
      </c>
      <c r="F21" s="13">
        <f t="shared" si="0"/>
        <v>3500</v>
      </c>
    </row>
    <row r="22" spans="1:6" x14ac:dyDescent="0.25">
      <c r="A22" s="11">
        <f t="shared" si="1"/>
        <v>18</v>
      </c>
      <c r="B22" s="12" t="s">
        <v>25</v>
      </c>
      <c r="C22" s="11" t="s">
        <v>10</v>
      </c>
      <c r="D22" s="13">
        <v>7</v>
      </c>
      <c r="E22" s="15">
        <v>2000</v>
      </c>
      <c r="F22" s="13">
        <f t="shared" si="0"/>
        <v>14000</v>
      </c>
    </row>
    <row r="23" spans="1:6" x14ac:dyDescent="0.25">
      <c r="A23" s="11">
        <f t="shared" si="1"/>
        <v>19</v>
      </c>
      <c r="B23" s="12" t="s">
        <v>26</v>
      </c>
      <c r="C23" s="11" t="s">
        <v>10</v>
      </c>
      <c r="D23" s="13">
        <v>1</v>
      </c>
      <c r="E23" s="15">
        <v>1000</v>
      </c>
      <c r="F23" s="13">
        <f t="shared" si="0"/>
        <v>1000</v>
      </c>
    </row>
    <row r="24" spans="1:6" x14ac:dyDescent="0.25">
      <c r="A24" s="11">
        <f t="shared" si="1"/>
        <v>20</v>
      </c>
      <c r="B24" s="12" t="s">
        <v>27</v>
      </c>
      <c r="C24" s="11" t="s">
        <v>10</v>
      </c>
      <c r="D24" s="13">
        <v>5</v>
      </c>
      <c r="E24" s="15">
        <v>1000</v>
      </c>
      <c r="F24" s="13">
        <f t="shared" si="0"/>
        <v>5000</v>
      </c>
    </row>
    <row r="25" spans="1:6" x14ac:dyDescent="0.25">
      <c r="A25" s="11">
        <f t="shared" si="1"/>
        <v>21</v>
      </c>
      <c r="B25" s="12" t="s">
        <v>28</v>
      </c>
      <c r="C25" s="11" t="s">
        <v>10</v>
      </c>
      <c r="D25" s="13">
        <v>1</v>
      </c>
      <c r="E25" s="15">
        <v>1000</v>
      </c>
      <c r="F25" s="13">
        <f t="shared" si="0"/>
        <v>1000</v>
      </c>
    </row>
    <row r="26" spans="1:6" x14ac:dyDescent="0.25">
      <c r="A26" s="11">
        <f t="shared" si="1"/>
        <v>22</v>
      </c>
      <c r="B26" s="12" t="s">
        <v>29</v>
      </c>
      <c r="C26" s="11" t="s">
        <v>10</v>
      </c>
      <c r="D26" s="13">
        <v>695</v>
      </c>
      <c r="E26" s="15">
        <v>50</v>
      </c>
      <c r="F26" s="13">
        <f t="shared" si="0"/>
        <v>34750</v>
      </c>
    </row>
    <row r="27" spans="1:6" x14ac:dyDescent="0.25">
      <c r="A27" s="11">
        <f t="shared" si="1"/>
        <v>23</v>
      </c>
      <c r="B27" s="12" t="s">
        <v>30</v>
      </c>
      <c r="C27" s="11" t="s">
        <v>31</v>
      </c>
      <c r="D27" s="13">
        <v>2</v>
      </c>
      <c r="E27" s="15">
        <v>1000</v>
      </c>
      <c r="F27" s="13">
        <f t="shared" si="0"/>
        <v>2000</v>
      </c>
    </row>
    <row r="28" spans="1:6" x14ac:dyDescent="0.25">
      <c r="A28" s="11">
        <f t="shared" si="1"/>
        <v>24</v>
      </c>
      <c r="B28" s="12" t="s">
        <v>32</v>
      </c>
      <c r="C28" s="11" t="s">
        <v>10</v>
      </c>
      <c r="D28" s="13">
        <v>4</v>
      </c>
      <c r="E28" s="15">
        <v>150</v>
      </c>
      <c r="F28" s="13">
        <f t="shared" si="0"/>
        <v>600</v>
      </c>
    </row>
    <row r="29" spans="1:6" x14ac:dyDescent="0.25">
      <c r="A29" s="11">
        <f t="shared" si="1"/>
        <v>25</v>
      </c>
      <c r="B29" s="12" t="s">
        <v>33</v>
      </c>
      <c r="C29" s="11" t="s">
        <v>10</v>
      </c>
      <c r="D29" s="13">
        <v>1</v>
      </c>
      <c r="E29" s="14">
        <v>1500</v>
      </c>
      <c r="F29" s="13">
        <f t="shared" si="0"/>
        <v>1500</v>
      </c>
    </row>
    <row r="30" spans="1:6" x14ac:dyDescent="0.25">
      <c r="A30" s="11">
        <f t="shared" si="1"/>
        <v>26</v>
      </c>
      <c r="B30" s="12" t="s">
        <v>34</v>
      </c>
      <c r="C30" s="11" t="s">
        <v>10</v>
      </c>
      <c r="D30" s="13">
        <v>1</v>
      </c>
      <c r="E30" s="14">
        <v>250</v>
      </c>
      <c r="F30" s="13">
        <f t="shared" si="0"/>
        <v>250</v>
      </c>
    </row>
    <row r="31" spans="1:6" x14ac:dyDescent="0.25">
      <c r="A31" s="11">
        <f t="shared" si="1"/>
        <v>27</v>
      </c>
      <c r="B31" s="12" t="s">
        <v>35</v>
      </c>
      <c r="C31" s="11" t="s">
        <v>10</v>
      </c>
      <c r="D31" s="13">
        <v>1</v>
      </c>
      <c r="E31" s="15">
        <v>1500</v>
      </c>
      <c r="F31" s="13">
        <f t="shared" si="0"/>
        <v>1500</v>
      </c>
    </row>
    <row r="32" spans="1:6" x14ac:dyDescent="0.25">
      <c r="A32" s="11">
        <f t="shared" si="1"/>
        <v>28</v>
      </c>
      <c r="B32" s="12" t="s">
        <v>36</v>
      </c>
      <c r="C32" s="11" t="s">
        <v>31</v>
      </c>
      <c r="D32" s="13">
        <v>7</v>
      </c>
      <c r="E32" s="14">
        <v>1500</v>
      </c>
      <c r="F32" s="13">
        <f t="shared" si="0"/>
        <v>10500</v>
      </c>
    </row>
    <row r="33" spans="1:7" x14ac:dyDescent="0.25">
      <c r="A33" s="11">
        <f t="shared" si="1"/>
        <v>29</v>
      </c>
      <c r="B33" s="12" t="s">
        <v>37</v>
      </c>
      <c r="C33" s="11" t="s">
        <v>38</v>
      </c>
      <c r="D33" s="13">
        <v>1250</v>
      </c>
      <c r="E33" s="14">
        <v>20</v>
      </c>
      <c r="F33" s="13">
        <f t="shared" si="0"/>
        <v>25000</v>
      </c>
    </row>
    <row r="34" spans="1:7" x14ac:dyDescent="0.25">
      <c r="A34" s="11">
        <f t="shared" si="1"/>
        <v>30</v>
      </c>
      <c r="B34" s="12" t="s">
        <v>39</v>
      </c>
      <c r="C34" s="11" t="s">
        <v>38</v>
      </c>
      <c r="D34" s="13">
        <v>3500</v>
      </c>
      <c r="E34" s="14">
        <v>30</v>
      </c>
      <c r="F34" s="13">
        <f t="shared" si="0"/>
        <v>105000</v>
      </c>
    </row>
    <row r="35" spans="1:7" x14ac:dyDescent="0.25">
      <c r="A35" s="11">
        <f t="shared" si="1"/>
        <v>31</v>
      </c>
      <c r="B35" s="12" t="s">
        <v>40</v>
      </c>
      <c r="C35" s="11" t="s">
        <v>38</v>
      </c>
      <c r="D35" s="13">
        <v>15</v>
      </c>
      <c r="E35" s="14">
        <v>20</v>
      </c>
      <c r="F35" s="13">
        <f t="shared" si="0"/>
        <v>300</v>
      </c>
    </row>
    <row r="36" spans="1:7" x14ac:dyDescent="0.25">
      <c r="A36" s="11">
        <f t="shared" si="1"/>
        <v>32</v>
      </c>
      <c r="B36" s="12" t="s">
        <v>41</v>
      </c>
      <c r="C36" s="11" t="s">
        <v>38</v>
      </c>
      <c r="D36" s="13">
        <v>3500</v>
      </c>
      <c r="E36" s="14">
        <v>30</v>
      </c>
      <c r="F36" s="13">
        <f t="shared" si="0"/>
        <v>105000</v>
      </c>
    </row>
    <row r="37" spans="1:7" x14ac:dyDescent="0.25">
      <c r="A37" s="11">
        <f t="shared" si="1"/>
        <v>33</v>
      </c>
      <c r="B37" s="12" t="s">
        <v>42</v>
      </c>
      <c r="C37" s="11" t="s">
        <v>38</v>
      </c>
      <c r="D37" s="13">
        <v>1000</v>
      </c>
      <c r="E37" s="14">
        <v>80</v>
      </c>
      <c r="F37" s="13">
        <f t="shared" si="0"/>
        <v>80000</v>
      </c>
    </row>
    <row r="38" spans="1:7" x14ac:dyDescent="0.25">
      <c r="A38" s="11">
        <f t="shared" si="1"/>
        <v>34</v>
      </c>
      <c r="B38" s="12" t="s">
        <v>43</v>
      </c>
      <c r="C38" s="11" t="s">
        <v>10</v>
      </c>
      <c r="D38" s="13">
        <v>300</v>
      </c>
      <c r="E38" s="14">
        <v>100</v>
      </c>
      <c r="F38" s="13">
        <f t="shared" si="0"/>
        <v>30000</v>
      </c>
    </row>
    <row r="39" spans="1:7" ht="25.5" customHeight="1" x14ac:dyDescent="0.25">
      <c r="A39" s="5"/>
      <c r="B39" s="7" t="s">
        <v>44</v>
      </c>
      <c r="C39" s="5"/>
      <c r="D39" s="8"/>
      <c r="E39" s="9"/>
      <c r="F39" s="8">
        <f>SUM(F40:F63)</f>
        <v>729550</v>
      </c>
      <c r="G39" s="10"/>
    </row>
    <row r="40" spans="1:7" x14ac:dyDescent="0.25">
      <c r="A40" s="11">
        <f t="shared" ref="A40:A63" si="2">A39+1</f>
        <v>1</v>
      </c>
      <c r="B40" s="12" t="s">
        <v>45</v>
      </c>
      <c r="C40" s="11" t="s">
        <v>10</v>
      </c>
      <c r="D40" s="13">
        <v>4</v>
      </c>
      <c r="E40" s="16">
        <v>500</v>
      </c>
      <c r="F40" s="13">
        <f t="shared" ref="F40:F63" si="3">E40*D40</f>
        <v>2000</v>
      </c>
    </row>
    <row r="41" spans="1:7" x14ac:dyDescent="0.25">
      <c r="A41" s="11">
        <f t="shared" si="2"/>
        <v>2</v>
      </c>
      <c r="B41" s="12" t="s">
        <v>46</v>
      </c>
      <c r="C41" s="11" t="s">
        <v>10</v>
      </c>
      <c r="D41" s="13">
        <v>110</v>
      </c>
      <c r="E41" s="16">
        <v>200</v>
      </c>
      <c r="F41" s="13">
        <f t="shared" si="3"/>
        <v>22000</v>
      </c>
    </row>
    <row r="42" spans="1:7" x14ac:dyDescent="0.25">
      <c r="A42" s="11">
        <f t="shared" si="2"/>
        <v>3</v>
      </c>
      <c r="B42" s="12" t="s">
        <v>47</v>
      </c>
      <c r="C42" s="11" t="s">
        <v>10</v>
      </c>
      <c r="D42" s="13">
        <v>220</v>
      </c>
      <c r="E42" s="16">
        <v>250</v>
      </c>
      <c r="F42" s="13">
        <f t="shared" si="3"/>
        <v>55000</v>
      </c>
    </row>
    <row r="43" spans="1:7" x14ac:dyDescent="0.25">
      <c r="A43" s="11">
        <f t="shared" si="2"/>
        <v>4</v>
      </c>
      <c r="B43" s="12" t="s">
        <v>15</v>
      </c>
      <c r="C43" s="11" t="s">
        <v>10</v>
      </c>
      <c r="D43" s="13">
        <v>2</v>
      </c>
      <c r="E43" s="16">
        <v>250</v>
      </c>
      <c r="F43" s="13">
        <f t="shared" si="3"/>
        <v>500</v>
      </c>
    </row>
    <row r="44" spans="1:7" x14ac:dyDescent="0.25">
      <c r="A44" s="11">
        <f t="shared" si="2"/>
        <v>5</v>
      </c>
      <c r="B44" s="12" t="s">
        <v>16</v>
      </c>
      <c r="C44" s="11" t="s">
        <v>10</v>
      </c>
      <c r="D44" s="13">
        <v>2</v>
      </c>
      <c r="E44" s="16">
        <v>200</v>
      </c>
      <c r="F44" s="13">
        <f t="shared" si="3"/>
        <v>400</v>
      </c>
    </row>
    <row r="45" spans="1:7" x14ac:dyDescent="0.25">
      <c r="A45" s="11">
        <f t="shared" si="2"/>
        <v>6</v>
      </c>
      <c r="B45" s="12" t="s">
        <v>48</v>
      </c>
      <c r="C45" s="11" t="s">
        <v>10</v>
      </c>
      <c r="D45" s="13">
        <v>2</v>
      </c>
      <c r="E45" s="16">
        <v>2000</v>
      </c>
      <c r="F45" s="13">
        <f t="shared" si="3"/>
        <v>4000</v>
      </c>
    </row>
    <row r="46" spans="1:7" x14ac:dyDescent="0.25">
      <c r="A46" s="11">
        <f t="shared" si="2"/>
        <v>7</v>
      </c>
      <c r="B46" s="12" t="s">
        <v>32</v>
      </c>
      <c r="C46" s="11" t="s">
        <v>10</v>
      </c>
      <c r="D46" s="13">
        <v>3</v>
      </c>
      <c r="E46" s="16">
        <v>150</v>
      </c>
      <c r="F46" s="13">
        <f t="shared" si="3"/>
        <v>450</v>
      </c>
    </row>
    <row r="47" spans="1:7" x14ac:dyDescent="0.25">
      <c r="A47" s="11">
        <f t="shared" si="2"/>
        <v>8</v>
      </c>
      <c r="B47" s="12" t="s">
        <v>49</v>
      </c>
      <c r="C47" s="11" t="s">
        <v>10</v>
      </c>
      <c r="D47" s="13">
        <v>4</v>
      </c>
      <c r="E47" s="16">
        <v>1500</v>
      </c>
      <c r="F47" s="13">
        <f t="shared" si="3"/>
        <v>6000</v>
      </c>
    </row>
    <row r="48" spans="1:7" x14ac:dyDescent="0.25">
      <c r="A48" s="11">
        <f t="shared" si="2"/>
        <v>9</v>
      </c>
      <c r="B48" s="12" t="s">
        <v>50</v>
      </c>
      <c r="C48" s="11" t="s">
        <v>10</v>
      </c>
      <c r="D48" s="13">
        <v>1</v>
      </c>
      <c r="E48" s="16">
        <v>1000</v>
      </c>
      <c r="F48" s="13">
        <f t="shared" si="3"/>
        <v>1000</v>
      </c>
    </row>
    <row r="49" spans="1:7" x14ac:dyDescent="0.25">
      <c r="A49" s="11">
        <f t="shared" si="2"/>
        <v>10</v>
      </c>
      <c r="B49" s="12" t="s">
        <v>51</v>
      </c>
      <c r="C49" s="11" t="s">
        <v>10</v>
      </c>
      <c r="D49" s="13">
        <v>4</v>
      </c>
      <c r="E49" s="16">
        <v>500</v>
      </c>
      <c r="F49" s="13">
        <f t="shared" si="3"/>
        <v>2000</v>
      </c>
    </row>
    <row r="50" spans="1:7" x14ac:dyDescent="0.25">
      <c r="A50" s="11">
        <f t="shared" si="2"/>
        <v>11</v>
      </c>
      <c r="B50" s="12" t="s">
        <v>52</v>
      </c>
      <c r="C50" s="11" t="s">
        <v>10</v>
      </c>
      <c r="D50" s="13">
        <v>1</v>
      </c>
      <c r="E50" s="16">
        <v>500</v>
      </c>
      <c r="F50" s="13">
        <f t="shared" si="3"/>
        <v>500</v>
      </c>
    </row>
    <row r="51" spans="1:7" x14ac:dyDescent="0.25">
      <c r="A51" s="11">
        <f t="shared" si="2"/>
        <v>12</v>
      </c>
      <c r="B51" s="12" t="s">
        <v>15</v>
      </c>
      <c r="C51" s="11" t="s">
        <v>10</v>
      </c>
      <c r="D51" s="13">
        <v>2</v>
      </c>
      <c r="E51" s="16">
        <v>500</v>
      </c>
      <c r="F51" s="13">
        <f t="shared" si="3"/>
        <v>1000</v>
      </c>
    </row>
    <row r="52" spans="1:7" x14ac:dyDescent="0.25">
      <c r="A52" s="11">
        <f t="shared" si="2"/>
        <v>13</v>
      </c>
      <c r="B52" s="12" t="s">
        <v>53</v>
      </c>
      <c r="C52" s="11" t="s">
        <v>10</v>
      </c>
      <c r="D52" s="13">
        <v>1</v>
      </c>
      <c r="E52" s="16">
        <v>500</v>
      </c>
      <c r="F52" s="13">
        <f t="shared" si="3"/>
        <v>500</v>
      </c>
    </row>
    <row r="53" spans="1:7" x14ac:dyDescent="0.25">
      <c r="A53" s="11">
        <f t="shared" si="2"/>
        <v>14</v>
      </c>
      <c r="B53" s="12" t="s">
        <v>16</v>
      </c>
      <c r="C53" s="11" t="s">
        <v>10</v>
      </c>
      <c r="D53" s="13">
        <v>12</v>
      </c>
      <c r="E53" s="16">
        <v>0</v>
      </c>
      <c r="F53" s="13">
        <f t="shared" si="3"/>
        <v>0</v>
      </c>
    </row>
    <row r="54" spans="1:7" x14ac:dyDescent="0.25">
      <c r="A54" s="11">
        <f t="shared" si="2"/>
        <v>15</v>
      </c>
      <c r="B54" s="12" t="s">
        <v>54</v>
      </c>
      <c r="C54" s="11" t="s">
        <v>10</v>
      </c>
      <c r="D54" s="13">
        <v>1</v>
      </c>
      <c r="E54" s="16">
        <v>2000</v>
      </c>
      <c r="F54" s="13">
        <f t="shared" si="3"/>
        <v>2000</v>
      </c>
    </row>
    <row r="55" spans="1:7" x14ac:dyDescent="0.25">
      <c r="A55" s="11">
        <f t="shared" si="2"/>
        <v>16</v>
      </c>
      <c r="B55" s="12" t="s">
        <v>55</v>
      </c>
      <c r="C55" s="11" t="s">
        <v>10</v>
      </c>
      <c r="D55" s="13">
        <v>1</v>
      </c>
      <c r="E55" s="16">
        <v>200</v>
      </c>
      <c r="F55" s="13">
        <f t="shared" si="3"/>
        <v>200</v>
      </c>
    </row>
    <row r="56" spans="1:7" x14ac:dyDescent="0.25">
      <c r="A56" s="11">
        <f t="shared" si="2"/>
        <v>17</v>
      </c>
      <c r="B56" s="12" t="s">
        <v>56</v>
      </c>
      <c r="C56" s="11" t="s">
        <v>10</v>
      </c>
      <c r="D56" s="13">
        <v>2</v>
      </c>
      <c r="E56" s="16">
        <v>0</v>
      </c>
      <c r="F56" s="13">
        <f t="shared" si="3"/>
        <v>0</v>
      </c>
    </row>
    <row r="57" spans="1:7" x14ac:dyDescent="0.25">
      <c r="A57" s="11">
        <f t="shared" si="2"/>
        <v>18</v>
      </c>
      <c r="B57" s="12" t="s">
        <v>57</v>
      </c>
      <c r="C57" s="11" t="s">
        <v>10</v>
      </c>
      <c r="D57" s="13">
        <v>1</v>
      </c>
      <c r="E57" s="16">
        <v>0</v>
      </c>
      <c r="F57" s="13">
        <f t="shared" si="3"/>
        <v>0</v>
      </c>
    </row>
    <row r="58" spans="1:7" x14ac:dyDescent="0.25">
      <c r="A58" s="11">
        <f t="shared" si="2"/>
        <v>19</v>
      </c>
      <c r="B58" s="12" t="s">
        <v>37</v>
      </c>
      <c r="C58" s="11" t="s">
        <v>38</v>
      </c>
      <c r="D58" s="13">
        <v>4550</v>
      </c>
      <c r="E58" s="16">
        <v>20</v>
      </c>
      <c r="F58" s="13">
        <f t="shared" si="3"/>
        <v>91000</v>
      </c>
    </row>
    <row r="59" spans="1:7" x14ac:dyDescent="0.25">
      <c r="A59" s="11">
        <f t="shared" si="2"/>
        <v>20</v>
      </c>
      <c r="B59" s="12" t="s">
        <v>39</v>
      </c>
      <c r="C59" s="11" t="s">
        <v>38</v>
      </c>
      <c r="D59" s="13">
        <v>4200</v>
      </c>
      <c r="E59" s="16">
        <v>30</v>
      </c>
      <c r="F59" s="13">
        <f t="shared" si="3"/>
        <v>126000</v>
      </c>
    </row>
    <row r="60" spans="1:7" x14ac:dyDescent="0.25">
      <c r="A60" s="11">
        <f t="shared" si="2"/>
        <v>21</v>
      </c>
      <c r="B60" s="12" t="s">
        <v>41</v>
      </c>
      <c r="C60" s="11" t="s">
        <v>38</v>
      </c>
      <c r="D60" s="13">
        <v>4200</v>
      </c>
      <c r="E60" s="16">
        <v>30</v>
      </c>
      <c r="F60" s="13">
        <f t="shared" si="3"/>
        <v>126000</v>
      </c>
    </row>
    <row r="61" spans="1:7" x14ac:dyDescent="0.25">
      <c r="A61" s="11">
        <f t="shared" si="2"/>
        <v>22</v>
      </c>
      <c r="B61" s="12" t="s">
        <v>42</v>
      </c>
      <c r="C61" s="11" t="s">
        <v>38</v>
      </c>
      <c r="D61" s="13">
        <v>300</v>
      </c>
      <c r="E61" s="16">
        <v>80</v>
      </c>
      <c r="F61" s="13">
        <f t="shared" si="3"/>
        <v>24000</v>
      </c>
    </row>
    <row r="62" spans="1:7" x14ac:dyDescent="0.25">
      <c r="A62" s="11">
        <f t="shared" si="2"/>
        <v>23</v>
      </c>
      <c r="B62" s="12" t="s">
        <v>43</v>
      </c>
      <c r="C62" s="11" t="s">
        <v>10</v>
      </c>
      <c r="D62" s="13">
        <v>100</v>
      </c>
      <c r="E62" s="16">
        <v>150</v>
      </c>
      <c r="F62" s="13">
        <f t="shared" si="3"/>
        <v>15000</v>
      </c>
    </row>
    <row r="63" spans="1:7" x14ac:dyDescent="0.25">
      <c r="A63" s="11">
        <f t="shared" si="2"/>
        <v>24</v>
      </c>
      <c r="B63" s="12" t="s">
        <v>58</v>
      </c>
      <c r="C63" s="11" t="s">
        <v>59</v>
      </c>
      <c r="D63" s="13">
        <v>1</v>
      </c>
      <c r="E63" s="16">
        <v>250000</v>
      </c>
      <c r="F63" s="13">
        <f t="shared" si="3"/>
        <v>250000</v>
      </c>
    </row>
    <row r="64" spans="1:7" ht="25.5" customHeight="1" x14ac:dyDescent="0.25">
      <c r="A64" s="5"/>
      <c r="B64" s="7" t="s">
        <v>60</v>
      </c>
      <c r="C64" s="5"/>
      <c r="D64" s="8"/>
      <c r="E64" s="9"/>
      <c r="F64" s="8">
        <f>SUM(F65:F83)</f>
        <v>69105</v>
      </c>
      <c r="G64" s="10"/>
    </row>
    <row r="65" spans="1:6" x14ac:dyDescent="0.25">
      <c r="A65" s="11">
        <f t="shared" ref="A65:A83" si="4">A64+1</f>
        <v>1</v>
      </c>
      <c r="B65" s="12" t="s">
        <v>61</v>
      </c>
      <c r="C65" s="11" t="s">
        <v>10</v>
      </c>
      <c r="D65" s="13">
        <v>1</v>
      </c>
      <c r="E65" s="13">
        <v>1000</v>
      </c>
      <c r="F65" s="13">
        <f t="shared" ref="F65:F83" si="5">E65*D65</f>
        <v>1000</v>
      </c>
    </row>
    <row r="66" spans="1:6" x14ac:dyDescent="0.25">
      <c r="A66" s="11">
        <f t="shared" si="4"/>
        <v>2</v>
      </c>
      <c r="B66" s="12" t="s">
        <v>62</v>
      </c>
      <c r="C66" s="11" t="s">
        <v>10</v>
      </c>
      <c r="D66" s="13">
        <v>1</v>
      </c>
      <c r="E66" s="13">
        <v>350</v>
      </c>
      <c r="F66" s="13">
        <f t="shared" si="5"/>
        <v>350</v>
      </c>
    </row>
    <row r="67" spans="1:6" x14ac:dyDescent="0.25">
      <c r="A67" s="11">
        <f t="shared" si="4"/>
        <v>3</v>
      </c>
      <c r="B67" s="12" t="s">
        <v>47</v>
      </c>
      <c r="C67" s="11" t="s">
        <v>10</v>
      </c>
      <c r="D67" s="13">
        <v>14</v>
      </c>
      <c r="E67" s="13">
        <v>250</v>
      </c>
      <c r="F67" s="13">
        <f t="shared" si="5"/>
        <v>3500</v>
      </c>
    </row>
    <row r="68" spans="1:6" x14ac:dyDescent="0.25">
      <c r="A68" s="11">
        <f t="shared" si="4"/>
        <v>4</v>
      </c>
      <c r="B68" s="12" t="s">
        <v>63</v>
      </c>
      <c r="C68" s="11" t="s">
        <v>10</v>
      </c>
      <c r="D68" s="13">
        <v>1</v>
      </c>
      <c r="E68" s="13">
        <v>200</v>
      </c>
      <c r="F68" s="13">
        <f t="shared" si="5"/>
        <v>200</v>
      </c>
    </row>
    <row r="69" spans="1:6" x14ac:dyDescent="0.25">
      <c r="A69" s="11">
        <f t="shared" si="4"/>
        <v>5</v>
      </c>
      <c r="B69" s="12" t="s">
        <v>12</v>
      </c>
      <c r="C69" s="11" t="s">
        <v>10</v>
      </c>
      <c r="D69" s="13">
        <v>1</v>
      </c>
      <c r="E69" s="13">
        <v>500</v>
      </c>
      <c r="F69" s="13">
        <f t="shared" si="5"/>
        <v>500</v>
      </c>
    </row>
    <row r="70" spans="1:6" x14ac:dyDescent="0.25">
      <c r="A70" s="11">
        <f t="shared" si="4"/>
        <v>6</v>
      </c>
      <c r="B70" s="12" t="s">
        <v>15</v>
      </c>
      <c r="C70" s="11" t="s">
        <v>10</v>
      </c>
      <c r="D70" s="13">
        <v>2</v>
      </c>
      <c r="E70" s="13">
        <v>500</v>
      </c>
      <c r="F70" s="13">
        <f t="shared" si="5"/>
        <v>1000</v>
      </c>
    </row>
    <row r="71" spans="1:6" x14ac:dyDescent="0.25">
      <c r="A71" s="11">
        <f t="shared" si="4"/>
        <v>7</v>
      </c>
      <c r="B71" s="12" t="s">
        <v>16</v>
      </c>
      <c r="C71" s="11" t="s">
        <v>10</v>
      </c>
      <c r="D71" s="13">
        <v>2</v>
      </c>
      <c r="E71" s="13">
        <v>200</v>
      </c>
      <c r="F71" s="13">
        <f t="shared" si="5"/>
        <v>400</v>
      </c>
    </row>
    <row r="72" spans="1:6" x14ac:dyDescent="0.25">
      <c r="A72" s="11">
        <f t="shared" si="4"/>
        <v>8</v>
      </c>
      <c r="B72" s="12" t="s">
        <v>64</v>
      </c>
      <c r="C72" s="11" t="s">
        <v>10</v>
      </c>
      <c r="D72" s="13">
        <v>29</v>
      </c>
      <c r="E72" s="13">
        <v>250</v>
      </c>
      <c r="F72" s="13">
        <f t="shared" si="5"/>
        <v>7250</v>
      </c>
    </row>
    <row r="73" spans="1:6" x14ac:dyDescent="0.25">
      <c r="A73" s="11">
        <f t="shared" si="4"/>
        <v>9</v>
      </c>
      <c r="B73" s="12" t="s">
        <v>65</v>
      </c>
      <c r="C73" s="11" t="s">
        <v>10</v>
      </c>
      <c r="D73" s="13">
        <v>1</v>
      </c>
      <c r="E73" s="13">
        <v>3000</v>
      </c>
      <c r="F73" s="13">
        <f t="shared" si="5"/>
        <v>3000</v>
      </c>
    </row>
    <row r="74" spans="1:6" x14ac:dyDescent="0.25">
      <c r="A74" s="11">
        <f t="shared" si="4"/>
        <v>10</v>
      </c>
      <c r="B74" s="12" t="s">
        <v>66</v>
      </c>
      <c r="C74" s="11" t="s">
        <v>10</v>
      </c>
      <c r="D74" s="13">
        <v>1</v>
      </c>
      <c r="E74" s="13">
        <v>1000</v>
      </c>
      <c r="F74" s="13">
        <f t="shared" si="5"/>
        <v>1000</v>
      </c>
    </row>
    <row r="75" spans="1:6" x14ac:dyDescent="0.25">
      <c r="A75" s="11">
        <f t="shared" si="4"/>
        <v>11</v>
      </c>
      <c r="B75" s="12" t="s">
        <v>67</v>
      </c>
      <c r="C75" s="11" t="s">
        <v>10</v>
      </c>
      <c r="D75" s="13">
        <v>1</v>
      </c>
      <c r="E75" s="13">
        <v>1000</v>
      </c>
      <c r="F75" s="13">
        <f t="shared" si="5"/>
        <v>1000</v>
      </c>
    </row>
    <row r="76" spans="1:6" x14ac:dyDescent="0.25">
      <c r="A76" s="11">
        <f t="shared" si="4"/>
        <v>12</v>
      </c>
      <c r="B76" s="12" t="s">
        <v>26</v>
      </c>
      <c r="C76" s="11" t="s">
        <v>10</v>
      </c>
      <c r="D76" s="13">
        <v>1</v>
      </c>
      <c r="E76" s="13">
        <v>1000</v>
      </c>
      <c r="F76" s="13">
        <f t="shared" si="5"/>
        <v>1000</v>
      </c>
    </row>
    <row r="77" spans="1:6" x14ac:dyDescent="0.25">
      <c r="A77" s="11">
        <f t="shared" si="4"/>
        <v>13</v>
      </c>
      <c r="B77" s="12" t="s">
        <v>68</v>
      </c>
      <c r="C77" s="11" t="s">
        <v>10</v>
      </c>
      <c r="D77" s="13">
        <v>29</v>
      </c>
      <c r="E77" s="13">
        <v>50</v>
      </c>
      <c r="F77" s="13">
        <f t="shared" si="5"/>
        <v>1450</v>
      </c>
    </row>
    <row r="78" spans="1:6" x14ac:dyDescent="0.25">
      <c r="A78" s="11">
        <f t="shared" si="4"/>
        <v>14</v>
      </c>
      <c r="B78" s="12" t="s">
        <v>37</v>
      </c>
      <c r="C78" s="11" t="s">
        <v>38</v>
      </c>
      <c r="D78" s="13">
        <v>1079</v>
      </c>
      <c r="E78" s="13">
        <v>20</v>
      </c>
      <c r="F78" s="13">
        <f t="shared" si="5"/>
        <v>21580</v>
      </c>
    </row>
    <row r="79" spans="1:6" x14ac:dyDescent="0.25">
      <c r="A79" s="11">
        <f t="shared" si="4"/>
        <v>15</v>
      </c>
      <c r="B79" s="12" t="s">
        <v>69</v>
      </c>
      <c r="C79" s="11" t="s">
        <v>38</v>
      </c>
      <c r="D79" s="13">
        <v>35</v>
      </c>
      <c r="E79" s="13">
        <v>25</v>
      </c>
      <c r="F79" s="13">
        <f t="shared" si="5"/>
        <v>875</v>
      </c>
    </row>
    <row r="80" spans="1:6" x14ac:dyDescent="0.25">
      <c r="A80" s="11">
        <f t="shared" si="4"/>
        <v>16</v>
      </c>
      <c r="B80" s="12" t="s">
        <v>39</v>
      </c>
      <c r="C80" s="11" t="s">
        <v>38</v>
      </c>
      <c r="D80" s="13">
        <v>200</v>
      </c>
      <c r="E80" s="13">
        <v>30</v>
      </c>
      <c r="F80" s="13">
        <f t="shared" si="5"/>
        <v>6000</v>
      </c>
    </row>
    <row r="81" spans="1:7" x14ac:dyDescent="0.25">
      <c r="A81" s="11">
        <f t="shared" si="4"/>
        <v>17</v>
      </c>
      <c r="B81" s="12" t="s">
        <v>41</v>
      </c>
      <c r="C81" s="11" t="s">
        <v>38</v>
      </c>
      <c r="D81" s="13">
        <v>200</v>
      </c>
      <c r="E81" s="13">
        <v>30</v>
      </c>
      <c r="F81" s="13">
        <f t="shared" si="5"/>
        <v>6000</v>
      </c>
    </row>
    <row r="82" spans="1:7" x14ac:dyDescent="0.25">
      <c r="A82" s="11">
        <f t="shared" si="4"/>
        <v>18</v>
      </c>
      <c r="B82" s="12" t="s">
        <v>42</v>
      </c>
      <c r="C82" s="11" t="s">
        <v>38</v>
      </c>
      <c r="D82" s="13">
        <v>100</v>
      </c>
      <c r="E82" s="13">
        <v>80</v>
      </c>
      <c r="F82" s="13">
        <f t="shared" si="5"/>
        <v>8000</v>
      </c>
    </row>
    <row r="83" spans="1:7" x14ac:dyDescent="0.25">
      <c r="A83" s="11">
        <f t="shared" si="4"/>
        <v>19</v>
      </c>
      <c r="B83" s="12" t="s">
        <v>43</v>
      </c>
      <c r="C83" s="11" t="s">
        <v>10</v>
      </c>
      <c r="D83" s="13">
        <v>50</v>
      </c>
      <c r="E83" s="13">
        <v>100</v>
      </c>
      <c r="F83" s="13">
        <f t="shared" si="5"/>
        <v>5000</v>
      </c>
    </row>
    <row r="84" spans="1:7" ht="25.5" customHeight="1" x14ac:dyDescent="0.25">
      <c r="A84" s="5"/>
      <c r="B84" s="7" t="s">
        <v>70</v>
      </c>
      <c r="C84" s="5"/>
      <c r="D84" s="8"/>
      <c r="E84" s="9"/>
      <c r="F84" s="8">
        <f>SUM(F85:F108)</f>
        <v>451050</v>
      </c>
      <c r="G84" s="10"/>
    </row>
    <row r="85" spans="1:7" x14ac:dyDescent="0.25">
      <c r="A85" s="11">
        <f t="shared" ref="A85:A108" si="6">A84+1</f>
        <v>1</v>
      </c>
      <c r="B85" s="12" t="s">
        <v>54</v>
      </c>
      <c r="C85" s="11" t="s">
        <v>10</v>
      </c>
      <c r="D85" s="13">
        <v>1</v>
      </c>
      <c r="E85" s="13">
        <v>2000</v>
      </c>
      <c r="F85" s="13">
        <f t="shared" ref="F85:F108" si="7">E85*D85</f>
        <v>2000</v>
      </c>
    </row>
    <row r="86" spans="1:7" x14ac:dyDescent="0.25">
      <c r="A86" s="11">
        <f t="shared" si="6"/>
        <v>2</v>
      </c>
      <c r="B86" s="12" t="s">
        <v>55</v>
      </c>
      <c r="C86" s="11" t="s">
        <v>10</v>
      </c>
      <c r="D86" s="13">
        <v>13</v>
      </c>
      <c r="E86" s="13">
        <v>200</v>
      </c>
      <c r="F86" s="13">
        <f t="shared" si="7"/>
        <v>2600</v>
      </c>
    </row>
    <row r="87" spans="1:7" x14ac:dyDescent="0.25">
      <c r="A87" s="11">
        <f t="shared" si="6"/>
        <v>3</v>
      </c>
      <c r="B87" s="12" t="s">
        <v>71</v>
      </c>
      <c r="C87" s="11" t="s">
        <v>10</v>
      </c>
      <c r="D87" s="13">
        <v>2</v>
      </c>
      <c r="E87" s="13">
        <v>600</v>
      </c>
      <c r="F87" s="13">
        <f t="shared" si="7"/>
        <v>1200</v>
      </c>
    </row>
    <row r="88" spans="1:7" x14ac:dyDescent="0.25">
      <c r="A88" s="11">
        <f t="shared" si="6"/>
        <v>4</v>
      </c>
      <c r="B88" s="12" t="s">
        <v>71</v>
      </c>
      <c r="C88" s="11" t="s">
        <v>10</v>
      </c>
      <c r="D88" s="13">
        <v>10</v>
      </c>
      <c r="E88" s="13">
        <v>600</v>
      </c>
      <c r="F88" s="13">
        <f t="shared" si="7"/>
        <v>6000</v>
      </c>
    </row>
    <row r="89" spans="1:7" x14ac:dyDescent="0.25">
      <c r="A89" s="11">
        <f t="shared" si="6"/>
        <v>5</v>
      </c>
      <c r="B89" s="12" t="s">
        <v>72</v>
      </c>
      <c r="C89" s="11" t="s">
        <v>10</v>
      </c>
      <c r="D89" s="13">
        <v>2</v>
      </c>
      <c r="E89" s="13">
        <v>500</v>
      </c>
      <c r="F89" s="13">
        <f t="shared" si="7"/>
        <v>1000</v>
      </c>
    </row>
    <row r="90" spans="1:7" x14ac:dyDescent="0.25">
      <c r="A90" s="11">
        <f t="shared" si="6"/>
        <v>6</v>
      </c>
      <c r="B90" s="12" t="s">
        <v>72</v>
      </c>
      <c r="C90" s="11" t="s">
        <v>10</v>
      </c>
      <c r="D90" s="13">
        <v>10</v>
      </c>
      <c r="E90" s="13">
        <v>500</v>
      </c>
      <c r="F90" s="13">
        <f t="shared" si="7"/>
        <v>5000</v>
      </c>
    </row>
    <row r="91" spans="1:7" x14ac:dyDescent="0.25">
      <c r="A91" s="11">
        <f t="shared" si="6"/>
        <v>7</v>
      </c>
      <c r="B91" s="12" t="s">
        <v>73</v>
      </c>
      <c r="C91" s="11" t="s">
        <v>10</v>
      </c>
      <c r="D91" s="13">
        <v>140</v>
      </c>
      <c r="E91" s="13">
        <v>50</v>
      </c>
      <c r="F91" s="13">
        <f t="shared" si="7"/>
        <v>7000</v>
      </c>
    </row>
    <row r="92" spans="1:7" x14ac:dyDescent="0.25">
      <c r="A92" s="11">
        <f t="shared" si="6"/>
        <v>8</v>
      </c>
      <c r="B92" s="12" t="s">
        <v>54</v>
      </c>
      <c r="C92" s="11" t="s">
        <v>10</v>
      </c>
      <c r="D92" s="13">
        <v>10</v>
      </c>
      <c r="E92" s="13">
        <v>2000</v>
      </c>
      <c r="F92" s="13">
        <f t="shared" si="7"/>
        <v>20000</v>
      </c>
    </row>
    <row r="93" spans="1:7" x14ac:dyDescent="0.25">
      <c r="A93" s="11">
        <f t="shared" si="6"/>
        <v>9</v>
      </c>
      <c r="B93" s="12" t="s">
        <v>74</v>
      </c>
      <c r="C93" s="11" t="s">
        <v>10</v>
      </c>
      <c r="D93" s="13">
        <v>11</v>
      </c>
      <c r="E93" s="13">
        <v>1000</v>
      </c>
      <c r="F93" s="13">
        <f t="shared" si="7"/>
        <v>11000</v>
      </c>
    </row>
    <row r="94" spans="1:7" x14ac:dyDescent="0.25">
      <c r="A94" s="11">
        <f t="shared" si="6"/>
        <v>10</v>
      </c>
      <c r="B94" s="12" t="s">
        <v>56</v>
      </c>
      <c r="C94" s="11" t="s">
        <v>10</v>
      </c>
      <c r="D94" s="13">
        <v>11</v>
      </c>
      <c r="E94" s="13">
        <v>0</v>
      </c>
      <c r="F94" s="13">
        <f t="shared" si="7"/>
        <v>0</v>
      </c>
    </row>
    <row r="95" spans="1:7" x14ac:dyDescent="0.25">
      <c r="A95" s="11">
        <f t="shared" si="6"/>
        <v>11</v>
      </c>
      <c r="B95" s="12" t="s">
        <v>75</v>
      </c>
      <c r="C95" s="11" t="s">
        <v>10</v>
      </c>
      <c r="D95" s="13">
        <v>100</v>
      </c>
      <c r="E95" s="13">
        <v>200</v>
      </c>
      <c r="F95" s="13">
        <f t="shared" si="7"/>
        <v>20000</v>
      </c>
    </row>
    <row r="96" spans="1:7" x14ac:dyDescent="0.25">
      <c r="A96" s="11">
        <f t="shared" si="6"/>
        <v>12</v>
      </c>
      <c r="B96" s="12" t="s">
        <v>76</v>
      </c>
      <c r="C96" s="11" t="s">
        <v>10</v>
      </c>
      <c r="D96" s="13">
        <v>1</v>
      </c>
      <c r="E96" s="13">
        <v>250</v>
      </c>
      <c r="F96" s="13">
        <f t="shared" si="7"/>
        <v>250</v>
      </c>
    </row>
    <row r="97" spans="1:7" x14ac:dyDescent="0.25">
      <c r="A97" s="11">
        <f t="shared" si="6"/>
        <v>13</v>
      </c>
      <c r="B97" s="12" t="s">
        <v>77</v>
      </c>
      <c r="C97" s="11" t="s">
        <v>10</v>
      </c>
      <c r="D97" s="13">
        <v>1</v>
      </c>
      <c r="E97" s="13">
        <v>500</v>
      </c>
      <c r="F97" s="13">
        <f t="shared" si="7"/>
        <v>500</v>
      </c>
    </row>
    <row r="98" spans="1:7" x14ac:dyDescent="0.25">
      <c r="A98" s="11">
        <f t="shared" si="6"/>
        <v>14</v>
      </c>
      <c r="B98" s="12" t="s">
        <v>76</v>
      </c>
      <c r="C98" s="11" t="s">
        <v>10</v>
      </c>
      <c r="D98" s="13">
        <v>10</v>
      </c>
      <c r="E98" s="13">
        <v>250</v>
      </c>
      <c r="F98" s="13">
        <f t="shared" si="7"/>
        <v>2500</v>
      </c>
    </row>
    <row r="99" spans="1:7" x14ac:dyDescent="0.25">
      <c r="A99" s="11">
        <f t="shared" si="6"/>
        <v>15</v>
      </c>
      <c r="B99" s="12" t="s">
        <v>37</v>
      </c>
      <c r="C99" s="11" t="s">
        <v>38</v>
      </c>
      <c r="D99" s="13">
        <v>760</v>
      </c>
      <c r="E99" s="13">
        <v>20</v>
      </c>
      <c r="F99" s="13">
        <f t="shared" si="7"/>
        <v>15200</v>
      </c>
    </row>
    <row r="100" spans="1:7" x14ac:dyDescent="0.25">
      <c r="A100" s="11">
        <f t="shared" si="6"/>
        <v>16</v>
      </c>
      <c r="B100" s="12" t="s">
        <v>69</v>
      </c>
      <c r="C100" s="11" t="s">
        <v>38</v>
      </c>
      <c r="D100" s="13">
        <v>788</v>
      </c>
      <c r="E100" s="13">
        <v>25</v>
      </c>
      <c r="F100" s="13">
        <f t="shared" si="7"/>
        <v>19700</v>
      </c>
    </row>
    <row r="101" spans="1:7" x14ac:dyDescent="0.25">
      <c r="A101" s="11">
        <f t="shared" si="6"/>
        <v>17</v>
      </c>
      <c r="B101" s="12" t="s">
        <v>39</v>
      </c>
      <c r="C101" s="11" t="s">
        <v>38</v>
      </c>
      <c r="D101" s="13">
        <v>1200</v>
      </c>
      <c r="E101" s="13">
        <v>30</v>
      </c>
      <c r="F101" s="13">
        <f t="shared" si="7"/>
        <v>36000</v>
      </c>
    </row>
    <row r="102" spans="1:7" x14ac:dyDescent="0.25">
      <c r="A102" s="11">
        <f t="shared" si="6"/>
        <v>18</v>
      </c>
      <c r="B102" s="12" t="s">
        <v>78</v>
      </c>
      <c r="C102" s="11" t="s">
        <v>10</v>
      </c>
      <c r="D102" s="13">
        <v>150</v>
      </c>
      <c r="E102" s="13">
        <v>30</v>
      </c>
      <c r="F102" s="13">
        <f t="shared" si="7"/>
        <v>4500</v>
      </c>
    </row>
    <row r="103" spans="1:7" x14ac:dyDescent="0.25">
      <c r="A103" s="11">
        <f t="shared" si="6"/>
        <v>19</v>
      </c>
      <c r="B103" s="12" t="s">
        <v>79</v>
      </c>
      <c r="C103" s="11" t="s">
        <v>38</v>
      </c>
      <c r="D103" s="13">
        <v>650</v>
      </c>
      <c r="E103" s="13">
        <v>300</v>
      </c>
      <c r="F103" s="13">
        <f t="shared" si="7"/>
        <v>195000</v>
      </c>
    </row>
    <row r="104" spans="1:7" x14ac:dyDescent="0.25">
      <c r="A104" s="11">
        <f t="shared" si="6"/>
        <v>20</v>
      </c>
      <c r="B104" s="12" t="s">
        <v>41</v>
      </c>
      <c r="C104" s="11" t="s">
        <v>38</v>
      </c>
      <c r="D104" s="13">
        <v>400</v>
      </c>
      <c r="E104" s="13">
        <v>30</v>
      </c>
      <c r="F104" s="13">
        <f t="shared" si="7"/>
        <v>12000</v>
      </c>
    </row>
    <row r="105" spans="1:7" x14ac:dyDescent="0.25">
      <c r="A105" s="11">
        <f t="shared" si="6"/>
        <v>21</v>
      </c>
      <c r="B105" s="12" t="s">
        <v>80</v>
      </c>
      <c r="C105" s="11" t="s">
        <v>38</v>
      </c>
      <c r="D105" s="13">
        <v>400</v>
      </c>
      <c r="E105" s="13">
        <v>80</v>
      </c>
      <c r="F105" s="13">
        <f t="shared" si="7"/>
        <v>32000</v>
      </c>
    </row>
    <row r="106" spans="1:7" x14ac:dyDescent="0.25">
      <c r="A106" s="11">
        <f t="shared" si="6"/>
        <v>22</v>
      </c>
      <c r="B106" s="12" t="s">
        <v>81</v>
      </c>
      <c r="C106" s="11" t="s">
        <v>10</v>
      </c>
      <c r="D106" s="13">
        <v>90</v>
      </c>
      <c r="E106" s="13">
        <v>240</v>
      </c>
      <c r="F106" s="13">
        <f t="shared" si="7"/>
        <v>21600</v>
      </c>
    </row>
    <row r="107" spans="1:7" x14ac:dyDescent="0.25">
      <c r="A107" s="11">
        <f t="shared" si="6"/>
        <v>23</v>
      </c>
      <c r="B107" s="12" t="s">
        <v>41</v>
      </c>
      <c r="C107" s="11" t="s">
        <v>38</v>
      </c>
      <c r="D107" s="13">
        <v>200</v>
      </c>
      <c r="E107" s="13">
        <v>30</v>
      </c>
      <c r="F107" s="13">
        <f t="shared" si="7"/>
        <v>6000</v>
      </c>
    </row>
    <row r="108" spans="1:7" x14ac:dyDescent="0.25">
      <c r="A108" s="11">
        <f t="shared" si="6"/>
        <v>24</v>
      </c>
      <c r="B108" s="12" t="s">
        <v>82</v>
      </c>
      <c r="C108" s="11" t="s">
        <v>38</v>
      </c>
      <c r="D108" s="13">
        <v>600</v>
      </c>
      <c r="E108" s="13">
        <v>50</v>
      </c>
      <c r="F108" s="13">
        <f t="shared" si="7"/>
        <v>30000</v>
      </c>
    </row>
    <row r="109" spans="1:7" ht="25.5" customHeight="1" x14ac:dyDescent="0.25">
      <c r="A109" s="5"/>
      <c r="B109" s="7" t="s">
        <v>83</v>
      </c>
      <c r="C109" s="5"/>
      <c r="D109" s="8"/>
      <c r="E109" s="9"/>
      <c r="F109" s="8">
        <f>SUM(F110:F124)</f>
        <v>64780</v>
      </c>
      <c r="G109" s="10"/>
    </row>
    <row r="110" spans="1:7" x14ac:dyDescent="0.25">
      <c r="A110" s="11">
        <f t="shared" ref="A110:A124" si="8">A109+1</f>
        <v>1</v>
      </c>
      <c r="B110" s="12" t="s">
        <v>84</v>
      </c>
      <c r="C110" s="11" t="s">
        <v>10</v>
      </c>
      <c r="D110" s="13">
        <v>1</v>
      </c>
      <c r="E110" s="13">
        <v>1000</v>
      </c>
      <c r="F110" s="13">
        <f t="shared" ref="F110:F124" si="9">E110*D110</f>
        <v>1000</v>
      </c>
    </row>
    <row r="111" spans="1:7" x14ac:dyDescent="0.25">
      <c r="A111" s="11">
        <f t="shared" si="8"/>
        <v>2</v>
      </c>
      <c r="B111" s="12" t="s">
        <v>76</v>
      </c>
      <c r="C111" s="11" t="s">
        <v>10</v>
      </c>
      <c r="D111" s="13">
        <v>4</v>
      </c>
      <c r="E111" s="13">
        <v>250</v>
      </c>
      <c r="F111" s="13">
        <f t="shared" si="9"/>
        <v>1000</v>
      </c>
    </row>
    <row r="112" spans="1:7" x14ac:dyDescent="0.25">
      <c r="A112" s="11">
        <f t="shared" si="8"/>
        <v>3</v>
      </c>
      <c r="B112" s="12" t="s">
        <v>16</v>
      </c>
      <c r="C112" s="11" t="s">
        <v>10</v>
      </c>
      <c r="D112" s="13">
        <v>4</v>
      </c>
      <c r="E112" s="13">
        <v>200</v>
      </c>
      <c r="F112" s="13">
        <f t="shared" si="9"/>
        <v>800</v>
      </c>
    </row>
    <row r="113" spans="1:7" x14ac:dyDescent="0.25">
      <c r="A113" s="11">
        <f t="shared" si="8"/>
        <v>4</v>
      </c>
      <c r="B113" s="12" t="s">
        <v>85</v>
      </c>
      <c r="C113" s="11" t="s">
        <v>10</v>
      </c>
      <c r="D113" s="13">
        <v>5</v>
      </c>
      <c r="E113" s="13">
        <v>500</v>
      </c>
      <c r="F113" s="13">
        <f t="shared" si="9"/>
        <v>2500</v>
      </c>
    </row>
    <row r="114" spans="1:7" x14ac:dyDescent="0.25">
      <c r="A114" s="11">
        <f t="shared" si="8"/>
        <v>5</v>
      </c>
      <c r="B114" s="12" t="s">
        <v>86</v>
      </c>
      <c r="C114" s="11" t="s">
        <v>10</v>
      </c>
      <c r="D114" s="13">
        <v>5</v>
      </c>
      <c r="E114" s="13">
        <v>250</v>
      </c>
      <c r="F114" s="13">
        <f t="shared" si="9"/>
        <v>1250</v>
      </c>
    </row>
    <row r="115" spans="1:7" x14ac:dyDescent="0.25">
      <c r="A115" s="11">
        <f t="shared" si="8"/>
        <v>6</v>
      </c>
      <c r="B115" s="12" t="s">
        <v>87</v>
      </c>
      <c r="C115" s="11" t="s">
        <v>10</v>
      </c>
      <c r="D115" s="13">
        <v>3</v>
      </c>
      <c r="E115" s="13">
        <v>500</v>
      </c>
      <c r="F115" s="13">
        <f t="shared" si="9"/>
        <v>1500</v>
      </c>
    </row>
    <row r="116" spans="1:7" x14ac:dyDescent="0.25">
      <c r="A116" s="11">
        <f t="shared" si="8"/>
        <v>7</v>
      </c>
      <c r="B116" s="12" t="s">
        <v>88</v>
      </c>
      <c r="C116" s="11" t="s">
        <v>10</v>
      </c>
      <c r="D116" s="13">
        <v>8</v>
      </c>
      <c r="E116" s="13">
        <v>250</v>
      </c>
      <c r="F116" s="13">
        <f t="shared" si="9"/>
        <v>2000</v>
      </c>
    </row>
    <row r="117" spans="1:7" x14ac:dyDescent="0.25">
      <c r="A117" s="11">
        <f t="shared" si="8"/>
        <v>8</v>
      </c>
      <c r="B117" s="12" t="s">
        <v>89</v>
      </c>
      <c r="C117" s="11" t="s">
        <v>10</v>
      </c>
      <c r="D117" s="13">
        <v>2</v>
      </c>
      <c r="E117" s="13">
        <v>700</v>
      </c>
      <c r="F117" s="13">
        <f t="shared" si="9"/>
        <v>1400</v>
      </c>
    </row>
    <row r="118" spans="1:7" x14ac:dyDescent="0.25">
      <c r="A118" s="11">
        <f t="shared" si="8"/>
        <v>9</v>
      </c>
      <c r="B118" s="12" t="s">
        <v>90</v>
      </c>
      <c r="C118" s="11" t="s">
        <v>10</v>
      </c>
      <c r="D118" s="13">
        <v>1</v>
      </c>
      <c r="E118" s="13">
        <v>250</v>
      </c>
      <c r="F118" s="13">
        <f t="shared" si="9"/>
        <v>250</v>
      </c>
    </row>
    <row r="119" spans="1:7" x14ac:dyDescent="0.25">
      <c r="A119" s="11">
        <f t="shared" si="8"/>
        <v>10</v>
      </c>
      <c r="B119" s="12" t="s">
        <v>37</v>
      </c>
      <c r="C119" s="11" t="s">
        <v>38</v>
      </c>
      <c r="D119" s="13">
        <v>1359</v>
      </c>
      <c r="E119" s="13">
        <v>20</v>
      </c>
      <c r="F119" s="13">
        <f t="shared" si="9"/>
        <v>27180</v>
      </c>
    </row>
    <row r="120" spans="1:7" x14ac:dyDescent="0.25">
      <c r="A120" s="11">
        <f t="shared" si="8"/>
        <v>11</v>
      </c>
      <c r="B120" s="12" t="s">
        <v>39</v>
      </c>
      <c r="C120" s="11" t="s">
        <v>38</v>
      </c>
      <c r="D120" s="13">
        <v>200</v>
      </c>
      <c r="E120" s="13">
        <v>30</v>
      </c>
      <c r="F120" s="13">
        <f t="shared" si="9"/>
        <v>6000</v>
      </c>
    </row>
    <row r="121" spans="1:7" x14ac:dyDescent="0.25">
      <c r="A121" s="11">
        <f t="shared" si="8"/>
        <v>12</v>
      </c>
      <c r="B121" s="12" t="s">
        <v>69</v>
      </c>
      <c r="C121" s="11" t="s">
        <v>38</v>
      </c>
      <c r="D121" s="13">
        <v>156</v>
      </c>
      <c r="E121" s="13">
        <v>25</v>
      </c>
      <c r="F121" s="13">
        <f t="shared" si="9"/>
        <v>3900</v>
      </c>
    </row>
    <row r="122" spans="1:7" x14ac:dyDescent="0.25">
      <c r="A122" s="11">
        <f t="shared" si="8"/>
        <v>13</v>
      </c>
      <c r="B122" s="12" t="s">
        <v>41</v>
      </c>
      <c r="C122" s="11" t="s">
        <v>38</v>
      </c>
      <c r="D122" s="13">
        <v>200</v>
      </c>
      <c r="E122" s="13">
        <v>30</v>
      </c>
      <c r="F122" s="13">
        <f t="shared" si="9"/>
        <v>6000</v>
      </c>
    </row>
    <row r="123" spans="1:7" x14ac:dyDescent="0.25">
      <c r="A123" s="11">
        <f t="shared" si="8"/>
        <v>14</v>
      </c>
      <c r="B123" s="12" t="s">
        <v>42</v>
      </c>
      <c r="C123" s="11" t="s">
        <v>38</v>
      </c>
      <c r="D123" s="13">
        <v>100</v>
      </c>
      <c r="E123" s="13">
        <v>80</v>
      </c>
      <c r="F123" s="13">
        <f t="shared" si="9"/>
        <v>8000</v>
      </c>
    </row>
    <row r="124" spans="1:7" x14ac:dyDescent="0.25">
      <c r="A124" s="11">
        <f t="shared" si="8"/>
        <v>15</v>
      </c>
      <c r="B124" s="12" t="s">
        <v>43</v>
      </c>
      <c r="C124" s="11" t="s">
        <v>10</v>
      </c>
      <c r="D124" s="13">
        <v>20</v>
      </c>
      <c r="E124" s="13">
        <v>100</v>
      </c>
      <c r="F124" s="13">
        <f t="shared" si="9"/>
        <v>2000</v>
      </c>
    </row>
    <row r="125" spans="1:7" ht="25.5" customHeight="1" x14ac:dyDescent="0.25">
      <c r="A125" s="5"/>
      <c r="B125" s="7" t="s">
        <v>91</v>
      </c>
      <c r="C125" s="5"/>
      <c r="D125" s="8"/>
      <c r="E125" s="9"/>
      <c r="F125" s="8">
        <f>SUM(F126:F150)</f>
        <v>107925</v>
      </c>
      <c r="G125" s="10"/>
    </row>
    <row r="126" spans="1:7" x14ac:dyDescent="0.25">
      <c r="A126" s="11">
        <f t="shared" ref="A126:A150" si="10">A125+1</f>
        <v>1</v>
      </c>
      <c r="B126" s="12" t="s">
        <v>54</v>
      </c>
      <c r="C126" s="11" t="s">
        <v>10</v>
      </c>
      <c r="D126" s="13">
        <v>1</v>
      </c>
      <c r="E126" s="13">
        <v>2000</v>
      </c>
      <c r="F126" s="13">
        <f t="shared" ref="F126:F150" si="11">E126*D126</f>
        <v>2000</v>
      </c>
    </row>
    <row r="127" spans="1:7" x14ac:dyDescent="0.25">
      <c r="A127" s="11">
        <f t="shared" si="10"/>
        <v>2</v>
      </c>
      <c r="B127" s="12" t="s">
        <v>74</v>
      </c>
      <c r="C127" s="11" t="s">
        <v>10</v>
      </c>
      <c r="D127" s="13">
        <v>1</v>
      </c>
      <c r="E127" s="13">
        <v>1000</v>
      </c>
      <c r="F127" s="13">
        <f t="shared" si="11"/>
        <v>1000</v>
      </c>
    </row>
    <row r="128" spans="1:7" x14ac:dyDescent="0.25">
      <c r="A128" s="11">
        <f t="shared" si="10"/>
        <v>3</v>
      </c>
      <c r="B128" s="12" t="s">
        <v>92</v>
      </c>
      <c r="C128" s="11" t="s">
        <v>10</v>
      </c>
      <c r="D128" s="13">
        <v>1</v>
      </c>
      <c r="E128" s="13">
        <v>750</v>
      </c>
      <c r="F128" s="13">
        <f t="shared" si="11"/>
        <v>750</v>
      </c>
    </row>
    <row r="129" spans="1:6" x14ac:dyDescent="0.25">
      <c r="A129" s="11">
        <f t="shared" si="10"/>
        <v>4</v>
      </c>
      <c r="B129" s="12" t="s">
        <v>93</v>
      </c>
      <c r="C129" s="11" t="s">
        <v>10</v>
      </c>
      <c r="D129" s="13">
        <v>4</v>
      </c>
      <c r="E129" s="13">
        <v>250</v>
      </c>
      <c r="F129" s="13">
        <f t="shared" si="11"/>
        <v>1000</v>
      </c>
    </row>
    <row r="130" spans="1:6" x14ac:dyDescent="0.25">
      <c r="A130" s="11">
        <f t="shared" si="10"/>
        <v>5</v>
      </c>
      <c r="B130" s="12" t="s">
        <v>76</v>
      </c>
      <c r="C130" s="11" t="s">
        <v>10</v>
      </c>
      <c r="D130" s="13">
        <v>1</v>
      </c>
      <c r="E130" s="13">
        <v>250</v>
      </c>
      <c r="F130" s="13">
        <f t="shared" si="11"/>
        <v>250</v>
      </c>
    </row>
    <row r="131" spans="1:6" x14ac:dyDescent="0.25">
      <c r="A131" s="11">
        <f t="shared" si="10"/>
        <v>6</v>
      </c>
      <c r="B131" s="12" t="s">
        <v>94</v>
      </c>
      <c r="C131" s="11" t="s">
        <v>10</v>
      </c>
      <c r="D131" s="13">
        <v>1</v>
      </c>
      <c r="E131" s="13">
        <v>500</v>
      </c>
      <c r="F131" s="13">
        <f t="shared" si="11"/>
        <v>500</v>
      </c>
    </row>
    <row r="132" spans="1:6" x14ac:dyDescent="0.25">
      <c r="A132" s="11">
        <f t="shared" si="10"/>
        <v>7</v>
      </c>
      <c r="B132" s="12" t="s">
        <v>95</v>
      </c>
      <c r="C132" s="11" t="s">
        <v>10</v>
      </c>
      <c r="D132" s="13">
        <v>1</v>
      </c>
      <c r="E132" s="13">
        <v>650</v>
      </c>
      <c r="F132" s="13">
        <f t="shared" si="11"/>
        <v>650</v>
      </c>
    </row>
    <row r="133" spans="1:6" x14ac:dyDescent="0.25">
      <c r="A133" s="11">
        <f t="shared" si="10"/>
        <v>8</v>
      </c>
      <c r="B133" s="12" t="s">
        <v>71</v>
      </c>
      <c r="C133" s="11" t="s">
        <v>10</v>
      </c>
      <c r="D133" s="13">
        <v>1</v>
      </c>
      <c r="E133" s="13">
        <v>600</v>
      </c>
      <c r="F133" s="13">
        <f t="shared" si="11"/>
        <v>600</v>
      </c>
    </row>
    <row r="134" spans="1:6" x14ac:dyDescent="0.25">
      <c r="A134" s="11">
        <f t="shared" si="10"/>
        <v>9</v>
      </c>
      <c r="B134" s="12" t="s">
        <v>71</v>
      </c>
      <c r="C134" s="11" t="s">
        <v>10</v>
      </c>
      <c r="D134" s="13">
        <v>1</v>
      </c>
      <c r="E134" s="13">
        <v>600</v>
      </c>
      <c r="F134" s="13">
        <f t="shared" si="11"/>
        <v>600</v>
      </c>
    </row>
    <row r="135" spans="1:6" x14ac:dyDescent="0.25">
      <c r="A135" s="11">
        <f t="shared" si="10"/>
        <v>10</v>
      </c>
      <c r="B135" s="12" t="s">
        <v>96</v>
      </c>
      <c r="C135" s="11" t="s">
        <v>10</v>
      </c>
      <c r="D135" s="13">
        <v>14</v>
      </c>
      <c r="E135" s="13">
        <v>500</v>
      </c>
      <c r="F135" s="13">
        <f t="shared" si="11"/>
        <v>7000</v>
      </c>
    </row>
    <row r="136" spans="1:6" x14ac:dyDescent="0.25">
      <c r="A136" s="11">
        <f t="shared" si="10"/>
        <v>11</v>
      </c>
      <c r="B136" s="12" t="s">
        <v>78</v>
      </c>
      <c r="C136" s="11" t="s">
        <v>10</v>
      </c>
      <c r="D136" s="13">
        <v>51</v>
      </c>
      <c r="E136" s="13">
        <v>30</v>
      </c>
      <c r="F136" s="13">
        <f t="shared" si="11"/>
        <v>1530</v>
      </c>
    </row>
    <row r="137" spans="1:6" x14ac:dyDescent="0.25">
      <c r="A137" s="11">
        <f t="shared" si="10"/>
        <v>12</v>
      </c>
      <c r="B137" s="12" t="s">
        <v>97</v>
      </c>
      <c r="C137" s="11" t="s">
        <v>10</v>
      </c>
      <c r="D137" s="13">
        <v>6</v>
      </c>
      <c r="E137" s="13">
        <v>500</v>
      </c>
      <c r="F137" s="13">
        <f t="shared" si="11"/>
        <v>3000</v>
      </c>
    </row>
    <row r="138" spans="1:6" x14ac:dyDescent="0.25">
      <c r="A138" s="11">
        <f t="shared" si="10"/>
        <v>13</v>
      </c>
      <c r="B138" s="12" t="s">
        <v>97</v>
      </c>
      <c r="C138" s="11" t="s">
        <v>10</v>
      </c>
      <c r="D138" s="13">
        <v>6</v>
      </c>
      <c r="E138" s="13">
        <v>500</v>
      </c>
      <c r="F138" s="13">
        <f t="shared" si="11"/>
        <v>3000</v>
      </c>
    </row>
    <row r="139" spans="1:6" x14ac:dyDescent="0.25">
      <c r="A139" s="11">
        <f t="shared" si="10"/>
        <v>14</v>
      </c>
      <c r="B139" s="12" t="s">
        <v>98</v>
      </c>
      <c r="C139" s="11" t="s">
        <v>10</v>
      </c>
      <c r="D139" s="13">
        <v>6</v>
      </c>
      <c r="E139" s="13">
        <v>250</v>
      </c>
      <c r="F139" s="13">
        <f t="shared" si="11"/>
        <v>1500</v>
      </c>
    </row>
    <row r="140" spans="1:6" x14ac:dyDescent="0.25">
      <c r="A140" s="11">
        <f t="shared" si="10"/>
        <v>15</v>
      </c>
      <c r="B140" s="12" t="s">
        <v>30</v>
      </c>
      <c r="C140" s="11" t="s">
        <v>31</v>
      </c>
      <c r="D140" s="13">
        <v>2</v>
      </c>
      <c r="E140" s="13">
        <v>500</v>
      </c>
      <c r="F140" s="13">
        <f t="shared" si="11"/>
        <v>1000</v>
      </c>
    </row>
    <row r="141" spans="1:6" x14ac:dyDescent="0.25">
      <c r="A141" s="11">
        <f t="shared" si="10"/>
        <v>16</v>
      </c>
      <c r="B141" s="12" t="s">
        <v>36</v>
      </c>
      <c r="C141" s="11" t="s">
        <v>31</v>
      </c>
      <c r="D141" s="13">
        <v>2</v>
      </c>
      <c r="E141" s="13">
        <v>1000</v>
      </c>
      <c r="F141" s="13">
        <f t="shared" si="11"/>
        <v>2000</v>
      </c>
    </row>
    <row r="142" spans="1:6" x14ac:dyDescent="0.25">
      <c r="A142" s="11">
        <f t="shared" si="10"/>
        <v>17</v>
      </c>
      <c r="B142" s="12" t="s">
        <v>94</v>
      </c>
      <c r="C142" s="11" t="s">
        <v>10</v>
      </c>
      <c r="D142" s="13">
        <v>4</v>
      </c>
      <c r="E142" s="13">
        <v>500</v>
      </c>
      <c r="F142" s="13">
        <f t="shared" si="11"/>
        <v>2000</v>
      </c>
    </row>
    <row r="143" spans="1:6" x14ac:dyDescent="0.25">
      <c r="A143" s="11">
        <f t="shared" si="10"/>
        <v>18</v>
      </c>
      <c r="B143" s="12" t="s">
        <v>76</v>
      </c>
      <c r="C143" s="11" t="s">
        <v>10</v>
      </c>
      <c r="D143" s="13">
        <v>2</v>
      </c>
      <c r="E143" s="13">
        <v>250</v>
      </c>
      <c r="F143" s="13">
        <f t="shared" si="11"/>
        <v>500</v>
      </c>
    </row>
    <row r="144" spans="1:6" x14ac:dyDescent="0.25">
      <c r="A144" s="11">
        <f t="shared" si="10"/>
        <v>19</v>
      </c>
      <c r="B144" s="12" t="s">
        <v>36</v>
      </c>
      <c r="C144" s="11" t="s">
        <v>31</v>
      </c>
      <c r="D144" s="13">
        <v>2</v>
      </c>
      <c r="E144" s="13">
        <v>1000</v>
      </c>
      <c r="F144" s="13">
        <f t="shared" si="11"/>
        <v>2000</v>
      </c>
    </row>
    <row r="145" spans="1:7" x14ac:dyDescent="0.25">
      <c r="A145" s="11">
        <f t="shared" si="10"/>
        <v>20</v>
      </c>
      <c r="B145" s="12" t="s">
        <v>99</v>
      </c>
      <c r="C145" s="11" t="s">
        <v>10</v>
      </c>
      <c r="D145" s="13">
        <v>44</v>
      </c>
      <c r="E145" s="13">
        <v>1000</v>
      </c>
      <c r="F145" s="13">
        <f t="shared" si="11"/>
        <v>44000</v>
      </c>
    </row>
    <row r="146" spans="1:7" x14ac:dyDescent="0.25">
      <c r="A146" s="11">
        <f t="shared" si="10"/>
        <v>21</v>
      </c>
      <c r="B146" s="12" t="s">
        <v>37</v>
      </c>
      <c r="C146" s="11" t="s">
        <v>38</v>
      </c>
      <c r="D146" s="13">
        <v>606</v>
      </c>
      <c r="E146" s="13">
        <v>20</v>
      </c>
      <c r="F146" s="13">
        <f t="shared" si="11"/>
        <v>12120</v>
      </c>
    </row>
    <row r="147" spans="1:7" x14ac:dyDescent="0.25">
      <c r="A147" s="11">
        <f t="shared" si="10"/>
        <v>22</v>
      </c>
      <c r="B147" s="12" t="s">
        <v>39</v>
      </c>
      <c r="C147" s="11" t="s">
        <v>38</v>
      </c>
      <c r="D147" s="13">
        <v>300</v>
      </c>
      <c r="E147" s="13">
        <v>30</v>
      </c>
      <c r="F147" s="13">
        <f t="shared" si="11"/>
        <v>9000</v>
      </c>
    </row>
    <row r="148" spans="1:7" x14ac:dyDescent="0.25">
      <c r="A148" s="11">
        <f t="shared" si="10"/>
        <v>23</v>
      </c>
      <c r="B148" s="12" t="s">
        <v>69</v>
      </c>
      <c r="C148" s="11" t="s">
        <v>38</v>
      </c>
      <c r="D148" s="13">
        <v>21</v>
      </c>
      <c r="E148" s="13">
        <v>25</v>
      </c>
      <c r="F148" s="13">
        <f t="shared" si="11"/>
        <v>525</v>
      </c>
    </row>
    <row r="149" spans="1:7" x14ac:dyDescent="0.25">
      <c r="A149" s="11">
        <f t="shared" si="10"/>
        <v>24</v>
      </c>
      <c r="B149" s="12" t="s">
        <v>41</v>
      </c>
      <c r="C149" s="11" t="s">
        <v>38</v>
      </c>
      <c r="D149" s="13">
        <v>300</v>
      </c>
      <c r="E149" s="13">
        <v>30</v>
      </c>
      <c r="F149" s="13">
        <f t="shared" si="11"/>
        <v>9000</v>
      </c>
    </row>
    <row r="150" spans="1:7" x14ac:dyDescent="0.25">
      <c r="A150" s="11">
        <f t="shared" si="10"/>
        <v>25</v>
      </c>
      <c r="B150" s="12" t="s">
        <v>42</v>
      </c>
      <c r="C150" s="11" t="s">
        <v>38</v>
      </c>
      <c r="D150" s="13">
        <v>30</v>
      </c>
      <c r="E150" s="13">
        <v>80</v>
      </c>
      <c r="F150" s="13">
        <f t="shared" si="11"/>
        <v>2400</v>
      </c>
    </row>
    <row r="151" spans="1:7" ht="25.5" customHeight="1" x14ac:dyDescent="0.25">
      <c r="A151" s="5"/>
      <c r="B151" s="7" t="s">
        <v>100</v>
      </c>
      <c r="C151" s="5"/>
      <c r="D151" s="8"/>
      <c r="E151" s="9"/>
      <c r="F151" s="8">
        <f>SUM(F152:F166)</f>
        <v>60600</v>
      </c>
      <c r="G151" s="10"/>
    </row>
    <row r="152" spans="1:7" x14ac:dyDescent="0.25">
      <c r="A152" s="11">
        <f t="shared" ref="A152:A166" si="12">A151+1</f>
        <v>1</v>
      </c>
      <c r="B152" s="12" t="s">
        <v>101</v>
      </c>
      <c r="C152" s="11" t="s">
        <v>10</v>
      </c>
      <c r="D152" s="13">
        <v>1</v>
      </c>
      <c r="E152" s="13">
        <v>2000</v>
      </c>
      <c r="F152" s="13">
        <f t="shared" ref="F152:F166" si="13">E152*D152</f>
        <v>2000</v>
      </c>
    </row>
    <row r="153" spans="1:7" x14ac:dyDescent="0.25">
      <c r="A153" s="11">
        <f t="shared" si="12"/>
        <v>2</v>
      </c>
      <c r="B153" s="12" t="s">
        <v>102</v>
      </c>
      <c r="C153" s="11" t="s">
        <v>10</v>
      </c>
      <c r="D153" s="13">
        <v>2</v>
      </c>
      <c r="E153" s="13">
        <v>500</v>
      </c>
      <c r="F153" s="13">
        <f t="shared" si="13"/>
        <v>1000</v>
      </c>
    </row>
    <row r="154" spans="1:7" x14ac:dyDescent="0.25">
      <c r="A154" s="11">
        <f t="shared" si="12"/>
        <v>3</v>
      </c>
      <c r="B154" s="12" t="s">
        <v>103</v>
      </c>
      <c r="C154" s="11" t="s">
        <v>10</v>
      </c>
      <c r="D154" s="13">
        <v>1</v>
      </c>
      <c r="E154" s="13">
        <v>500</v>
      </c>
      <c r="F154" s="13">
        <f t="shared" si="13"/>
        <v>500</v>
      </c>
    </row>
    <row r="155" spans="1:7" x14ac:dyDescent="0.25">
      <c r="A155" s="11">
        <f t="shared" si="12"/>
        <v>4</v>
      </c>
      <c r="B155" s="12" t="s">
        <v>76</v>
      </c>
      <c r="C155" s="11" t="s">
        <v>10</v>
      </c>
      <c r="D155" s="13">
        <v>1</v>
      </c>
      <c r="E155" s="13">
        <v>250</v>
      </c>
      <c r="F155" s="13">
        <f t="shared" si="13"/>
        <v>250</v>
      </c>
    </row>
    <row r="156" spans="1:7" x14ac:dyDescent="0.25">
      <c r="A156" s="11">
        <f t="shared" si="12"/>
        <v>5</v>
      </c>
      <c r="B156" s="12" t="s">
        <v>55</v>
      </c>
      <c r="C156" s="11" t="s">
        <v>10</v>
      </c>
      <c r="D156" s="13">
        <v>1</v>
      </c>
      <c r="E156" s="13">
        <v>200</v>
      </c>
      <c r="F156" s="13">
        <f t="shared" si="13"/>
        <v>200</v>
      </c>
    </row>
    <row r="157" spans="1:7" x14ac:dyDescent="0.25">
      <c r="A157" s="11">
        <f t="shared" si="12"/>
        <v>6</v>
      </c>
      <c r="B157" s="12" t="s">
        <v>71</v>
      </c>
      <c r="C157" s="11" t="s">
        <v>10</v>
      </c>
      <c r="D157" s="13">
        <v>1</v>
      </c>
      <c r="E157" s="13">
        <v>600</v>
      </c>
      <c r="F157" s="13">
        <f t="shared" si="13"/>
        <v>600</v>
      </c>
    </row>
    <row r="158" spans="1:7" x14ac:dyDescent="0.25">
      <c r="A158" s="11">
        <f t="shared" si="12"/>
        <v>7</v>
      </c>
      <c r="B158" s="12" t="s">
        <v>56</v>
      </c>
      <c r="C158" s="11" t="s">
        <v>10</v>
      </c>
      <c r="D158" s="13">
        <v>11</v>
      </c>
      <c r="E158" s="13">
        <v>0</v>
      </c>
      <c r="F158" s="13">
        <f t="shared" si="13"/>
        <v>0</v>
      </c>
    </row>
    <row r="159" spans="1:7" x14ac:dyDescent="0.25">
      <c r="A159" s="11">
        <f t="shared" si="12"/>
        <v>8</v>
      </c>
      <c r="B159" s="12" t="s">
        <v>104</v>
      </c>
      <c r="C159" s="11" t="s">
        <v>10</v>
      </c>
      <c r="D159" s="13">
        <v>13</v>
      </c>
      <c r="E159" s="13">
        <v>250</v>
      </c>
      <c r="F159" s="13">
        <f t="shared" si="13"/>
        <v>3250</v>
      </c>
    </row>
    <row r="160" spans="1:7" x14ac:dyDescent="0.25">
      <c r="A160" s="11">
        <f t="shared" si="12"/>
        <v>9</v>
      </c>
      <c r="B160" s="12" t="s">
        <v>105</v>
      </c>
      <c r="C160" s="11" t="s">
        <v>10</v>
      </c>
      <c r="D160" s="13">
        <v>10</v>
      </c>
      <c r="E160" s="13">
        <v>250</v>
      </c>
      <c r="F160" s="13">
        <f t="shared" si="13"/>
        <v>2500</v>
      </c>
    </row>
    <row r="161" spans="1:7" x14ac:dyDescent="0.25">
      <c r="A161" s="11">
        <f t="shared" si="12"/>
        <v>10</v>
      </c>
      <c r="B161" s="12" t="s">
        <v>106</v>
      </c>
      <c r="C161" s="11" t="s">
        <v>10</v>
      </c>
      <c r="D161" s="13">
        <v>27</v>
      </c>
      <c r="E161" s="13">
        <v>240</v>
      </c>
      <c r="F161" s="13">
        <f t="shared" si="13"/>
        <v>6480</v>
      </c>
    </row>
    <row r="162" spans="1:7" x14ac:dyDescent="0.25">
      <c r="A162" s="11">
        <f t="shared" si="12"/>
        <v>11</v>
      </c>
      <c r="B162" s="12" t="s">
        <v>47</v>
      </c>
      <c r="C162" s="11" t="s">
        <v>10</v>
      </c>
      <c r="D162" s="13">
        <v>19</v>
      </c>
      <c r="E162" s="13">
        <v>250</v>
      </c>
      <c r="F162" s="13">
        <f t="shared" si="13"/>
        <v>4750</v>
      </c>
    </row>
    <row r="163" spans="1:7" x14ac:dyDescent="0.25">
      <c r="A163" s="11">
        <f t="shared" si="12"/>
        <v>12</v>
      </c>
      <c r="B163" s="12" t="s">
        <v>37</v>
      </c>
      <c r="C163" s="11" t="s">
        <v>38</v>
      </c>
      <c r="D163" s="13">
        <v>649</v>
      </c>
      <c r="E163" s="13">
        <v>20</v>
      </c>
      <c r="F163" s="13">
        <f t="shared" si="13"/>
        <v>12980</v>
      </c>
    </row>
    <row r="164" spans="1:7" x14ac:dyDescent="0.25">
      <c r="A164" s="11">
        <f t="shared" si="12"/>
        <v>13</v>
      </c>
      <c r="B164" s="12" t="s">
        <v>42</v>
      </c>
      <c r="C164" s="11" t="s">
        <v>38</v>
      </c>
      <c r="D164" s="13">
        <v>100</v>
      </c>
      <c r="E164" s="13">
        <v>80</v>
      </c>
      <c r="F164" s="13">
        <f t="shared" si="13"/>
        <v>8000</v>
      </c>
    </row>
    <row r="165" spans="1:7" x14ac:dyDescent="0.25">
      <c r="A165" s="11">
        <f t="shared" si="12"/>
        <v>14</v>
      </c>
      <c r="B165" s="12" t="s">
        <v>41</v>
      </c>
      <c r="C165" s="11" t="s">
        <v>38</v>
      </c>
      <c r="D165" s="13">
        <v>599</v>
      </c>
      <c r="E165" s="13">
        <v>30</v>
      </c>
      <c r="F165" s="13">
        <f t="shared" si="13"/>
        <v>17970</v>
      </c>
    </row>
    <row r="166" spans="1:7" x14ac:dyDescent="0.25">
      <c r="A166" s="11">
        <f t="shared" si="12"/>
        <v>15</v>
      </c>
      <c r="B166" s="12" t="s">
        <v>78</v>
      </c>
      <c r="C166" s="11" t="s">
        <v>10</v>
      </c>
      <c r="D166" s="13">
        <v>4</v>
      </c>
      <c r="E166" s="13">
        <v>30</v>
      </c>
      <c r="F166" s="13">
        <f t="shared" si="13"/>
        <v>120</v>
      </c>
    </row>
    <row r="167" spans="1:7" ht="25.5" customHeight="1" x14ac:dyDescent="0.25">
      <c r="A167" s="5"/>
      <c r="B167" s="7" t="s">
        <v>107</v>
      </c>
      <c r="C167" s="5"/>
      <c r="D167" s="8"/>
      <c r="E167" s="9"/>
      <c r="F167" s="8">
        <f>SUM(F168:F174)</f>
        <v>35000</v>
      </c>
      <c r="G167" s="10"/>
    </row>
    <row r="168" spans="1:7" x14ac:dyDescent="0.25">
      <c r="A168" s="11">
        <f t="shared" ref="A168:A174" si="14">A167+1</f>
        <v>1</v>
      </c>
      <c r="B168" s="12" t="s">
        <v>108</v>
      </c>
      <c r="C168" s="11" t="s">
        <v>10</v>
      </c>
      <c r="D168" s="13">
        <v>1</v>
      </c>
      <c r="E168" s="13">
        <v>2500</v>
      </c>
      <c r="F168" s="13">
        <f t="shared" ref="F168:F174" si="15">E168*D168</f>
        <v>2500</v>
      </c>
    </row>
    <row r="169" spans="1:7" x14ac:dyDescent="0.25">
      <c r="A169" s="11">
        <f t="shared" si="14"/>
        <v>2</v>
      </c>
      <c r="B169" s="12" t="s">
        <v>47</v>
      </c>
      <c r="C169" s="11" t="s">
        <v>10</v>
      </c>
      <c r="D169" s="13">
        <v>22</v>
      </c>
      <c r="E169" s="13">
        <v>250</v>
      </c>
      <c r="F169" s="13">
        <f t="shared" si="15"/>
        <v>5500</v>
      </c>
    </row>
    <row r="170" spans="1:7" x14ac:dyDescent="0.25">
      <c r="A170" s="11">
        <f t="shared" si="14"/>
        <v>3</v>
      </c>
      <c r="B170" s="12" t="s">
        <v>37</v>
      </c>
      <c r="C170" s="11" t="s">
        <v>38</v>
      </c>
      <c r="D170" s="13">
        <v>550</v>
      </c>
      <c r="E170" s="13">
        <v>20</v>
      </c>
      <c r="F170" s="13">
        <f t="shared" si="15"/>
        <v>11000</v>
      </c>
    </row>
    <row r="171" spans="1:7" x14ac:dyDescent="0.25">
      <c r="A171" s="11">
        <f t="shared" si="14"/>
        <v>4</v>
      </c>
      <c r="B171" s="12" t="s">
        <v>39</v>
      </c>
      <c r="C171" s="11" t="s">
        <v>38</v>
      </c>
      <c r="D171" s="13">
        <v>100</v>
      </c>
      <c r="E171" s="13">
        <v>30</v>
      </c>
      <c r="F171" s="13">
        <f t="shared" si="15"/>
        <v>3000</v>
      </c>
    </row>
    <row r="172" spans="1:7" x14ac:dyDescent="0.25">
      <c r="A172" s="11">
        <f t="shared" si="14"/>
        <v>5</v>
      </c>
      <c r="B172" s="12" t="s">
        <v>41</v>
      </c>
      <c r="C172" s="11" t="s">
        <v>38</v>
      </c>
      <c r="D172" s="13">
        <v>100</v>
      </c>
      <c r="E172" s="13">
        <v>30</v>
      </c>
      <c r="F172" s="13">
        <f t="shared" si="15"/>
        <v>3000</v>
      </c>
    </row>
    <row r="173" spans="1:7" x14ac:dyDescent="0.25">
      <c r="A173" s="11">
        <f t="shared" si="14"/>
        <v>6</v>
      </c>
      <c r="B173" s="12" t="s">
        <v>42</v>
      </c>
      <c r="C173" s="11" t="s">
        <v>38</v>
      </c>
      <c r="D173" s="13">
        <v>100</v>
      </c>
      <c r="E173" s="13">
        <v>80</v>
      </c>
      <c r="F173" s="13">
        <f t="shared" si="15"/>
        <v>8000</v>
      </c>
    </row>
    <row r="174" spans="1:7" x14ac:dyDescent="0.25">
      <c r="A174" s="11">
        <f t="shared" si="14"/>
        <v>7</v>
      </c>
      <c r="B174" s="12" t="s">
        <v>43</v>
      </c>
      <c r="C174" s="11" t="s">
        <v>10</v>
      </c>
      <c r="D174" s="13">
        <v>20</v>
      </c>
      <c r="E174" s="13">
        <v>100</v>
      </c>
      <c r="F174" s="13">
        <f t="shared" si="15"/>
        <v>2000</v>
      </c>
    </row>
    <row r="175" spans="1:7" ht="25.5" customHeight="1" x14ac:dyDescent="0.25">
      <c r="A175" s="5"/>
      <c r="B175" s="7" t="s">
        <v>109</v>
      </c>
      <c r="C175" s="5"/>
      <c r="D175" s="8"/>
      <c r="E175" s="9"/>
      <c r="F175" s="8">
        <f>SUM(F176:F199)</f>
        <v>259850</v>
      </c>
      <c r="G175" s="10"/>
    </row>
    <row r="176" spans="1:7" x14ac:dyDescent="0.25">
      <c r="A176" s="11">
        <f t="shared" ref="A176:A199" si="16">A175+1</f>
        <v>1</v>
      </c>
      <c r="B176" s="12" t="s">
        <v>9</v>
      </c>
      <c r="C176" s="11" t="s">
        <v>10</v>
      </c>
      <c r="D176" s="13">
        <v>1</v>
      </c>
      <c r="E176" s="13">
        <v>1500</v>
      </c>
      <c r="F176" s="13">
        <f t="shared" ref="F176:F199" si="17">E176*D176</f>
        <v>1500</v>
      </c>
    </row>
    <row r="177" spans="1:6" x14ac:dyDescent="0.25">
      <c r="A177" s="11">
        <f t="shared" si="16"/>
        <v>2</v>
      </c>
      <c r="B177" s="12" t="s">
        <v>14</v>
      </c>
      <c r="C177" s="11" t="s">
        <v>10</v>
      </c>
      <c r="D177" s="13">
        <v>1</v>
      </c>
      <c r="E177" s="13">
        <v>100</v>
      </c>
      <c r="F177" s="13">
        <f t="shared" si="17"/>
        <v>100</v>
      </c>
    </row>
    <row r="178" spans="1:6" x14ac:dyDescent="0.25">
      <c r="A178" s="11">
        <f t="shared" si="16"/>
        <v>3</v>
      </c>
      <c r="B178" s="12" t="s">
        <v>110</v>
      </c>
      <c r="C178" s="11" t="s">
        <v>10</v>
      </c>
      <c r="D178" s="13">
        <v>4</v>
      </c>
      <c r="E178" s="13">
        <v>1500</v>
      </c>
      <c r="F178" s="13">
        <f t="shared" si="17"/>
        <v>6000</v>
      </c>
    </row>
    <row r="179" spans="1:6" x14ac:dyDescent="0.25">
      <c r="A179" s="11">
        <f t="shared" si="16"/>
        <v>4</v>
      </c>
      <c r="B179" s="12" t="s">
        <v>15</v>
      </c>
      <c r="C179" s="11" t="s">
        <v>10</v>
      </c>
      <c r="D179" s="13">
        <v>4</v>
      </c>
      <c r="E179" s="13">
        <v>250</v>
      </c>
      <c r="F179" s="13">
        <f t="shared" si="17"/>
        <v>1000</v>
      </c>
    </row>
    <row r="180" spans="1:6" x14ac:dyDescent="0.25">
      <c r="A180" s="11">
        <f t="shared" si="16"/>
        <v>5</v>
      </c>
      <c r="B180" s="12" t="s">
        <v>15</v>
      </c>
      <c r="C180" s="11" t="s">
        <v>10</v>
      </c>
      <c r="D180" s="13">
        <v>24</v>
      </c>
      <c r="E180" s="13">
        <v>250</v>
      </c>
      <c r="F180" s="13">
        <f t="shared" si="17"/>
        <v>6000</v>
      </c>
    </row>
    <row r="181" spans="1:6" x14ac:dyDescent="0.25">
      <c r="A181" s="11">
        <f t="shared" si="16"/>
        <v>6</v>
      </c>
      <c r="B181" s="12" t="s">
        <v>15</v>
      </c>
      <c r="C181" s="11" t="s">
        <v>10</v>
      </c>
      <c r="D181" s="13">
        <v>3</v>
      </c>
      <c r="E181" s="13">
        <v>250</v>
      </c>
      <c r="F181" s="13">
        <f t="shared" si="17"/>
        <v>750</v>
      </c>
    </row>
    <row r="182" spans="1:6" x14ac:dyDescent="0.25">
      <c r="A182" s="11">
        <f t="shared" si="16"/>
        <v>7</v>
      </c>
      <c r="B182" s="12" t="s">
        <v>111</v>
      </c>
      <c r="C182" s="11" t="s">
        <v>10</v>
      </c>
      <c r="D182" s="13">
        <v>34</v>
      </c>
      <c r="E182" s="13">
        <v>750</v>
      </c>
      <c r="F182" s="13">
        <f t="shared" si="17"/>
        <v>25500</v>
      </c>
    </row>
    <row r="183" spans="1:6" x14ac:dyDescent="0.25">
      <c r="A183" s="11">
        <f t="shared" si="16"/>
        <v>8</v>
      </c>
      <c r="B183" s="12" t="s">
        <v>112</v>
      </c>
      <c r="C183" s="11" t="s">
        <v>10</v>
      </c>
      <c r="D183" s="13">
        <v>60</v>
      </c>
      <c r="E183" s="13">
        <v>500</v>
      </c>
      <c r="F183" s="13">
        <f t="shared" si="17"/>
        <v>30000</v>
      </c>
    </row>
    <row r="184" spans="1:6" x14ac:dyDescent="0.25">
      <c r="A184" s="11">
        <f t="shared" si="16"/>
        <v>9</v>
      </c>
      <c r="B184" s="12" t="s">
        <v>113</v>
      </c>
      <c r="C184" s="11" t="s">
        <v>10</v>
      </c>
      <c r="D184" s="13">
        <v>32</v>
      </c>
      <c r="E184" s="13">
        <v>750</v>
      </c>
      <c r="F184" s="13">
        <f t="shared" si="17"/>
        <v>24000</v>
      </c>
    </row>
    <row r="185" spans="1:6" x14ac:dyDescent="0.25">
      <c r="A185" s="11">
        <f t="shared" si="16"/>
        <v>10</v>
      </c>
      <c r="B185" s="12" t="s">
        <v>114</v>
      </c>
      <c r="C185" s="11" t="s">
        <v>10</v>
      </c>
      <c r="D185" s="13">
        <v>11</v>
      </c>
      <c r="E185" s="13">
        <v>200</v>
      </c>
      <c r="F185" s="13">
        <f t="shared" si="17"/>
        <v>2200</v>
      </c>
    </row>
    <row r="186" spans="1:6" x14ac:dyDescent="0.25">
      <c r="A186" s="11">
        <f t="shared" si="16"/>
        <v>11</v>
      </c>
      <c r="B186" s="12" t="s">
        <v>115</v>
      </c>
      <c r="C186" s="11" t="s">
        <v>10</v>
      </c>
      <c r="D186" s="13">
        <v>32</v>
      </c>
      <c r="E186" s="13">
        <v>300</v>
      </c>
      <c r="F186" s="13">
        <f t="shared" si="17"/>
        <v>9600</v>
      </c>
    </row>
    <row r="187" spans="1:6" x14ac:dyDescent="0.25">
      <c r="A187" s="11">
        <f t="shared" si="16"/>
        <v>12</v>
      </c>
      <c r="B187" s="12" t="s">
        <v>16</v>
      </c>
      <c r="C187" s="11" t="s">
        <v>10</v>
      </c>
      <c r="D187" s="13">
        <v>27</v>
      </c>
      <c r="E187" s="13">
        <v>200</v>
      </c>
      <c r="F187" s="13">
        <f t="shared" si="17"/>
        <v>5400</v>
      </c>
    </row>
    <row r="188" spans="1:6" x14ac:dyDescent="0.25">
      <c r="A188" s="11">
        <f t="shared" si="16"/>
        <v>13</v>
      </c>
      <c r="B188" s="12" t="s">
        <v>16</v>
      </c>
      <c r="C188" s="11" t="s">
        <v>10</v>
      </c>
      <c r="D188" s="13">
        <v>4</v>
      </c>
      <c r="E188" s="13">
        <v>200</v>
      </c>
      <c r="F188" s="13">
        <f t="shared" si="17"/>
        <v>800</v>
      </c>
    </row>
    <row r="189" spans="1:6" x14ac:dyDescent="0.25">
      <c r="A189" s="11">
        <f t="shared" si="16"/>
        <v>14</v>
      </c>
      <c r="B189" s="12" t="s">
        <v>116</v>
      </c>
      <c r="C189" s="11" t="s">
        <v>10</v>
      </c>
      <c r="D189" s="13">
        <v>2</v>
      </c>
      <c r="E189" s="13">
        <v>1000</v>
      </c>
      <c r="F189" s="13">
        <f t="shared" si="17"/>
        <v>2000</v>
      </c>
    </row>
    <row r="190" spans="1:6" x14ac:dyDescent="0.25">
      <c r="A190" s="11">
        <f t="shared" si="16"/>
        <v>15</v>
      </c>
      <c r="B190" s="12" t="s">
        <v>117</v>
      </c>
      <c r="C190" s="11" t="s">
        <v>10</v>
      </c>
      <c r="D190" s="13">
        <v>2</v>
      </c>
      <c r="E190" s="13">
        <v>500</v>
      </c>
      <c r="F190" s="13">
        <f t="shared" si="17"/>
        <v>1000</v>
      </c>
    </row>
    <row r="191" spans="1:6" x14ac:dyDescent="0.25">
      <c r="A191" s="11">
        <f t="shared" si="16"/>
        <v>16</v>
      </c>
      <c r="B191" s="12" t="s">
        <v>118</v>
      </c>
      <c r="C191" s="11" t="s">
        <v>10</v>
      </c>
      <c r="D191" s="13">
        <v>33</v>
      </c>
      <c r="E191" s="13">
        <v>600</v>
      </c>
      <c r="F191" s="13">
        <f t="shared" si="17"/>
        <v>19800</v>
      </c>
    </row>
    <row r="192" spans="1:6" x14ac:dyDescent="0.25">
      <c r="A192" s="11">
        <f t="shared" si="16"/>
        <v>17</v>
      </c>
      <c r="B192" s="12" t="s">
        <v>24</v>
      </c>
      <c r="C192" s="11" t="s">
        <v>10</v>
      </c>
      <c r="D192" s="13">
        <v>1</v>
      </c>
      <c r="E192" s="13">
        <v>5000</v>
      </c>
      <c r="F192" s="13">
        <f t="shared" si="17"/>
        <v>5000</v>
      </c>
    </row>
    <row r="193" spans="1:7" x14ac:dyDescent="0.25">
      <c r="A193" s="11">
        <f t="shared" si="16"/>
        <v>18</v>
      </c>
      <c r="B193" s="12" t="s">
        <v>119</v>
      </c>
      <c r="C193" s="11" t="s">
        <v>10</v>
      </c>
      <c r="D193" s="13">
        <v>34</v>
      </c>
      <c r="E193" s="13">
        <v>500</v>
      </c>
      <c r="F193" s="13">
        <f t="shared" si="17"/>
        <v>17000</v>
      </c>
    </row>
    <row r="194" spans="1:7" x14ac:dyDescent="0.25">
      <c r="A194" s="11">
        <f t="shared" si="16"/>
        <v>19</v>
      </c>
      <c r="B194" s="12" t="s">
        <v>120</v>
      </c>
      <c r="C194" s="11" t="s">
        <v>10</v>
      </c>
      <c r="D194" s="13">
        <v>1</v>
      </c>
      <c r="E194" s="13">
        <v>500</v>
      </c>
      <c r="F194" s="13">
        <f t="shared" si="17"/>
        <v>500</v>
      </c>
    </row>
    <row r="195" spans="1:7" x14ac:dyDescent="0.25">
      <c r="A195" s="11">
        <f t="shared" si="16"/>
        <v>20</v>
      </c>
      <c r="B195" s="12" t="s">
        <v>37</v>
      </c>
      <c r="C195" s="11" t="s">
        <v>38</v>
      </c>
      <c r="D195" s="13">
        <v>2865</v>
      </c>
      <c r="E195" s="13">
        <v>20</v>
      </c>
      <c r="F195" s="13">
        <f t="shared" si="17"/>
        <v>57300</v>
      </c>
    </row>
    <row r="196" spans="1:7" x14ac:dyDescent="0.25">
      <c r="A196" s="11">
        <f t="shared" si="16"/>
        <v>21</v>
      </c>
      <c r="B196" s="12" t="s">
        <v>39</v>
      </c>
      <c r="C196" s="11" t="s">
        <v>38</v>
      </c>
      <c r="D196" s="13">
        <v>400</v>
      </c>
      <c r="E196" s="13">
        <v>30</v>
      </c>
      <c r="F196" s="13">
        <f t="shared" si="17"/>
        <v>12000</v>
      </c>
    </row>
    <row r="197" spans="1:7" x14ac:dyDescent="0.25">
      <c r="A197" s="11">
        <f t="shared" si="16"/>
        <v>22</v>
      </c>
      <c r="B197" s="12" t="s">
        <v>43</v>
      </c>
      <c r="C197" s="11" t="s">
        <v>10</v>
      </c>
      <c r="D197" s="13">
        <v>12</v>
      </c>
      <c r="E197" s="13">
        <v>100</v>
      </c>
      <c r="F197" s="13">
        <f t="shared" si="17"/>
        <v>1200</v>
      </c>
    </row>
    <row r="198" spans="1:7" x14ac:dyDescent="0.25">
      <c r="A198" s="11">
        <f t="shared" si="16"/>
        <v>23</v>
      </c>
      <c r="B198" s="12" t="s">
        <v>41</v>
      </c>
      <c r="C198" s="11" t="s">
        <v>38</v>
      </c>
      <c r="D198" s="13">
        <v>400</v>
      </c>
      <c r="E198" s="13">
        <v>30</v>
      </c>
      <c r="F198" s="13">
        <f t="shared" si="17"/>
        <v>12000</v>
      </c>
    </row>
    <row r="199" spans="1:7" x14ac:dyDescent="0.25">
      <c r="A199" s="11">
        <f t="shared" si="16"/>
        <v>24</v>
      </c>
      <c r="B199" s="12" t="s">
        <v>42</v>
      </c>
      <c r="C199" s="11" t="s">
        <v>38</v>
      </c>
      <c r="D199" s="13">
        <v>240</v>
      </c>
      <c r="E199" s="13">
        <v>80</v>
      </c>
      <c r="F199" s="13">
        <f t="shared" si="17"/>
        <v>19200</v>
      </c>
    </row>
    <row r="200" spans="1:7" ht="25.5" customHeight="1" x14ac:dyDescent="0.25">
      <c r="A200" s="5"/>
      <c r="B200" s="7" t="s">
        <v>121</v>
      </c>
      <c r="C200" s="5"/>
      <c r="D200" s="8"/>
      <c r="E200" s="9"/>
      <c r="F200" s="8">
        <f>SUM(F201:F213)</f>
        <v>117900</v>
      </c>
      <c r="G200" s="10"/>
    </row>
    <row r="201" spans="1:7" x14ac:dyDescent="0.25">
      <c r="A201" s="11">
        <f t="shared" ref="A201:A213" si="18">A200+1</f>
        <v>1</v>
      </c>
      <c r="B201" s="12" t="s">
        <v>122</v>
      </c>
      <c r="C201" s="11" t="s">
        <v>10</v>
      </c>
      <c r="D201" s="13">
        <v>2</v>
      </c>
      <c r="E201" s="13">
        <v>500</v>
      </c>
      <c r="F201" s="13">
        <f t="shared" ref="F201:F213" si="19">E201*D201</f>
        <v>1000</v>
      </c>
    </row>
    <row r="202" spans="1:7" x14ac:dyDescent="0.25">
      <c r="A202" s="11">
        <f t="shared" si="18"/>
        <v>2</v>
      </c>
      <c r="B202" s="12" t="s">
        <v>72</v>
      </c>
      <c r="C202" s="11" t="s">
        <v>10</v>
      </c>
      <c r="D202" s="13">
        <v>1</v>
      </c>
      <c r="E202" s="13">
        <v>500</v>
      </c>
      <c r="F202" s="13">
        <f t="shared" si="19"/>
        <v>500</v>
      </c>
    </row>
    <row r="203" spans="1:7" x14ac:dyDescent="0.25">
      <c r="A203" s="11">
        <f t="shared" si="18"/>
        <v>3</v>
      </c>
      <c r="B203" s="12" t="s">
        <v>73</v>
      </c>
      <c r="C203" s="11" t="s">
        <v>10</v>
      </c>
      <c r="D203" s="13">
        <v>24</v>
      </c>
      <c r="E203" s="13">
        <v>100</v>
      </c>
      <c r="F203" s="13">
        <f t="shared" si="19"/>
        <v>2400</v>
      </c>
    </row>
    <row r="204" spans="1:7" x14ac:dyDescent="0.25">
      <c r="A204" s="11">
        <f t="shared" si="18"/>
        <v>4</v>
      </c>
      <c r="B204" s="12" t="s">
        <v>71</v>
      </c>
      <c r="C204" s="11" t="s">
        <v>10</v>
      </c>
      <c r="D204" s="13">
        <v>1</v>
      </c>
      <c r="E204" s="13">
        <v>600</v>
      </c>
      <c r="F204" s="13">
        <f t="shared" si="19"/>
        <v>600</v>
      </c>
    </row>
    <row r="205" spans="1:7" x14ac:dyDescent="0.25">
      <c r="A205" s="11">
        <f t="shared" si="18"/>
        <v>5</v>
      </c>
      <c r="B205" s="12" t="s">
        <v>123</v>
      </c>
      <c r="C205" s="11" t="s">
        <v>10</v>
      </c>
      <c r="D205" s="13">
        <v>3</v>
      </c>
      <c r="E205" s="13">
        <v>300</v>
      </c>
      <c r="F205" s="13">
        <f t="shared" si="19"/>
        <v>900</v>
      </c>
    </row>
    <row r="206" spans="1:7" x14ac:dyDescent="0.25">
      <c r="A206" s="11">
        <f t="shared" si="18"/>
        <v>6</v>
      </c>
      <c r="B206" s="12" t="s">
        <v>124</v>
      </c>
      <c r="C206" s="11" t="s">
        <v>10</v>
      </c>
      <c r="D206" s="13">
        <v>5</v>
      </c>
      <c r="E206" s="13">
        <v>300</v>
      </c>
      <c r="F206" s="13">
        <f t="shared" si="19"/>
        <v>1500</v>
      </c>
    </row>
    <row r="207" spans="1:7" x14ac:dyDescent="0.25">
      <c r="A207" s="11">
        <f t="shared" si="18"/>
        <v>7</v>
      </c>
      <c r="B207" s="12" t="s">
        <v>125</v>
      </c>
      <c r="C207" s="11" t="s">
        <v>10</v>
      </c>
      <c r="D207" s="13">
        <v>11</v>
      </c>
      <c r="E207" s="13">
        <v>300</v>
      </c>
      <c r="F207" s="13">
        <f t="shared" si="19"/>
        <v>3300</v>
      </c>
    </row>
    <row r="208" spans="1:7" x14ac:dyDescent="0.25">
      <c r="A208" s="11">
        <f t="shared" si="18"/>
        <v>8</v>
      </c>
      <c r="B208" s="12" t="s">
        <v>126</v>
      </c>
      <c r="C208" s="11" t="s">
        <v>10</v>
      </c>
      <c r="D208" s="13">
        <v>32</v>
      </c>
      <c r="E208" s="13">
        <v>240</v>
      </c>
      <c r="F208" s="13">
        <f t="shared" si="19"/>
        <v>7680</v>
      </c>
    </row>
    <row r="209" spans="1:7" x14ac:dyDescent="0.25">
      <c r="A209" s="11">
        <f t="shared" si="18"/>
        <v>9</v>
      </c>
      <c r="B209" s="12" t="s">
        <v>127</v>
      </c>
      <c r="C209" s="11" t="s">
        <v>10</v>
      </c>
      <c r="D209" s="13">
        <v>80</v>
      </c>
      <c r="E209" s="13">
        <v>500</v>
      </c>
      <c r="F209" s="13">
        <f t="shared" si="19"/>
        <v>40000</v>
      </c>
    </row>
    <row r="210" spans="1:7" x14ac:dyDescent="0.25">
      <c r="A210" s="11">
        <f t="shared" si="18"/>
        <v>10</v>
      </c>
      <c r="B210" s="12" t="s">
        <v>40</v>
      </c>
      <c r="C210" s="11" t="s">
        <v>38</v>
      </c>
      <c r="D210" s="13">
        <v>998</v>
      </c>
      <c r="E210" s="13">
        <v>20</v>
      </c>
      <c r="F210" s="13">
        <f t="shared" si="19"/>
        <v>19960</v>
      </c>
    </row>
    <row r="211" spans="1:7" x14ac:dyDescent="0.25">
      <c r="A211" s="11">
        <f t="shared" si="18"/>
        <v>11</v>
      </c>
      <c r="B211" s="12" t="s">
        <v>41</v>
      </c>
      <c r="C211" s="11" t="s">
        <v>38</v>
      </c>
      <c r="D211" s="13">
        <v>800</v>
      </c>
      <c r="E211" s="13">
        <v>30</v>
      </c>
      <c r="F211" s="13">
        <f t="shared" si="19"/>
        <v>24000</v>
      </c>
    </row>
    <row r="212" spans="1:7" x14ac:dyDescent="0.25">
      <c r="A212" s="11">
        <f t="shared" si="18"/>
        <v>12</v>
      </c>
      <c r="B212" s="12" t="s">
        <v>42</v>
      </c>
      <c r="C212" s="11" t="s">
        <v>38</v>
      </c>
      <c r="D212" s="13">
        <v>200</v>
      </c>
      <c r="E212" s="13">
        <v>80</v>
      </c>
      <c r="F212" s="13">
        <f t="shared" si="19"/>
        <v>16000</v>
      </c>
    </row>
    <row r="213" spans="1:7" x14ac:dyDescent="0.25">
      <c r="A213" s="11">
        <f t="shared" si="18"/>
        <v>13</v>
      </c>
      <c r="B213" s="12" t="s">
        <v>78</v>
      </c>
      <c r="C213" s="11" t="s">
        <v>10</v>
      </c>
      <c r="D213" s="13">
        <v>3</v>
      </c>
      <c r="E213" s="13">
        <v>20</v>
      </c>
      <c r="F213" s="13">
        <f t="shared" si="19"/>
        <v>60</v>
      </c>
    </row>
    <row r="214" spans="1:7" ht="25.5" customHeight="1" x14ac:dyDescent="0.25">
      <c r="A214" s="5"/>
      <c r="B214" s="7" t="s">
        <v>128</v>
      </c>
      <c r="C214" s="5"/>
      <c r="D214" s="8"/>
      <c r="E214" s="9"/>
      <c r="F214" s="8">
        <f>SUM(F215:F228)</f>
        <v>65540</v>
      </c>
      <c r="G214" s="10"/>
    </row>
    <row r="215" spans="1:7" x14ac:dyDescent="0.25">
      <c r="A215" s="11">
        <f t="shared" ref="A215:A228" si="20">A214+1</f>
        <v>1</v>
      </c>
      <c r="B215" s="12" t="s">
        <v>129</v>
      </c>
      <c r="C215" s="11" t="s">
        <v>10</v>
      </c>
      <c r="D215" s="13">
        <v>1</v>
      </c>
      <c r="E215" s="13">
        <v>1000</v>
      </c>
      <c r="F215" s="13">
        <f t="shared" ref="F215:F228" si="21">E215*D215</f>
        <v>1000</v>
      </c>
    </row>
    <row r="216" spans="1:7" x14ac:dyDescent="0.25">
      <c r="A216" s="11">
        <f t="shared" si="20"/>
        <v>2</v>
      </c>
      <c r="B216" s="12" t="s">
        <v>130</v>
      </c>
      <c r="C216" s="11" t="s">
        <v>10</v>
      </c>
      <c r="D216" s="13">
        <v>1</v>
      </c>
      <c r="E216" s="13">
        <v>1500</v>
      </c>
      <c r="F216" s="13">
        <f t="shared" si="21"/>
        <v>1500</v>
      </c>
    </row>
    <row r="217" spans="1:7" x14ac:dyDescent="0.25">
      <c r="A217" s="11">
        <f t="shared" si="20"/>
        <v>3</v>
      </c>
      <c r="B217" s="12" t="s">
        <v>131</v>
      </c>
      <c r="C217" s="11" t="s">
        <v>10</v>
      </c>
      <c r="D217" s="13">
        <v>4</v>
      </c>
      <c r="E217" s="13">
        <v>200</v>
      </c>
      <c r="F217" s="13">
        <f t="shared" si="21"/>
        <v>800</v>
      </c>
    </row>
    <row r="218" spans="1:7" x14ac:dyDescent="0.25">
      <c r="A218" s="11">
        <f t="shared" si="20"/>
        <v>4</v>
      </c>
      <c r="B218" s="12" t="s">
        <v>76</v>
      </c>
      <c r="C218" s="11" t="s">
        <v>10</v>
      </c>
      <c r="D218" s="13">
        <v>1</v>
      </c>
      <c r="E218" s="13">
        <v>250</v>
      </c>
      <c r="F218" s="13">
        <f t="shared" si="21"/>
        <v>250</v>
      </c>
    </row>
    <row r="219" spans="1:7" x14ac:dyDescent="0.25">
      <c r="A219" s="11">
        <f t="shared" si="20"/>
        <v>5</v>
      </c>
      <c r="B219" s="12" t="s">
        <v>74</v>
      </c>
      <c r="C219" s="11" t="s">
        <v>10</v>
      </c>
      <c r="D219" s="13">
        <v>1</v>
      </c>
      <c r="E219" s="13">
        <v>1000</v>
      </c>
      <c r="F219" s="13">
        <f t="shared" si="21"/>
        <v>1000</v>
      </c>
    </row>
    <row r="220" spans="1:7" x14ac:dyDescent="0.25">
      <c r="A220" s="11">
        <f t="shared" si="20"/>
        <v>6</v>
      </c>
      <c r="B220" s="12" t="s">
        <v>132</v>
      </c>
      <c r="C220" s="11" t="s">
        <v>10</v>
      </c>
      <c r="D220" s="13">
        <v>1</v>
      </c>
      <c r="E220" s="13">
        <v>150</v>
      </c>
      <c r="F220" s="13">
        <f t="shared" si="21"/>
        <v>150</v>
      </c>
    </row>
    <row r="221" spans="1:7" x14ac:dyDescent="0.25">
      <c r="A221" s="11">
        <f t="shared" si="20"/>
        <v>7</v>
      </c>
      <c r="B221" s="12" t="s">
        <v>133</v>
      </c>
      <c r="C221" s="11" t="s">
        <v>10</v>
      </c>
      <c r="D221" s="13">
        <v>11</v>
      </c>
      <c r="E221" s="13">
        <v>500</v>
      </c>
      <c r="F221" s="13">
        <f t="shared" si="21"/>
        <v>5500</v>
      </c>
    </row>
    <row r="222" spans="1:7" x14ac:dyDescent="0.25">
      <c r="A222" s="11">
        <f t="shared" si="20"/>
        <v>8</v>
      </c>
      <c r="B222" s="12" t="s">
        <v>134</v>
      </c>
      <c r="C222" s="11" t="s">
        <v>10</v>
      </c>
      <c r="D222" s="13">
        <v>1</v>
      </c>
      <c r="E222" s="13">
        <v>600</v>
      </c>
      <c r="F222" s="13">
        <f t="shared" si="21"/>
        <v>600</v>
      </c>
    </row>
    <row r="223" spans="1:7" x14ac:dyDescent="0.25">
      <c r="A223" s="11">
        <f t="shared" si="20"/>
        <v>9</v>
      </c>
      <c r="B223" s="12" t="s">
        <v>81</v>
      </c>
      <c r="C223" s="11" t="s">
        <v>10</v>
      </c>
      <c r="D223" s="13">
        <v>12</v>
      </c>
      <c r="E223" s="13">
        <v>240</v>
      </c>
      <c r="F223" s="13">
        <f t="shared" si="21"/>
        <v>2880</v>
      </c>
    </row>
    <row r="224" spans="1:7" x14ac:dyDescent="0.25">
      <c r="A224" s="11">
        <f t="shared" si="20"/>
        <v>10</v>
      </c>
      <c r="B224" s="12" t="s">
        <v>37</v>
      </c>
      <c r="C224" s="11" t="s">
        <v>38</v>
      </c>
      <c r="D224" s="13">
        <v>200</v>
      </c>
      <c r="E224" s="13">
        <v>20</v>
      </c>
      <c r="F224" s="13">
        <f t="shared" si="21"/>
        <v>4000</v>
      </c>
    </row>
    <row r="225" spans="1:7" x14ac:dyDescent="0.25">
      <c r="A225" s="11">
        <f t="shared" si="20"/>
        <v>11</v>
      </c>
      <c r="B225" s="12" t="s">
        <v>39</v>
      </c>
      <c r="C225" s="11" t="s">
        <v>38</v>
      </c>
      <c r="D225" s="13">
        <v>522</v>
      </c>
      <c r="E225" s="13">
        <v>30</v>
      </c>
      <c r="F225" s="13">
        <f t="shared" si="21"/>
        <v>15660</v>
      </c>
    </row>
    <row r="226" spans="1:7" x14ac:dyDescent="0.25">
      <c r="A226" s="11">
        <f t="shared" si="20"/>
        <v>12</v>
      </c>
      <c r="B226" s="12" t="s">
        <v>41</v>
      </c>
      <c r="C226" s="11" t="s">
        <v>38</v>
      </c>
      <c r="D226" s="13">
        <v>522</v>
      </c>
      <c r="E226" s="13">
        <v>30</v>
      </c>
      <c r="F226" s="13">
        <f t="shared" si="21"/>
        <v>15660</v>
      </c>
    </row>
    <row r="227" spans="1:7" x14ac:dyDescent="0.25">
      <c r="A227" s="11">
        <f t="shared" si="20"/>
        <v>13</v>
      </c>
      <c r="B227" s="12" t="s">
        <v>42</v>
      </c>
      <c r="C227" s="11" t="s">
        <v>38</v>
      </c>
      <c r="D227" s="13">
        <v>200</v>
      </c>
      <c r="E227" s="13">
        <v>80</v>
      </c>
      <c r="F227" s="13">
        <f t="shared" si="21"/>
        <v>16000</v>
      </c>
    </row>
    <row r="228" spans="1:7" x14ac:dyDescent="0.25">
      <c r="A228" s="11">
        <f t="shared" si="20"/>
        <v>14</v>
      </c>
      <c r="B228" s="12" t="s">
        <v>78</v>
      </c>
      <c r="C228" s="11" t="s">
        <v>10</v>
      </c>
      <c r="D228" s="13">
        <v>18</v>
      </c>
      <c r="E228" s="13">
        <v>30</v>
      </c>
      <c r="F228" s="13">
        <f t="shared" si="21"/>
        <v>540</v>
      </c>
    </row>
    <row r="229" spans="1:7" ht="25.5" customHeight="1" x14ac:dyDescent="0.25">
      <c r="A229" s="5"/>
      <c r="B229" s="7" t="s">
        <v>135</v>
      </c>
      <c r="C229" s="5"/>
      <c r="D229" s="8"/>
      <c r="E229" s="9"/>
      <c r="F229" s="8">
        <f>SUM(F230:F237)</f>
        <v>33940</v>
      </c>
      <c r="G229" s="10"/>
    </row>
    <row r="230" spans="1:7" x14ac:dyDescent="0.25">
      <c r="A230" s="11">
        <f t="shared" ref="A230:A237" si="22">A229+1</f>
        <v>1</v>
      </c>
      <c r="B230" s="12" t="s">
        <v>136</v>
      </c>
      <c r="C230" s="11" t="s">
        <v>10</v>
      </c>
      <c r="D230" s="13">
        <v>2</v>
      </c>
      <c r="E230" s="13">
        <v>500</v>
      </c>
      <c r="F230" s="13">
        <f t="shared" ref="F230:F237" si="23">E230*D230</f>
        <v>1000</v>
      </c>
    </row>
    <row r="231" spans="1:7" x14ac:dyDescent="0.25">
      <c r="A231" s="11">
        <f t="shared" si="22"/>
        <v>2</v>
      </c>
      <c r="B231" s="12" t="s">
        <v>137</v>
      </c>
      <c r="C231" s="11" t="s">
        <v>10</v>
      </c>
      <c r="D231" s="13">
        <v>17</v>
      </c>
      <c r="E231" s="13">
        <v>300</v>
      </c>
      <c r="F231" s="13">
        <f t="shared" si="23"/>
        <v>5100</v>
      </c>
    </row>
    <row r="232" spans="1:7" x14ac:dyDescent="0.25">
      <c r="A232" s="11">
        <f t="shared" si="22"/>
        <v>3</v>
      </c>
      <c r="B232" s="12" t="s">
        <v>138</v>
      </c>
      <c r="C232" s="11" t="s">
        <v>10</v>
      </c>
      <c r="D232" s="13">
        <v>1</v>
      </c>
      <c r="E232" s="13">
        <v>300</v>
      </c>
      <c r="F232" s="13">
        <f t="shared" si="23"/>
        <v>300</v>
      </c>
    </row>
    <row r="233" spans="1:7" x14ac:dyDescent="0.25">
      <c r="A233" s="11">
        <f t="shared" si="22"/>
        <v>4</v>
      </c>
      <c r="B233" s="12" t="s">
        <v>37</v>
      </c>
      <c r="C233" s="11" t="s">
        <v>38</v>
      </c>
      <c r="D233" s="13">
        <v>527</v>
      </c>
      <c r="E233" s="13">
        <v>20</v>
      </c>
      <c r="F233" s="13">
        <f t="shared" si="23"/>
        <v>10540</v>
      </c>
    </row>
    <row r="234" spans="1:7" x14ac:dyDescent="0.25">
      <c r="A234" s="11">
        <f t="shared" si="22"/>
        <v>5</v>
      </c>
      <c r="B234" s="12" t="s">
        <v>39</v>
      </c>
      <c r="C234" s="11" t="s">
        <v>38</v>
      </c>
      <c r="D234" s="13">
        <v>100</v>
      </c>
      <c r="E234" s="13">
        <v>30</v>
      </c>
      <c r="F234" s="13">
        <f t="shared" si="23"/>
        <v>3000</v>
      </c>
    </row>
    <row r="235" spans="1:7" x14ac:dyDescent="0.25">
      <c r="A235" s="11">
        <f t="shared" si="22"/>
        <v>6</v>
      </c>
      <c r="B235" s="12" t="s">
        <v>41</v>
      </c>
      <c r="C235" s="11" t="s">
        <v>38</v>
      </c>
      <c r="D235" s="13">
        <v>100</v>
      </c>
      <c r="E235" s="13">
        <v>30</v>
      </c>
      <c r="F235" s="13">
        <f t="shared" si="23"/>
        <v>3000</v>
      </c>
    </row>
    <row r="236" spans="1:7" x14ac:dyDescent="0.25">
      <c r="A236" s="11">
        <f t="shared" si="22"/>
        <v>7</v>
      </c>
      <c r="B236" s="12" t="s">
        <v>42</v>
      </c>
      <c r="C236" s="11" t="s">
        <v>38</v>
      </c>
      <c r="D236" s="13">
        <v>100</v>
      </c>
      <c r="E236" s="13">
        <v>80</v>
      </c>
      <c r="F236" s="13">
        <f t="shared" si="23"/>
        <v>8000</v>
      </c>
    </row>
    <row r="237" spans="1:7" x14ac:dyDescent="0.25">
      <c r="A237" s="11">
        <f t="shared" si="22"/>
        <v>8</v>
      </c>
      <c r="B237" s="12" t="s">
        <v>43</v>
      </c>
      <c r="C237" s="11" t="s">
        <v>10</v>
      </c>
      <c r="D237" s="13">
        <v>20</v>
      </c>
      <c r="E237" s="13">
        <v>150</v>
      </c>
      <c r="F237" s="13">
        <f t="shared" si="23"/>
        <v>3000</v>
      </c>
    </row>
    <row r="238" spans="1:7" ht="26.25" customHeight="1" x14ac:dyDescent="0.25">
      <c r="A238" s="17"/>
      <c r="B238" s="7" t="s">
        <v>139</v>
      </c>
      <c r="C238" s="17"/>
      <c r="D238" s="18"/>
      <c r="E238" s="18"/>
      <c r="F238" s="8">
        <v>270000</v>
      </c>
      <c r="G238" s="19"/>
    </row>
    <row r="239" spans="1:7" ht="26.25" customHeight="1" x14ac:dyDescent="0.25">
      <c r="A239" s="5"/>
      <c r="B239" s="7" t="s">
        <v>140</v>
      </c>
      <c r="C239" s="5"/>
      <c r="D239" s="8"/>
      <c r="E239" s="9"/>
      <c r="F239" s="8">
        <f>SUM(F240:F258)</f>
        <v>433500</v>
      </c>
      <c r="G239" s="10"/>
    </row>
    <row r="240" spans="1:7" x14ac:dyDescent="0.25">
      <c r="A240" s="11">
        <f t="shared" ref="A240:A257" si="24">A239+1</f>
        <v>1</v>
      </c>
      <c r="B240" s="20" t="s">
        <v>11</v>
      </c>
      <c r="C240" s="21" t="s">
        <v>10</v>
      </c>
      <c r="D240" s="16">
        <v>4</v>
      </c>
      <c r="E240" s="16">
        <v>1000</v>
      </c>
      <c r="F240" s="13">
        <f t="shared" ref="F240:F258" si="25">E240*D240</f>
        <v>4000</v>
      </c>
    </row>
    <row r="241" spans="1:6" x14ac:dyDescent="0.25">
      <c r="A241" s="11">
        <f t="shared" si="24"/>
        <v>2</v>
      </c>
      <c r="B241" s="20" t="s">
        <v>13</v>
      </c>
      <c r="C241" s="21" t="s">
        <v>10</v>
      </c>
      <c r="D241" s="16">
        <v>5</v>
      </c>
      <c r="E241" s="16">
        <v>1000</v>
      </c>
      <c r="F241" s="13">
        <f t="shared" si="25"/>
        <v>5000</v>
      </c>
    </row>
    <row r="242" spans="1:6" x14ac:dyDescent="0.25">
      <c r="A242" s="11">
        <f t="shared" si="24"/>
        <v>3</v>
      </c>
      <c r="B242" s="20" t="s">
        <v>25</v>
      </c>
      <c r="C242" s="21" t="s">
        <v>10</v>
      </c>
      <c r="D242" s="16">
        <v>4</v>
      </c>
      <c r="E242" s="16">
        <v>2000</v>
      </c>
      <c r="F242" s="13">
        <f t="shared" si="25"/>
        <v>8000</v>
      </c>
    </row>
    <row r="243" spans="1:6" x14ac:dyDescent="0.25">
      <c r="A243" s="11">
        <f t="shared" si="24"/>
        <v>4</v>
      </c>
      <c r="B243" s="20" t="s">
        <v>27</v>
      </c>
      <c r="C243" s="21" t="s">
        <v>10</v>
      </c>
      <c r="D243" s="16">
        <v>5</v>
      </c>
      <c r="E243" s="16">
        <v>700</v>
      </c>
      <c r="F243" s="13">
        <f t="shared" si="25"/>
        <v>3500</v>
      </c>
    </row>
    <row r="244" spans="1:6" x14ac:dyDescent="0.25">
      <c r="A244" s="11">
        <f t="shared" si="24"/>
        <v>5</v>
      </c>
      <c r="B244" s="20" t="s">
        <v>15</v>
      </c>
      <c r="C244" s="21" t="s">
        <v>10</v>
      </c>
      <c r="D244" s="16">
        <v>1</v>
      </c>
      <c r="E244" s="16">
        <v>250</v>
      </c>
      <c r="F244" s="13">
        <f t="shared" si="25"/>
        <v>250</v>
      </c>
    </row>
    <row r="245" spans="1:6" x14ac:dyDescent="0.25">
      <c r="A245" s="11">
        <f t="shared" si="24"/>
        <v>6</v>
      </c>
      <c r="B245" s="20" t="s">
        <v>15</v>
      </c>
      <c r="C245" s="21" t="s">
        <v>10</v>
      </c>
      <c r="D245" s="16">
        <v>1</v>
      </c>
      <c r="E245" s="16">
        <v>250</v>
      </c>
      <c r="F245" s="13">
        <f t="shared" si="25"/>
        <v>250</v>
      </c>
    </row>
    <row r="246" spans="1:6" x14ac:dyDescent="0.25">
      <c r="A246" s="11">
        <f t="shared" si="24"/>
        <v>7</v>
      </c>
      <c r="B246" s="20" t="s">
        <v>16</v>
      </c>
      <c r="C246" s="21" t="s">
        <v>10</v>
      </c>
      <c r="D246" s="16">
        <v>2</v>
      </c>
      <c r="E246" s="16">
        <v>200</v>
      </c>
      <c r="F246" s="13">
        <f t="shared" si="25"/>
        <v>400</v>
      </c>
    </row>
    <row r="247" spans="1:6" x14ac:dyDescent="0.25">
      <c r="A247" s="11">
        <f t="shared" si="24"/>
        <v>8</v>
      </c>
      <c r="B247" s="20" t="s">
        <v>16</v>
      </c>
      <c r="C247" s="21" t="s">
        <v>10</v>
      </c>
      <c r="D247" s="16">
        <v>1</v>
      </c>
      <c r="E247" s="16">
        <v>200</v>
      </c>
      <c r="F247" s="13">
        <f t="shared" si="25"/>
        <v>200</v>
      </c>
    </row>
    <row r="248" spans="1:6" x14ac:dyDescent="0.25">
      <c r="A248" s="11">
        <f t="shared" si="24"/>
        <v>9</v>
      </c>
      <c r="B248" s="20" t="s">
        <v>141</v>
      </c>
      <c r="C248" s="21" t="s">
        <v>10</v>
      </c>
      <c r="D248" s="16">
        <v>244</v>
      </c>
      <c r="E248" s="16">
        <v>200</v>
      </c>
      <c r="F248" s="13">
        <f t="shared" si="25"/>
        <v>48800</v>
      </c>
    </row>
    <row r="249" spans="1:6" x14ac:dyDescent="0.25">
      <c r="A249" s="11">
        <f t="shared" si="24"/>
        <v>10</v>
      </c>
      <c r="B249" s="20" t="s">
        <v>29</v>
      </c>
      <c r="C249" s="21" t="s">
        <v>10</v>
      </c>
      <c r="D249" s="16">
        <v>244</v>
      </c>
      <c r="E249" s="16">
        <v>50</v>
      </c>
      <c r="F249" s="13">
        <f t="shared" si="25"/>
        <v>12200</v>
      </c>
    </row>
    <row r="250" spans="1:6" x14ac:dyDescent="0.25">
      <c r="A250" s="11">
        <f t="shared" si="24"/>
        <v>11</v>
      </c>
      <c r="B250" s="20" t="s">
        <v>142</v>
      </c>
      <c r="C250" s="21" t="s">
        <v>10</v>
      </c>
      <c r="D250" s="16">
        <v>3</v>
      </c>
      <c r="E250" s="16">
        <v>300</v>
      </c>
      <c r="F250" s="13">
        <f t="shared" si="25"/>
        <v>900</v>
      </c>
    </row>
    <row r="251" spans="1:6" x14ac:dyDescent="0.25">
      <c r="A251" s="11">
        <f t="shared" si="24"/>
        <v>12</v>
      </c>
      <c r="B251" s="20" t="s">
        <v>143</v>
      </c>
      <c r="C251" s="21" t="s">
        <v>10</v>
      </c>
      <c r="D251" s="16">
        <v>3</v>
      </c>
      <c r="E251" s="16">
        <v>2500</v>
      </c>
      <c r="F251" s="13">
        <f t="shared" si="25"/>
        <v>7500</v>
      </c>
    </row>
    <row r="252" spans="1:6" x14ac:dyDescent="0.25">
      <c r="A252" s="11">
        <f t="shared" si="24"/>
        <v>13</v>
      </c>
      <c r="B252" s="20" t="s">
        <v>144</v>
      </c>
      <c r="C252" s="21" t="s">
        <v>10</v>
      </c>
      <c r="D252" s="16">
        <v>1</v>
      </c>
      <c r="E252" s="16">
        <v>2500</v>
      </c>
      <c r="F252" s="13">
        <f t="shared" si="25"/>
        <v>2500</v>
      </c>
    </row>
    <row r="253" spans="1:6" x14ac:dyDescent="0.25">
      <c r="A253" s="11">
        <f t="shared" si="24"/>
        <v>14</v>
      </c>
      <c r="B253" s="20" t="s">
        <v>37</v>
      </c>
      <c r="C253" s="21" t="s">
        <v>38</v>
      </c>
      <c r="D253" s="16">
        <v>500</v>
      </c>
      <c r="E253" s="16">
        <v>20</v>
      </c>
      <c r="F253" s="13">
        <f t="shared" si="25"/>
        <v>10000</v>
      </c>
    </row>
    <row r="254" spans="1:6" ht="31.5" x14ac:dyDescent="0.25">
      <c r="A254" s="11">
        <f t="shared" si="24"/>
        <v>15</v>
      </c>
      <c r="B254" s="20" t="s">
        <v>39</v>
      </c>
      <c r="C254" s="21" t="s">
        <v>38</v>
      </c>
      <c r="D254" s="16">
        <v>3000</v>
      </c>
      <c r="E254" s="16">
        <v>30</v>
      </c>
      <c r="F254" s="13">
        <f t="shared" si="25"/>
        <v>90000</v>
      </c>
    </row>
    <row r="255" spans="1:6" x14ac:dyDescent="0.25">
      <c r="A255" s="11">
        <f t="shared" si="24"/>
        <v>16</v>
      </c>
      <c r="B255" s="20" t="s">
        <v>41</v>
      </c>
      <c r="C255" s="21" t="s">
        <v>38</v>
      </c>
      <c r="D255" s="16">
        <v>3000</v>
      </c>
      <c r="E255" s="16">
        <v>30</v>
      </c>
      <c r="F255" s="13">
        <f t="shared" si="25"/>
        <v>90000</v>
      </c>
    </row>
    <row r="256" spans="1:6" x14ac:dyDescent="0.25">
      <c r="A256" s="11">
        <f t="shared" si="24"/>
        <v>17</v>
      </c>
      <c r="B256" s="20" t="s">
        <v>42</v>
      </c>
      <c r="C256" s="21" t="s">
        <v>38</v>
      </c>
      <c r="D256" s="16">
        <v>250</v>
      </c>
      <c r="E256" s="16">
        <v>80</v>
      </c>
      <c r="F256" s="13">
        <f t="shared" si="25"/>
        <v>20000</v>
      </c>
    </row>
    <row r="257" spans="1:1024" x14ac:dyDescent="0.25">
      <c r="A257" s="11">
        <f t="shared" si="24"/>
        <v>18</v>
      </c>
      <c r="B257" s="20" t="s">
        <v>43</v>
      </c>
      <c r="C257" s="21" t="s">
        <v>10</v>
      </c>
      <c r="D257" s="16">
        <v>500</v>
      </c>
      <c r="E257" s="16">
        <v>100</v>
      </c>
      <c r="F257" s="13">
        <f t="shared" si="25"/>
        <v>50000</v>
      </c>
    </row>
    <row r="258" spans="1:1024" x14ac:dyDescent="0.25">
      <c r="A258" s="11">
        <f>A257+1</f>
        <v>19</v>
      </c>
      <c r="B258" s="20" t="s">
        <v>58</v>
      </c>
      <c r="C258" s="21" t="s">
        <v>59</v>
      </c>
      <c r="D258" s="16">
        <v>1</v>
      </c>
      <c r="E258" s="16">
        <v>80000</v>
      </c>
      <c r="F258" s="13">
        <f t="shared" si="25"/>
        <v>80000</v>
      </c>
    </row>
    <row r="259" spans="1:1024" x14ac:dyDescent="0.25">
      <c r="A259" s="39"/>
      <c r="B259" s="7" t="s">
        <v>180</v>
      </c>
      <c r="C259" s="39"/>
      <c r="D259" s="8"/>
      <c r="E259" s="9"/>
      <c r="F259" s="8">
        <f>SUM(F260:F278)</f>
        <v>3369340</v>
      </c>
    </row>
    <row r="260" spans="1:1024" x14ac:dyDescent="0.25">
      <c r="A260" s="11">
        <f t="shared" ref="A260:A263" si="26">A259+1</f>
        <v>1</v>
      </c>
      <c r="B260" s="38" t="s">
        <v>11</v>
      </c>
      <c r="C260" s="21" t="s">
        <v>10</v>
      </c>
      <c r="D260" s="16">
        <v>4</v>
      </c>
      <c r="E260" s="16">
        <v>1000</v>
      </c>
      <c r="F260" s="13">
        <f t="shared" ref="F260:F263" si="27">E260*D260</f>
        <v>4000</v>
      </c>
    </row>
    <row r="261" spans="1:1024" x14ac:dyDescent="0.25">
      <c r="A261" s="11">
        <f t="shared" si="26"/>
        <v>2</v>
      </c>
      <c r="B261" s="38" t="s">
        <v>13</v>
      </c>
      <c r="C261" s="21" t="s">
        <v>10</v>
      </c>
      <c r="D261" s="16">
        <v>5</v>
      </c>
      <c r="E261" s="16">
        <v>1000</v>
      </c>
      <c r="F261" s="13">
        <f t="shared" si="27"/>
        <v>5000</v>
      </c>
    </row>
    <row r="262" spans="1:1024" x14ac:dyDescent="0.25">
      <c r="A262" s="11">
        <f t="shared" si="26"/>
        <v>3</v>
      </c>
      <c r="B262" s="38" t="s">
        <v>25</v>
      </c>
      <c r="C262" s="21" t="s">
        <v>10</v>
      </c>
      <c r="D262" s="16">
        <v>4</v>
      </c>
      <c r="E262" s="16">
        <v>2000</v>
      </c>
      <c r="F262" s="13">
        <f t="shared" si="27"/>
        <v>8000</v>
      </c>
    </row>
    <row r="263" spans="1:1024" x14ac:dyDescent="0.25">
      <c r="A263" s="11">
        <f t="shared" si="26"/>
        <v>4</v>
      </c>
      <c r="B263" s="38" t="s">
        <v>27</v>
      </c>
      <c r="C263" s="21" t="s">
        <v>10</v>
      </c>
      <c r="D263" s="16">
        <v>5</v>
      </c>
      <c r="E263" s="16">
        <v>700</v>
      </c>
      <c r="F263" s="13">
        <f t="shared" si="27"/>
        <v>3500</v>
      </c>
    </row>
    <row r="264" spans="1:1024" s="46" customFormat="1" x14ac:dyDescent="0.25">
      <c r="A264" s="40"/>
      <c r="B264" s="41" t="s">
        <v>145</v>
      </c>
      <c r="C264" s="42"/>
      <c r="D264" s="42"/>
      <c r="E264" s="43"/>
      <c r="F264" s="44">
        <f>F239+F238+F229+F214+F200+F175+F167+F151+F125+F109+F84+F64+F39+F4</f>
        <v>3348840</v>
      </c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  <c r="BL264" s="45"/>
      <c r="BM264" s="45"/>
      <c r="BN264" s="45"/>
      <c r="BO264" s="45"/>
      <c r="BP264" s="45"/>
      <c r="BQ264" s="45"/>
      <c r="BR264" s="45"/>
      <c r="BS264" s="45"/>
      <c r="BT264" s="45"/>
      <c r="BU264" s="45"/>
      <c r="BV264" s="45"/>
      <c r="BW264" s="45"/>
      <c r="BX264" s="45"/>
      <c r="BY264" s="45"/>
      <c r="BZ264" s="45"/>
      <c r="CA264" s="45"/>
      <c r="CB264" s="45"/>
      <c r="CC264" s="45"/>
      <c r="CD264" s="45"/>
      <c r="CE264" s="45"/>
      <c r="CF264" s="45"/>
      <c r="CG264" s="45"/>
      <c r="CH264" s="45"/>
      <c r="CI264" s="45"/>
      <c r="CJ264" s="45"/>
      <c r="CK264" s="45"/>
      <c r="CL264" s="45"/>
      <c r="CM264" s="45"/>
      <c r="CN264" s="45"/>
      <c r="CO264" s="45"/>
      <c r="CP264" s="45"/>
      <c r="CQ264" s="45"/>
      <c r="CR264" s="45"/>
      <c r="CS264" s="45"/>
      <c r="CT264" s="45"/>
      <c r="CU264" s="45"/>
      <c r="CV264" s="45"/>
      <c r="CW264" s="45"/>
      <c r="CX264" s="45"/>
      <c r="CY264" s="45"/>
      <c r="CZ264" s="45"/>
      <c r="DA264" s="45"/>
      <c r="DB264" s="45"/>
      <c r="DC264" s="45"/>
      <c r="DD264" s="45"/>
      <c r="DE264" s="45"/>
      <c r="DF264" s="45"/>
      <c r="DG264" s="45"/>
      <c r="DH264" s="45"/>
      <c r="DI264" s="45"/>
      <c r="DJ264" s="45"/>
      <c r="DK264" s="45"/>
      <c r="DL264" s="45"/>
      <c r="DM264" s="45"/>
      <c r="DN264" s="45"/>
      <c r="DO264" s="45"/>
      <c r="DP264" s="45"/>
      <c r="DQ264" s="45"/>
      <c r="DR264" s="45"/>
      <c r="DS264" s="45"/>
      <c r="DT264" s="45"/>
      <c r="DU264" s="45"/>
      <c r="DV264" s="45"/>
      <c r="DW264" s="45"/>
      <c r="DX264" s="45"/>
      <c r="DY264" s="45"/>
      <c r="DZ264" s="45"/>
      <c r="EA264" s="45"/>
      <c r="EB264" s="45"/>
      <c r="EC264" s="45"/>
      <c r="ED264" s="45"/>
      <c r="EE264" s="45"/>
      <c r="EF264" s="45"/>
      <c r="EG264" s="45"/>
      <c r="EH264" s="45"/>
      <c r="EI264" s="45"/>
      <c r="EJ264" s="45"/>
      <c r="EK264" s="45"/>
      <c r="EL264" s="45"/>
      <c r="EM264" s="45"/>
      <c r="EN264" s="45"/>
      <c r="EO264" s="45"/>
      <c r="EP264" s="45"/>
      <c r="EQ264" s="45"/>
      <c r="ER264" s="45"/>
      <c r="ES264" s="45"/>
      <c r="ET264" s="45"/>
      <c r="EU264" s="45"/>
      <c r="EV264" s="45"/>
      <c r="EW264" s="45"/>
      <c r="EX264" s="45"/>
      <c r="EY264" s="45"/>
      <c r="EZ264" s="45"/>
      <c r="FA264" s="45"/>
      <c r="FB264" s="45"/>
      <c r="FC264" s="45"/>
      <c r="FD264" s="45"/>
      <c r="FE264" s="45"/>
      <c r="FF264" s="45"/>
      <c r="FG264" s="45"/>
      <c r="FH264" s="45"/>
      <c r="FI264" s="45"/>
      <c r="FJ264" s="45"/>
      <c r="FK264" s="45"/>
      <c r="FL264" s="45"/>
      <c r="FM264" s="45"/>
      <c r="FN264" s="45"/>
      <c r="FO264" s="45"/>
      <c r="FP264" s="45"/>
      <c r="FQ264" s="45"/>
      <c r="FR264" s="45"/>
      <c r="FS264" s="45"/>
      <c r="FT264" s="45"/>
      <c r="FU264" s="45"/>
      <c r="FV264" s="45"/>
      <c r="FW264" s="45"/>
      <c r="FX264" s="45"/>
      <c r="FY264" s="45"/>
      <c r="FZ264" s="45"/>
      <c r="GA264" s="45"/>
      <c r="GB264" s="45"/>
      <c r="GC264" s="45"/>
      <c r="GD264" s="45"/>
      <c r="GE264" s="45"/>
      <c r="GF264" s="45"/>
      <c r="GG264" s="45"/>
      <c r="GH264" s="45"/>
      <c r="GI264" s="45"/>
      <c r="GJ264" s="45"/>
      <c r="GK264" s="45"/>
      <c r="GL264" s="45"/>
      <c r="GM264" s="45"/>
      <c r="GN264" s="45"/>
      <c r="GO264" s="45"/>
      <c r="GP264" s="45"/>
      <c r="GQ264" s="45"/>
      <c r="GR264" s="45"/>
      <c r="GS264" s="45"/>
      <c r="GT264" s="45"/>
      <c r="GU264" s="45"/>
      <c r="GV264" s="45"/>
      <c r="GW264" s="45"/>
      <c r="GX264" s="45"/>
      <c r="GY264" s="45"/>
      <c r="GZ264" s="45"/>
      <c r="HA264" s="45"/>
      <c r="HB264" s="45"/>
      <c r="HC264" s="45"/>
      <c r="HD264" s="45"/>
      <c r="HE264" s="45"/>
      <c r="HF264" s="45"/>
      <c r="HG264" s="45"/>
      <c r="HH264" s="45"/>
      <c r="HI264" s="45"/>
      <c r="HJ264" s="45"/>
      <c r="HK264" s="45"/>
      <c r="HL264" s="45"/>
      <c r="HM264" s="45"/>
      <c r="HN264" s="45"/>
      <c r="HO264" s="45"/>
      <c r="HP264" s="45"/>
      <c r="HQ264" s="45"/>
      <c r="HR264" s="45"/>
      <c r="HS264" s="45"/>
      <c r="HT264" s="45"/>
      <c r="HU264" s="45"/>
      <c r="HV264" s="45"/>
      <c r="HW264" s="45"/>
      <c r="HX264" s="45"/>
      <c r="HY264" s="45"/>
      <c r="HZ264" s="45"/>
      <c r="IA264" s="45"/>
      <c r="IB264" s="45"/>
      <c r="IC264" s="45"/>
      <c r="ID264" s="45"/>
      <c r="IE264" s="45"/>
      <c r="IF264" s="45"/>
      <c r="IG264" s="45"/>
      <c r="IH264" s="45"/>
      <c r="II264" s="45"/>
      <c r="IJ264" s="45"/>
      <c r="IK264" s="45"/>
      <c r="IL264" s="45"/>
      <c r="IM264" s="45"/>
      <c r="IN264" s="45"/>
      <c r="IO264" s="45"/>
      <c r="IP264" s="45"/>
      <c r="IQ264" s="45"/>
      <c r="IR264" s="45"/>
      <c r="IS264" s="45"/>
      <c r="IT264" s="45"/>
      <c r="IU264" s="45"/>
      <c r="IV264" s="45"/>
      <c r="IW264" s="45"/>
      <c r="IX264" s="45"/>
      <c r="IY264" s="45"/>
      <c r="IZ264" s="45"/>
      <c r="JA264" s="45"/>
      <c r="JB264" s="45"/>
      <c r="JC264" s="45"/>
      <c r="JD264" s="45"/>
      <c r="JE264" s="45"/>
      <c r="JF264" s="45"/>
      <c r="JG264" s="45"/>
      <c r="JH264" s="45"/>
      <c r="JI264" s="45"/>
      <c r="JJ264" s="45"/>
      <c r="JK264" s="45"/>
      <c r="JL264" s="45"/>
      <c r="JM264" s="45"/>
      <c r="JN264" s="45"/>
      <c r="JO264" s="45"/>
      <c r="JP264" s="45"/>
      <c r="JQ264" s="45"/>
      <c r="JR264" s="45"/>
      <c r="JS264" s="45"/>
      <c r="JT264" s="45"/>
      <c r="JU264" s="45"/>
      <c r="JV264" s="45"/>
      <c r="JW264" s="45"/>
      <c r="JX264" s="45"/>
      <c r="JY264" s="45"/>
      <c r="JZ264" s="45"/>
      <c r="KA264" s="45"/>
      <c r="KB264" s="45"/>
      <c r="KC264" s="45"/>
      <c r="KD264" s="45"/>
      <c r="KE264" s="45"/>
      <c r="KF264" s="45"/>
      <c r="KG264" s="45"/>
      <c r="KH264" s="45"/>
      <c r="KI264" s="45"/>
      <c r="KJ264" s="45"/>
      <c r="KK264" s="45"/>
      <c r="KL264" s="45"/>
      <c r="KM264" s="45"/>
      <c r="KN264" s="45"/>
      <c r="KO264" s="45"/>
      <c r="KP264" s="45"/>
      <c r="KQ264" s="45"/>
      <c r="KR264" s="45"/>
      <c r="KS264" s="45"/>
      <c r="KT264" s="45"/>
      <c r="KU264" s="45"/>
      <c r="KV264" s="45"/>
      <c r="KW264" s="45"/>
      <c r="KX264" s="45"/>
      <c r="KY264" s="45"/>
      <c r="KZ264" s="45"/>
      <c r="LA264" s="45"/>
      <c r="LB264" s="45"/>
      <c r="LC264" s="45"/>
      <c r="LD264" s="45"/>
      <c r="LE264" s="45"/>
      <c r="LF264" s="45"/>
      <c r="LG264" s="45"/>
      <c r="LH264" s="45"/>
      <c r="LI264" s="45"/>
      <c r="LJ264" s="45"/>
      <c r="LK264" s="45"/>
      <c r="LL264" s="45"/>
      <c r="LM264" s="45"/>
      <c r="LN264" s="45"/>
      <c r="LO264" s="45"/>
      <c r="LP264" s="45"/>
      <c r="LQ264" s="45"/>
      <c r="LR264" s="45"/>
      <c r="LS264" s="45"/>
      <c r="LT264" s="45"/>
      <c r="LU264" s="45"/>
      <c r="LV264" s="45"/>
      <c r="LW264" s="45"/>
      <c r="LX264" s="45"/>
      <c r="LY264" s="45"/>
      <c r="LZ264" s="45"/>
      <c r="MA264" s="45"/>
      <c r="MB264" s="45"/>
      <c r="MC264" s="45"/>
      <c r="MD264" s="45"/>
      <c r="ME264" s="45"/>
      <c r="MF264" s="45"/>
      <c r="MG264" s="45"/>
      <c r="MH264" s="45"/>
      <c r="MI264" s="45"/>
      <c r="MJ264" s="45"/>
      <c r="MK264" s="45"/>
      <c r="ML264" s="45"/>
      <c r="MM264" s="45"/>
      <c r="MN264" s="45"/>
      <c r="MO264" s="45"/>
      <c r="MP264" s="45"/>
      <c r="MQ264" s="45"/>
      <c r="MR264" s="45"/>
      <c r="MS264" s="45"/>
      <c r="MT264" s="45"/>
      <c r="MU264" s="45"/>
      <c r="MV264" s="45"/>
      <c r="MW264" s="45"/>
      <c r="MX264" s="45"/>
      <c r="MY264" s="45"/>
      <c r="MZ264" s="45"/>
      <c r="NA264" s="45"/>
      <c r="NB264" s="45"/>
      <c r="NC264" s="45"/>
      <c r="ND264" s="45"/>
      <c r="NE264" s="45"/>
      <c r="NF264" s="45"/>
      <c r="NG264" s="45"/>
      <c r="NH264" s="45"/>
      <c r="NI264" s="45"/>
      <c r="NJ264" s="45"/>
      <c r="NK264" s="45"/>
      <c r="NL264" s="45"/>
      <c r="NM264" s="45"/>
      <c r="NN264" s="45"/>
      <c r="NO264" s="45"/>
      <c r="NP264" s="45"/>
      <c r="NQ264" s="45"/>
      <c r="NR264" s="45"/>
      <c r="NS264" s="45"/>
      <c r="NT264" s="45"/>
      <c r="NU264" s="45"/>
      <c r="NV264" s="45"/>
      <c r="NW264" s="45"/>
      <c r="NX264" s="45"/>
      <c r="NY264" s="45"/>
      <c r="NZ264" s="45"/>
      <c r="OA264" s="45"/>
      <c r="OB264" s="45"/>
      <c r="OC264" s="45"/>
      <c r="OD264" s="45"/>
      <c r="OE264" s="45"/>
      <c r="OF264" s="45"/>
      <c r="OG264" s="45"/>
      <c r="OH264" s="45"/>
      <c r="OI264" s="45"/>
      <c r="OJ264" s="45"/>
      <c r="OK264" s="45"/>
      <c r="OL264" s="45"/>
      <c r="OM264" s="45"/>
      <c r="ON264" s="45"/>
      <c r="OO264" s="45"/>
      <c r="OP264" s="45"/>
      <c r="OQ264" s="45"/>
      <c r="OR264" s="45"/>
      <c r="OS264" s="45"/>
      <c r="OT264" s="45"/>
      <c r="OU264" s="45"/>
      <c r="OV264" s="45"/>
      <c r="OW264" s="45"/>
      <c r="OX264" s="45"/>
      <c r="OY264" s="45"/>
      <c r="OZ264" s="45"/>
      <c r="PA264" s="45"/>
      <c r="PB264" s="45"/>
      <c r="PC264" s="45"/>
      <c r="PD264" s="45"/>
      <c r="PE264" s="45"/>
      <c r="PF264" s="45"/>
      <c r="PG264" s="45"/>
      <c r="PH264" s="45"/>
      <c r="PI264" s="45"/>
      <c r="PJ264" s="45"/>
      <c r="PK264" s="45"/>
      <c r="PL264" s="45"/>
      <c r="PM264" s="45"/>
      <c r="PN264" s="45"/>
      <c r="PO264" s="45"/>
      <c r="PP264" s="45"/>
      <c r="PQ264" s="45"/>
      <c r="PR264" s="45"/>
      <c r="PS264" s="45"/>
      <c r="PT264" s="45"/>
      <c r="PU264" s="45"/>
      <c r="PV264" s="45"/>
      <c r="PW264" s="45"/>
      <c r="PX264" s="45"/>
      <c r="PY264" s="45"/>
      <c r="PZ264" s="45"/>
      <c r="QA264" s="45"/>
      <c r="QB264" s="45"/>
      <c r="QC264" s="45"/>
      <c r="QD264" s="45"/>
      <c r="QE264" s="45"/>
      <c r="QF264" s="45"/>
      <c r="QG264" s="45"/>
      <c r="QH264" s="45"/>
      <c r="QI264" s="45"/>
      <c r="QJ264" s="45"/>
      <c r="QK264" s="45"/>
      <c r="QL264" s="45"/>
      <c r="QM264" s="45"/>
      <c r="QN264" s="45"/>
      <c r="QO264" s="45"/>
      <c r="QP264" s="45"/>
      <c r="QQ264" s="45"/>
      <c r="QR264" s="45"/>
      <c r="QS264" s="45"/>
      <c r="QT264" s="45"/>
      <c r="QU264" s="45"/>
      <c r="QV264" s="45"/>
      <c r="QW264" s="45"/>
      <c r="QX264" s="45"/>
      <c r="QY264" s="45"/>
      <c r="QZ264" s="45"/>
      <c r="RA264" s="45"/>
      <c r="RB264" s="45"/>
      <c r="RC264" s="45"/>
      <c r="RD264" s="45"/>
      <c r="RE264" s="45"/>
      <c r="RF264" s="45"/>
      <c r="RG264" s="45"/>
      <c r="RH264" s="45"/>
      <c r="RI264" s="45"/>
      <c r="RJ264" s="45"/>
      <c r="RK264" s="45"/>
      <c r="RL264" s="45"/>
      <c r="RM264" s="45"/>
      <c r="RN264" s="45"/>
      <c r="RO264" s="45"/>
      <c r="RP264" s="45"/>
      <c r="RQ264" s="45"/>
      <c r="RR264" s="45"/>
      <c r="RS264" s="45"/>
      <c r="RT264" s="45"/>
      <c r="RU264" s="45"/>
      <c r="RV264" s="45"/>
      <c r="RW264" s="45"/>
      <c r="RX264" s="45"/>
      <c r="RY264" s="45"/>
      <c r="RZ264" s="45"/>
      <c r="SA264" s="45"/>
      <c r="SB264" s="45"/>
      <c r="SC264" s="45"/>
      <c r="SD264" s="45"/>
      <c r="SE264" s="45"/>
      <c r="SF264" s="45"/>
      <c r="SG264" s="45"/>
      <c r="SH264" s="45"/>
      <c r="SI264" s="45"/>
      <c r="SJ264" s="45"/>
      <c r="SK264" s="45"/>
      <c r="SL264" s="45"/>
      <c r="SM264" s="45"/>
      <c r="SN264" s="45"/>
      <c r="SO264" s="45"/>
      <c r="SP264" s="45"/>
      <c r="SQ264" s="45"/>
      <c r="SR264" s="45"/>
      <c r="SS264" s="45"/>
      <c r="ST264" s="45"/>
      <c r="SU264" s="45"/>
      <c r="SV264" s="45"/>
      <c r="SW264" s="45"/>
      <c r="SX264" s="45"/>
      <c r="SY264" s="45"/>
      <c r="SZ264" s="45"/>
      <c r="TA264" s="45"/>
      <c r="TB264" s="45"/>
      <c r="TC264" s="45"/>
      <c r="TD264" s="45"/>
      <c r="TE264" s="45"/>
      <c r="TF264" s="45"/>
      <c r="TG264" s="45"/>
      <c r="TH264" s="45"/>
      <c r="TI264" s="45"/>
      <c r="TJ264" s="45"/>
      <c r="TK264" s="45"/>
      <c r="TL264" s="45"/>
      <c r="TM264" s="45"/>
      <c r="TN264" s="45"/>
      <c r="TO264" s="45"/>
      <c r="TP264" s="45"/>
      <c r="TQ264" s="45"/>
      <c r="TR264" s="45"/>
      <c r="TS264" s="45"/>
      <c r="TT264" s="45"/>
      <c r="TU264" s="45"/>
      <c r="TV264" s="45"/>
      <c r="TW264" s="45"/>
      <c r="TX264" s="45"/>
      <c r="TY264" s="45"/>
      <c r="TZ264" s="45"/>
      <c r="UA264" s="45"/>
      <c r="UB264" s="45"/>
      <c r="UC264" s="45"/>
      <c r="UD264" s="45"/>
      <c r="UE264" s="45"/>
      <c r="UF264" s="45"/>
      <c r="UG264" s="45"/>
      <c r="UH264" s="45"/>
      <c r="UI264" s="45"/>
      <c r="UJ264" s="45"/>
      <c r="UK264" s="45"/>
      <c r="UL264" s="45"/>
      <c r="UM264" s="45"/>
      <c r="UN264" s="45"/>
      <c r="UO264" s="45"/>
      <c r="UP264" s="45"/>
      <c r="UQ264" s="45"/>
      <c r="UR264" s="45"/>
      <c r="US264" s="45"/>
      <c r="UT264" s="45"/>
      <c r="UU264" s="45"/>
      <c r="UV264" s="45"/>
      <c r="UW264" s="45"/>
      <c r="UX264" s="45"/>
      <c r="UY264" s="45"/>
      <c r="UZ264" s="45"/>
      <c r="VA264" s="45"/>
      <c r="VB264" s="45"/>
      <c r="VC264" s="45"/>
      <c r="VD264" s="45"/>
      <c r="VE264" s="45"/>
      <c r="VF264" s="45"/>
      <c r="VG264" s="45"/>
      <c r="VH264" s="45"/>
      <c r="VI264" s="45"/>
      <c r="VJ264" s="45"/>
      <c r="VK264" s="45"/>
      <c r="VL264" s="45"/>
      <c r="VM264" s="45"/>
      <c r="VN264" s="45"/>
      <c r="VO264" s="45"/>
      <c r="VP264" s="45"/>
      <c r="VQ264" s="45"/>
      <c r="VR264" s="45"/>
      <c r="VS264" s="45"/>
      <c r="VT264" s="45"/>
      <c r="VU264" s="45"/>
      <c r="VV264" s="45"/>
      <c r="VW264" s="45"/>
      <c r="VX264" s="45"/>
      <c r="VY264" s="45"/>
      <c r="VZ264" s="45"/>
      <c r="WA264" s="45"/>
      <c r="WB264" s="45"/>
      <c r="WC264" s="45"/>
      <c r="WD264" s="45"/>
      <c r="WE264" s="45"/>
      <c r="WF264" s="45"/>
      <c r="WG264" s="45"/>
      <c r="WH264" s="45"/>
      <c r="WI264" s="45"/>
      <c r="WJ264" s="45"/>
      <c r="WK264" s="45"/>
      <c r="WL264" s="45"/>
      <c r="WM264" s="45"/>
      <c r="WN264" s="45"/>
      <c r="WO264" s="45"/>
      <c r="WP264" s="45"/>
      <c r="WQ264" s="45"/>
      <c r="WR264" s="45"/>
      <c r="WS264" s="45"/>
      <c r="WT264" s="45"/>
      <c r="WU264" s="45"/>
      <c r="WV264" s="45"/>
      <c r="WW264" s="45"/>
      <c r="WX264" s="45"/>
      <c r="WY264" s="45"/>
      <c r="WZ264" s="45"/>
      <c r="XA264" s="45"/>
      <c r="XB264" s="45"/>
      <c r="XC264" s="45"/>
      <c r="XD264" s="45"/>
      <c r="XE264" s="45"/>
      <c r="XF264" s="45"/>
      <c r="XG264" s="45"/>
      <c r="XH264" s="45"/>
      <c r="XI264" s="45"/>
      <c r="XJ264" s="45"/>
      <c r="XK264" s="45"/>
      <c r="XL264" s="45"/>
      <c r="XM264" s="45"/>
      <c r="XN264" s="45"/>
      <c r="XO264" s="45"/>
      <c r="XP264" s="45"/>
      <c r="XQ264" s="45"/>
      <c r="XR264" s="45"/>
      <c r="XS264" s="45"/>
      <c r="XT264" s="45"/>
      <c r="XU264" s="45"/>
      <c r="XV264" s="45"/>
      <c r="XW264" s="45"/>
      <c r="XX264" s="45"/>
      <c r="XY264" s="45"/>
      <c r="XZ264" s="45"/>
      <c r="YA264" s="45"/>
      <c r="YB264" s="45"/>
      <c r="YC264" s="45"/>
      <c r="YD264" s="45"/>
      <c r="YE264" s="45"/>
      <c r="YF264" s="45"/>
      <c r="YG264" s="45"/>
      <c r="YH264" s="45"/>
      <c r="YI264" s="45"/>
      <c r="YJ264" s="45"/>
      <c r="YK264" s="45"/>
      <c r="YL264" s="45"/>
      <c r="YM264" s="45"/>
      <c r="YN264" s="45"/>
      <c r="YO264" s="45"/>
      <c r="YP264" s="45"/>
      <c r="YQ264" s="45"/>
      <c r="YR264" s="45"/>
      <c r="YS264" s="45"/>
      <c r="YT264" s="45"/>
      <c r="YU264" s="45"/>
      <c r="YV264" s="45"/>
      <c r="YW264" s="45"/>
      <c r="YX264" s="45"/>
      <c r="YY264" s="45"/>
      <c r="YZ264" s="45"/>
      <c r="ZA264" s="45"/>
      <c r="ZB264" s="45"/>
      <c r="ZC264" s="45"/>
      <c r="ZD264" s="45"/>
      <c r="ZE264" s="45"/>
      <c r="ZF264" s="45"/>
      <c r="ZG264" s="45"/>
      <c r="ZH264" s="45"/>
      <c r="ZI264" s="45"/>
      <c r="ZJ264" s="45"/>
      <c r="ZK264" s="45"/>
      <c r="ZL264" s="45"/>
      <c r="ZM264" s="45"/>
      <c r="ZN264" s="45"/>
      <c r="ZO264" s="45"/>
      <c r="ZP264" s="45"/>
      <c r="ZQ264" s="45"/>
      <c r="ZR264" s="45"/>
      <c r="ZS264" s="45"/>
      <c r="ZT264" s="45"/>
      <c r="ZU264" s="45"/>
      <c r="ZV264" s="45"/>
      <c r="ZW264" s="45"/>
      <c r="ZX264" s="45"/>
      <c r="ZY264" s="45"/>
      <c r="ZZ264" s="45"/>
      <c r="AAA264" s="45"/>
      <c r="AAB264" s="45"/>
      <c r="AAC264" s="45"/>
      <c r="AAD264" s="45"/>
      <c r="AAE264" s="45"/>
      <c r="AAF264" s="45"/>
      <c r="AAG264" s="45"/>
      <c r="AAH264" s="45"/>
      <c r="AAI264" s="45"/>
      <c r="AAJ264" s="45"/>
      <c r="AAK264" s="45"/>
      <c r="AAL264" s="45"/>
      <c r="AAM264" s="45"/>
      <c r="AAN264" s="45"/>
      <c r="AAO264" s="45"/>
      <c r="AAP264" s="45"/>
      <c r="AAQ264" s="45"/>
      <c r="AAR264" s="45"/>
      <c r="AAS264" s="45"/>
      <c r="AAT264" s="45"/>
      <c r="AAU264" s="45"/>
      <c r="AAV264" s="45"/>
      <c r="AAW264" s="45"/>
      <c r="AAX264" s="45"/>
      <c r="AAY264" s="45"/>
      <c r="AAZ264" s="45"/>
      <c r="ABA264" s="45"/>
      <c r="ABB264" s="45"/>
      <c r="ABC264" s="45"/>
      <c r="ABD264" s="45"/>
      <c r="ABE264" s="45"/>
      <c r="ABF264" s="45"/>
      <c r="ABG264" s="45"/>
      <c r="ABH264" s="45"/>
      <c r="ABI264" s="45"/>
      <c r="ABJ264" s="45"/>
      <c r="ABK264" s="45"/>
      <c r="ABL264" s="45"/>
      <c r="ABM264" s="45"/>
      <c r="ABN264" s="45"/>
      <c r="ABO264" s="45"/>
      <c r="ABP264" s="45"/>
      <c r="ABQ264" s="45"/>
      <c r="ABR264" s="45"/>
      <c r="ABS264" s="45"/>
      <c r="ABT264" s="45"/>
      <c r="ABU264" s="45"/>
      <c r="ABV264" s="45"/>
      <c r="ABW264" s="45"/>
      <c r="ABX264" s="45"/>
      <c r="ABY264" s="45"/>
      <c r="ABZ264" s="45"/>
      <c r="ACA264" s="45"/>
      <c r="ACB264" s="45"/>
      <c r="ACC264" s="45"/>
      <c r="ACD264" s="45"/>
      <c r="ACE264" s="45"/>
      <c r="ACF264" s="45"/>
      <c r="ACG264" s="45"/>
      <c r="ACH264" s="45"/>
      <c r="ACI264" s="45"/>
      <c r="ACJ264" s="45"/>
      <c r="ACK264" s="45"/>
      <c r="ACL264" s="45"/>
      <c r="ACM264" s="45"/>
      <c r="ACN264" s="45"/>
      <c r="ACO264" s="45"/>
      <c r="ACP264" s="45"/>
      <c r="ACQ264" s="45"/>
      <c r="ACR264" s="45"/>
      <c r="ACS264" s="45"/>
      <c r="ACT264" s="45"/>
      <c r="ACU264" s="45"/>
      <c r="ACV264" s="45"/>
      <c r="ACW264" s="45"/>
      <c r="ACX264" s="45"/>
      <c r="ACY264" s="45"/>
      <c r="ACZ264" s="45"/>
      <c r="ADA264" s="45"/>
      <c r="ADB264" s="45"/>
      <c r="ADC264" s="45"/>
      <c r="ADD264" s="45"/>
      <c r="ADE264" s="45"/>
      <c r="ADF264" s="45"/>
      <c r="ADG264" s="45"/>
      <c r="ADH264" s="45"/>
      <c r="ADI264" s="45"/>
      <c r="ADJ264" s="45"/>
      <c r="ADK264" s="45"/>
      <c r="ADL264" s="45"/>
      <c r="ADM264" s="45"/>
      <c r="ADN264" s="45"/>
      <c r="ADO264" s="45"/>
      <c r="ADP264" s="45"/>
      <c r="ADQ264" s="45"/>
      <c r="ADR264" s="45"/>
      <c r="ADS264" s="45"/>
      <c r="ADT264" s="45"/>
      <c r="ADU264" s="45"/>
      <c r="ADV264" s="45"/>
      <c r="ADW264" s="45"/>
      <c r="ADX264" s="45"/>
      <c r="ADY264" s="45"/>
      <c r="ADZ264" s="45"/>
      <c r="AEA264" s="45"/>
      <c r="AEB264" s="45"/>
      <c r="AEC264" s="45"/>
      <c r="AED264" s="45"/>
      <c r="AEE264" s="45"/>
      <c r="AEF264" s="45"/>
      <c r="AEG264" s="45"/>
      <c r="AEH264" s="45"/>
      <c r="AEI264" s="45"/>
      <c r="AEJ264" s="45"/>
      <c r="AEK264" s="45"/>
      <c r="AEL264" s="45"/>
      <c r="AEM264" s="45"/>
      <c r="AEN264" s="45"/>
      <c r="AEO264" s="45"/>
      <c r="AEP264" s="45"/>
      <c r="AEQ264" s="45"/>
      <c r="AER264" s="45"/>
      <c r="AES264" s="45"/>
      <c r="AET264" s="45"/>
      <c r="AEU264" s="45"/>
      <c r="AEV264" s="45"/>
      <c r="AEW264" s="45"/>
      <c r="AEX264" s="45"/>
      <c r="AEY264" s="45"/>
      <c r="AEZ264" s="45"/>
      <c r="AFA264" s="45"/>
      <c r="AFB264" s="45"/>
      <c r="AFC264" s="45"/>
      <c r="AFD264" s="45"/>
      <c r="AFE264" s="45"/>
      <c r="AFF264" s="45"/>
      <c r="AFG264" s="45"/>
      <c r="AFH264" s="45"/>
      <c r="AFI264" s="45"/>
      <c r="AFJ264" s="45"/>
      <c r="AFK264" s="45"/>
      <c r="AFL264" s="45"/>
      <c r="AFM264" s="45"/>
      <c r="AFN264" s="45"/>
      <c r="AFO264" s="45"/>
      <c r="AFP264" s="45"/>
      <c r="AFQ264" s="45"/>
      <c r="AFR264" s="45"/>
      <c r="AFS264" s="45"/>
      <c r="AFT264" s="45"/>
      <c r="AFU264" s="45"/>
      <c r="AFV264" s="45"/>
      <c r="AFW264" s="45"/>
      <c r="AFX264" s="45"/>
      <c r="AFY264" s="45"/>
      <c r="AFZ264" s="45"/>
      <c r="AGA264" s="45"/>
      <c r="AGB264" s="45"/>
      <c r="AGC264" s="45"/>
      <c r="AGD264" s="45"/>
      <c r="AGE264" s="45"/>
      <c r="AGF264" s="45"/>
      <c r="AGG264" s="45"/>
      <c r="AGH264" s="45"/>
      <c r="AGI264" s="45"/>
      <c r="AGJ264" s="45"/>
      <c r="AGK264" s="45"/>
      <c r="AGL264" s="45"/>
      <c r="AGM264" s="45"/>
      <c r="AGN264" s="45"/>
      <c r="AGO264" s="45"/>
      <c r="AGP264" s="45"/>
      <c r="AGQ264" s="45"/>
      <c r="AGR264" s="45"/>
      <c r="AGS264" s="45"/>
      <c r="AGT264" s="45"/>
      <c r="AGU264" s="45"/>
      <c r="AGV264" s="45"/>
      <c r="AGW264" s="45"/>
      <c r="AGX264" s="45"/>
      <c r="AGY264" s="45"/>
      <c r="AGZ264" s="45"/>
      <c r="AHA264" s="45"/>
      <c r="AHB264" s="45"/>
      <c r="AHC264" s="45"/>
      <c r="AHD264" s="45"/>
      <c r="AHE264" s="45"/>
      <c r="AHF264" s="45"/>
      <c r="AHG264" s="45"/>
      <c r="AHH264" s="45"/>
      <c r="AHI264" s="45"/>
      <c r="AHJ264" s="45"/>
      <c r="AHK264" s="45"/>
      <c r="AHL264" s="45"/>
      <c r="AHM264" s="45"/>
      <c r="AHN264" s="45"/>
      <c r="AHO264" s="45"/>
      <c r="AHP264" s="45"/>
      <c r="AHQ264" s="45"/>
      <c r="AHR264" s="45"/>
      <c r="AHS264" s="45"/>
      <c r="AHT264" s="45"/>
      <c r="AHU264" s="45"/>
      <c r="AHV264" s="45"/>
      <c r="AHW264" s="45"/>
      <c r="AHX264" s="45"/>
      <c r="AHY264" s="45"/>
      <c r="AHZ264" s="45"/>
      <c r="AIA264" s="45"/>
      <c r="AIB264" s="45"/>
      <c r="AIC264" s="45"/>
      <c r="AID264" s="45"/>
      <c r="AIE264" s="45"/>
      <c r="AIF264" s="45"/>
      <c r="AIG264" s="45"/>
      <c r="AIH264" s="45"/>
      <c r="AII264" s="45"/>
      <c r="AIJ264" s="45"/>
      <c r="AIK264" s="45"/>
      <c r="AIL264" s="45"/>
      <c r="AIM264" s="45"/>
      <c r="AIN264" s="45"/>
      <c r="AIO264" s="45"/>
      <c r="AIP264" s="45"/>
      <c r="AIQ264" s="45"/>
      <c r="AIR264" s="45"/>
      <c r="AIS264" s="45"/>
      <c r="AIT264" s="45"/>
      <c r="AIU264" s="45"/>
      <c r="AIV264" s="45"/>
      <c r="AIW264" s="45"/>
      <c r="AIX264" s="45"/>
      <c r="AIY264" s="45"/>
      <c r="AIZ264" s="45"/>
      <c r="AJA264" s="45"/>
      <c r="AJB264" s="45"/>
      <c r="AJC264" s="45"/>
      <c r="AJD264" s="45"/>
      <c r="AJE264" s="45"/>
      <c r="AJF264" s="45"/>
      <c r="AJG264" s="45"/>
      <c r="AJH264" s="45"/>
      <c r="AJI264" s="45"/>
      <c r="AJJ264" s="45"/>
      <c r="AJK264" s="45"/>
      <c r="AJL264" s="45"/>
      <c r="AJM264" s="45"/>
      <c r="AJN264" s="45"/>
      <c r="AJO264" s="45"/>
      <c r="AJP264" s="45"/>
      <c r="AJQ264" s="45"/>
      <c r="AJR264" s="45"/>
      <c r="AJS264" s="45"/>
      <c r="AJT264" s="45"/>
      <c r="AJU264" s="45"/>
      <c r="AJV264" s="45"/>
      <c r="AJW264" s="45"/>
      <c r="AJX264" s="45"/>
      <c r="AJY264" s="45"/>
      <c r="AJZ264" s="45"/>
      <c r="AKA264" s="45"/>
      <c r="AKB264" s="45"/>
      <c r="AKC264" s="45"/>
      <c r="AKD264" s="45"/>
      <c r="AKE264" s="45"/>
      <c r="AKF264" s="45"/>
      <c r="AKG264" s="45"/>
      <c r="AKH264" s="45"/>
      <c r="AKI264" s="45"/>
      <c r="AKJ264" s="45"/>
      <c r="AKK264" s="45"/>
      <c r="AKL264" s="45"/>
      <c r="AKM264" s="45"/>
      <c r="AKN264" s="45"/>
      <c r="AKO264" s="45"/>
      <c r="AKP264" s="45"/>
      <c r="AKQ264" s="45"/>
      <c r="AKR264" s="45"/>
      <c r="AKS264" s="45"/>
      <c r="AKT264" s="45"/>
      <c r="AKU264" s="45"/>
      <c r="AKV264" s="45"/>
      <c r="AKW264" s="45"/>
      <c r="AKX264" s="45"/>
      <c r="AKY264" s="45"/>
      <c r="AKZ264" s="45"/>
      <c r="ALA264" s="45"/>
      <c r="ALB264" s="45"/>
      <c r="ALC264" s="45"/>
      <c r="ALD264" s="45"/>
      <c r="ALE264" s="45"/>
      <c r="ALF264" s="45"/>
      <c r="ALG264" s="45"/>
      <c r="ALH264" s="45"/>
      <c r="ALI264" s="45"/>
      <c r="ALJ264" s="45"/>
      <c r="ALK264" s="45"/>
      <c r="ALL264" s="45"/>
      <c r="ALM264" s="45"/>
      <c r="ALN264" s="45"/>
      <c r="ALO264" s="45"/>
      <c r="ALP264" s="45"/>
      <c r="ALQ264" s="45"/>
      <c r="ALR264" s="45"/>
      <c r="ALS264" s="45"/>
      <c r="ALT264" s="45"/>
      <c r="ALU264" s="45"/>
      <c r="ALV264" s="45"/>
      <c r="ALW264" s="45"/>
      <c r="ALX264" s="45"/>
      <c r="ALY264" s="45"/>
      <c r="ALZ264" s="45"/>
      <c r="AMA264" s="45"/>
      <c r="AMB264" s="45"/>
      <c r="AMC264" s="45"/>
      <c r="AMD264" s="45"/>
      <c r="AME264" s="45"/>
      <c r="AMF264" s="45"/>
      <c r="AMG264" s="45"/>
      <c r="AMH264" s="45"/>
      <c r="AMI264" s="45"/>
      <c r="AMJ264" s="45"/>
    </row>
    <row r="266" spans="1:1024" ht="26.25" customHeight="1" x14ac:dyDescent="0.25">
      <c r="B266" s="50" t="s">
        <v>146</v>
      </c>
      <c r="C266" s="50"/>
      <c r="D266" s="50"/>
      <c r="E266" s="50"/>
      <c r="F266" s="50"/>
      <c r="G266" s="50"/>
    </row>
    <row r="267" spans="1:1024" s="1" customFormat="1" x14ac:dyDescent="0.25">
      <c r="D267" s="19"/>
      <c r="E267" s="19"/>
      <c r="F267" s="19"/>
      <c r="G267" s="19"/>
      <c r="H267" s="19"/>
      <c r="I267" s="19"/>
      <c r="J267" s="19"/>
    </row>
    <row r="268" spans="1:1024" x14ac:dyDescent="0.25">
      <c r="B268" s="19"/>
      <c r="C268" s="19"/>
      <c r="D268" s="19"/>
      <c r="E268" s="19"/>
      <c r="F268" s="19"/>
      <c r="G268" s="19"/>
      <c r="H268" s="19"/>
      <c r="I268" s="23"/>
      <c r="J268" s="23"/>
      <c r="K268" s="23"/>
      <c r="L268" s="23"/>
    </row>
    <row r="269" spans="1:1024" ht="26.25" customHeight="1" x14ac:dyDescent="0.25">
      <c r="A269" s="22"/>
      <c r="B269" s="47" t="s">
        <v>147</v>
      </c>
      <c r="C269" s="47"/>
      <c r="D269" s="47"/>
      <c r="E269" s="24"/>
      <c r="F269" s="51"/>
      <c r="G269" s="51"/>
      <c r="H269" s="51"/>
      <c r="J269" s="25"/>
      <c r="K269" s="25"/>
      <c r="L269" s="25"/>
    </row>
    <row r="270" spans="1:1024" x14ac:dyDescent="0.25">
      <c r="A270" s="26" t="s">
        <v>148</v>
      </c>
      <c r="B270" s="27" t="s">
        <v>3</v>
      </c>
      <c r="C270" s="26" t="s">
        <v>149</v>
      </c>
      <c r="D270" s="26" t="s">
        <v>6</v>
      </c>
      <c r="E270" s="28"/>
      <c r="F270" s="29"/>
      <c r="G270" s="29"/>
      <c r="H270" s="29"/>
      <c r="L270" s="29"/>
    </row>
    <row r="271" spans="1:1024" x14ac:dyDescent="0.25">
      <c r="A271" s="11">
        <v>1</v>
      </c>
      <c r="B271" s="20" t="s">
        <v>150</v>
      </c>
      <c r="C271" s="11" t="s">
        <v>151</v>
      </c>
      <c r="D271" s="11">
        <v>400</v>
      </c>
      <c r="E271" s="28"/>
      <c r="F271" s="23"/>
      <c r="G271" s="23"/>
      <c r="H271" s="23"/>
      <c r="L271" s="23"/>
    </row>
    <row r="272" spans="1:1024" x14ac:dyDescent="0.25">
      <c r="A272" s="11">
        <v>2</v>
      </c>
      <c r="B272" s="20" t="s">
        <v>152</v>
      </c>
      <c r="C272" s="11" t="s">
        <v>153</v>
      </c>
      <c r="D272" s="11">
        <v>200</v>
      </c>
      <c r="E272" s="19"/>
      <c r="F272" s="23"/>
      <c r="G272" s="23"/>
      <c r="H272" s="23"/>
      <c r="L272" s="23"/>
    </row>
    <row r="273" spans="1:12" x14ac:dyDescent="0.25">
      <c r="A273" s="11">
        <v>3</v>
      </c>
      <c r="B273" s="20" t="s">
        <v>154</v>
      </c>
      <c r="C273" s="11" t="s">
        <v>153</v>
      </c>
      <c r="D273" s="11">
        <v>100</v>
      </c>
      <c r="E273" s="19"/>
      <c r="F273" s="23"/>
      <c r="G273" s="23"/>
      <c r="H273" s="23"/>
      <c r="L273" s="23"/>
    </row>
    <row r="274" spans="1:12" x14ac:dyDescent="0.25">
      <c r="A274" s="11">
        <v>4</v>
      </c>
      <c r="B274" s="20" t="s">
        <v>155</v>
      </c>
      <c r="C274" s="11" t="s">
        <v>153</v>
      </c>
      <c r="D274" s="11">
        <v>100</v>
      </c>
      <c r="E274" s="19"/>
      <c r="F274" s="23"/>
      <c r="G274" s="23"/>
      <c r="H274" s="23"/>
      <c r="L274" s="23"/>
    </row>
    <row r="275" spans="1:12" x14ac:dyDescent="0.25">
      <c r="A275" s="11">
        <v>5</v>
      </c>
      <c r="B275" s="20" t="s">
        <v>156</v>
      </c>
      <c r="C275" s="11" t="s">
        <v>157</v>
      </c>
      <c r="D275" s="11">
        <v>50</v>
      </c>
      <c r="E275" s="19"/>
      <c r="F275" s="23"/>
      <c r="G275" s="23"/>
      <c r="H275" s="23"/>
      <c r="L275" s="23"/>
    </row>
    <row r="276" spans="1:12" x14ac:dyDescent="0.25">
      <c r="A276" s="11">
        <v>6</v>
      </c>
      <c r="B276" s="20" t="s">
        <v>158</v>
      </c>
      <c r="C276" s="11" t="s">
        <v>157</v>
      </c>
      <c r="D276" s="11">
        <v>100</v>
      </c>
      <c r="E276" s="19"/>
      <c r="F276" s="23"/>
      <c r="G276" s="23"/>
      <c r="H276" s="23"/>
      <c r="L276" s="23"/>
    </row>
    <row r="277" spans="1:12" x14ac:dyDescent="0.25">
      <c r="A277" s="11">
        <v>7</v>
      </c>
      <c r="B277" s="20" t="s">
        <v>159</v>
      </c>
      <c r="C277" s="11" t="s">
        <v>157</v>
      </c>
      <c r="D277" s="11">
        <v>50</v>
      </c>
      <c r="E277" s="19"/>
      <c r="F277" s="23"/>
      <c r="G277" s="23"/>
      <c r="H277" s="23"/>
      <c r="L277" s="23"/>
    </row>
    <row r="278" spans="1:12" x14ac:dyDescent="0.25">
      <c r="A278" s="11">
        <v>8</v>
      </c>
      <c r="B278" s="20" t="s">
        <v>160</v>
      </c>
      <c r="C278" s="11" t="s">
        <v>157</v>
      </c>
      <c r="D278" s="11">
        <v>100</v>
      </c>
      <c r="E278" s="19"/>
      <c r="F278" s="23"/>
      <c r="G278" s="23"/>
      <c r="H278" s="23"/>
      <c r="L278" s="23"/>
    </row>
    <row r="279" spans="1:12" x14ac:dyDescent="0.25">
      <c r="A279" s="11">
        <v>9</v>
      </c>
      <c r="B279" s="20" t="s">
        <v>161</v>
      </c>
      <c r="C279" s="11" t="s">
        <v>157</v>
      </c>
      <c r="D279" s="11">
        <v>150</v>
      </c>
      <c r="E279" s="19"/>
      <c r="F279" s="23"/>
      <c r="G279" s="23"/>
      <c r="H279" s="23"/>
      <c r="L279" s="23"/>
    </row>
    <row r="280" spans="1:12" x14ac:dyDescent="0.25">
      <c r="A280" s="11">
        <v>10</v>
      </c>
      <c r="B280" s="20" t="s">
        <v>162</v>
      </c>
      <c r="C280" s="11" t="s">
        <v>157</v>
      </c>
      <c r="D280" s="11">
        <v>100</v>
      </c>
      <c r="E280" s="19"/>
      <c r="F280" s="23"/>
      <c r="G280" s="23"/>
      <c r="H280" s="23"/>
      <c r="L280" s="23"/>
    </row>
    <row r="281" spans="1:12" x14ac:dyDescent="0.25">
      <c r="A281" s="11">
        <v>11</v>
      </c>
      <c r="B281" s="57" t="s">
        <v>163</v>
      </c>
      <c r="C281" s="58" t="s">
        <v>157</v>
      </c>
      <c r="D281" s="58">
        <v>50</v>
      </c>
      <c r="E281" s="19"/>
      <c r="F281" s="23"/>
      <c r="G281" s="23"/>
      <c r="H281" s="23"/>
      <c r="L281" s="23"/>
    </row>
    <row r="282" spans="1:12" x14ac:dyDescent="0.25">
      <c r="A282" s="22"/>
      <c r="B282" s="59" t="s">
        <v>174</v>
      </c>
      <c r="C282" s="60"/>
      <c r="D282" s="60"/>
      <c r="E282" s="61"/>
      <c r="F282" s="23"/>
      <c r="G282" s="23"/>
      <c r="H282" s="23"/>
      <c r="L282" s="23"/>
    </row>
    <row r="283" spans="1:12" x14ac:dyDescent="0.25">
      <c r="A283" s="26" t="s">
        <v>148</v>
      </c>
      <c r="B283" s="27" t="s">
        <v>3</v>
      </c>
      <c r="C283" s="26" t="s">
        <v>149</v>
      </c>
      <c r="D283" s="26" t="s">
        <v>6</v>
      </c>
      <c r="E283" s="56" t="s">
        <v>177</v>
      </c>
      <c r="F283" s="23"/>
      <c r="G283" s="23"/>
      <c r="H283" s="23"/>
      <c r="L283" s="23"/>
    </row>
    <row r="284" spans="1:12" x14ac:dyDescent="0.25">
      <c r="A284" s="11">
        <v>1</v>
      </c>
      <c r="B284" s="20" t="s">
        <v>175</v>
      </c>
      <c r="C284" s="11" t="s">
        <v>151</v>
      </c>
      <c r="D284" s="11">
        <v>400</v>
      </c>
      <c r="E284" s="11" t="s">
        <v>178</v>
      </c>
      <c r="F284" s="23"/>
      <c r="G284" s="23"/>
      <c r="H284" s="23"/>
      <c r="L284" s="23"/>
    </row>
    <row r="285" spans="1:12" x14ac:dyDescent="0.25">
      <c r="A285" s="11">
        <v>2</v>
      </c>
      <c r="B285" s="20" t="s">
        <v>176</v>
      </c>
      <c r="C285" s="11" t="s">
        <v>153</v>
      </c>
      <c r="D285" s="11">
        <v>200</v>
      </c>
      <c r="E285" s="11" t="s">
        <v>179</v>
      </c>
      <c r="F285" s="23"/>
      <c r="G285" s="23"/>
      <c r="H285" s="23"/>
      <c r="L285" s="23"/>
    </row>
    <row r="286" spans="1:12" s="1" customFormat="1" x14ac:dyDescent="0.25">
      <c r="A286" s="2"/>
      <c r="B286" s="2"/>
      <c r="C286" s="3"/>
    </row>
    <row r="288" spans="1:12" ht="39.75" customHeight="1" x14ac:dyDescent="0.25">
      <c r="A288" s="11">
        <v>1</v>
      </c>
      <c r="B288" s="53" t="s">
        <v>164</v>
      </c>
      <c r="C288" s="53"/>
      <c r="D288" s="53"/>
      <c r="E288" s="53"/>
      <c r="F288" s="53"/>
      <c r="G288" s="30"/>
      <c r="H288" s="30"/>
    </row>
    <row r="289" spans="1:8" ht="29.25" customHeight="1" x14ac:dyDescent="0.25">
      <c r="A289" s="11">
        <v>2</v>
      </c>
      <c r="B289" s="53" t="s">
        <v>165</v>
      </c>
      <c r="C289" s="53"/>
      <c r="D289" s="53"/>
      <c r="E289" s="53"/>
      <c r="F289" s="53"/>
      <c r="G289" s="30"/>
      <c r="H289" s="30"/>
    </row>
    <row r="290" spans="1:8" x14ac:dyDescent="0.25">
      <c r="B290" s="54"/>
      <c r="C290" s="54"/>
      <c r="D290" s="54"/>
      <c r="E290" s="54"/>
      <c r="F290" s="54"/>
      <c r="G290" s="54"/>
      <c r="H290" s="54"/>
    </row>
    <row r="291" spans="1:8" x14ac:dyDescent="0.25">
      <c r="B291" s="54"/>
      <c r="C291" s="54"/>
      <c r="D291" s="54"/>
      <c r="E291" s="54"/>
      <c r="F291" s="54"/>
      <c r="G291" s="54"/>
      <c r="H291" s="54"/>
    </row>
    <row r="292" spans="1:8" x14ac:dyDescent="0.25">
      <c r="B292" s="55"/>
      <c r="C292" s="55"/>
      <c r="D292" s="55"/>
      <c r="E292" s="55"/>
      <c r="F292" s="55"/>
      <c r="G292" s="55"/>
      <c r="H292" s="55"/>
    </row>
    <row r="293" spans="1:8" ht="55.5" customHeight="1" x14ac:dyDescent="0.25">
      <c r="B293" s="31" t="s">
        <v>166</v>
      </c>
    </row>
    <row r="294" spans="1:8" ht="20.25" customHeight="1" x14ac:dyDescent="0.25">
      <c r="B294" s="32" t="s">
        <v>167</v>
      </c>
    </row>
    <row r="295" spans="1:8" ht="20.25" customHeight="1" x14ac:dyDescent="0.25">
      <c r="B295" s="32" t="s">
        <v>168</v>
      </c>
    </row>
    <row r="296" spans="1:8" ht="20.25" customHeight="1" x14ac:dyDescent="0.25">
      <c r="B296" s="32" t="s">
        <v>169</v>
      </c>
      <c r="C296" s="33"/>
      <c r="D296" s="33"/>
      <c r="E296" s="34"/>
      <c r="F296" s="35"/>
    </row>
    <row r="297" spans="1:8" ht="18" customHeight="1" x14ac:dyDescent="0.25">
      <c r="B297" s="36"/>
      <c r="C297" s="52" t="s">
        <v>170</v>
      </c>
      <c r="D297" s="52"/>
      <c r="E297" s="52"/>
    </row>
    <row r="298" spans="1:8" ht="18" customHeight="1" x14ac:dyDescent="0.25">
      <c r="B298" s="36"/>
      <c r="C298" s="37"/>
      <c r="D298" s="37"/>
      <c r="E298" s="37"/>
    </row>
    <row r="299" spans="1:8" ht="20.25" customHeight="1" x14ac:dyDescent="0.25">
      <c r="B299" s="32" t="s">
        <v>171</v>
      </c>
    </row>
    <row r="300" spans="1:8" ht="20.25" customHeight="1" x14ac:dyDescent="0.25">
      <c r="B300" s="32" t="s">
        <v>172</v>
      </c>
    </row>
    <row r="301" spans="1:8" ht="20.25" customHeight="1" x14ac:dyDescent="0.25">
      <c r="B301" s="32" t="s">
        <v>173</v>
      </c>
      <c r="C301" s="33"/>
      <c r="D301" s="33"/>
      <c r="E301" s="34"/>
      <c r="F301" s="35"/>
    </row>
    <row r="302" spans="1:8" ht="18" customHeight="1" x14ac:dyDescent="0.25">
      <c r="B302" s="36"/>
      <c r="C302" s="52" t="s">
        <v>170</v>
      </c>
      <c r="D302" s="52"/>
      <c r="E302" s="52"/>
    </row>
  </sheetData>
  <mergeCells count="13">
    <mergeCell ref="C297:E297"/>
    <mergeCell ref="C302:E302"/>
    <mergeCell ref="B288:F288"/>
    <mergeCell ref="B289:F289"/>
    <mergeCell ref="B290:H290"/>
    <mergeCell ref="B291:H291"/>
    <mergeCell ref="B292:H292"/>
    <mergeCell ref="B1:F1"/>
    <mergeCell ref="A2:F2"/>
    <mergeCell ref="B266:G266"/>
    <mergeCell ref="B269:D269"/>
    <mergeCell ref="F269:H269"/>
    <mergeCell ref="B282:E282"/>
  </mergeCells>
  <pageMargins left="0.7" right="0.7" top="0.75" bottom="0.75" header="0.51180555555555496" footer="0.51180555555555496"/>
  <pageSetup paperSize="9" scale="51" firstPageNumber="0" orientation="portrait" horizontalDpi="300" verticalDpi="300" r:id="rId1"/>
  <colBreaks count="2" manualBreakCount="2">
    <brk id="6" max="1048575" man="1"/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АПС СОУЭ</vt:lpstr>
      <vt:lpstr>'АПС СОУЭ'!Область_печати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Максим</cp:lastModifiedBy>
  <cp:revision>1</cp:revision>
  <dcterms:created xsi:type="dcterms:W3CDTF">2006-09-16T00:00:00Z</dcterms:created>
  <dcterms:modified xsi:type="dcterms:W3CDTF">2021-06-03T13:15:19Z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