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2"/>
  </bookViews>
  <sheets>
    <sheet name="RawData" sheetId="4" r:id="rId1"/>
    <sheet name="MeanVial" sheetId="5" r:id="rId2"/>
    <sheet name="MeanPop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7" i="4" l="1"/>
  <c r="T2" i="4"/>
  <c r="T92" i="4"/>
  <c r="T87" i="4"/>
  <c r="T82" i="4"/>
  <c r="T77" i="4"/>
  <c r="T72" i="4"/>
  <c r="T67" i="4"/>
  <c r="T62" i="4"/>
  <c r="T57" i="4"/>
  <c r="T52" i="4"/>
  <c r="T47" i="4"/>
  <c r="T42" i="4"/>
  <c r="T37" i="4"/>
  <c r="T32" i="4"/>
  <c r="T27" i="4"/>
  <c r="T22" i="4"/>
  <c r="T17" i="4"/>
  <c r="T12" i="4"/>
  <c r="T7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2" i="4"/>
  <c r="P101" i="4"/>
  <c r="O101" i="4"/>
  <c r="P100" i="4"/>
  <c r="O100" i="4"/>
  <c r="P99" i="4"/>
  <c r="O99" i="4"/>
  <c r="P98" i="4"/>
  <c r="O98" i="4"/>
  <c r="P97" i="4"/>
  <c r="S97" i="4"/>
  <c r="O97" i="4"/>
  <c r="R97" i="4"/>
  <c r="P96" i="4"/>
  <c r="O96" i="4"/>
  <c r="P95" i="4"/>
  <c r="O95" i="4"/>
  <c r="P94" i="4"/>
  <c r="O94" i="4"/>
  <c r="P93" i="4"/>
  <c r="O93" i="4"/>
  <c r="P92" i="4"/>
  <c r="S92" i="4"/>
  <c r="O92" i="4"/>
  <c r="R92" i="4"/>
  <c r="P91" i="4"/>
  <c r="O91" i="4"/>
  <c r="P90" i="4"/>
  <c r="O90" i="4"/>
  <c r="P89" i="4"/>
  <c r="O89" i="4"/>
  <c r="P88" i="4"/>
  <c r="O88" i="4"/>
  <c r="P87" i="4"/>
  <c r="S87" i="4"/>
  <c r="O87" i="4"/>
  <c r="R87" i="4"/>
  <c r="P86" i="4"/>
  <c r="O86" i="4"/>
  <c r="P85" i="4"/>
  <c r="O85" i="4"/>
  <c r="P84" i="4"/>
  <c r="O84" i="4"/>
  <c r="P83" i="4"/>
  <c r="O83" i="4"/>
  <c r="P82" i="4"/>
  <c r="S82" i="4"/>
  <c r="O82" i="4"/>
  <c r="R82" i="4"/>
  <c r="P81" i="4"/>
  <c r="O81" i="4"/>
  <c r="P80" i="4"/>
  <c r="O80" i="4"/>
  <c r="P79" i="4"/>
  <c r="O79" i="4"/>
  <c r="P78" i="4"/>
  <c r="O78" i="4"/>
  <c r="P77" i="4"/>
  <c r="S77" i="4"/>
  <c r="O77" i="4"/>
  <c r="R77" i="4"/>
  <c r="P76" i="4"/>
  <c r="O76" i="4"/>
  <c r="P75" i="4"/>
  <c r="O75" i="4"/>
  <c r="P74" i="4"/>
  <c r="O74" i="4"/>
  <c r="P73" i="4"/>
  <c r="O73" i="4"/>
  <c r="P72" i="4"/>
  <c r="S72" i="4"/>
  <c r="O72" i="4"/>
  <c r="R72" i="4"/>
  <c r="P71" i="4"/>
  <c r="O71" i="4"/>
  <c r="P70" i="4"/>
  <c r="O70" i="4"/>
  <c r="P69" i="4"/>
  <c r="O69" i="4"/>
  <c r="P68" i="4"/>
  <c r="O68" i="4"/>
  <c r="P67" i="4"/>
  <c r="S67" i="4"/>
  <c r="O67" i="4"/>
  <c r="R67" i="4"/>
  <c r="P66" i="4"/>
  <c r="O66" i="4"/>
  <c r="P65" i="4"/>
  <c r="O65" i="4"/>
  <c r="P64" i="4"/>
  <c r="O64" i="4"/>
  <c r="P63" i="4"/>
  <c r="O63" i="4"/>
  <c r="P62" i="4"/>
  <c r="S62" i="4"/>
  <c r="O62" i="4"/>
  <c r="R62" i="4"/>
  <c r="P61" i="4"/>
  <c r="O61" i="4"/>
  <c r="P60" i="4"/>
  <c r="O60" i="4"/>
  <c r="P59" i="4"/>
  <c r="O59" i="4"/>
  <c r="P58" i="4"/>
  <c r="O58" i="4"/>
  <c r="P57" i="4"/>
  <c r="S57" i="4"/>
  <c r="O57" i="4"/>
  <c r="R57" i="4"/>
  <c r="P56" i="4"/>
  <c r="O56" i="4"/>
  <c r="P55" i="4"/>
  <c r="O55" i="4"/>
  <c r="P54" i="4"/>
  <c r="O54" i="4"/>
  <c r="P53" i="4"/>
  <c r="O53" i="4"/>
  <c r="P52" i="4"/>
  <c r="S52" i="4"/>
  <c r="O52" i="4"/>
  <c r="R52" i="4"/>
  <c r="P51" i="4"/>
  <c r="O51" i="4"/>
  <c r="P50" i="4"/>
  <c r="O50" i="4"/>
  <c r="P49" i="4"/>
  <c r="O49" i="4"/>
  <c r="P48" i="4"/>
  <c r="O48" i="4"/>
  <c r="P47" i="4"/>
  <c r="S47" i="4"/>
  <c r="O47" i="4"/>
  <c r="R47" i="4"/>
  <c r="P46" i="4"/>
  <c r="O46" i="4"/>
  <c r="P45" i="4"/>
  <c r="O45" i="4"/>
  <c r="P44" i="4"/>
  <c r="O44" i="4"/>
  <c r="P43" i="4"/>
  <c r="O43" i="4"/>
  <c r="P42" i="4"/>
  <c r="S42" i="4"/>
  <c r="O42" i="4"/>
  <c r="R42" i="4"/>
  <c r="P41" i="4"/>
  <c r="O41" i="4"/>
  <c r="P40" i="4"/>
  <c r="O40" i="4"/>
  <c r="P39" i="4"/>
  <c r="O39" i="4"/>
  <c r="P38" i="4"/>
  <c r="O38" i="4"/>
  <c r="P37" i="4"/>
  <c r="S37" i="4"/>
  <c r="O37" i="4"/>
  <c r="R37" i="4"/>
  <c r="P36" i="4"/>
  <c r="O36" i="4"/>
  <c r="P35" i="4"/>
  <c r="O35" i="4"/>
  <c r="P34" i="4"/>
  <c r="O34" i="4"/>
  <c r="P33" i="4"/>
  <c r="O33" i="4"/>
  <c r="P32" i="4"/>
  <c r="S32" i="4"/>
  <c r="O32" i="4"/>
  <c r="R32" i="4"/>
  <c r="P31" i="4"/>
  <c r="O31" i="4"/>
  <c r="P30" i="4"/>
  <c r="O30" i="4"/>
  <c r="P29" i="4"/>
  <c r="O29" i="4"/>
  <c r="P28" i="4"/>
  <c r="O28" i="4"/>
  <c r="P27" i="4"/>
  <c r="S27" i="4"/>
  <c r="O27" i="4"/>
  <c r="R27" i="4"/>
  <c r="P26" i="4"/>
  <c r="O26" i="4"/>
  <c r="P25" i="4"/>
  <c r="O25" i="4"/>
  <c r="P24" i="4"/>
  <c r="O24" i="4"/>
  <c r="P23" i="4"/>
  <c r="O23" i="4"/>
  <c r="P22" i="4"/>
  <c r="S22" i="4"/>
  <c r="O22" i="4"/>
  <c r="R22" i="4"/>
  <c r="P21" i="4"/>
  <c r="O21" i="4"/>
  <c r="P20" i="4"/>
  <c r="O20" i="4"/>
  <c r="P19" i="4"/>
  <c r="O19" i="4"/>
  <c r="P18" i="4"/>
  <c r="O18" i="4"/>
  <c r="P17" i="4"/>
  <c r="S17" i="4"/>
  <c r="O17" i="4"/>
  <c r="R17" i="4"/>
  <c r="P16" i="4"/>
  <c r="O16" i="4"/>
  <c r="P15" i="4"/>
  <c r="O15" i="4"/>
  <c r="P14" i="4"/>
  <c r="O14" i="4"/>
  <c r="P13" i="4"/>
  <c r="O13" i="4"/>
  <c r="P12" i="4"/>
  <c r="S12" i="4"/>
  <c r="O12" i="4"/>
  <c r="R12" i="4"/>
  <c r="P11" i="4"/>
  <c r="O11" i="4"/>
  <c r="P10" i="4"/>
  <c r="O10" i="4"/>
  <c r="P9" i="4"/>
  <c r="O9" i="4"/>
  <c r="P8" i="4"/>
  <c r="O8" i="4"/>
  <c r="P7" i="4"/>
  <c r="S7" i="4"/>
  <c r="O7" i="4"/>
  <c r="R7" i="4"/>
  <c r="P6" i="4"/>
  <c r="O6" i="4"/>
  <c r="P5" i="4"/>
  <c r="O5" i="4"/>
  <c r="P4" i="4"/>
  <c r="O4" i="4"/>
  <c r="P3" i="4"/>
  <c r="O3" i="4"/>
  <c r="P2" i="4"/>
  <c r="S2" i="4"/>
  <c r="O2" i="4"/>
  <c r="R2" i="4"/>
</calcChain>
</file>

<file path=xl/sharedStrings.xml><?xml version="1.0" encoding="utf-8"?>
<sst xmlns="http://schemas.openxmlformats.org/spreadsheetml/2006/main" count="693" uniqueCount="30">
  <si>
    <t>rep_population</t>
  </si>
  <si>
    <t>vial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</si>
  <si>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</si>
  <si>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</si>
  <si>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</si>
  <si>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</si>
  <si>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</si>
  <si>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</si>
  <si>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</si>
  <si>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</si>
  <si>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</si>
  <si>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</si>
  <si>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Control_wt</t>
  </si>
  <si>
    <t>FLX</t>
  </si>
  <si>
    <t>Control_FM</t>
  </si>
  <si>
    <t>type</t>
  </si>
  <si>
    <t>2X</t>
  </si>
  <si>
    <t>1X</t>
  </si>
  <si>
    <t>0X</t>
  </si>
  <si>
    <t>RP1</t>
  </si>
  <si>
    <t>RP2</t>
  </si>
  <si>
    <t>RP3</t>
  </si>
  <si>
    <t>RP4</t>
  </si>
  <si>
    <t>active</t>
  </si>
  <si>
    <t>inactive</t>
  </si>
  <si>
    <t>sum_active</t>
  </si>
  <si>
    <t>sum_inactive</t>
  </si>
  <si>
    <t>locoactive</t>
  </si>
  <si>
    <t>mean_locoactive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</si>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</sst>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Border="1" applyAlignmen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activeCell="D4" sqref="D4"/>
    </sheetView>
  </sheetViews>
  <sheetFormatPr baseColWidth="10" defaultRowHeight="15" x14ac:dyDescent="0"/>
  <sheetData>
    <row r="1" spans="1:20">
      <c r="A1" s="1" t="s">
        <v>0</v>
      </c>
      <c r="B1" s="1" t="s">
        <v>29</v>
      </c>
      <c r="C1" s="1" t="s">
        <v>15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1" t="s">
        <v>23</v>
      </c>
      <c r="P1" s="1" t="s">
        <v>24</v>
      </c>
      <c r="Q1" s="3" t="s">
        <v>27</v>
      </c>
      <c r="R1" t="s">
        <v>25</v>
      </c>
      <c r="S1" t="s">
        <v>26</v>
      </c>
      <c r="T1" t="s">
        <v>28</v>
      </c>
    </row>
    <row r="2" spans="1:20">
      <c r="A2" s="4" t="s">
        <v>19</v>
      </c>
      <c r="B2" s="3" t="s">
        <v>13</v>
      </c>
      <c r="C2" s="4" t="s">
        <v>16</v>
      </c>
      <c r="D2" s="4">
        <v>1</v>
      </c>
      <c r="E2" s="2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>
        <f t="shared" ref="O2:O33" si="0">COUNTIF(E2:N2,1)</f>
        <v>1</v>
      </c>
      <c r="P2">
        <f t="shared" ref="P2:P33" si="1">COUNTIF(E2:N2,0)</f>
        <v>9</v>
      </c>
      <c r="Q2">
        <f>AVERAGE(E2:N2)</f>
        <v>0.1</v>
      </c>
      <c r="R2">
        <f>SUM(O2:O6)</f>
        <v>10</v>
      </c>
      <c r="S2">
        <f>SUM(P2:P6)</f>
        <v>40</v>
      </c>
      <c r="T2">
        <f>AVERAGE(Q2:Q6)</f>
        <v>0.2</v>
      </c>
    </row>
    <row r="3" spans="1:20">
      <c r="A3" s="4" t="s">
        <v>19</v>
      </c>
      <c r="B3" s="3" t="s">
        <v>13</v>
      </c>
      <c r="C3" s="4" t="s">
        <v>16</v>
      </c>
      <c r="D3" s="4">
        <v>2</v>
      </c>
      <c r="E3" s="2">
        <v>0</v>
      </c>
      <c r="F3" s="3">
        <v>0</v>
      </c>
      <c r="G3" s="3">
        <v>1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>
        <f t="shared" si="0"/>
        <v>2</v>
      </c>
      <c r="P3">
        <f t="shared" si="1"/>
        <v>8</v>
      </c>
      <c r="Q3">
        <f t="shared" ref="Q3:Q66" si="2">AVERAGE(E3:N3)</f>
        <v>0.2</v>
      </c>
    </row>
    <row r="4" spans="1:20">
      <c r="A4" s="4" t="s">
        <v>19</v>
      </c>
      <c r="B4" s="3" t="s">
        <v>13</v>
      </c>
      <c r="C4" s="4" t="s">
        <v>16</v>
      </c>
      <c r="D4" s="4">
        <v>3</v>
      </c>
      <c r="E4" s="2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>
        <f t="shared" si="0"/>
        <v>1</v>
      </c>
      <c r="P4">
        <f t="shared" si="1"/>
        <v>9</v>
      </c>
      <c r="Q4">
        <f t="shared" si="2"/>
        <v>0.1</v>
      </c>
    </row>
    <row r="5" spans="1:20">
      <c r="A5" s="4" t="s">
        <v>19</v>
      </c>
      <c r="B5" s="3" t="s">
        <v>13</v>
      </c>
      <c r="C5" s="4" t="s">
        <v>16</v>
      </c>
      <c r="D5" s="4">
        <v>4</v>
      </c>
      <c r="E5" s="7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>
        <f t="shared" si="0"/>
        <v>3</v>
      </c>
      <c r="P5">
        <f t="shared" si="1"/>
        <v>7</v>
      </c>
      <c r="Q5">
        <f t="shared" si="2"/>
        <v>0.3</v>
      </c>
    </row>
    <row r="6" spans="1:20">
      <c r="A6" s="4" t="s">
        <v>19</v>
      </c>
      <c r="B6" s="3" t="s">
        <v>13</v>
      </c>
      <c r="C6" s="4" t="s">
        <v>16</v>
      </c>
      <c r="D6" s="4">
        <v>5</v>
      </c>
      <c r="E6" s="8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>
        <f t="shared" si="0"/>
        <v>3</v>
      </c>
      <c r="P6">
        <f t="shared" si="1"/>
        <v>7</v>
      </c>
      <c r="Q6">
        <f t="shared" si="2"/>
        <v>0.3</v>
      </c>
    </row>
    <row r="7" spans="1:20">
      <c r="A7" s="4" t="s">
        <v>19</v>
      </c>
      <c r="B7" s="3" t="s">
        <v>13</v>
      </c>
      <c r="C7" s="4" t="s">
        <v>17</v>
      </c>
      <c r="D7" s="4">
        <v>1</v>
      </c>
      <c r="E7" s="7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>
        <f t="shared" si="0"/>
        <v>2</v>
      </c>
      <c r="P7">
        <f t="shared" si="1"/>
        <v>8</v>
      </c>
      <c r="Q7">
        <f t="shared" si="2"/>
        <v>0.2</v>
      </c>
      <c r="R7">
        <f>SUM(O7:O11)</f>
        <v>10</v>
      </c>
      <c r="S7">
        <f>SUM(P7:P11)</f>
        <v>40</v>
      </c>
      <c r="T7">
        <f>AVERAGE(Q7:Q11)</f>
        <v>0.19999999999999998</v>
      </c>
    </row>
    <row r="8" spans="1:20">
      <c r="A8" s="4" t="s">
        <v>19</v>
      </c>
      <c r="B8" s="3" t="s">
        <v>13</v>
      </c>
      <c r="C8" s="4" t="s">
        <v>17</v>
      </c>
      <c r="D8" s="4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1</v>
      </c>
      <c r="M8" s="3">
        <v>1</v>
      </c>
      <c r="N8" s="3">
        <v>0</v>
      </c>
      <c r="O8">
        <f t="shared" si="0"/>
        <v>3</v>
      </c>
      <c r="P8">
        <f t="shared" si="1"/>
        <v>7</v>
      </c>
      <c r="Q8">
        <f t="shared" si="2"/>
        <v>0.3</v>
      </c>
    </row>
    <row r="9" spans="1:20">
      <c r="A9" s="4" t="s">
        <v>19</v>
      </c>
      <c r="B9" s="3" t="s">
        <v>13</v>
      </c>
      <c r="C9" s="4" t="s">
        <v>17</v>
      </c>
      <c r="D9" s="4">
        <v>3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4">
        <v>1</v>
      </c>
      <c r="N9" s="4">
        <v>0</v>
      </c>
      <c r="O9">
        <f t="shared" si="0"/>
        <v>1</v>
      </c>
      <c r="P9">
        <f t="shared" si="1"/>
        <v>9</v>
      </c>
      <c r="Q9">
        <f t="shared" si="2"/>
        <v>0.1</v>
      </c>
    </row>
    <row r="10" spans="1:20">
      <c r="A10" s="4" t="s">
        <v>19</v>
      </c>
      <c r="B10" s="3" t="s">
        <v>13</v>
      </c>
      <c r="C10" s="4" t="s">
        <v>17</v>
      </c>
      <c r="D10" s="4">
        <v>4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4">
        <v>1</v>
      </c>
      <c r="N10" s="4">
        <v>0</v>
      </c>
      <c r="O10">
        <f t="shared" si="0"/>
        <v>3</v>
      </c>
      <c r="P10">
        <f t="shared" si="1"/>
        <v>7</v>
      </c>
      <c r="Q10">
        <f t="shared" si="2"/>
        <v>0.3</v>
      </c>
    </row>
    <row r="11" spans="1:20">
      <c r="A11" s="4" t="s">
        <v>19</v>
      </c>
      <c r="B11" s="3" t="s">
        <v>13</v>
      </c>
      <c r="C11" s="4" t="s">
        <v>17</v>
      </c>
      <c r="D11" s="4">
        <v>5</v>
      </c>
      <c r="E11" s="2">
        <v>0</v>
      </c>
      <c r="F11" s="3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>
        <f t="shared" si="0"/>
        <v>1</v>
      </c>
      <c r="P11">
        <f t="shared" si="1"/>
        <v>9</v>
      </c>
      <c r="Q11">
        <f t="shared" si="2"/>
        <v>0.1</v>
      </c>
    </row>
    <row r="12" spans="1:20">
      <c r="A12" s="4" t="s">
        <v>19</v>
      </c>
      <c r="B12" s="9" t="s">
        <v>14</v>
      </c>
      <c r="C12" s="4" t="s">
        <v>16</v>
      </c>
      <c r="D12" s="4">
        <v>1</v>
      </c>
      <c r="E12" s="3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4">
        <v>1</v>
      </c>
      <c r="N12" s="4">
        <v>0</v>
      </c>
      <c r="O12">
        <f t="shared" si="0"/>
        <v>2</v>
      </c>
      <c r="P12">
        <f t="shared" si="1"/>
        <v>8</v>
      </c>
      <c r="Q12">
        <f t="shared" si="2"/>
        <v>0.2</v>
      </c>
      <c r="R12">
        <f>SUM(O12:O16)</f>
        <v>12</v>
      </c>
      <c r="S12">
        <f>SUM(P12:P16)</f>
        <v>38</v>
      </c>
      <c r="T12">
        <f>AVERAGE(Q12:Q16)</f>
        <v>0.24</v>
      </c>
    </row>
    <row r="13" spans="1:20">
      <c r="A13" s="4" t="s">
        <v>19</v>
      </c>
      <c r="B13" s="9" t="s">
        <v>14</v>
      </c>
      <c r="C13" s="4" t="s">
        <v>16</v>
      </c>
      <c r="D13" s="4">
        <v>2</v>
      </c>
      <c r="E13" s="3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>
        <f t="shared" si="0"/>
        <v>2</v>
      </c>
      <c r="P13">
        <f t="shared" si="1"/>
        <v>8</v>
      </c>
      <c r="Q13">
        <f t="shared" si="2"/>
        <v>0.2</v>
      </c>
    </row>
    <row r="14" spans="1:20">
      <c r="A14" s="4" t="s">
        <v>19</v>
      </c>
      <c r="B14" s="9" t="s">
        <v>14</v>
      </c>
      <c r="C14" s="4" t="s">
        <v>16</v>
      </c>
      <c r="D14" s="4">
        <v>3</v>
      </c>
      <c r="E14" s="2">
        <v>1</v>
      </c>
      <c r="F14" s="3">
        <v>0</v>
      </c>
      <c r="G14" s="3">
        <v>1</v>
      </c>
      <c r="H14" s="3">
        <v>0</v>
      </c>
      <c r="I14" s="3">
        <v>1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>
        <f t="shared" si="0"/>
        <v>4</v>
      </c>
      <c r="P14">
        <f t="shared" si="1"/>
        <v>6</v>
      </c>
      <c r="Q14">
        <f t="shared" si="2"/>
        <v>0.4</v>
      </c>
    </row>
    <row r="15" spans="1:20">
      <c r="A15" s="4" t="s">
        <v>19</v>
      </c>
      <c r="B15" s="9" t="s">
        <v>14</v>
      </c>
      <c r="C15" s="4" t="s">
        <v>16</v>
      </c>
      <c r="D15" s="4">
        <v>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>
        <f t="shared" si="0"/>
        <v>2</v>
      </c>
      <c r="P15">
        <f t="shared" si="1"/>
        <v>8</v>
      </c>
      <c r="Q15">
        <f t="shared" si="2"/>
        <v>0.2</v>
      </c>
    </row>
    <row r="16" spans="1:20">
      <c r="A16" s="4" t="s">
        <v>19</v>
      </c>
      <c r="B16" s="9" t="s">
        <v>14</v>
      </c>
      <c r="C16" s="4" t="s">
        <v>16</v>
      </c>
      <c r="D16" s="4">
        <v>5</v>
      </c>
      <c r="E16" s="2">
        <v>0</v>
      </c>
      <c r="F16" s="3">
        <v>0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>
        <f t="shared" si="0"/>
        <v>2</v>
      </c>
      <c r="P16">
        <f t="shared" si="1"/>
        <v>8</v>
      </c>
      <c r="Q16">
        <f t="shared" si="2"/>
        <v>0.2</v>
      </c>
    </row>
    <row r="17" spans="1:20">
      <c r="A17" s="4" t="s">
        <v>19</v>
      </c>
      <c r="B17" s="9" t="s">
        <v>14</v>
      </c>
      <c r="C17" s="4" t="s">
        <v>17</v>
      </c>
      <c r="D17" s="4">
        <v>1</v>
      </c>
      <c r="E17" s="3">
        <v>0</v>
      </c>
      <c r="F17" s="3">
        <v>0</v>
      </c>
      <c r="G17" s="4">
        <v>1</v>
      </c>
      <c r="H17" s="4">
        <v>0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>
        <f t="shared" si="0"/>
        <v>2</v>
      </c>
      <c r="P17">
        <f t="shared" si="1"/>
        <v>8</v>
      </c>
      <c r="Q17">
        <f t="shared" si="2"/>
        <v>0.2</v>
      </c>
      <c r="R17">
        <f>SUM(O17:O21)</f>
        <v>11</v>
      </c>
      <c r="S17">
        <f>SUM(P17:P21)</f>
        <v>39</v>
      </c>
      <c r="T17">
        <f>AVERAGE(Q17:Q21)</f>
        <v>0.22000000000000003</v>
      </c>
    </row>
    <row r="18" spans="1:20">
      <c r="A18" s="4" t="s">
        <v>19</v>
      </c>
      <c r="B18" s="9" t="s">
        <v>14</v>
      </c>
      <c r="C18" s="4" t="s">
        <v>17</v>
      </c>
      <c r="D18" s="4">
        <v>2</v>
      </c>
      <c r="E18" s="3">
        <v>0</v>
      </c>
      <c r="F18" s="3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>
        <f t="shared" si="0"/>
        <v>0</v>
      </c>
      <c r="P18">
        <f t="shared" si="1"/>
        <v>10</v>
      </c>
      <c r="Q18">
        <f t="shared" si="2"/>
        <v>0</v>
      </c>
    </row>
    <row r="19" spans="1:20">
      <c r="A19" s="4" t="s">
        <v>19</v>
      </c>
      <c r="B19" s="9" t="s">
        <v>14</v>
      </c>
      <c r="C19" s="4" t="s">
        <v>17</v>
      </c>
      <c r="D19" s="4">
        <v>3</v>
      </c>
      <c r="E19" s="3">
        <v>0</v>
      </c>
      <c r="F19" s="3">
        <v>0</v>
      </c>
      <c r="G19" s="3">
        <v>1</v>
      </c>
      <c r="H19" s="3">
        <v>1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>
        <f t="shared" si="0"/>
        <v>3</v>
      </c>
      <c r="P19">
        <f t="shared" si="1"/>
        <v>7</v>
      </c>
      <c r="Q19">
        <f t="shared" si="2"/>
        <v>0.3</v>
      </c>
    </row>
    <row r="20" spans="1:20">
      <c r="A20" s="4" t="s">
        <v>19</v>
      </c>
      <c r="B20" s="9" t="s">
        <v>14</v>
      </c>
      <c r="C20" s="4" t="s">
        <v>17</v>
      </c>
      <c r="D20" s="4">
        <v>4</v>
      </c>
      <c r="E20" s="3">
        <v>1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>
        <f t="shared" si="0"/>
        <v>4</v>
      </c>
      <c r="P20">
        <f t="shared" si="1"/>
        <v>6</v>
      </c>
      <c r="Q20">
        <f t="shared" si="2"/>
        <v>0.4</v>
      </c>
    </row>
    <row r="21" spans="1:20">
      <c r="A21" s="4" t="s">
        <v>19</v>
      </c>
      <c r="B21" s="9" t="s">
        <v>14</v>
      </c>
      <c r="C21" s="4" t="s">
        <v>17</v>
      </c>
      <c r="D21" s="4">
        <v>5</v>
      </c>
      <c r="E21" s="2">
        <v>1</v>
      </c>
      <c r="F21" s="3">
        <v>0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>
        <f t="shared" si="0"/>
        <v>2</v>
      </c>
      <c r="P21">
        <f t="shared" si="1"/>
        <v>8</v>
      </c>
      <c r="Q21">
        <f t="shared" si="2"/>
        <v>0.2</v>
      </c>
    </row>
    <row r="22" spans="1:20">
      <c r="A22" s="4" t="s">
        <v>19</v>
      </c>
      <c r="B22" s="3" t="s">
        <v>12</v>
      </c>
      <c r="C22" s="4" t="s">
        <v>18</v>
      </c>
      <c r="D22" s="4">
        <v>1</v>
      </c>
      <c r="E22" s="2">
        <v>0</v>
      </c>
      <c r="F22" s="3">
        <v>0</v>
      </c>
      <c r="G22" s="4">
        <v>0</v>
      </c>
      <c r="H22" s="4">
        <v>0</v>
      </c>
      <c r="I22" s="4">
        <v>1</v>
      </c>
      <c r="J22" s="4">
        <v>0</v>
      </c>
      <c r="K22" s="4">
        <v>0</v>
      </c>
      <c r="L22" s="4">
        <v>1</v>
      </c>
      <c r="M22" s="4">
        <v>0</v>
      </c>
      <c r="N22" s="4">
        <v>0</v>
      </c>
      <c r="O22">
        <f t="shared" si="0"/>
        <v>2</v>
      </c>
      <c r="P22">
        <f t="shared" si="1"/>
        <v>8</v>
      </c>
      <c r="Q22">
        <f t="shared" si="2"/>
        <v>0.2</v>
      </c>
      <c r="R22">
        <f>SUM(O22:O26)</f>
        <v>15</v>
      </c>
      <c r="S22">
        <f>SUM(P22:P26)</f>
        <v>35</v>
      </c>
      <c r="T22">
        <f>AVERAGE(Q22:Q26)</f>
        <v>0.3</v>
      </c>
    </row>
    <row r="23" spans="1:20">
      <c r="A23" s="4" t="s">
        <v>19</v>
      </c>
      <c r="B23" s="3" t="s">
        <v>12</v>
      </c>
      <c r="C23" s="4" t="s">
        <v>18</v>
      </c>
      <c r="D23" s="4">
        <v>2</v>
      </c>
      <c r="E23" s="2">
        <v>0</v>
      </c>
      <c r="F23" s="4">
        <v>0</v>
      </c>
      <c r="G23" s="4">
        <v>0</v>
      </c>
      <c r="H23" s="4">
        <v>1</v>
      </c>
      <c r="I23" s="4">
        <v>1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>
        <f t="shared" si="0"/>
        <v>3</v>
      </c>
      <c r="P23">
        <f t="shared" si="1"/>
        <v>7</v>
      </c>
      <c r="Q23">
        <f t="shared" si="2"/>
        <v>0.3</v>
      </c>
    </row>
    <row r="24" spans="1:20">
      <c r="A24" s="4" t="s">
        <v>19</v>
      </c>
      <c r="B24" s="3" t="s">
        <v>12</v>
      </c>
      <c r="C24" s="4" t="s">
        <v>18</v>
      </c>
      <c r="D24" s="4">
        <v>3</v>
      </c>
      <c r="E24" s="3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>
        <f t="shared" si="0"/>
        <v>1</v>
      </c>
      <c r="P24">
        <f t="shared" si="1"/>
        <v>9</v>
      </c>
      <c r="Q24">
        <f t="shared" si="2"/>
        <v>0.1</v>
      </c>
    </row>
    <row r="25" spans="1:20">
      <c r="A25" s="4" t="s">
        <v>19</v>
      </c>
      <c r="B25" s="3" t="s">
        <v>12</v>
      </c>
      <c r="C25" s="4" t="s">
        <v>18</v>
      </c>
      <c r="D25" s="4">
        <v>4</v>
      </c>
      <c r="E25" s="3">
        <v>1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>
        <f t="shared" si="0"/>
        <v>6</v>
      </c>
      <c r="P25">
        <f t="shared" si="1"/>
        <v>4</v>
      </c>
      <c r="Q25">
        <f t="shared" si="2"/>
        <v>0.6</v>
      </c>
    </row>
    <row r="26" spans="1:20">
      <c r="A26" s="4" t="s">
        <v>19</v>
      </c>
      <c r="B26" s="3" t="s">
        <v>12</v>
      </c>
      <c r="C26" s="4" t="s">
        <v>18</v>
      </c>
      <c r="D26" s="4">
        <v>5</v>
      </c>
      <c r="E26" s="3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1</v>
      </c>
      <c r="L26" s="4">
        <v>0</v>
      </c>
      <c r="M26" s="4">
        <v>1</v>
      </c>
      <c r="N26" s="4">
        <v>0</v>
      </c>
      <c r="O26">
        <f t="shared" si="0"/>
        <v>3</v>
      </c>
      <c r="P26">
        <f t="shared" si="1"/>
        <v>7</v>
      </c>
      <c r="Q26">
        <f t="shared" si="2"/>
        <v>0.3</v>
      </c>
    </row>
    <row r="27" spans="1:20">
      <c r="A27" s="4" t="s">
        <v>20</v>
      </c>
      <c r="B27" s="3" t="s">
        <v>13</v>
      </c>
      <c r="C27" s="4" t="s">
        <v>16</v>
      </c>
      <c r="D27" s="4">
        <v>1</v>
      </c>
      <c r="E27" s="3">
        <v>0</v>
      </c>
      <c r="F27" s="3">
        <v>0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1</v>
      </c>
      <c r="M27" s="4">
        <v>0</v>
      </c>
      <c r="N27" s="4">
        <v>1</v>
      </c>
      <c r="O27">
        <f t="shared" si="0"/>
        <v>3</v>
      </c>
      <c r="P27">
        <f t="shared" si="1"/>
        <v>7</v>
      </c>
      <c r="Q27">
        <f t="shared" si="2"/>
        <v>0.3</v>
      </c>
      <c r="R27">
        <f>SUM(O27:O31)</f>
        <v>10</v>
      </c>
      <c r="S27">
        <f>SUM(P27:P31)</f>
        <v>40</v>
      </c>
      <c r="T27">
        <f>AVERAGE(Q27:Q31)</f>
        <v>0.2</v>
      </c>
    </row>
    <row r="28" spans="1:20">
      <c r="A28" s="4" t="s">
        <v>20</v>
      </c>
      <c r="B28" s="3" t="s">
        <v>13</v>
      </c>
      <c r="C28" s="4" t="s">
        <v>16</v>
      </c>
      <c r="D28" s="4">
        <v>2</v>
      </c>
      <c r="E28" s="2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1</v>
      </c>
      <c r="N28" s="3">
        <v>0</v>
      </c>
      <c r="O28">
        <f t="shared" si="0"/>
        <v>2</v>
      </c>
      <c r="P28">
        <f t="shared" si="1"/>
        <v>8</v>
      </c>
      <c r="Q28">
        <f t="shared" si="2"/>
        <v>0.2</v>
      </c>
    </row>
    <row r="29" spans="1:20">
      <c r="A29" s="4" t="s">
        <v>20</v>
      </c>
      <c r="B29" s="3" t="s">
        <v>13</v>
      </c>
      <c r="C29" s="4" t="s">
        <v>16</v>
      </c>
      <c r="D29" s="4">
        <v>3</v>
      </c>
      <c r="E29" s="2">
        <v>1</v>
      </c>
      <c r="F29" s="3">
        <v>1</v>
      </c>
      <c r="G29" s="3">
        <v>0</v>
      </c>
      <c r="H29" s="3">
        <v>0</v>
      </c>
      <c r="I29" s="3">
        <v>1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>
        <f t="shared" si="0"/>
        <v>4</v>
      </c>
      <c r="P29">
        <f t="shared" si="1"/>
        <v>6</v>
      </c>
      <c r="Q29">
        <f t="shared" si="2"/>
        <v>0.4</v>
      </c>
    </row>
    <row r="30" spans="1:20">
      <c r="A30" s="4" t="s">
        <v>20</v>
      </c>
      <c r="B30" s="3" t="s">
        <v>13</v>
      </c>
      <c r="C30" s="4" t="s">
        <v>16</v>
      </c>
      <c r="D30" s="4">
        <v>4</v>
      </c>
      <c r="E30" s="3">
        <v>0</v>
      </c>
      <c r="F30" s="3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>
        <f t="shared" si="0"/>
        <v>1</v>
      </c>
      <c r="P30">
        <f t="shared" si="1"/>
        <v>9</v>
      </c>
      <c r="Q30">
        <f t="shared" si="2"/>
        <v>0.1</v>
      </c>
    </row>
    <row r="31" spans="1:20">
      <c r="A31" s="4" t="s">
        <v>20</v>
      </c>
      <c r="B31" s="3" t="s">
        <v>13</v>
      </c>
      <c r="C31" s="4" t="s">
        <v>16</v>
      </c>
      <c r="D31" s="4">
        <v>5</v>
      </c>
      <c r="E31" s="8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>
        <f t="shared" si="0"/>
        <v>0</v>
      </c>
      <c r="P31">
        <f t="shared" si="1"/>
        <v>10</v>
      </c>
      <c r="Q31">
        <f t="shared" si="2"/>
        <v>0</v>
      </c>
    </row>
    <row r="32" spans="1:20">
      <c r="A32" s="4" t="s">
        <v>20</v>
      </c>
      <c r="B32" s="3" t="s">
        <v>13</v>
      </c>
      <c r="C32" s="4" t="s">
        <v>17</v>
      </c>
      <c r="D32" s="4">
        <v>1</v>
      </c>
      <c r="E32" s="7">
        <v>0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>
        <f t="shared" si="0"/>
        <v>1</v>
      </c>
      <c r="P32">
        <f t="shared" si="1"/>
        <v>9</v>
      </c>
      <c r="Q32">
        <f t="shared" si="2"/>
        <v>0.1</v>
      </c>
      <c r="R32">
        <f>SUM(O32:O36)</f>
        <v>8</v>
      </c>
      <c r="S32">
        <f>SUM(P32:P36)</f>
        <v>42</v>
      </c>
      <c r="T32">
        <f>AVERAGE(Q32:Q36)</f>
        <v>0.15999999999999998</v>
      </c>
    </row>
    <row r="33" spans="1:20">
      <c r="A33" s="4" t="s">
        <v>20</v>
      </c>
      <c r="B33" s="3" t="s">
        <v>13</v>
      </c>
      <c r="C33" s="4" t="s">
        <v>17</v>
      </c>
      <c r="D33" s="4">
        <v>2</v>
      </c>
      <c r="E33" s="7">
        <v>1</v>
      </c>
      <c r="F33" s="3">
        <v>0</v>
      </c>
      <c r="G33" s="4">
        <v>1</v>
      </c>
      <c r="H33" s="4">
        <v>0</v>
      </c>
      <c r="I33" s="4">
        <v>0</v>
      </c>
      <c r="J33" s="4">
        <v>1</v>
      </c>
      <c r="K33" s="4">
        <v>1</v>
      </c>
      <c r="L33" s="4">
        <v>0</v>
      </c>
      <c r="M33" s="4">
        <v>0</v>
      </c>
      <c r="N33" s="4">
        <v>0</v>
      </c>
      <c r="O33">
        <f t="shared" si="0"/>
        <v>4</v>
      </c>
      <c r="P33">
        <f t="shared" si="1"/>
        <v>6</v>
      </c>
      <c r="Q33">
        <f t="shared" si="2"/>
        <v>0.4</v>
      </c>
    </row>
    <row r="34" spans="1:20">
      <c r="A34" s="4" t="s">
        <v>20</v>
      </c>
      <c r="B34" s="3" t="s">
        <v>13</v>
      </c>
      <c r="C34" s="4" t="s">
        <v>17</v>
      </c>
      <c r="D34" s="4">
        <v>3</v>
      </c>
      <c r="E34" s="2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>
        <f t="shared" ref="O34:O65" si="3">COUNTIF(E34:N34,1)</f>
        <v>1</v>
      </c>
      <c r="P34">
        <f t="shared" ref="P34:P65" si="4">COUNTIF(E34:N34,0)</f>
        <v>9</v>
      </c>
      <c r="Q34">
        <f t="shared" si="2"/>
        <v>0.1</v>
      </c>
    </row>
    <row r="35" spans="1:20">
      <c r="A35" s="4" t="s">
        <v>20</v>
      </c>
      <c r="B35" s="3" t="s">
        <v>13</v>
      </c>
      <c r="C35" s="4" t="s">
        <v>17</v>
      </c>
      <c r="D35" s="4">
        <v>4</v>
      </c>
      <c r="E35" s="2">
        <v>0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>
        <f t="shared" si="3"/>
        <v>1</v>
      </c>
      <c r="P35">
        <f t="shared" si="4"/>
        <v>9</v>
      </c>
      <c r="Q35">
        <f t="shared" si="2"/>
        <v>0.1</v>
      </c>
    </row>
    <row r="36" spans="1:20">
      <c r="A36" s="4" t="s">
        <v>20</v>
      </c>
      <c r="B36" s="3" t="s">
        <v>13</v>
      </c>
      <c r="C36" s="4" t="s">
        <v>17</v>
      </c>
      <c r="D36" s="4">
        <v>5</v>
      </c>
      <c r="E36" s="2">
        <v>0</v>
      </c>
      <c r="F36" s="3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</v>
      </c>
      <c r="O36">
        <f t="shared" si="3"/>
        <v>1</v>
      </c>
      <c r="P36">
        <f t="shared" si="4"/>
        <v>9</v>
      </c>
      <c r="Q36">
        <f t="shared" si="2"/>
        <v>0.1</v>
      </c>
    </row>
    <row r="37" spans="1:20">
      <c r="A37" s="4" t="s">
        <v>20</v>
      </c>
      <c r="B37" s="9" t="s">
        <v>14</v>
      </c>
      <c r="C37" s="4" t="s">
        <v>16</v>
      </c>
      <c r="D37" s="4">
        <v>1</v>
      </c>
      <c r="E37" s="3">
        <v>0</v>
      </c>
      <c r="F37" s="3">
        <v>0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>
        <f t="shared" si="3"/>
        <v>2</v>
      </c>
      <c r="P37">
        <f t="shared" si="4"/>
        <v>8</v>
      </c>
      <c r="Q37">
        <f t="shared" si="2"/>
        <v>0.2</v>
      </c>
      <c r="R37">
        <f>SUM(O37:O41)</f>
        <v>17</v>
      </c>
      <c r="S37">
        <f>SUM(P37:P41)</f>
        <v>33</v>
      </c>
      <c r="T37">
        <f>AVERAGE(Q37:Q41)</f>
        <v>0.33999999999999997</v>
      </c>
    </row>
    <row r="38" spans="1:20">
      <c r="A38" s="4" t="s">
        <v>20</v>
      </c>
      <c r="B38" s="9" t="s">
        <v>14</v>
      </c>
      <c r="C38" s="4" t="s">
        <v>16</v>
      </c>
      <c r="D38" s="4">
        <v>2</v>
      </c>
      <c r="E38" s="3">
        <v>0</v>
      </c>
      <c r="F38" s="3">
        <v>0</v>
      </c>
      <c r="G38" s="4">
        <v>0</v>
      </c>
      <c r="H38" s="4">
        <v>0</v>
      </c>
      <c r="I38" s="3">
        <v>1</v>
      </c>
      <c r="J38" s="3">
        <v>1</v>
      </c>
      <c r="K38" s="3">
        <v>1</v>
      </c>
      <c r="L38" s="3">
        <v>0</v>
      </c>
      <c r="M38" s="3">
        <v>1</v>
      </c>
      <c r="N38" s="3">
        <v>1</v>
      </c>
      <c r="O38">
        <f t="shared" si="3"/>
        <v>5</v>
      </c>
      <c r="P38">
        <f t="shared" si="4"/>
        <v>5</v>
      </c>
      <c r="Q38">
        <f t="shared" si="2"/>
        <v>0.5</v>
      </c>
    </row>
    <row r="39" spans="1:20">
      <c r="A39" s="4" t="s">
        <v>20</v>
      </c>
      <c r="B39" s="9" t="s">
        <v>14</v>
      </c>
      <c r="C39" s="4" t="s">
        <v>16</v>
      </c>
      <c r="D39" s="4">
        <v>3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  <c r="N39" s="3">
        <v>1</v>
      </c>
      <c r="O39">
        <f t="shared" si="3"/>
        <v>7</v>
      </c>
      <c r="P39">
        <f t="shared" si="4"/>
        <v>3</v>
      </c>
      <c r="Q39">
        <f t="shared" si="2"/>
        <v>0.7</v>
      </c>
    </row>
    <row r="40" spans="1:20">
      <c r="A40" s="4" t="s">
        <v>20</v>
      </c>
      <c r="B40" s="9" t="s">
        <v>14</v>
      </c>
      <c r="C40" s="4" t="s">
        <v>16</v>
      </c>
      <c r="D40" s="4">
        <v>4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>
        <f t="shared" si="3"/>
        <v>1</v>
      </c>
      <c r="P40">
        <f t="shared" si="4"/>
        <v>9</v>
      </c>
      <c r="Q40">
        <f t="shared" si="2"/>
        <v>0.1</v>
      </c>
    </row>
    <row r="41" spans="1:20">
      <c r="A41" s="4" t="s">
        <v>20</v>
      </c>
      <c r="B41" s="9" t="s">
        <v>14</v>
      </c>
      <c r="C41" s="4" t="s">
        <v>16</v>
      </c>
      <c r="D41" s="4">
        <v>5</v>
      </c>
      <c r="E41" s="3">
        <v>0</v>
      </c>
      <c r="F41" s="3">
        <v>0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1</v>
      </c>
      <c r="M41" s="4">
        <v>0</v>
      </c>
      <c r="N41" s="4">
        <v>0</v>
      </c>
      <c r="O41">
        <f t="shared" si="3"/>
        <v>2</v>
      </c>
      <c r="P41">
        <f t="shared" si="4"/>
        <v>8</v>
      </c>
      <c r="Q41">
        <f t="shared" si="2"/>
        <v>0.2</v>
      </c>
    </row>
    <row r="42" spans="1:20">
      <c r="A42" s="4" t="s">
        <v>20</v>
      </c>
      <c r="B42" s="9" t="s">
        <v>14</v>
      </c>
      <c r="C42" s="4" t="s">
        <v>17</v>
      </c>
      <c r="D42" s="4">
        <v>1</v>
      </c>
      <c r="E42" s="3">
        <v>0</v>
      </c>
      <c r="F42" s="3">
        <v>0</v>
      </c>
      <c r="G42" s="4">
        <v>0</v>
      </c>
      <c r="H42" s="4">
        <v>0</v>
      </c>
      <c r="I42" s="4">
        <v>1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>
        <f t="shared" si="3"/>
        <v>2</v>
      </c>
      <c r="P42">
        <f t="shared" si="4"/>
        <v>8</v>
      </c>
      <c r="Q42">
        <f t="shared" si="2"/>
        <v>0.2</v>
      </c>
      <c r="R42">
        <f>SUM(O42:O46)</f>
        <v>12</v>
      </c>
      <c r="S42">
        <f>SUM(P42:P46)</f>
        <v>38</v>
      </c>
      <c r="T42">
        <f>AVERAGE(Q42:Q46)</f>
        <v>0.24000000000000005</v>
      </c>
    </row>
    <row r="43" spans="1:20">
      <c r="A43" s="4" t="s">
        <v>20</v>
      </c>
      <c r="B43" s="9" t="s">
        <v>14</v>
      </c>
      <c r="C43" s="4" t="s">
        <v>17</v>
      </c>
      <c r="D43" s="4">
        <v>2</v>
      </c>
      <c r="E43" s="3">
        <v>0</v>
      </c>
      <c r="F43" s="3">
        <v>1</v>
      </c>
      <c r="G43" s="4">
        <v>1</v>
      </c>
      <c r="H43" s="4">
        <v>0</v>
      </c>
      <c r="I43" s="4">
        <v>0</v>
      </c>
      <c r="J43" s="4">
        <v>0</v>
      </c>
      <c r="K43" s="4">
        <v>0</v>
      </c>
      <c r="L43" s="4">
        <v>1</v>
      </c>
      <c r="M43" s="4">
        <v>0</v>
      </c>
      <c r="N43" s="4">
        <v>1</v>
      </c>
      <c r="O43">
        <f t="shared" si="3"/>
        <v>4</v>
      </c>
      <c r="P43">
        <f t="shared" si="4"/>
        <v>6</v>
      </c>
      <c r="Q43">
        <f t="shared" si="2"/>
        <v>0.4</v>
      </c>
    </row>
    <row r="44" spans="1:20">
      <c r="A44" s="4" t="s">
        <v>20</v>
      </c>
      <c r="B44" s="9" t="s">
        <v>14</v>
      </c>
      <c r="C44" s="4" t="s">
        <v>17</v>
      </c>
      <c r="D44" s="4">
        <v>3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>
        <f t="shared" si="3"/>
        <v>2</v>
      </c>
      <c r="P44">
        <f t="shared" si="4"/>
        <v>8</v>
      </c>
      <c r="Q44">
        <f t="shared" si="2"/>
        <v>0.2</v>
      </c>
    </row>
    <row r="45" spans="1:20">
      <c r="A45" s="4" t="s">
        <v>20</v>
      </c>
      <c r="B45" s="9" t="s">
        <v>14</v>
      </c>
      <c r="C45" s="4" t="s">
        <v>17</v>
      </c>
      <c r="D45" s="4">
        <v>4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</v>
      </c>
      <c r="L45" s="3">
        <v>0</v>
      </c>
      <c r="M45" s="3">
        <v>1</v>
      </c>
      <c r="N45" s="3">
        <v>1</v>
      </c>
      <c r="O45">
        <f t="shared" si="3"/>
        <v>3</v>
      </c>
      <c r="P45">
        <f t="shared" si="4"/>
        <v>7</v>
      </c>
      <c r="Q45">
        <f t="shared" si="2"/>
        <v>0.3</v>
      </c>
    </row>
    <row r="46" spans="1:20">
      <c r="A46" s="4" t="s">
        <v>20</v>
      </c>
      <c r="B46" s="9" t="s">
        <v>14</v>
      </c>
      <c r="C46" s="4" t="s">
        <v>17</v>
      </c>
      <c r="D46" s="4">
        <v>5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>
        <f t="shared" si="3"/>
        <v>1</v>
      </c>
      <c r="P46">
        <f t="shared" si="4"/>
        <v>9</v>
      </c>
      <c r="Q46">
        <f t="shared" si="2"/>
        <v>0.1</v>
      </c>
    </row>
    <row r="47" spans="1:20">
      <c r="A47" s="4" t="s">
        <v>20</v>
      </c>
      <c r="B47" s="3" t="s">
        <v>12</v>
      </c>
      <c r="C47" s="4" t="s">
        <v>18</v>
      </c>
      <c r="D47" s="4">
        <v>1</v>
      </c>
      <c r="E47" s="2">
        <v>0</v>
      </c>
      <c r="F47" s="2">
        <v>0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>
        <f t="shared" si="3"/>
        <v>2</v>
      </c>
      <c r="P47">
        <f t="shared" si="4"/>
        <v>8</v>
      </c>
      <c r="Q47">
        <f t="shared" si="2"/>
        <v>0.2</v>
      </c>
      <c r="R47">
        <f>SUM(O47:O51)</f>
        <v>10</v>
      </c>
      <c r="S47">
        <f>SUM(P47:P51)</f>
        <v>40</v>
      </c>
      <c r="T47">
        <f>AVERAGE(Q47:Q51)</f>
        <v>0.2</v>
      </c>
    </row>
    <row r="48" spans="1:20">
      <c r="A48" s="4" t="s">
        <v>20</v>
      </c>
      <c r="B48" s="3" t="s">
        <v>12</v>
      </c>
      <c r="C48" s="4" t="s">
        <v>18</v>
      </c>
      <c r="D48" s="4">
        <v>2</v>
      </c>
      <c r="E48" s="2">
        <v>0</v>
      </c>
      <c r="F48" s="2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>
        <f t="shared" si="3"/>
        <v>1</v>
      </c>
      <c r="P48">
        <f t="shared" si="4"/>
        <v>9</v>
      </c>
      <c r="Q48">
        <f t="shared" si="2"/>
        <v>0.1</v>
      </c>
    </row>
    <row r="49" spans="1:20">
      <c r="A49" s="4" t="s">
        <v>20</v>
      </c>
      <c r="B49" s="3" t="s">
        <v>12</v>
      </c>
      <c r="C49" s="4" t="s">
        <v>18</v>
      </c>
      <c r="D49" s="4">
        <v>3</v>
      </c>
      <c r="E49" s="3">
        <v>0</v>
      </c>
      <c r="F49" s="3">
        <v>0</v>
      </c>
      <c r="G49" s="4">
        <v>0</v>
      </c>
      <c r="H49" s="4">
        <v>0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>
        <f t="shared" si="3"/>
        <v>1</v>
      </c>
      <c r="P49">
        <f t="shared" si="4"/>
        <v>9</v>
      </c>
      <c r="Q49">
        <f t="shared" si="2"/>
        <v>0.1</v>
      </c>
    </row>
    <row r="50" spans="1:20">
      <c r="A50" s="4" t="s">
        <v>20</v>
      </c>
      <c r="B50" s="3" t="s">
        <v>12</v>
      </c>
      <c r="C50" s="4" t="s">
        <v>18</v>
      </c>
      <c r="D50" s="4">
        <v>4</v>
      </c>
      <c r="E50" s="3">
        <v>0</v>
      </c>
      <c r="F50" s="3">
        <v>1</v>
      </c>
      <c r="G50" s="4">
        <v>1</v>
      </c>
      <c r="H50" s="4">
        <v>0</v>
      </c>
      <c r="I50" s="4">
        <v>0</v>
      </c>
      <c r="J50" s="4">
        <v>1</v>
      </c>
      <c r="K50" s="4">
        <v>0</v>
      </c>
      <c r="L50" s="4">
        <v>1</v>
      </c>
      <c r="M50" s="4">
        <v>1</v>
      </c>
      <c r="N50" s="4">
        <v>1</v>
      </c>
      <c r="O50">
        <f t="shared" si="3"/>
        <v>6</v>
      </c>
      <c r="P50">
        <f t="shared" si="4"/>
        <v>4</v>
      </c>
      <c r="Q50">
        <f t="shared" si="2"/>
        <v>0.6</v>
      </c>
    </row>
    <row r="51" spans="1:20">
      <c r="A51" s="4" t="s">
        <v>20</v>
      </c>
      <c r="B51" s="3" t="s">
        <v>12</v>
      </c>
      <c r="C51" s="4" t="s">
        <v>18</v>
      </c>
      <c r="D51" s="4">
        <v>5</v>
      </c>
      <c r="E51" s="3">
        <v>0</v>
      </c>
      <c r="F51" s="3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>
        <f t="shared" si="3"/>
        <v>0</v>
      </c>
      <c r="P51">
        <f t="shared" si="4"/>
        <v>10</v>
      </c>
      <c r="Q51">
        <f t="shared" si="2"/>
        <v>0</v>
      </c>
    </row>
    <row r="52" spans="1:20">
      <c r="A52" s="4" t="s">
        <v>21</v>
      </c>
      <c r="B52" s="3" t="s">
        <v>13</v>
      </c>
      <c r="C52" s="4" t="s">
        <v>16</v>
      </c>
      <c r="D52" s="4">
        <v>1</v>
      </c>
      <c r="E52" s="2">
        <v>1</v>
      </c>
      <c r="F52" s="3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>
        <f t="shared" si="3"/>
        <v>2</v>
      </c>
      <c r="P52">
        <f t="shared" si="4"/>
        <v>8</v>
      </c>
      <c r="Q52">
        <f t="shared" si="2"/>
        <v>0.2</v>
      </c>
      <c r="R52">
        <f>SUM(O52:O56)</f>
        <v>12</v>
      </c>
      <c r="S52">
        <f>SUM(P52:P56)</f>
        <v>38</v>
      </c>
      <c r="T52">
        <f>AVERAGE(Q52:Q56)</f>
        <v>0.24000000000000005</v>
      </c>
    </row>
    <row r="53" spans="1:20">
      <c r="A53" s="4" t="s">
        <v>21</v>
      </c>
      <c r="B53" s="3" t="s">
        <v>13</v>
      </c>
      <c r="C53" s="4" t="s">
        <v>16</v>
      </c>
      <c r="D53" s="4">
        <v>2</v>
      </c>
      <c r="E53" s="3">
        <v>1</v>
      </c>
      <c r="F53" s="3">
        <v>1</v>
      </c>
      <c r="G53" s="3">
        <v>0</v>
      </c>
      <c r="H53" s="3">
        <v>0</v>
      </c>
      <c r="I53" s="3">
        <v>1</v>
      </c>
      <c r="J53" s="3">
        <v>1</v>
      </c>
      <c r="K53" s="3">
        <v>1</v>
      </c>
      <c r="L53" s="3">
        <v>1</v>
      </c>
      <c r="M53" s="3">
        <v>0</v>
      </c>
      <c r="N53" s="3">
        <v>0</v>
      </c>
      <c r="O53">
        <f t="shared" si="3"/>
        <v>6</v>
      </c>
      <c r="P53">
        <f t="shared" si="4"/>
        <v>4</v>
      </c>
      <c r="Q53">
        <f t="shared" si="2"/>
        <v>0.6</v>
      </c>
    </row>
    <row r="54" spans="1:20">
      <c r="A54" s="4" t="s">
        <v>21</v>
      </c>
      <c r="B54" s="3" t="s">
        <v>13</v>
      </c>
      <c r="C54" s="4" t="s">
        <v>16</v>
      </c>
      <c r="D54" s="4">
        <v>3</v>
      </c>
      <c r="E54" s="2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>
        <f t="shared" si="3"/>
        <v>0</v>
      </c>
      <c r="P54">
        <f t="shared" si="4"/>
        <v>10</v>
      </c>
      <c r="Q54">
        <f t="shared" si="2"/>
        <v>0</v>
      </c>
    </row>
    <row r="55" spans="1:20">
      <c r="A55" s="4" t="s">
        <v>21</v>
      </c>
      <c r="B55" s="3" t="s">
        <v>13</v>
      </c>
      <c r="C55" s="4" t="s">
        <v>16</v>
      </c>
      <c r="D55" s="4">
        <v>4</v>
      </c>
      <c r="E55" s="2">
        <v>1</v>
      </c>
      <c r="F55" s="3">
        <v>0</v>
      </c>
      <c r="G55" s="4">
        <v>1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>
        <f t="shared" si="3"/>
        <v>3</v>
      </c>
      <c r="P55">
        <f t="shared" si="4"/>
        <v>7</v>
      </c>
      <c r="Q55">
        <f t="shared" si="2"/>
        <v>0.3</v>
      </c>
    </row>
    <row r="56" spans="1:20">
      <c r="A56" s="4" t="s">
        <v>21</v>
      </c>
      <c r="B56" s="3" t="s">
        <v>13</v>
      </c>
      <c r="C56" s="4" t="s">
        <v>16</v>
      </c>
      <c r="D56" s="4">
        <v>5</v>
      </c>
      <c r="E56" s="3">
        <v>1</v>
      </c>
      <c r="F56" s="3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>
        <f t="shared" si="3"/>
        <v>1</v>
      </c>
      <c r="P56">
        <f t="shared" si="4"/>
        <v>9</v>
      </c>
      <c r="Q56">
        <f t="shared" si="2"/>
        <v>0.1</v>
      </c>
    </row>
    <row r="57" spans="1:20">
      <c r="A57" s="4" t="s">
        <v>21</v>
      </c>
      <c r="B57" s="3" t="s">
        <v>13</v>
      </c>
      <c r="C57" s="4" t="s">
        <v>17</v>
      </c>
      <c r="D57" s="4">
        <v>1</v>
      </c>
      <c r="E57" s="3">
        <v>1</v>
      </c>
      <c r="F57" s="3">
        <v>0</v>
      </c>
      <c r="G57" s="4">
        <v>0</v>
      </c>
      <c r="H57" s="4">
        <v>0</v>
      </c>
      <c r="I57" s="4">
        <v>1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  <c r="O57">
        <f t="shared" si="3"/>
        <v>3</v>
      </c>
      <c r="P57">
        <f t="shared" si="4"/>
        <v>7</v>
      </c>
      <c r="Q57">
        <f t="shared" si="2"/>
        <v>0.3</v>
      </c>
      <c r="R57">
        <f>SUM(O57:O61)</f>
        <v>11</v>
      </c>
      <c r="S57">
        <f>SUM(P57:P61)</f>
        <v>39</v>
      </c>
      <c r="T57">
        <f>AVERAGE(Q57:Q61)</f>
        <v>0.22000000000000003</v>
      </c>
    </row>
    <row r="58" spans="1:20">
      <c r="A58" s="4" t="s">
        <v>21</v>
      </c>
      <c r="B58" s="3" t="s">
        <v>13</v>
      </c>
      <c r="C58" s="4" t="s">
        <v>17</v>
      </c>
      <c r="D58" s="4">
        <v>2</v>
      </c>
      <c r="E58" s="3">
        <v>0</v>
      </c>
      <c r="F58" s="3">
        <v>0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>
        <f t="shared" si="3"/>
        <v>1</v>
      </c>
      <c r="P58">
        <f t="shared" si="4"/>
        <v>9</v>
      </c>
      <c r="Q58">
        <f t="shared" si="2"/>
        <v>0.1</v>
      </c>
    </row>
    <row r="59" spans="1:20">
      <c r="A59" s="4" t="s">
        <v>21</v>
      </c>
      <c r="B59" s="3" t="s">
        <v>13</v>
      </c>
      <c r="C59" s="4" t="s">
        <v>17</v>
      </c>
      <c r="D59" s="4">
        <v>3</v>
      </c>
      <c r="E59" s="2">
        <v>0</v>
      </c>
      <c r="F59" s="3">
        <v>1</v>
      </c>
      <c r="G59" s="3">
        <v>0</v>
      </c>
      <c r="H59" s="3">
        <v>1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>
        <f t="shared" si="3"/>
        <v>2</v>
      </c>
      <c r="P59">
        <f t="shared" si="4"/>
        <v>8</v>
      </c>
      <c r="Q59">
        <f t="shared" si="2"/>
        <v>0.2</v>
      </c>
    </row>
    <row r="60" spans="1:20">
      <c r="A60" s="4" t="s">
        <v>21</v>
      </c>
      <c r="B60" s="3" t="s">
        <v>13</v>
      </c>
      <c r="C60" s="4" t="s">
        <v>17</v>
      </c>
      <c r="D60" s="4">
        <v>4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1</v>
      </c>
      <c r="L60" s="3">
        <v>0</v>
      </c>
      <c r="M60" s="3">
        <v>0</v>
      </c>
      <c r="N60" s="3">
        <v>0</v>
      </c>
      <c r="O60">
        <f t="shared" si="3"/>
        <v>2</v>
      </c>
      <c r="P60">
        <f t="shared" si="4"/>
        <v>8</v>
      </c>
      <c r="Q60">
        <f t="shared" si="2"/>
        <v>0.2</v>
      </c>
    </row>
    <row r="61" spans="1:20">
      <c r="A61" s="4" t="s">
        <v>21</v>
      </c>
      <c r="B61" s="3" t="s">
        <v>13</v>
      </c>
      <c r="C61" s="4" t="s">
        <v>17</v>
      </c>
      <c r="D61" s="4">
        <v>5</v>
      </c>
      <c r="E61" s="3">
        <v>0</v>
      </c>
      <c r="F61" s="3">
        <v>0</v>
      </c>
      <c r="G61" s="4">
        <v>1</v>
      </c>
      <c r="H61" s="4">
        <v>0</v>
      </c>
      <c r="I61" s="4">
        <v>1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>
        <f t="shared" si="3"/>
        <v>3</v>
      </c>
      <c r="P61">
        <f t="shared" si="4"/>
        <v>7</v>
      </c>
      <c r="Q61">
        <f t="shared" si="2"/>
        <v>0.3</v>
      </c>
    </row>
    <row r="62" spans="1:20">
      <c r="A62" s="4" t="s">
        <v>21</v>
      </c>
      <c r="B62" s="9" t="s">
        <v>14</v>
      </c>
      <c r="C62" s="4" t="s">
        <v>16</v>
      </c>
      <c r="D62" s="4">
        <v>1</v>
      </c>
      <c r="E62" s="3">
        <v>0</v>
      </c>
      <c r="F62" s="3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>
        <f t="shared" si="3"/>
        <v>0</v>
      </c>
      <c r="P62">
        <f t="shared" si="4"/>
        <v>10</v>
      </c>
      <c r="Q62">
        <f t="shared" si="2"/>
        <v>0</v>
      </c>
      <c r="R62">
        <f>SUM(O62:O66)</f>
        <v>14</v>
      </c>
      <c r="S62">
        <f>SUM(P62:P66)</f>
        <v>36</v>
      </c>
      <c r="T62">
        <f>AVERAGE(Q62:Q66)</f>
        <v>0.27999999999999997</v>
      </c>
    </row>
    <row r="63" spans="1:20">
      <c r="A63" s="4" t="s">
        <v>21</v>
      </c>
      <c r="B63" s="9" t="s">
        <v>14</v>
      </c>
      <c r="C63" s="4" t="s">
        <v>16</v>
      </c>
      <c r="D63" s="4">
        <v>2</v>
      </c>
      <c r="E63" s="3">
        <v>0</v>
      </c>
      <c r="F63" s="3">
        <v>0</v>
      </c>
      <c r="G63" s="4">
        <v>0</v>
      </c>
      <c r="H63" s="4">
        <v>1</v>
      </c>
      <c r="I63" s="4">
        <v>0</v>
      </c>
      <c r="J63" s="4">
        <v>0</v>
      </c>
      <c r="K63" s="4">
        <v>1</v>
      </c>
      <c r="L63" s="4">
        <v>0</v>
      </c>
      <c r="M63" s="4">
        <v>1</v>
      </c>
      <c r="N63" s="4">
        <v>0</v>
      </c>
      <c r="O63">
        <f t="shared" si="3"/>
        <v>3</v>
      </c>
      <c r="P63">
        <f t="shared" si="4"/>
        <v>7</v>
      </c>
      <c r="Q63">
        <f t="shared" si="2"/>
        <v>0.3</v>
      </c>
    </row>
    <row r="64" spans="1:20">
      <c r="A64" s="4" t="s">
        <v>21</v>
      </c>
      <c r="B64" s="9" t="s">
        <v>14</v>
      </c>
      <c r="C64" s="4" t="s">
        <v>16</v>
      </c>
      <c r="D64" s="4">
        <v>3</v>
      </c>
      <c r="E64" s="3">
        <v>1</v>
      </c>
      <c r="F64" s="3">
        <v>0</v>
      </c>
      <c r="G64" s="3">
        <v>1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>
        <f t="shared" si="3"/>
        <v>4</v>
      </c>
      <c r="P64">
        <f t="shared" si="4"/>
        <v>6</v>
      </c>
      <c r="Q64">
        <f t="shared" si="2"/>
        <v>0.4</v>
      </c>
    </row>
    <row r="65" spans="1:20">
      <c r="A65" s="4" t="s">
        <v>21</v>
      </c>
      <c r="B65" s="9" t="s">
        <v>14</v>
      </c>
      <c r="C65" s="4" t="s">
        <v>16</v>
      </c>
      <c r="D65" s="4">
        <v>4</v>
      </c>
      <c r="E65" s="3">
        <v>0</v>
      </c>
      <c r="F65" s="3">
        <v>1</v>
      </c>
      <c r="G65" s="3">
        <v>0</v>
      </c>
      <c r="H65" s="3">
        <v>0</v>
      </c>
      <c r="I65" s="3">
        <v>1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>
        <f t="shared" si="3"/>
        <v>2</v>
      </c>
      <c r="P65">
        <f t="shared" si="4"/>
        <v>8</v>
      </c>
      <c r="Q65">
        <f t="shared" si="2"/>
        <v>0.2</v>
      </c>
    </row>
    <row r="66" spans="1:20">
      <c r="A66" s="4" t="s">
        <v>21</v>
      </c>
      <c r="B66" s="9" t="s">
        <v>14</v>
      </c>
      <c r="C66" s="4" t="s">
        <v>16</v>
      </c>
      <c r="D66" s="4">
        <v>5</v>
      </c>
      <c r="E66" s="3">
        <v>1</v>
      </c>
      <c r="F66" s="3">
        <v>0</v>
      </c>
      <c r="G66" s="4">
        <v>1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1</v>
      </c>
      <c r="N66" s="4">
        <v>1</v>
      </c>
      <c r="O66">
        <f t="shared" ref="O66:O101" si="5">COUNTIF(E66:N66,1)</f>
        <v>5</v>
      </c>
      <c r="P66">
        <f t="shared" ref="P66:P101" si="6">COUNTIF(E66:N66,0)</f>
        <v>5</v>
      </c>
      <c r="Q66">
        <f t="shared" si="2"/>
        <v>0.5</v>
      </c>
    </row>
    <row r="67" spans="1:20">
      <c r="A67" s="4" t="s">
        <v>21</v>
      </c>
      <c r="B67" s="9" t="s">
        <v>14</v>
      </c>
      <c r="C67" s="4" t="s">
        <v>17</v>
      </c>
      <c r="D67" s="4">
        <v>1</v>
      </c>
      <c r="E67" s="3">
        <v>0</v>
      </c>
      <c r="F67" s="3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1</v>
      </c>
      <c r="N67" s="4">
        <v>1</v>
      </c>
      <c r="O67">
        <f t="shared" si="5"/>
        <v>2</v>
      </c>
      <c r="P67">
        <f t="shared" si="6"/>
        <v>8</v>
      </c>
      <c r="Q67">
        <f t="shared" ref="Q67:Q101" si="7">AVERAGE(E67:N67)</f>
        <v>0.2</v>
      </c>
      <c r="R67">
        <f>SUM(O67:O71)</f>
        <v>12</v>
      </c>
      <c r="S67">
        <f>SUM(P67:P71)</f>
        <v>38</v>
      </c>
      <c r="T67">
        <f>AVERAGE(Q67:Q71)</f>
        <v>0.24000000000000005</v>
      </c>
    </row>
    <row r="68" spans="1:20">
      <c r="A68" s="4" t="s">
        <v>21</v>
      </c>
      <c r="B68" s="9" t="s">
        <v>14</v>
      </c>
      <c r="C68" s="4" t="s">
        <v>17</v>
      </c>
      <c r="D68" s="4">
        <v>2</v>
      </c>
      <c r="E68" s="3">
        <v>0</v>
      </c>
      <c r="F68" s="3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>
        <f t="shared" si="5"/>
        <v>0</v>
      </c>
      <c r="P68">
        <f t="shared" si="6"/>
        <v>10</v>
      </c>
      <c r="Q68">
        <f t="shared" si="7"/>
        <v>0</v>
      </c>
    </row>
    <row r="69" spans="1:20">
      <c r="A69" s="4" t="s">
        <v>21</v>
      </c>
      <c r="B69" s="9" t="s">
        <v>14</v>
      </c>
      <c r="C69" s="4" t="s">
        <v>17</v>
      </c>
      <c r="D69" s="4">
        <v>3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3">
        <v>1</v>
      </c>
      <c r="L69" s="3">
        <v>0</v>
      </c>
      <c r="M69" s="3">
        <v>1</v>
      </c>
      <c r="N69" s="3">
        <v>1</v>
      </c>
      <c r="O69">
        <f t="shared" si="5"/>
        <v>4</v>
      </c>
      <c r="P69">
        <f t="shared" si="6"/>
        <v>6</v>
      </c>
      <c r="Q69">
        <f t="shared" si="7"/>
        <v>0.4</v>
      </c>
    </row>
    <row r="70" spans="1:20">
      <c r="A70" s="4" t="s">
        <v>21</v>
      </c>
      <c r="B70" s="9" t="s">
        <v>14</v>
      </c>
      <c r="C70" s="4" t="s">
        <v>17</v>
      </c>
      <c r="D70" s="4">
        <v>4</v>
      </c>
      <c r="E70" s="3">
        <v>1</v>
      </c>
      <c r="F70" s="3">
        <v>0</v>
      </c>
      <c r="G70" s="3">
        <v>1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>
        <f t="shared" si="5"/>
        <v>3</v>
      </c>
      <c r="P70">
        <f t="shared" si="6"/>
        <v>7</v>
      </c>
      <c r="Q70">
        <f t="shared" si="7"/>
        <v>0.3</v>
      </c>
    </row>
    <row r="71" spans="1:20">
      <c r="A71" s="4" t="s">
        <v>21</v>
      </c>
      <c r="B71" s="9" t="s">
        <v>14</v>
      </c>
      <c r="C71" s="4" t="s">
        <v>17</v>
      </c>
      <c r="D71" s="4">
        <v>5</v>
      </c>
      <c r="E71" s="2">
        <v>0</v>
      </c>
      <c r="F71" s="3">
        <v>0</v>
      </c>
      <c r="G71" s="4">
        <v>1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1</v>
      </c>
      <c r="N71" s="4">
        <v>0</v>
      </c>
      <c r="O71">
        <f t="shared" si="5"/>
        <v>3</v>
      </c>
      <c r="P71">
        <f t="shared" si="6"/>
        <v>7</v>
      </c>
      <c r="Q71">
        <f t="shared" si="7"/>
        <v>0.3</v>
      </c>
    </row>
    <row r="72" spans="1:20">
      <c r="A72" s="4" t="s">
        <v>21</v>
      </c>
      <c r="B72" s="3" t="s">
        <v>12</v>
      </c>
      <c r="C72" s="4" t="s">
        <v>18</v>
      </c>
      <c r="D72" s="4">
        <v>1</v>
      </c>
      <c r="E72" s="2">
        <v>1</v>
      </c>
      <c r="F72" s="3">
        <v>1</v>
      </c>
      <c r="G72" s="4">
        <v>0</v>
      </c>
      <c r="H72" s="4">
        <v>0</v>
      </c>
      <c r="I72" s="4">
        <v>1</v>
      </c>
      <c r="J72" s="4">
        <v>0</v>
      </c>
      <c r="K72" s="4">
        <v>1</v>
      </c>
      <c r="L72" s="4">
        <v>0</v>
      </c>
      <c r="M72" s="4">
        <v>0</v>
      </c>
      <c r="N72" s="4">
        <v>1</v>
      </c>
      <c r="O72">
        <f t="shared" si="5"/>
        <v>5</v>
      </c>
      <c r="P72">
        <f t="shared" si="6"/>
        <v>5</v>
      </c>
      <c r="Q72">
        <f t="shared" si="7"/>
        <v>0.5</v>
      </c>
      <c r="R72">
        <f>SUM(O72:O76)</f>
        <v>13</v>
      </c>
      <c r="S72">
        <f>SUM(P72:P76)</f>
        <v>37</v>
      </c>
      <c r="T72">
        <f>AVERAGE(Q72:Q76)</f>
        <v>0.26</v>
      </c>
    </row>
    <row r="73" spans="1:20">
      <c r="A73" s="4" t="s">
        <v>21</v>
      </c>
      <c r="B73" s="3" t="s">
        <v>12</v>
      </c>
      <c r="C73" s="4" t="s">
        <v>18</v>
      </c>
      <c r="D73" s="4">
        <v>2</v>
      </c>
      <c r="E73" s="2">
        <v>0</v>
      </c>
      <c r="F73" s="3">
        <v>0</v>
      </c>
      <c r="G73" s="3">
        <v>1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>
        <f t="shared" si="5"/>
        <v>2</v>
      </c>
      <c r="P73">
        <f t="shared" si="6"/>
        <v>8</v>
      </c>
      <c r="Q73">
        <f t="shared" si="7"/>
        <v>0.2</v>
      </c>
    </row>
    <row r="74" spans="1:20">
      <c r="A74" s="4" t="s">
        <v>21</v>
      </c>
      <c r="B74" s="3" t="s">
        <v>12</v>
      </c>
      <c r="C74" s="4" t="s">
        <v>18</v>
      </c>
      <c r="D74" s="4">
        <v>3</v>
      </c>
      <c r="E74" s="3">
        <v>0</v>
      </c>
      <c r="F74" s="4">
        <v>0</v>
      </c>
      <c r="G74" s="4">
        <v>1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1</v>
      </c>
      <c r="N74" s="4">
        <v>0</v>
      </c>
      <c r="O74">
        <f t="shared" si="5"/>
        <v>3</v>
      </c>
      <c r="P74">
        <f t="shared" si="6"/>
        <v>7</v>
      </c>
      <c r="Q74">
        <f t="shared" si="7"/>
        <v>0.3</v>
      </c>
    </row>
    <row r="75" spans="1:20">
      <c r="A75" s="4" t="s">
        <v>21</v>
      </c>
      <c r="B75" s="3" t="s">
        <v>12</v>
      </c>
      <c r="C75" s="4" t="s">
        <v>18</v>
      </c>
      <c r="D75" s="4">
        <v>4</v>
      </c>
      <c r="E75" s="2">
        <v>0</v>
      </c>
      <c r="F75" s="4">
        <v>0</v>
      </c>
      <c r="G75" s="4">
        <v>1</v>
      </c>
      <c r="H75" s="4">
        <v>0</v>
      </c>
      <c r="I75" s="4">
        <v>1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>
        <f t="shared" si="5"/>
        <v>2</v>
      </c>
      <c r="P75">
        <f t="shared" si="6"/>
        <v>8</v>
      </c>
      <c r="Q75">
        <f t="shared" si="7"/>
        <v>0.2</v>
      </c>
    </row>
    <row r="76" spans="1:20">
      <c r="A76" s="4" t="s">
        <v>21</v>
      </c>
      <c r="B76" s="3" t="s">
        <v>12</v>
      </c>
      <c r="C76" s="4" t="s">
        <v>18</v>
      </c>
      <c r="D76" s="4">
        <v>5</v>
      </c>
      <c r="E76" s="3">
        <v>1</v>
      </c>
      <c r="F76" s="3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>
        <f t="shared" si="5"/>
        <v>1</v>
      </c>
      <c r="P76">
        <f t="shared" si="6"/>
        <v>9</v>
      </c>
      <c r="Q76">
        <f t="shared" si="7"/>
        <v>0.1</v>
      </c>
    </row>
    <row r="77" spans="1:20">
      <c r="A77" s="4" t="s">
        <v>22</v>
      </c>
      <c r="B77" s="3" t="s">
        <v>13</v>
      </c>
      <c r="C77" s="4" t="s">
        <v>16</v>
      </c>
      <c r="D77" s="4">
        <v>1</v>
      </c>
      <c r="E77" s="2">
        <v>1</v>
      </c>
      <c r="F77" s="3">
        <v>1</v>
      </c>
      <c r="G77" s="4">
        <v>0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>
        <f t="shared" si="5"/>
        <v>3</v>
      </c>
      <c r="P77">
        <f t="shared" si="6"/>
        <v>7</v>
      </c>
      <c r="Q77">
        <f t="shared" si="7"/>
        <v>0.3</v>
      </c>
      <c r="R77">
        <f>SUM(O77:O81)</f>
        <v>14</v>
      </c>
      <c r="S77">
        <f>SUM(P77:P81)</f>
        <v>36</v>
      </c>
      <c r="T77">
        <f>AVERAGE(Q77:Q81)</f>
        <v>0.27999999999999997</v>
      </c>
    </row>
    <row r="78" spans="1:20">
      <c r="A78" s="4" t="s">
        <v>22</v>
      </c>
      <c r="B78" s="3" t="s">
        <v>13</v>
      </c>
      <c r="C78" s="4" t="s">
        <v>16</v>
      </c>
      <c r="D78" s="4">
        <v>2</v>
      </c>
      <c r="E78" s="3">
        <v>0</v>
      </c>
      <c r="F78" s="3">
        <v>0</v>
      </c>
      <c r="G78" s="3">
        <v>1</v>
      </c>
      <c r="H78" s="3">
        <v>0</v>
      </c>
      <c r="I78" s="3">
        <v>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>
        <f t="shared" si="5"/>
        <v>2</v>
      </c>
      <c r="P78">
        <f t="shared" si="6"/>
        <v>8</v>
      </c>
      <c r="Q78">
        <f t="shared" si="7"/>
        <v>0.2</v>
      </c>
    </row>
    <row r="79" spans="1:20">
      <c r="A79" s="4" t="s">
        <v>22</v>
      </c>
      <c r="B79" s="3" t="s">
        <v>13</v>
      </c>
      <c r="C79" s="4" t="s">
        <v>16</v>
      </c>
      <c r="D79" s="4">
        <v>3</v>
      </c>
      <c r="E79" s="2">
        <v>0</v>
      </c>
      <c r="F79" s="3">
        <v>1</v>
      </c>
      <c r="G79" s="3">
        <v>1</v>
      </c>
      <c r="H79" s="3">
        <v>0</v>
      </c>
      <c r="I79" s="3">
        <v>1</v>
      </c>
      <c r="J79" s="3">
        <v>0</v>
      </c>
      <c r="K79" s="3">
        <v>0</v>
      </c>
      <c r="L79" s="3">
        <v>0</v>
      </c>
      <c r="M79" s="3">
        <v>1</v>
      </c>
      <c r="N79" s="3">
        <v>0</v>
      </c>
      <c r="O79">
        <f t="shared" si="5"/>
        <v>4</v>
      </c>
      <c r="P79">
        <f t="shared" si="6"/>
        <v>6</v>
      </c>
      <c r="Q79">
        <f t="shared" si="7"/>
        <v>0.4</v>
      </c>
    </row>
    <row r="80" spans="1:20">
      <c r="A80" s="4" t="s">
        <v>22</v>
      </c>
      <c r="B80" s="3" t="s">
        <v>13</v>
      </c>
      <c r="C80" s="4" t="s">
        <v>16</v>
      </c>
      <c r="D80" s="4">
        <v>4</v>
      </c>
      <c r="E80" s="2">
        <v>0</v>
      </c>
      <c r="F80" s="3">
        <v>0</v>
      </c>
      <c r="G80" s="3">
        <v>0</v>
      </c>
      <c r="H80" s="3">
        <v>0</v>
      </c>
      <c r="I80" s="3">
        <v>0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>
        <f t="shared" si="5"/>
        <v>1</v>
      </c>
      <c r="P80">
        <f t="shared" si="6"/>
        <v>9</v>
      </c>
      <c r="Q80">
        <f t="shared" si="7"/>
        <v>0.1</v>
      </c>
    </row>
    <row r="81" spans="1:20">
      <c r="A81" s="4" t="s">
        <v>22</v>
      </c>
      <c r="B81" s="3" t="s">
        <v>13</v>
      </c>
      <c r="C81" s="4" t="s">
        <v>16</v>
      </c>
      <c r="D81" s="4">
        <v>5</v>
      </c>
      <c r="E81" s="2">
        <v>0</v>
      </c>
      <c r="F81" s="3">
        <v>0</v>
      </c>
      <c r="G81" s="4">
        <v>1</v>
      </c>
      <c r="H81" s="4">
        <v>1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1</v>
      </c>
      <c r="O81">
        <f t="shared" si="5"/>
        <v>4</v>
      </c>
      <c r="P81">
        <f t="shared" si="6"/>
        <v>6</v>
      </c>
      <c r="Q81">
        <f t="shared" si="7"/>
        <v>0.4</v>
      </c>
    </row>
    <row r="82" spans="1:20">
      <c r="A82" s="4" t="s">
        <v>22</v>
      </c>
      <c r="B82" s="3" t="s">
        <v>13</v>
      </c>
      <c r="C82" s="4" t="s">
        <v>17</v>
      </c>
      <c r="D82" s="4">
        <v>1</v>
      </c>
      <c r="E82" s="3">
        <v>0</v>
      </c>
      <c r="F82" s="3">
        <v>1</v>
      </c>
      <c r="G82" s="4">
        <v>0</v>
      </c>
      <c r="H82" s="4">
        <v>0</v>
      </c>
      <c r="I82" s="4">
        <v>0</v>
      </c>
      <c r="J82" s="4">
        <v>0</v>
      </c>
      <c r="K82" s="4">
        <v>1</v>
      </c>
      <c r="L82" s="4">
        <v>0</v>
      </c>
      <c r="M82" s="4">
        <v>1</v>
      </c>
      <c r="N82" s="4">
        <v>1</v>
      </c>
      <c r="O82">
        <f t="shared" si="5"/>
        <v>4</v>
      </c>
      <c r="P82">
        <f t="shared" si="6"/>
        <v>6</v>
      </c>
      <c r="Q82">
        <f t="shared" si="7"/>
        <v>0.4</v>
      </c>
      <c r="R82">
        <f>SUM(O82:O86)</f>
        <v>17</v>
      </c>
      <c r="S82">
        <f>SUM(P82:P86)</f>
        <v>33</v>
      </c>
      <c r="T82">
        <f>AVERAGE(Q82:Q86)</f>
        <v>0.34</v>
      </c>
    </row>
    <row r="83" spans="1:20">
      <c r="A83" s="4" t="s">
        <v>22</v>
      </c>
      <c r="B83" s="3" t="s">
        <v>13</v>
      </c>
      <c r="C83" s="4" t="s">
        <v>17</v>
      </c>
      <c r="D83" s="4">
        <v>2</v>
      </c>
      <c r="E83" s="2">
        <v>1</v>
      </c>
      <c r="F83" s="2">
        <v>0</v>
      </c>
      <c r="G83" s="4">
        <v>1</v>
      </c>
      <c r="H83" s="4">
        <v>0</v>
      </c>
      <c r="I83" s="4">
        <v>1</v>
      </c>
      <c r="J83" s="4">
        <v>1</v>
      </c>
      <c r="K83" s="4">
        <v>1</v>
      </c>
      <c r="L83" s="4">
        <v>0</v>
      </c>
      <c r="M83" s="4">
        <v>1</v>
      </c>
      <c r="N83" s="4">
        <v>1</v>
      </c>
      <c r="O83">
        <f t="shared" si="5"/>
        <v>7</v>
      </c>
      <c r="P83">
        <f t="shared" si="6"/>
        <v>3</v>
      </c>
      <c r="Q83">
        <f t="shared" si="7"/>
        <v>0.7</v>
      </c>
    </row>
    <row r="84" spans="1:20">
      <c r="A84" s="4" t="s">
        <v>22</v>
      </c>
      <c r="B84" s="3" t="s">
        <v>13</v>
      </c>
      <c r="C84" s="4" t="s">
        <v>17</v>
      </c>
      <c r="D84" s="4">
        <v>3</v>
      </c>
      <c r="E84" s="3">
        <v>0</v>
      </c>
      <c r="F84" s="3">
        <v>0</v>
      </c>
      <c r="G84" s="4">
        <v>0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0</v>
      </c>
      <c r="O84">
        <f t="shared" si="5"/>
        <v>1</v>
      </c>
      <c r="P84">
        <f t="shared" si="6"/>
        <v>9</v>
      </c>
      <c r="Q84">
        <f t="shared" si="7"/>
        <v>0.1</v>
      </c>
    </row>
    <row r="85" spans="1:20">
      <c r="A85" s="4" t="s">
        <v>22</v>
      </c>
      <c r="B85" s="3" t="s">
        <v>13</v>
      </c>
      <c r="C85" s="4" t="s">
        <v>17</v>
      </c>
      <c r="D85" s="4">
        <v>4</v>
      </c>
      <c r="E85" s="3">
        <v>1</v>
      </c>
      <c r="F85" s="3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1</v>
      </c>
      <c r="N85" s="4">
        <v>1</v>
      </c>
      <c r="O85">
        <f t="shared" si="5"/>
        <v>3</v>
      </c>
      <c r="P85">
        <f t="shared" si="6"/>
        <v>7</v>
      </c>
      <c r="Q85">
        <f t="shared" si="7"/>
        <v>0.3</v>
      </c>
    </row>
    <row r="86" spans="1:20">
      <c r="A86" s="4" t="s">
        <v>22</v>
      </c>
      <c r="B86" s="3" t="s">
        <v>13</v>
      </c>
      <c r="C86" s="4" t="s">
        <v>17</v>
      </c>
      <c r="D86" s="4">
        <v>5</v>
      </c>
      <c r="E86" s="2">
        <v>0</v>
      </c>
      <c r="F86" s="3">
        <v>0</v>
      </c>
      <c r="G86" s="4">
        <v>1</v>
      </c>
      <c r="H86" s="4">
        <v>0</v>
      </c>
      <c r="I86" s="4">
        <v>1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>
        <f t="shared" si="5"/>
        <v>2</v>
      </c>
      <c r="P86">
        <f t="shared" si="6"/>
        <v>8</v>
      </c>
      <c r="Q86">
        <f t="shared" si="7"/>
        <v>0.2</v>
      </c>
    </row>
    <row r="87" spans="1:20">
      <c r="A87" s="4" t="s">
        <v>22</v>
      </c>
      <c r="B87" s="9" t="s">
        <v>14</v>
      </c>
      <c r="C87" s="4" t="s">
        <v>16</v>
      </c>
      <c r="D87" s="4">
        <v>1</v>
      </c>
      <c r="E87" s="3">
        <v>0</v>
      </c>
      <c r="F87" s="3">
        <v>0</v>
      </c>
      <c r="G87" s="4">
        <v>1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>
        <f t="shared" si="5"/>
        <v>1</v>
      </c>
      <c r="P87">
        <f t="shared" si="6"/>
        <v>9</v>
      </c>
      <c r="Q87">
        <f t="shared" si="7"/>
        <v>0.1</v>
      </c>
      <c r="R87">
        <f>SUM(O87:O91)</f>
        <v>13</v>
      </c>
      <c r="S87">
        <f>SUM(P87:P91)</f>
        <v>37</v>
      </c>
      <c r="T87">
        <f>AVERAGE(Q87:Q91)</f>
        <v>0.26</v>
      </c>
    </row>
    <row r="88" spans="1:20">
      <c r="A88" s="4" t="s">
        <v>22</v>
      </c>
      <c r="B88" s="9" t="s">
        <v>14</v>
      </c>
      <c r="C88" s="4" t="s">
        <v>16</v>
      </c>
      <c r="D88" s="4">
        <v>2</v>
      </c>
      <c r="E88" s="3">
        <v>1</v>
      </c>
      <c r="F88" s="3">
        <v>0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>
        <f t="shared" si="5"/>
        <v>2</v>
      </c>
      <c r="P88">
        <f t="shared" si="6"/>
        <v>8</v>
      </c>
      <c r="Q88">
        <f t="shared" si="7"/>
        <v>0.2</v>
      </c>
    </row>
    <row r="89" spans="1:20">
      <c r="A89" s="4" t="s">
        <v>22</v>
      </c>
      <c r="B89" s="9" t="s">
        <v>14</v>
      </c>
      <c r="C89" s="4" t="s">
        <v>16</v>
      </c>
      <c r="D89" s="4">
        <v>3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  <c r="K89" s="3">
        <v>1</v>
      </c>
      <c r="L89" s="3">
        <v>0</v>
      </c>
      <c r="M89" s="3">
        <v>0</v>
      </c>
      <c r="N89" s="3">
        <v>0</v>
      </c>
      <c r="O89">
        <f t="shared" si="5"/>
        <v>2</v>
      </c>
      <c r="P89">
        <f t="shared" si="6"/>
        <v>8</v>
      </c>
      <c r="Q89">
        <f t="shared" si="7"/>
        <v>0.2</v>
      </c>
    </row>
    <row r="90" spans="1:20">
      <c r="A90" s="4" t="s">
        <v>22</v>
      </c>
      <c r="B90" s="9" t="s">
        <v>14</v>
      </c>
      <c r="C90" s="4" t="s">
        <v>16</v>
      </c>
      <c r="D90" s="4">
        <v>4</v>
      </c>
      <c r="E90" s="2">
        <v>1</v>
      </c>
      <c r="F90" s="2">
        <v>0</v>
      </c>
      <c r="G90" s="3">
        <v>1</v>
      </c>
      <c r="H90" s="3">
        <v>0</v>
      </c>
      <c r="I90" s="3">
        <v>1</v>
      </c>
      <c r="J90" s="3">
        <v>0</v>
      </c>
      <c r="K90" s="3">
        <v>1</v>
      </c>
      <c r="L90" s="3">
        <v>0</v>
      </c>
      <c r="M90" s="3">
        <v>0</v>
      </c>
      <c r="N90" s="3">
        <v>1</v>
      </c>
      <c r="O90">
        <f t="shared" si="5"/>
        <v>5</v>
      </c>
      <c r="P90">
        <f t="shared" si="6"/>
        <v>5</v>
      </c>
      <c r="Q90">
        <f t="shared" si="7"/>
        <v>0.5</v>
      </c>
    </row>
    <row r="91" spans="1:20">
      <c r="A91" s="4" t="s">
        <v>22</v>
      </c>
      <c r="B91" s="9" t="s">
        <v>14</v>
      </c>
      <c r="C91" s="4" t="s">
        <v>16</v>
      </c>
      <c r="D91" s="4">
        <v>5</v>
      </c>
      <c r="E91" s="2">
        <v>0</v>
      </c>
      <c r="F91" s="2">
        <v>0</v>
      </c>
      <c r="G91" s="4">
        <v>1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>
        <f t="shared" si="5"/>
        <v>3</v>
      </c>
      <c r="P91">
        <f t="shared" si="6"/>
        <v>7</v>
      </c>
      <c r="Q91">
        <f t="shared" si="7"/>
        <v>0.3</v>
      </c>
    </row>
    <row r="92" spans="1:20">
      <c r="A92" s="4" t="s">
        <v>22</v>
      </c>
      <c r="B92" s="9" t="s">
        <v>14</v>
      </c>
      <c r="C92" s="4" t="s">
        <v>17</v>
      </c>
      <c r="D92" s="4">
        <v>1</v>
      </c>
      <c r="E92" s="3">
        <v>0</v>
      </c>
      <c r="F92" s="3">
        <v>0</v>
      </c>
      <c r="G92" s="4">
        <v>0</v>
      </c>
      <c r="H92" s="4">
        <v>0</v>
      </c>
      <c r="I92" s="4">
        <v>1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>
        <f t="shared" si="5"/>
        <v>2</v>
      </c>
      <c r="P92">
        <f t="shared" si="6"/>
        <v>8</v>
      </c>
      <c r="Q92">
        <f t="shared" si="7"/>
        <v>0.2</v>
      </c>
      <c r="R92">
        <f>SUM(O92:O96)</f>
        <v>9</v>
      </c>
      <c r="S92">
        <f>SUM(P92:P96)</f>
        <v>41</v>
      </c>
      <c r="T92">
        <f>AVERAGE(Q92:Q96)</f>
        <v>0.18000000000000002</v>
      </c>
    </row>
    <row r="93" spans="1:20">
      <c r="A93" s="4" t="s">
        <v>22</v>
      </c>
      <c r="B93" s="9" t="s">
        <v>14</v>
      </c>
      <c r="C93" s="4" t="s">
        <v>17</v>
      </c>
      <c r="D93" s="4">
        <v>2</v>
      </c>
      <c r="E93" s="3">
        <v>0</v>
      </c>
      <c r="F93" s="3">
        <v>0</v>
      </c>
      <c r="G93" s="4">
        <v>1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>
        <f t="shared" si="5"/>
        <v>1</v>
      </c>
      <c r="P93">
        <f t="shared" si="6"/>
        <v>9</v>
      </c>
      <c r="Q93">
        <f t="shared" si="7"/>
        <v>0.1</v>
      </c>
    </row>
    <row r="94" spans="1:20">
      <c r="A94" s="4" t="s">
        <v>22</v>
      </c>
      <c r="B94" s="9" t="s">
        <v>14</v>
      </c>
      <c r="C94" s="4" t="s">
        <v>17</v>
      </c>
      <c r="D94" s="4">
        <v>3</v>
      </c>
      <c r="E94" s="3">
        <v>0</v>
      </c>
      <c r="F94" s="3">
        <v>0</v>
      </c>
      <c r="G94" s="3">
        <v>0</v>
      </c>
      <c r="H94" s="3">
        <v>0</v>
      </c>
      <c r="I94" s="3">
        <v>1</v>
      </c>
      <c r="J94" s="3">
        <v>1</v>
      </c>
      <c r="K94" s="3">
        <v>1</v>
      </c>
      <c r="L94" s="3">
        <v>0</v>
      </c>
      <c r="M94" s="3">
        <v>0</v>
      </c>
      <c r="N94" s="3">
        <v>0</v>
      </c>
      <c r="O94">
        <f t="shared" si="5"/>
        <v>3</v>
      </c>
      <c r="P94">
        <f t="shared" si="6"/>
        <v>7</v>
      </c>
      <c r="Q94">
        <f t="shared" si="7"/>
        <v>0.3</v>
      </c>
    </row>
    <row r="95" spans="1:20">
      <c r="A95" s="4" t="s">
        <v>22</v>
      </c>
      <c r="B95" s="9" t="s">
        <v>14</v>
      </c>
      <c r="C95" s="4" t="s">
        <v>17</v>
      </c>
      <c r="D95" s="4">
        <v>4</v>
      </c>
      <c r="E95" s="3">
        <v>0</v>
      </c>
      <c r="F95" s="3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1</v>
      </c>
      <c r="M95" s="4">
        <v>0</v>
      </c>
      <c r="N95" s="4">
        <v>0</v>
      </c>
      <c r="O95">
        <f t="shared" si="5"/>
        <v>1</v>
      </c>
      <c r="P95">
        <f t="shared" si="6"/>
        <v>9</v>
      </c>
      <c r="Q95">
        <f t="shared" si="7"/>
        <v>0.1</v>
      </c>
    </row>
    <row r="96" spans="1:20">
      <c r="A96" s="4" t="s">
        <v>22</v>
      </c>
      <c r="B96" s="9" t="s">
        <v>14</v>
      </c>
      <c r="C96" s="4" t="s">
        <v>17</v>
      </c>
      <c r="D96" s="4">
        <v>5</v>
      </c>
      <c r="E96" s="2">
        <v>0</v>
      </c>
      <c r="F96" s="3">
        <v>0</v>
      </c>
      <c r="G96" s="4">
        <v>0</v>
      </c>
      <c r="H96" s="4">
        <v>0</v>
      </c>
      <c r="I96" s="4">
        <v>0</v>
      </c>
      <c r="J96" s="4">
        <v>0</v>
      </c>
      <c r="K96" s="4">
        <v>1</v>
      </c>
      <c r="L96" s="4">
        <v>1</v>
      </c>
      <c r="M96" s="4">
        <v>0</v>
      </c>
      <c r="N96" s="4">
        <v>0</v>
      </c>
      <c r="O96">
        <f t="shared" si="5"/>
        <v>2</v>
      </c>
      <c r="P96">
        <f t="shared" si="6"/>
        <v>8</v>
      </c>
      <c r="Q96">
        <f t="shared" si="7"/>
        <v>0.2</v>
      </c>
    </row>
    <row r="97" spans="1:20">
      <c r="A97" s="4" t="s">
        <v>22</v>
      </c>
      <c r="B97" s="3" t="s">
        <v>12</v>
      </c>
      <c r="C97" s="4" t="s">
        <v>18</v>
      </c>
      <c r="D97" s="4">
        <v>1</v>
      </c>
      <c r="E97" s="3">
        <v>0</v>
      </c>
      <c r="F97" s="4">
        <v>0</v>
      </c>
      <c r="G97" s="4">
        <v>1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>
        <f t="shared" si="5"/>
        <v>2</v>
      </c>
      <c r="P97">
        <f t="shared" si="6"/>
        <v>8</v>
      </c>
      <c r="Q97">
        <f t="shared" si="7"/>
        <v>0.2</v>
      </c>
      <c r="R97">
        <f>SUM(O97:O101)</f>
        <v>13</v>
      </c>
      <c r="S97">
        <f>SUM(P97:P101)</f>
        <v>37</v>
      </c>
      <c r="T97">
        <f>AVERAGE(Q97:Q101)</f>
        <v>0.26</v>
      </c>
    </row>
    <row r="98" spans="1:20">
      <c r="A98" s="4" t="s">
        <v>22</v>
      </c>
      <c r="B98" s="3" t="s">
        <v>12</v>
      </c>
      <c r="C98" s="4" t="s">
        <v>18</v>
      </c>
      <c r="D98" s="4">
        <v>2</v>
      </c>
      <c r="E98" s="3">
        <v>1</v>
      </c>
      <c r="F98" s="4">
        <v>0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>
        <f t="shared" si="5"/>
        <v>3</v>
      </c>
      <c r="P98">
        <f t="shared" si="6"/>
        <v>7</v>
      </c>
      <c r="Q98">
        <f t="shared" si="7"/>
        <v>0.3</v>
      </c>
    </row>
    <row r="99" spans="1:20">
      <c r="A99" s="4" t="s">
        <v>22</v>
      </c>
      <c r="B99" s="3" t="s">
        <v>12</v>
      </c>
      <c r="C99" s="4" t="s">
        <v>18</v>
      </c>
      <c r="D99" s="4">
        <v>3</v>
      </c>
      <c r="E99" s="2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1</v>
      </c>
      <c r="L99" s="3">
        <v>0</v>
      </c>
      <c r="M99" s="3">
        <v>0</v>
      </c>
      <c r="N99" s="3">
        <v>0</v>
      </c>
      <c r="O99">
        <f t="shared" si="5"/>
        <v>1</v>
      </c>
      <c r="P99">
        <f t="shared" si="6"/>
        <v>9</v>
      </c>
      <c r="Q99">
        <f t="shared" si="7"/>
        <v>0.1</v>
      </c>
    </row>
    <row r="100" spans="1:20">
      <c r="A100" s="4" t="s">
        <v>22</v>
      </c>
      <c r="B100" s="3" t="s">
        <v>12</v>
      </c>
      <c r="C100" s="4" t="s">
        <v>18</v>
      </c>
      <c r="D100" s="4">
        <v>4</v>
      </c>
      <c r="E100" s="2">
        <v>0</v>
      </c>
      <c r="F100" s="3">
        <v>0</v>
      </c>
      <c r="G100" s="4">
        <v>1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>
        <f t="shared" si="5"/>
        <v>2</v>
      </c>
      <c r="P100">
        <f t="shared" si="6"/>
        <v>8</v>
      </c>
      <c r="Q100">
        <f t="shared" si="7"/>
        <v>0.2</v>
      </c>
    </row>
    <row r="101" spans="1:20">
      <c r="A101" s="4" t="s">
        <v>22</v>
      </c>
      <c r="B101" s="3" t="s">
        <v>12</v>
      </c>
      <c r="C101" s="4" t="s">
        <v>18</v>
      </c>
      <c r="D101" s="4">
        <v>5</v>
      </c>
      <c r="E101" s="3">
        <v>1</v>
      </c>
      <c r="F101" s="4">
        <v>0</v>
      </c>
      <c r="G101" s="4">
        <v>0</v>
      </c>
      <c r="H101" s="4">
        <v>0</v>
      </c>
      <c r="I101" s="4">
        <v>1</v>
      </c>
      <c r="J101" s="4">
        <v>0</v>
      </c>
      <c r="K101" s="4">
        <v>1</v>
      </c>
      <c r="L101" s="4">
        <v>0</v>
      </c>
      <c r="M101" s="4">
        <v>1</v>
      </c>
      <c r="N101" s="4">
        <v>1</v>
      </c>
      <c r="O101">
        <f t="shared" si="5"/>
        <v>5</v>
      </c>
      <c r="P101">
        <f t="shared" si="6"/>
        <v>5</v>
      </c>
      <c r="Q101">
        <f t="shared" si="7"/>
        <v>0.5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C10" sqref="C10"/>
    </sheetView>
  </sheetViews>
  <sheetFormatPr baseColWidth="10" defaultRowHeight="15" x14ac:dyDescent="0"/>
  <sheetData>
    <row r="1" spans="1:7">
      <c r="A1" s="1" t="s">
        <v>0</v>
      </c>
      <c r="B1" s="1" t="s">
        <v>29</v>
      </c>
      <c r="C1" s="1" t="s">
        <v>15</v>
      </c>
      <c r="D1" s="2" t="s">
        <v>1</v>
      </c>
      <c r="E1" s="1" t="s">
        <v>23</v>
      </c>
      <c r="F1" s="1" t="s">
        <v>24</v>
      </c>
      <c r="G1" t="s">
        <v>27</v>
      </c>
    </row>
    <row r="2" spans="1:7">
      <c r="A2" s="4" t="s">
        <v>19</v>
      </c>
      <c r="B2" s="3" t="s">
        <v>13</v>
      </c>
      <c r="C2" s="4" t="s">
        <v>16</v>
      </c>
      <c r="D2" s="4">
        <v>1</v>
      </c>
      <c r="E2">
        <v>1</v>
      </c>
      <c r="F2">
        <v>9</v>
      </c>
      <c r="G2">
        <v>0.1</v>
      </c>
    </row>
    <row r="3" spans="1:7">
      <c r="A3" s="4" t="s">
        <v>19</v>
      </c>
      <c r="B3" s="3" t="s">
        <v>13</v>
      </c>
      <c r="C3" s="4" t="s">
        <v>16</v>
      </c>
      <c r="D3" s="4">
        <v>2</v>
      </c>
      <c r="E3">
        <v>2</v>
      </c>
      <c r="F3">
        <v>8</v>
      </c>
      <c r="G3">
        <v>0.2</v>
      </c>
    </row>
    <row r="4" spans="1:7">
      <c r="A4" s="4" t="s">
        <v>19</v>
      </c>
      <c r="B4" s="3" t="s">
        <v>13</v>
      </c>
      <c r="C4" s="4" t="s">
        <v>16</v>
      </c>
      <c r="D4" s="4">
        <v>3</v>
      </c>
      <c r="E4">
        <v>1</v>
      </c>
      <c r="F4">
        <v>9</v>
      </c>
      <c r="G4">
        <v>0.1</v>
      </c>
    </row>
    <row r="5" spans="1:7">
      <c r="A5" s="4" t="s">
        <v>19</v>
      </c>
      <c r="B5" s="3" t="s">
        <v>13</v>
      </c>
      <c r="C5" s="4" t="s">
        <v>16</v>
      </c>
      <c r="D5" s="4">
        <v>4</v>
      </c>
      <c r="E5">
        <v>3</v>
      </c>
      <c r="F5">
        <v>7</v>
      </c>
      <c r="G5">
        <v>0.3</v>
      </c>
    </row>
    <row r="6" spans="1:7">
      <c r="A6" s="4" t="s">
        <v>19</v>
      </c>
      <c r="B6" s="3" t="s">
        <v>13</v>
      </c>
      <c r="C6" s="4" t="s">
        <v>16</v>
      </c>
      <c r="D6" s="4">
        <v>5</v>
      </c>
      <c r="E6">
        <v>3</v>
      </c>
      <c r="F6">
        <v>7</v>
      </c>
      <c r="G6">
        <v>0.3</v>
      </c>
    </row>
    <row r="7" spans="1:7">
      <c r="A7" s="4" t="s">
        <v>19</v>
      </c>
      <c r="B7" s="3" t="s">
        <v>13</v>
      </c>
      <c r="C7" s="4" t="s">
        <v>17</v>
      </c>
      <c r="D7" s="4">
        <v>1</v>
      </c>
      <c r="E7">
        <v>2</v>
      </c>
      <c r="F7">
        <v>8</v>
      </c>
      <c r="G7">
        <v>0.2</v>
      </c>
    </row>
    <row r="8" spans="1:7">
      <c r="A8" s="4" t="s">
        <v>19</v>
      </c>
      <c r="B8" s="3" t="s">
        <v>13</v>
      </c>
      <c r="C8" s="4" t="s">
        <v>17</v>
      </c>
      <c r="D8" s="4">
        <v>2</v>
      </c>
      <c r="E8">
        <v>3</v>
      </c>
      <c r="F8">
        <v>7</v>
      </c>
      <c r="G8">
        <v>0.3</v>
      </c>
    </row>
    <row r="9" spans="1:7">
      <c r="A9" s="4" t="s">
        <v>19</v>
      </c>
      <c r="B9" s="3" t="s">
        <v>13</v>
      </c>
      <c r="C9" s="4" t="s">
        <v>17</v>
      </c>
      <c r="D9" s="4">
        <v>3</v>
      </c>
      <c r="E9">
        <v>1</v>
      </c>
      <c r="F9">
        <v>9</v>
      </c>
      <c r="G9">
        <v>0.1</v>
      </c>
    </row>
    <row r="10" spans="1:7">
      <c r="A10" s="4" t="s">
        <v>19</v>
      </c>
      <c r="B10" s="3" t="s">
        <v>13</v>
      </c>
      <c r="C10" s="4" t="s">
        <v>17</v>
      </c>
      <c r="D10" s="4">
        <v>4</v>
      </c>
      <c r="E10">
        <v>3</v>
      </c>
      <c r="F10">
        <v>7</v>
      </c>
      <c r="G10">
        <v>0.3</v>
      </c>
    </row>
    <row r="11" spans="1:7">
      <c r="A11" s="4" t="s">
        <v>19</v>
      </c>
      <c r="B11" s="3" t="s">
        <v>13</v>
      </c>
      <c r="C11" s="4" t="s">
        <v>17</v>
      </c>
      <c r="D11" s="4">
        <v>5</v>
      </c>
      <c r="E11">
        <v>1</v>
      </c>
      <c r="F11">
        <v>9</v>
      </c>
      <c r="G11">
        <v>0.1</v>
      </c>
    </row>
    <row r="12" spans="1:7">
      <c r="A12" s="4" t="s">
        <v>19</v>
      </c>
      <c r="B12" s="9" t="s">
        <v>14</v>
      </c>
      <c r="C12" s="4" t="s">
        <v>16</v>
      </c>
      <c r="D12" s="4">
        <v>1</v>
      </c>
      <c r="E12">
        <v>2</v>
      </c>
      <c r="F12">
        <v>8</v>
      </c>
      <c r="G12">
        <v>0.2</v>
      </c>
    </row>
    <row r="13" spans="1:7">
      <c r="A13" s="4" t="s">
        <v>19</v>
      </c>
      <c r="B13" s="9" t="s">
        <v>14</v>
      </c>
      <c r="C13" s="4" t="s">
        <v>16</v>
      </c>
      <c r="D13" s="4">
        <v>2</v>
      </c>
      <c r="E13">
        <v>2</v>
      </c>
      <c r="F13">
        <v>8</v>
      </c>
      <c r="G13">
        <v>0.2</v>
      </c>
    </row>
    <row r="14" spans="1:7">
      <c r="A14" s="4" t="s">
        <v>19</v>
      </c>
      <c r="B14" s="9" t="s">
        <v>14</v>
      </c>
      <c r="C14" s="4" t="s">
        <v>16</v>
      </c>
      <c r="D14" s="4">
        <v>3</v>
      </c>
      <c r="E14">
        <v>4</v>
      </c>
      <c r="F14">
        <v>6</v>
      </c>
      <c r="G14">
        <v>0.4</v>
      </c>
    </row>
    <row r="15" spans="1:7">
      <c r="A15" s="4" t="s">
        <v>19</v>
      </c>
      <c r="B15" s="9" t="s">
        <v>14</v>
      </c>
      <c r="C15" s="4" t="s">
        <v>16</v>
      </c>
      <c r="D15" s="4">
        <v>4</v>
      </c>
      <c r="E15">
        <v>2</v>
      </c>
      <c r="F15">
        <v>8</v>
      </c>
      <c r="G15">
        <v>0.2</v>
      </c>
    </row>
    <row r="16" spans="1:7">
      <c r="A16" s="4" t="s">
        <v>19</v>
      </c>
      <c r="B16" s="9" t="s">
        <v>14</v>
      </c>
      <c r="C16" s="4" t="s">
        <v>16</v>
      </c>
      <c r="D16" s="4">
        <v>5</v>
      </c>
      <c r="E16">
        <v>2</v>
      </c>
      <c r="F16">
        <v>8</v>
      </c>
      <c r="G16">
        <v>0.2</v>
      </c>
    </row>
    <row r="17" spans="1:7">
      <c r="A17" s="4" t="s">
        <v>19</v>
      </c>
      <c r="B17" s="9" t="s">
        <v>14</v>
      </c>
      <c r="C17" s="4" t="s">
        <v>17</v>
      </c>
      <c r="D17" s="4">
        <v>1</v>
      </c>
      <c r="E17">
        <v>2</v>
      </c>
      <c r="F17">
        <v>8</v>
      </c>
      <c r="G17">
        <v>0.2</v>
      </c>
    </row>
    <row r="18" spans="1:7">
      <c r="A18" s="4" t="s">
        <v>19</v>
      </c>
      <c r="B18" s="9" t="s">
        <v>14</v>
      </c>
      <c r="C18" s="4" t="s">
        <v>17</v>
      </c>
      <c r="D18" s="4">
        <v>2</v>
      </c>
      <c r="E18">
        <v>0</v>
      </c>
      <c r="F18">
        <v>10</v>
      </c>
      <c r="G18">
        <v>0</v>
      </c>
    </row>
    <row r="19" spans="1:7">
      <c r="A19" s="4" t="s">
        <v>19</v>
      </c>
      <c r="B19" s="9" t="s">
        <v>14</v>
      </c>
      <c r="C19" s="4" t="s">
        <v>17</v>
      </c>
      <c r="D19" s="4">
        <v>3</v>
      </c>
      <c r="E19">
        <v>3</v>
      </c>
      <c r="F19">
        <v>7</v>
      </c>
      <c r="G19">
        <v>0.3</v>
      </c>
    </row>
    <row r="20" spans="1:7">
      <c r="A20" s="4" t="s">
        <v>19</v>
      </c>
      <c r="B20" s="9" t="s">
        <v>14</v>
      </c>
      <c r="C20" s="4" t="s">
        <v>17</v>
      </c>
      <c r="D20" s="4">
        <v>4</v>
      </c>
      <c r="E20">
        <v>4</v>
      </c>
      <c r="F20">
        <v>6</v>
      </c>
      <c r="G20">
        <v>0.4</v>
      </c>
    </row>
    <row r="21" spans="1:7">
      <c r="A21" s="4" t="s">
        <v>19</v>
      </c>
      <c r="B21" s="9" t="s">
        <v>14</v>
      </c>
      <c r="C21" s="4" t="s">
        <v>17</v>
      </c>
      <c r="D21" s="4">
        <v>5</v>
      </c>
      <c r="E21">
        <v>2</v>
      </c>
      <c r="F21">
        <v>8</v>
      </c>
      <c r="G21">
        <v>0.2</v>
      </c>
    </row>
    <row r="22" spans="1:7">
      <c r="A22" s="4" t="s">
        <v>19</v>
      </c>
      <c r="B22" s="3" t="s">
        <v>12</v>
      </c>
      <c r="C22" s="4" t="s">
        <v>18</v>
      </c>
      <c r="D22" s="4">
        <v>1</v>
      </c>
      <c r="E22">
        <v>2</v>
      </c>
      <c r="F22">
        <v>8</v>
      </c>
      <c r="G22">
        <v>0.2</v>
      </c>
    </row>
    <row r="23" spans="1:7">
      <c r="A23" s="4" t="s">
        <v>19</v>
      </c>
      <c r="B23" s="3" t="s">
        <v>12</v>
      </c>
      <c r="C23" s="4" t="s">
        <v>18</v>
      </c>
      <c r="D23" s="4">
        <v>2</v>
      </c>
      <c r="E23">
        <v>3</v>
      </c>
      <c r="F23">
        <v>7</v>
      </c>
      <c r="G23">
        <v>0.3</v>
      </c>
    </row>
    <row r="24" spans="1:7">
      <c r="A24" s="4" t="s">
        <v>19</v>
      </c>
      <c r="B24" s="3" t="s">
        <v>12</v>
      </c>
      <c r="C24" s="4" t="s">
        <v>18</v>
      </c>
      <c r="D24" s="4">
        <v>3</v>
      </c>
      <c r="E24">
        <v>1</v>
      </c>
      <c r="F24">
        <v>9</v>
      </c>
      <c r="G24">
        <v>0.1</v>
      </c>
    </row>
    <row r="25" spans="1:7">
      <c r="A25" s="4" t="s">
        <v>19</v>
      </c>
      <c r="B25" s="3" t="s">
        <v>12</v>
      </c>
      <c r="C25" s="4" t="s">
        <v>18</v>
      </c>
      <c r="D25" s="4">
        <v>4</v>
      </c>
      <c r="E25">
        <v>6</v>
      </c>
      <c r="F25">
        <v>4</v>
      </c>
      <c r="G25">
        <v>0.6</v>
      </c>
    </row>
    <row r="26" spans="1:7">
      <c r="A26" s="4" t="s">
        <v>19</v>
      </c>
      <c r="B26" s="3" t="s">
        <v>12</v>
      </c>
      <c r="C26" s="4" t="s">
        <v>18</v>
      </c>
      <c r="D26" s="4">
        <v>5</v>
      </c>
      <c r="E26">
        <v>3</v>
      </c>
      <c r="F26">
        <v>7</v>
      </c>
      <c r="G26">
        <v>0.3</v>
      </c>
    </row>
    <row r="27" spans="1:7">
      <c r="A27" s="4" t="s">
        <v>20</v>
      </c>
      <c r="B27" s="3" t="s">
        <v>13</v>
      </c>
      <c r="C27" s="4" t="s">
        <v>16</v>
      </c>
      <c r="D27" s="4">
        <v>1</v>
      </c>
      <c r="E27">
        <v>3</v>
      </c>
      <c r="F27">
        <v>7</v>
      </c>
      <c r="G27">
        <v>0.3</v>
      </c>
    </row>
    <row r="28" spans="1:7">
      <c r="A28" s="4" t="s">
        <v>20</v>
      </c>
      <c r="B28" s="3" t="s">
        <v>13</v>
      </c>
      <c r="C28" s="4" t="s">
        <v>16</v>
      </c>
      <c r="D28" s="4">
        <v>2</v>
      </c>
      <c r="E28">
        <v>2</v>
      </c>
      <c r="F28">
        <v>8</v>
      </c>
      <c r="G28">
        <v>0.2</v>
      </c>
    </row>
    <row r="29" spans="1:7">
      <c r="A29" s="4" t="s">
        <v>20</v>
      </c>
      <c r="B29" s="3" t="s">
        <v>13</v>
      </c>
      <c r="C29" s="4" t="s">
        <v>16</v>
      </c>
      <c r="D29" s="4">
        <v>3</v>
      </c>
      <c r="E29">
        <v>4</v>
      </c>
      <c r="F29">
        <v>6</v>
      </c>
      <c r="G29">
        <v>0.4</v>
      </c>
    </row>
    <row r="30" spans="1:7">
      <c r="A30" s="4" t="s">
        <v>20</v>
      </c>
      <c r="B30" s="3" t="s">
        <v>13</v>
      </c>
      <c r="C30" s="4" t="s">
        <v>16</v>
      </c>
      <c r="D30" s="4">
        <v>4</v>
      </c>
      <c r="E30">
        <v>1</v>
      </c>
      <c r="F30">
        <v>9</v>
      </c>
      <c r="G30">
        <v>0.1</v>
      </c>
    </row>
    <row r="31" spans="1:7">
      <c r="A31" s="4" t="s">
        <v>20</v>
      </c>
      <c r="B31" s="3" t="s">
        <v>13</v>
      </c>
      <c r="C31" s="4" t="s">
        <v>16</v>
      </c>
      <c r="D31" s="4">
        <v>5</v>
      </c>
      <c r="E31">
        <v>0</v>
      </c>
      <c r="F31">
        <v>10</v>
      </c>
      <c r="G31">
        <v>0</v>
      </c>
    </row>
    <row r="32" spans="1:7">
      <c r="A32" s="4" t="s">
        <v>20</v>
      </c>
      <c r="B32" s="3" t="s">
        <v>13</v>
      </c>
      <c r="C32" s="4" t="s">
        <v>17</v>
      </c>
      <c r="D32" s="4">
        <v>1</v>
      </c>
      <c r="E32">
        <v>1</v>
      </c>
      <c r="F32">
        <v>9</v>
      </c>
      <c r="G32">
        <v>0.1</v>
      </c>
    </row>
    <row r="33" spans="1:7">
      <c r="A33" s="4" t="s">
        <v>20</v>
      </c>
      <c r="B33" s="3" t="s">
        <v>13</v>
      </c>
      <c r="C33" s="4" t="s">
        <v>17</v>
      </c>
      <c r="D33" s="4">
        <v>2</v>
      </c>
      <c r="E33">
        <v>4</v>
      </c>
      <c r="F33">
        <v>6</v>
      </c>
      <c r="G33">
        <v>0.4</v>
      </c>
    </row>
    <row r="34" spans="1:7">
      <c r="A34" s="4" t="s">
        <v>20</v>
      </c>
      <c r="B34" s="3" t="s">
        <v>13</v>
      </c>
      <c r="C34" s="4" t="s">
        <v>17</v>
      </c>
      <c r="D34" s="4">
        <v>3</v>
      </c>
      <c r="E34">
        <v>1</v>
      </c>
      <c r="F34">
        <v>9</v>
      </c>
      <c r="G34">
        <v>0.1</v>
      </c>
    </row>
    <row r="35" spans="1:7">
      <c r="A35" s="4" t="s">
        <v>20</v>
      </c>
      <c r="B35" s="3" t="s">
        <v>13</v>
      </c>
      <c r="C35" s="4" t="s">
        <v>17</v>
      </c>
      <c r="D35" s="4">
        <v>4</v>
      </c>
      <c r="E35">
        <v>1</v>
      </c>
      <c r="F35">
        <v>9</v>
      </c>
      <c r="G35">
        <v>0.1</v>
      </c>
    </row>
    <row r="36" spans="1:7">
      <c r="A36" s="4" t="s">
        <v>20</v>
      </c>
      <c r="B36" s="3" t="s">
        <v>13</v>
      </c>
      <c r="C36" s="4" t="s">
        <v>17</v>
      </c>
      <c r="D36" s="4">
        <v>5</v>
      </c>
      <c r="E36">
        <v>1</v>
      </c>
      <c r="F36">
        <v>9</v>
      </c>
      <c r="G36">
        <v>0.1</v>
      </c>
    </row>
    <row r="37" spans="1:7">
      <c r="A37" s="4" t="s">
        <v>20</v>
      </c>
      <c r="B37" s="9" t="s">
        <v>14</v>
      </c>
      <c r="C37" s="4" t="s">
        <v>16</v>
      </c>
      <c r="D37" s="4">
        <v>1</v>
      </c>
      <c r="E37">
        <v>2</v>
      </c>
      <c r="F37">
        <v>8</v>
      </c>
      <c r="G37">
        <v>0.2</v>
      </c>
    </row>
    <row r="38" spans="1:7">
      <c r="A38" s="4" t="s">
        <v>20</v>
      </c>
      <c r="B38" s="9" t="s">
        <v>14</v>
      </c>
      <c r="C38" s="4" t="s">
        <v>16</v>
      </c>
      <c r="D38" s="4">
        <v>2</v>
      </c>
      <c r="E38">
        <v>5</v>
      </c>
      <c r="F38">
        <v>5</v>
      </c>
      <c r="G38">
        <v>0.5</v>
      </c>
    </row>
    <row r="39" spans="1:7">
      <c r="A39" s="4" t="s">
        <v>20</v>
      </c>
      <c r="B39" s="9" t="s">
        <v>14</v>
      </c>
      <c r="C39" s="4" t="s">
        <v>16</v>
      </c>
      <c r="D39" s="4">
        <v>3</v>
      </c>
      <c r="E39">
        <v>7</v>
      </c>
      <c r="F39">
        <v>3</v>
      </c>
      <c r="G39">
        <v>0.7</v>
      </c>
    </row>
    <row r="40" spans="1:7">
      <c r="A40" s="4" t="s">
        <v>20</v>
      </c>
      <c r="B40" s="9" t="s">
        <v>14</v>
      </c>
      <c r="C40" s="4" t="s">
        <v>16</v>
      </c>
      <c r="D40" s="4">
        <v>4</v>
      </c>
      <c r="E40">
        <v>1</v>
      </c>
      <c r="F40">
        <v>9</v>
      </c>
      <c r="G40">
        <v>0.1</v>
      </c>
    </row>
    <row r="41" spans="1:7">
      <c r="A41" s="4" t="s">
        <v>20</v>
      </c>
      <c r="B41" s="9" t="s">
        <v>14</v>
      </c>
      <c r="C41" s="4" t="s">
        <v>16</v>
      </c>
      <c r="D41" s="4">
        <v>5</v>
      </c>
      <c r="E41">
        <v>2</v>
      </c>
      <c r="F41">
        <v>8</v>
      </c>
      <c r="G41">
        <v>0.2</v>
      </c>
    </row>
    <row r="42" spans="1:7">
      <c r="A42" s="4" t="s">
        <v>20</v>
      </c>
      <c r="B42" s="9" t="s">
        <v>14</v>
      </c>
      <c r="C42" s="4" t="s">
        <v>17</v>
      </c>
      <c r="D42" s="4">
        <v>1</v>
      </c>
      <c r="E42">
        <v>2</v>
      </c>
      <c r="F42">
        <v>8</v>
      </c>
      <c r="G42">
        <v>0.2</v>
      </c>
    </row>
    <row r="43" spans="1:7">
      <c r="A43" s="4" t="s">
        <v>20</v>
      </c>
      <c r="B43" s="9" t="s">
        <v>14</v>
      </c>
      <c r="C43" s="4" t="s">
        <v>17</v>
      </c>
      <c r="D43" s="4">
        <v>2</v>
      </c>
      <c r="E43">
        <v>4</v>
      </c>
      <c r="F43">
        <v>6</v>
      </c>
      <c r="G43">
        <v>0.4</v>
      </c>
    </row>
    <row r="44" spans="1:7">
      <c r="A44" s="4" t="s">
        <v>20</v>
      </c>
      <c r="B44" s="9" t="s">
        <v>14</v>
      </c>
      <c r="C44" s="4" t="s">
        <v>17</v>
      </c>
      <c r="D44" s="4">
        <v>3</v>
      </c>
      <c r="E44">
        <v>2</v>
      </c>
      <c r="F44">
        <v>8</v>
      </c>
      <c r="G44">
        <v>0.2</v>
      </c>
    </row>
    <row r="45" spans="1:7">
      <c r="A45" s="4" t="s">
        <v>20</v>
      </c>
      <c r="B45" s="9" t="s">
        <v>14</v>
      </c>
      <c r="C45" s="4" t="s">
        <v>17</v>
      </c>
      <c r="D45" s="4">
        <v>4</v>
      </c>
      <c r="E45">
        <v>3</v>
      </c>
      <c r="F45">
        <v>7</v>
      </c>
      <c r="G45">
        <v>0.3</v>
      </c>
    </row>
    <row r="46" spans="1:7">
      <c r="A46" s="4" t="s">
        <v>20</v>
      </c>
      <c r="B46" s="9" t="s">
        <v>14</v>
      </c>
      <c r="C46" s="4" t="s">
        <v>17</v>
      </c>
      <c r="D46" s="4">
        <v>5</v>
      </c>
      <c r="E46">
        <v>1</v>
      </c>
      <c r="F46">
        <v>9</v>
      </c>
      <c r="G46">
        <v>0.1</v>
      </c>
    </row>
    <row r="47" spans="1:7">
      <c r="A47" s="4" t="s">
        <v>20</v>
      </c>
      <c r="B47" s="3" t="s">
        <v>12</v>
      </c>
      <c r="C47" s="4" t="s">
        <v>18</v>
      </c>
      <c r="D47" s="4">
        <v>1</v>
      </c>
      <c r="E47">
        <v>2</v>
      </c>
      <c r="F47">
        <v>8</v>
      </c>
      <c r="G47">
        <v>0.2</v>
      </c>
    </row>
    <row r="48" spans="1:7">
      <c r="A48" s="4" t="s">
        <v>20</v>
      </c>
      <c r="B48" s="3" t="s">
        <v>12</v>
      </c>
      <c r="C48" s="4" t="s">
        <v>18</v>
      </c>
      <c r="D48" s="4">
        <v>2</v>
      </c>
      <c r="E48">
        <v>1</v>
      </c>
      <c r="F48">
        <v>9</v>
      </c>
      <c r="G48">
        <v>0.1</v>
      </c>
    </row>
    <row r="49" spans="1:7">
      <c r="A49" s="4" t="s">
        <v>20</v>
      </c>
      <c r="B49" s="3" t="s">
        <v>12</v>
      </c>
      <c r="C49" s="4" t="s">
        <v>18</v>
      </c>
      <c r="D49" s="4">
        <v>3</v>
      </c>
      <c r="E49">
        <v>1</v>
      </c>
      <c r="F49">
        <v>9</v>
      </c>
      <c r="G49">
        <v>0.1</v>
      </c>
    </row>
    <row r="50" spans="1:7">
      <c r="A50" s="4" t="s">
        <v>20</v>
      </c>
      <c r="B50" s="3" t="s">
        <v>12</v>
      </c>
      <c r="C50" s="4" t="s">
        <v>18</v>
      </c>
      <c r="D50" s="4">
        <v>4</v>
      </c>
      <c r="E50">
        <v>6</v>
      </c>
      <c r="F50">
        <v>4</v>
      </c>
      <c r="G50">
        <v>0.6</v>
      </c>
    </row>
    <row r="51" spans="1:7">
      <c r="A51" s="4" t="s">
        <v>20</v>
      </c>
      <c r="B51" s="3" t="s">
        <v>12</v>
      </c>
      <c r="C51" s="4" t="s">
        <v>18</v>
      </c>
      <c r="D51" s="4">
        <v>5</v>
      </c>
      <c r="E51">
        <v>0</v>
      </c>
      <c r="F51">
        <v>10</v>
      </c>
      <c r="G51">
        <v>0</v>
      </c>
    </row>
    <row r="52" spans="1:7">
      <c r="A52" s="4" t="s">
        <v>21</v>
      </c>
      <c r="B52" s="3" t="s">
        <v>13</v>
      </c>
      <c r="C52" s="4" t="s">
        <v>16</v>
      </c>
      <c r="D52" s="4">
        <v>1</v>
      </c>
      <c r="E52">
        <v>2</v>
      </c>
      <c r="F52">
        <v>8</v>
      </c>
      <c r="G52">
        <v>0.2</v>
      </c>
    </row>
    <row r="53" spans="1:7">
      <c r="A53" s="4" t="s">
        <v>21</v>
      </c>
      <c r="B53" s="3" t="s">
        <v>13</v>
      </c>
      <c r="C53" s="4" t="s">
        <v>16</v>
      </c>
      <c r="D53" s="4">
        <v>2</v>
      </c>
      <c r="E53">
        <v>6</v>
      </c>
      <c r="F53">
        <v>4</v>
      </c>
      <c r="G53">
        <v>0.6</v>
      </c>
    </row>
    <row r="54" spans="1:7">
      <c r="A54" s="4" t="s">
        <v>21</v>
      </c>
      <c r="B54" s="3" t="s">
        <v>13</v>
      </c>
      <c r="C54" s="4" t="s">
        <v>16</v>
      </c>
      <c r="D54" s="4">
        <v>3</v>
      </c>
      <c r="E54">
        <v>0</v>
      </c>
      <c r="F54">
        <v>10</v>
      </c>
      <c r="G54">
        <v>0</v>
      </c>
    </row>
    <row r="55" spans="1:7">
      <c r="A55" s="4" t="s">
        <v>21</v>
      </c>
      <c r="B55" s="3" t="s">
        <v>13</v>
      </c>
      <c r="C55" s="4" t="s">
        <v>16</v>
      </c>
      <c r="D55" s="4">
        <v>4</v>
      </c>
      <c r="E55">
        <v>3</v>
      </c>
      <c r="F55">
        <v>7</v>
      </c>
      <c r="G55">
        <v>0.3</v>
      </c>
    </row>
    <row r="56" spans="1:7">
      <c r="A56" s="4" t="s">
        <v>21</v>
      </c>
      <c r="B56" s="3" t="s">
        <v>13</v>
      </c>
      <c r="C56" s="4" t="s">
        <v>16</v>
      </c>
      <c r="D56" s="4">
        <v>5</v>
      </c>
      <c r="E56">
        <v>1</v>
      </c>
      <c r="F56">
        <v>9</v>
      </c>
      <c r="G56">
        <v>0.1</v>
      </c>
    </row>
    <row r="57" spans="1:7">
      <c r="A57" s="4" t="s">
        <v>21</v>
      </c>
      <c r="B57" s="3" t="s">
        <v>13</v>
      </c>
      <c r="C57" s="4" t="s">
        <v>17</v>
      </c>
      <c r="D57" s="4">
        <v>1</v>
      </c>
      <c r="E57">
        <v>3</v>
      </c>
      <c r="F57">
        <v>7</v>
      </c>
      <c r="G57">
        <v>0.3</v>
      </c>
    </row>
    <row r="58" spans="1:7">
      <c r="A58" s="4" t="s">
        <v>21</v>
      </c>
      <c r="B58" s="3" t="s">
        <v>13</v>
      </c>
      <c r="C58" s="4" t="s">
        <v>17</v>
      </c>
      <c r="D58" s="4">
        <v>2</v>
      </c>
      <c r="E58">
        <v>1</v>
      </c>
      <c r="F58">
        <v>9</v>
      </c>
      <c r="G58">
        <v>0.1</v>
      </c>
    </row>
    <row r="59" spans="1:7">
      <c r="A59" s="4" t="s">
        <v>21</v>
      </c>
      <c r="B59" s="3" t="s">
        <v>13</v>
      </c>
      <c r="C59" s="4" t="s">
        <v>17</v>
      </c>
      <c r="D59" s="4">
        <v>3</v>
      </c>
      <c r="E59">
        <v>2</v>
      </c>
      <c r="F59">
        <v>8</v>
      </c>
      <c r="G59">
        <v>0.2</v>
      </c>
    </row>
    <row r="60" spans="1:7">
      <c r="A60" s="4" t="s">
        <v>21</v>
      </c>
      <c r="B60" s="3" t="s">
        <v>13</v>
      </c>
      <c r="C60" s="4" t="s">
        <v>17</v>
      </c>
      <c r="D60" s="4">
        <v>4</v>
      </c>
      <c r="E60">
        <v>2</v>
      </c>
      <c r="F60">
        <v>8</v>
      </c>
      <c r="G60">
        <v>0.2</v>
      </c>
    </row>
    <row r="61" spans="1:7">
      <c r="A61" s="4" t="s">
        <v>21</v>
      </c>
      <c r="B61" s="3" t="s">
        <v>13</v>
      </c>
      <c r="C61" s="4" t="s">
        <v>17</v>
      </c>
      <c r="D61" s="4">
        <v>5</v>
      </c>
      <c r="E61">
        <v>3</v>
      </c>
      <c r="F61">
        <v>7</v>
      </c>
      <c r="G61">
        <v>0.3</v>
      </c>
    </row>
    <row r="62" spans="1:7">
      <c r="A62" s="4" t="s">
        <v>21</v>
      </c>
      <c r="B62" s="9" t="s">
        <v>14</v>
      </c>
      <c r="C62" s="4" t="s">
        <v>16</v>
      </c>
      <c r="D62" s="4">
        <v>1</v>
      </c>
      <c r="E62">
        <v>0</v>
      </c>
      <c r="F62">
        <v>10</v>
      </c>
      <c r="G62">
        <v>0</v>
      </c>
    </row>
    <row r="63" spans="1:7">
      <c r="A63" s="4" t="s">
        <v>21</v>
      </c>
      <c r="B63" s="9" t="s">
        <v>14</v>
      </c>
      <c r="C63" s="4" t="s">
        <v>16</v>
      </c>
      <c r="D63" s="4">
        <v>2</v>
      </c>
      <c r="E63">
        <v>3</v>
      </c>
      <c r="F63">
        <v>7</v>
      </c>
      <c r="G63">
        <v>0.3</v>
      </c>
    </row>
    <row r="64" spans="1:7">
      <c r="A64" s="4" t="s">
        <v>21</v>
      </c>
      <c r="B64" s="9" t="s">
        <v>14</v>
      </c>
      <c r="C64" s="4" t="s">
        <v>16</v>
      </c>
      <c r="D64" s="4">
        <v>3</v>
      </c>
      <c r="E64">
        <v>4</v>
      </c>
      <c r="F64">
        <v>6</v>
      </c>
      <c r="G64">
        <v>0.4</v>
      </c>
    </row>
    <row r="65" spans="1:7">
      <c r="A65" s="4" t="s">
        <v>21</v>
      </c>
      <c r="B65" s="9" t="s">
        <v>14</v>
      </c>
      <c r="C65" s="4" t="s">
        <v>16</v>
      </c>
      <c r="D65" s="4">
        <v>4</v>
      </c>
      <c r="E65">
        <v>2</v>
      </c>
      <c r="F65">
        <v>8</v>
      </c>
      <c r="G65">
        <v>0.2</v>
      </c>
    </row>
    <row r="66" spans="1:7">
      <c r="A66" s="4" t="s">
        <v>21</v>
      </c>
      <c r="B66" s="9" t="s">
        <v>14</v>
      </c>
      <c r="C66" s="4" t="s">
        <v>16</v>
      </c>
      <c r="D66" s="4">
        <v>5</v>
      </c>
      <c r="E66">
        <v>5</v>
      </c>
      <c r="F66">
        <v>5</v>
      </c>
      <c r="G66">
        <v>0.5</v>
      </c>
    </row>
    <row r="67" spans="1:7">
      <c r="A67" s="4" t="s">
        <v>21</v>
      </c>
      <c r="B67" s="9" t="s">
        <v>14</v>
      </c>
      <c r="C67" s="4" t="s">
        <v>17</v>
      </c>
      <c r="D67" s="4">
        <v>1</v>
      </c>
      <c r="E67">
        <v>2</v>
      </c>
      <c r="F67">
        <v>8</v>
      </c>
      <c r="G67">
        <v>0.2</v>
      </c>
    </row>
    <row r="68" spans="1:7">
      <c r="A68" s="4" t="s">
        <v>21</v>
      </c>
      <c r="B68" s="9" t="s">
        <v>14</v>
      </c>
      <c r="C68" s="4" t="s">
        <v>17</v>
      </c>
      <c r="D68" s="4">
        <v>2</v>
      </c>
      <c r="E68">
        <v>0</v>
      </c>
      <c r="F68">
        <v>10</v>
      </c>
      <c r="G68">
        <v>0</v>
      </c>
    </row>
    <row r="69" spans="1:7">
      <c r="A69" s="4" t="s">
        <v>21</v>
      </c>
      <c r="B69" s="9" t="s">
        <v>14</v>
      </c>
      <c r="C69" s="4" t="s">
        <v>17</v>
      </c>
      <c r="D69" s="4">
        <v>3</v>
      </c>
      <c r="E69">
        <v>4</v>
      </c>
      <c r="F69">
        <v>6</v>
      </c>
      <c r="G69">
        <v>0.4</v>
      </c>
    </row>
    <row r="70" spans="1:7">
      <c r="A70" s="4" t="s">
        <v>21</v>
      </c>
      <c r="B70" s="9" t="s">
        <v>14</v>
      </c>
      <c r="C70" s="4" t="s">
        <v>17</v>
      </c>
      <c r="D70" s="4">
        <v>4</v>
      </c>
      <c r="E70">
        <v>3</v>
      </c>
      <c r="F70">
        <v>7</v>
      </c>
      <c r="G70">
        <v>0.3</v>
      </c>
    </row>
    <row r="71" spans="1:7">
      <c r="A71" s="4" t="s">
        <v>21</v>
      </c>
      <c r="B71" s="9" t="s">
        <v>14</v>
      </c>
      <c r="C71" s="4" t="s">
        <v>17</v>
      </c>
      <c r="D71" s="4">
        <v>5</v>
      </c>
      <c r="E71">
        <v>3</v>
      </c>
      <c r="F71">
        <v>7</v>
      </c>
      <c r="G71">
        <v>0.3</v>
      </c>
    </row>
    <row r="72" spans="1:7">
      <c r="A72" s="4" t="s">
        <v>21</v>
      </c>
      <c r="B72" s="3" t="s">
        <v>12</v>
      </c>
      <c r="C72" s="4" t="s">
        <v>18</v>
      </c>
      <c r="D72" s="4">
        <v>1</v>
      </c>
      <c r="E72">
        <v>5</v>
      </c>
      <c r="F72">
        <v>5</v>
      </c>
      <c r="G72">
        <v>0.5</v>
      </c>
    </row>
    <row r="73" spans="1:7">
      <c r="A73" s="4" t="s">
        <v>21</v>
      </c>
      <c r="B73" s="3" t="s">
        <v>12</v>
      </c>
      <c r="C73" s="4" t="s">
        <v>18</v>
      </c>
      <c r="D73" s="4">
        <v>2</v>
      </c>
      <c r="E73">
        <v>2</v>
      </c>
      <c r="F73">
        <v>8</v>
      </c>
      <c r="G73">
        <v>0.2</v>
      </c>
    </row>
    <row r="74" spans="1:7">
      <c r="A74" s="4" t="s">
        <v>21</v>
      </c>
      <c r="B74" s="3" t="s">
        <v>12</v>
      </c>
      <c r="C74" s="4" t="s">
        <v>18</v>
      </c>
      <c r="D74" s="4">
        <v>3</v>
      </c>
      <c r="E74">
        <v>3</v>
      </c>
      <c r="F74">
        <v>7</v>
      </c>
      <c r="G74">
        <v>0.3</v>
      </c>
    </row>
    <row r="75" spans="1:7">
      <c r="A75" s="4" t="s">
        <v>21</v>
      </c>
      <c r="B75" s="3" t="s">
        <v>12</v>
      </c>
      <c r="C75" s="4" t="s">
        <v>18</v>
      </c>
      <c r="D75" s="4">
        <v>4</v>
      </c>
      <c r="E75">
        <v>2</v>
      </c>
      <c r="F75">
        <v>8</v>
      </c>
      <c r="G75">
        <v>0.2</v>
      </c>
    </row>
    <row r="76" spans="1:7">
      <c r="A76" s="4" t="s">
        <v>21</v>
      </c>
      <c r="B76" s="3" t="s">
        <v>12</v>
      </c>
      <c r="C76" s="4" t="s">
        <v>18</v>
      </c>
      <c r="D76" s="4">
        <v>5</v>
      </c>
      <c r="E76">
        <v>1</v>
      </c>
      <c r="F76">
        <v>9</v>
      </c>
      <c r="G76">
        <v>0.1</v>
      </c>
    </row>
    <row r="77" spans="1:7">
      <c r="A77" s="4" t="s">
        <v>22</v>
      </c>
      <c r="B77" s="3" t="s">
        <v>13</v>
      </c>
      <c r="C77" s="4" t="s">
        <v>16</v>
      </c>
      <c r="D77" s="4">
        <v>1</v>
      </c>
      <c r="E77">
        <v>3</v>
      </c>
      <c r="F77">
        <v>7</v>
      </c>
      <c r="G77">
        <v>0.3</v>
      </c>
    </row>
    <row r="78" spans="1:7">
      <c r="A78" s="4" t="s">
        <v>22</v>
      </c>
      <c r="B78" s="3" t="s">
        <v>13</v>
      </c>
      <c r="C78" s="4" t="s">
        <v>16</v>
      </c>
      <c r="D78" s="4">
        <v>2</v>
      </c>
      <c r="E78">
        <v>2</v>
      </c>
      <c r="F78">
        <v>8</v>
      </c>
      <c r="G78">
        <v>0.2</v>
      </c>
    </row>
    <row r="79" spans="1:7">
      <c r="A79" s="4" t="s">
        <v>22</v>
      </c>
      <c r="B79" s="3" t="s">
        <v>13</v>
      </c>
      <c r="C79" s="4" t="s">
        <v>16</v>
      </c>
      <c r="D79" s="4">
        <v>3</v>
      </c>
      <c r="E79">
        <v>4</v>
      </c>
      <c r="F79">
        <v>6</v>
      </c>
      <c r="G79">
        <v>0.4</v>
      </c>
    </row>
    <row r="80" spans="1:7">
      <c r="A80" s="4" t="s">
        <v>22</v>
      </c>
      <c r="B80" s="3" t="s">
        <v>13</v>
      </c>
      <c r="C80" s="4" t="s">
        <v>16</v>
      </c>
      <c r="D80" s="4">
        <v>4</v>
      </c>
      <c r="E80">
        <v>1</v>
      </c>
      <c r="F80">
        <v>9</v>
      </c>
      <c r="G80">
        <v>0.1</v>
      </c>
    </row>
    <row r="81" spans="1:7">
      <c r="A81" s="4" t="s">
        <v>22</v>
      </c>
      <c r="B81" s="3" t="s">
        <v>13</v>
      </c>
      <c r="C81" s="4" t="s">
        <v>16</v>
      </c>
      <c r="D81" s="4">
        <v>5</v>
      </c>
      <c r="E81">
        <v>4</v>
      </c>
      <c r="F81">
        <v>6</v>
      </c>
      <c r="G81">
        <v>0.4</v>
      </c>
    </row>
    <row r="82" spans="1:7">
      <c r="A82" s="4" t="s">
        <v>22</v>
      </c>
      <c r="B82" s="3" t="s">
        <v>13</v>
      </c>
      <c r="C82" s="4" t="s">
        <v>17</v>
      </c>
      <c r="D82" s="4">
        <v>1</v>
      </c>
      <c r="E82">
        <v>4</v>
      </c>
      <c r="F82">
        <v>6</v>
      </c>
      <c r="G82">
        <v>0.4</v>
      </c>
    </row>
    <row r="83" spans="1:7">
      <c r="A83" s="4" t="s">
        <v>22</v>
      </c>
      <c r="B83" s="3" t="s">
        <v>13</v>
      </c>
      <c r="C83" s="4" t="s">
        <v>17</v>
      </c>
      <c r="D83" s="4">
        <v>2</v>
      </c>
      <c r="E83">
        <v>7</v>
      </c>
      <c r="F83">
        <v>3</v>
      </c>
      <c r="G83">
        <v>0.7</v>
      </c>
    </row>
    <row r="84" spans="1:7">
      <c r="A84" s="4" t="s">
        <v>22</v>
      </c>
      <c r="B84" s="3" t="s">
        <v>13</v>
      </c>
      <c r="C84" s="4" t="s">
        <v>17</v>
      </c>
      <c r="D84" s="4">
        <v>3</v>
      </c>
      <c r="E84">
        <v>1</v>
      </c>
      <c r="F84">
        <v>9</v>
      </c>
      <c r="G84">
        <v>0.1</v>
      </c>
    </row>
    <row r="85" spans="1:7">
      <c r="A85" s="4" t="s">
        <v>22</v>
      </c>
      <c r="B85" s="3" t="s">
        <v>13</v>
      </c>
      <c r="C85" s="4" t="s">
        <v>17</v>
      </c>
      <c r="D85" s="4">
        <v>4</v>
      </c>
      <c r="E85">
        <v>3</v>
      </c>
      <c r="F85">
        <v>7</v>
      </c>
      <c r="G85">
        <v>0.3</v>
      </c>
    </row>
    <row r="86" spans="1:7">
      <c r="A86" s="4" t="s">
        <v>22</v>
      </c>
      <c r="B86" s="3" t="s">
        <v>13</v>
      </c>
      <c r="C86" s="4" t="s">
        <v>17</v>
      </c>
      <c r="D86" s="4">
        <v>5</v>
      </c>
      <c r="E86">
        <v>2</v>
      </c>
      <c r="F86">
        <v>8</v>
      </c>
      <c r="G86">
        <v>0.2</v>
      </c>
    </row>
    <row r="87" spans="1:7">
      <c r="A87" s="4" t="s">
        <v>22</v>
      </c>
      <c r="B87" s="9" t="s">
        <v>14</v>
      </c>
      <c r="C87" s="4" t="s">
        <v>16</v>
      </c>
      <c r="D87" s="4">
        <v>1</v>
      </c>
      <c r="E87">
        <v>1</v>
      </c>
      <c r="F87">
        <v>9</v>
      </c>
      <c r="G87">
        <v>0.1</v>
      </c>
    </row>
    <row r="88" spans="1:7">
      <c r="A88" s="4" t="s">
        <v>22</v>
      </c>
      <c r="B88" s="9" t="s">
        <v>14</v>
      </c>
      <c r="C88" s="4" t="s">
        <v>16</v>
      </c>
      <c r="D88" s="4">
        <v>2</v>
      </c>
      <c r="E88">
        <v>2</v>
      </c>
      <c r="F88">
        <v>8</v>
      </c>
      <c r="G88">
        <v>0.2</v>
      </c>
    </row>
    <row r="89" spans="1:7">
      <c r="A89" s="4" t="s">
        <v>22</v>
      </c>
      <c r="B89" s="9" t="s">
        <v>14</v>
      </c>
      <c r="C89" s="4" t="s">
        <v>16</v>
      </c>
      <c r="D89" s="4">
        <v>3</v>
      </c>
      <c r="E89">
        <v>2</v>
      </c>
      <c r="F89">
        <v>8</v>
      </c>
      <c r="G89">
        <v>0.2</v>
      </c>
    </row>
    <row r="90" spans="1:7">
      <c r="A90" s="4" t="s">
        <v>22</v>
      </c>
      <c r="B90" s="9" t="s">
        <v>14</v>
      </c>
      <c r="C90" s="4" t="s">
        <v>16</v>
      </c>
      <c r="D90" s="4">
        <v>4</v>
      </c>
      <c r="E90">
        <v>5</v>
      </c>
      <c r="F90">
        <v>5</v>
      </c>
      <c r="G90">
        <v>0.5</v>
      </c>
    </row>
    <row r="91" spans="1:7">
      <c r="A91" s="4" t="s">
        <v>22</v>
      </c>
      <c r="B91" s="9" t="s">
        <v>14</v>
      </c>
      <c r="C91" s="4" t="s">
        <v>16</v>
      </c>
      <c r="D91" s="4">
        <v>5</v>
      </c>
      <c r="E91">
        <v>3</v>
      </c>
      <c r="F91">
        <v>7</v>
      </c>
      <c r="G91">
        <v>0.3</v>
      </c>
    </row>
    <row r="92" spans="1:7">
      <c r="A92" s="4" t="s">
        <v>22</v>
      </c>
      <c r="B92" s="9" t="s">
        <v>14</v>
      </c>
      <c r="C92" s="4" t="s">
        <v>17</v>
      </c>
      <c r="D92" s="4">
        <v>1</v>
      </c>
      <c r="E92">
        <v>2</v>
      </c>
      <c r="F92">
        <v>8</v>
      </c>
      <c r="G92">
        <v>0.2</v>
      </c>
    </row>
    <row r="93" spans="1:7">
      <c r="A93" s="4" t="s">
        <v>22</v>
      </c>
      <c r="B93" s="9" t="s">
        <v>14</v>
      </c>
      <c r="C93" s="4" t="s">
        <v>17</v>
      </c>
      <c r="D93" s="4">
        <v>2</v>
      </c>
      <c r="E93">
        <v>1</v>
      </c>
      <c r="F93">
        <v>9</v>
      </c>
      <c r="G93">
        <v>0.1</v>
      </c>
    </row>
    <row r="94" spans="1:7">
      <c r="A94" s="4" t="s">
        <v>22</v>
      </c>
      <c r="B94" s="9" t="s">
        <v>14</v>
      </c>
      <c r="C94" s="4" t="s">
        <v>17</v>
      </c>
      <c r="D94" s="4">
        <v>3</v>
      </c>
      <c r="E94">
        <v>3</v>
      </c>
      <c r="F94">
        <v>7</v>
      </c>
      <c r="G94">
        <v>0.3</v>
      </c>
    </row>
    <row r="95" spans="1:7">
      <c r="A95" s="4" t="s">
        <v>22</v>
      </c>
      <c r="B95" s="9" t="s">
        <v>14</v>
      </c>
      <c r="C95" s="4" t="s">
        <v>17</v>
      </c>
      <c r="D95" s="4">
        <v>4</v>
      </c>
      <c r="E95">
        <v>1</v>
      </c>
      <c r="F95">
        <v>9</v>
      </c>
      <c r="G95">
        <v>0.1</v>
      </c>
    </row>
    <row r="96" spans="1:7">
      <c r="A96" s="4" t="s">
        <v>22</v>
      </c>
      <c r="B96" s="9" t="s">
        <v>14</v>
      </c>
      <c r="C96" s="4" t="s">
        <v>17</v>
      </c>
      <c r="D96" s="4">
        <v>5</v>
      </c>
      <c r="E96">
        <v>2</v>
      </c>
      <c r="F96">
        <v>8</v>
      </c>
      <c r="G96">
        <v>0.2</v>
      </c>
    </row>
    <row r="97" spans="1:7">
      <c r="A97" s="4" t="s">
        <v>22</v>
      </c>
      <c r="B97" s="3" t="s">
        <v>12</v>
      </c>
      <c r="C97" s="4" t="s">
        <v>18</v>
      </c>
      <c r="D97" s="4">
        <v>1</v>
      </c>
      <c r="E97">
        <v>2</v>
      </c>
      <c r="F97">
        <v>8</v>
      </c>
      <c r="G97">
        <v>0.2</v>
      </c>
    </row>
    <row r="98" spans="1:7">
      <c r="A98" s="4" t="s">
        <v>22</v>
      </c>
      <c r="B98" s="3" t="s">
        <v>12</v>
      </c>
      <c r="C98" s="4" t="s">
        <v>18</v>
      </c>
      <c r="D98" s="4">
        <v>2</v>
      </c>
      <c r="E98">
        <v>3</v>
      </c>
      <c r="F98">
        <v>7</v>
      </c>
      <c r="G98">
        <v>0.3</v>
      </c>
    </row>
    <row r="99" spans="1:7">
      <c r="A99" s="4" t="s">
        <v>22</v>
      </c>
      <c r="B99" s="3" t="s">
        <v>12</v>
      </c>
      <c r="C99" s="4" t="s">
        <v>18</v>
      </c>
      <c r="D99" s="4">
        <v>3</v>
      </c>
      <c r="E99">
        <v>1</v>
      </c>
      <c r="F99">
        <v>9</v>
      </c>
      <c r="G99">
        <v>0.1</v>
      </c>
    </row>
    <row r="100" spans="1:7">
      <c r="A100" s="4" t="s">
        <v>22</v>
      </c>
      <c r="B100" s="3" t="s">
        <v>12</v>
      </c>
      <c r="C100" s="4" t="s">
        <v>18</v>
      </c>
      <c r="D100" s="4">
        <v>4</v>
      </c>
      <c r="E100">
        <v>2</v>
      </c>
      <c r="F100">
        <v>8</v>
      </c>
      <c r="G100">
        <v>0.2</v>
      </c>
    </row>
    <row r="101" spans="1:7">
      <c r="A101" s="4" t="s">
        <v>22</v>
      </c>
      <c r="B101" s="3" t="s">
        <v>12</v>
      </c>
      <c r="C101" s="4" t="s">
        <v>18</v>
      </c>
      <c r="D101" s="4">
        <v>5</v>
      </c>
      <c r="E101">
        <v>5</v>
      </c>
      <c r="F101">
        <v>5</v>
      </c>
      <c r="G101">
        <v>0.5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2" sqref="C32"/>
    </sheetView>
  </sheetViews>
  <sheetFormatPr baseColWidth="10" defaultRowHeight="15" x14ac:dyDescent="0"/>
  <sheetData>
    <row r="1" spans="1:6">
      <c r="A1" s="1" t="s">
        <v>0</v>
      </c>
      <c r="B1" s="1" t="s">
        <v>29</v>
      </c>
      <c r="C1" s="1" t="s">
        <v>15</v>
      </c>
      <c r="D1" s="1" t="s">
        <v>23</v>
      </c>
      <c r="E1" s="1" t="s">
        <v>24</v>
      </c>
      <c r="F1" t="s">
        <v>27</v>
      </c>
    </row>
    <row r="2" spans="1:6">
      <c r="A2" s="4" t="s">
        <v>19</v>
      </c>
      <c r="B2" s="3" t="s">
        <v>13</v>
      </c>
      <c r="C2" s="4" t="s">
        <v>16</v>
      </c>
      <c r="D2">
        <v>10</v>
      </c>
      <c r="E2">
        <v>40</v>
      </c>
      <c r="F2">
        <v>0.2</v>
      </c>
    </row>
    <row r="3" spans="1:6">
      <c r="A3" s="4" t="s">
        <v>20</v>
      </c>
      <c r="B3" s="3" t="s">
        <v>13</v>
      </c>
      <c r="C3" s="4" t="s">
        <v>16</v>
      </c>
      <c r="D3">
        <v>10</v>
      </c>
      <c r="E3">
        <v>40</v>
      </c>
      <c r="F3">
        <v>0.2</v>
      </c>
    </row>
    <row r="4" spans="1:6">
      <c r="A4" s="4" t="s">
        <v>21</v>
      </c>
      <c r="B4" s="3" t="s">
        <v>13</v>
      </c>
      <c r="C4" s="4" t="s">
        <v>16</v>
      </c>
      <c r="D4">
        <v>12</v>
      </c>
      <c r="E4">
        <v>38</v>
      </c>
      <c r="F4">
        <v>0.24000000000000005</v>
      </c>
    </row>
    <row r="5" spans="1:6">
      <c r="A5" s="4" t="s">
        <v>22</v>
      </c>
      <c r="B5" s="3" t="s">
        <v>13</v>
      </c>
      <c r="C5" s="4" t="s">
        <v>16</v>
      </c>
      <c r="D5">
        <v>14</v>
      </c>
      <c r="E5">
        <v>36</v>
      </c>
      <c r="F5">
        <v>0.27999999999999997</v>
      </c>
    </row>
    <row r="6" spans="1:6">
      <c r="A6" s="4" t="s">
        <v>19</v>
      </c>
      <c r="B6" s="3" t="s">
        <v>13</v>
      </c>
      <c r="C6" s="4" t="s">
        <v>17</v>
      </c>
      <c r="D6">
        <v>10</v>
      </c>
      <c r="E6">
        <v>40</v>
      </c>
      <c r="F6">
        <v>0.19999999999999998</v>
      </c>
    </row>
    <row r="7" spans="1:6">
      <c r="A7" s="4" t="s">
        <v>20</v>
      </c>
      <c r="B7" s="3" t="s">
        <v>13</v>
      </c>
      <c r="C7" s="4" t="s">
        <v>17</v>
      </c>
      <c r="D7">
        <v>8</v>
      </c>
      <c r="E7">
        <v>42</v>
      </c>
      <c r="F7">
        <v>0.15999999999999998</v>
      </c>
    </row>
    <row r="8" spans="1:6">
      <c r="A8" s="4" t="s">
        <v>21</v>
      </c>
      <c r="B8" s="3" t="s">
        <v>13</v>
      </c>
      <c r="C8" s="4" t="s">
        <v>17</v>
      </c>
      <c r="D8">
        <v>11</v>
      </c>
      <c r="E8">
        <v>39</v>
      </c>
      <c r="F8">
        <v>0.22000000000000003</v>
      </c>
    </row>
    <row r="9" spans="1:6">
      <c r="A9" s="4" t="s">
        <v>22</v>
      </c>
      <c r="B9" s="3" t="s">
        <v>13</v>
      </c>
      <c r="C9" s="4" t="s">
        <v>17</v>
      </c>
      <c r="D9">
        <v>17</v>
      </c>
      <c r="E9">
        <v>33</v>
      </c>
      <c r="F9">
        <v>0.34</v>
      </c>
    </row>
    <row r="10" spans="1:6">
      <c r="A10" s="4" t="s">
        <v>19</v>
      </c>
      <c r="B10" s="9" t="s">
        <v>14</v>
      </c>
      <c r="C10" s="4" t="s">
        <v>16</v>
      </c>
      <c r="D10">
        <v>12</v>
      </c>
      <c r="E10">
        <v>38</v>
      </c>
      <c r="F10">
        <v>0.24</v>
      </c>
    </row>
    <row r="11" spans="1:6">
      <c r="A11" s="4" t="s">
        <v>20</v>
      </c>
      <c r="B11" s="9" t="s">
        <v>14</v>
      </c>
      <c r="C11" s="4" t="s">
        <v>16</v>
      </c>
      <c r="D11">
        <v>17</v>
      </c>
      <c r="E11">
        <v>33</v>
      </c>
      <c r="F11">
        <v>0.33999999999999997</v>
      </c>
    </row>
    <row r="12" spans="1:6">
      <c r="A12" s="4" t="s">
        <v>21</v>
      </c>
      <c r="B12" s="9" t="s">
        <v>14</v>
      </c>
      <c r="C12" s="4" t="s">
        <v>16</v>
      </c>
      <c r="D12">
        <v>14</v>
      </c>
      <c r="E12">
        <v>36</v>
      </c>
      <c r="F12">
        <v>0.27999999999999997</v>
      </c>
    </row>
    <row r="13" spans="1:6">
      <c r="A13" s="4" t="s">
        <v>22</v>
      </c>
      <c r="B13" s="9" t="s">
        <v>14</v>
      </c>
      <c r="C13" s="4" t="s">
        <v>16</v>
      </c>
      <c r="D13">
        <v>13</v>
      </c>
      <c r="E13">
        <v>37</v>
      </c>
      <c r="F13">
        <v>0.26</v>
      </c>
    </row>
    <row r="14" spans="1:6">
      <c r="A14" s="4" t="s">
        <v>19</v>
      </c>
      <c r="B14" s="9" t="s">
        <v>14</v>
      </c>
      <c r="C14" s="4" t="s">
        <v>17</v>
      </c>
      <c r="D14">
        <v>11</v>
      </c>
      <c r="E14">
        <v>39</v>
      </c>
      <c r="F14">
        <v>0.22000000000000003</v>
      </c>
    </row>
    <row r="15" spans="1:6">
      <c r="A15" s="4" t="s">
        <v>20</v>
      </c>
      <c r="B15" s="9" t="s">
        <v>14</v>
      </c>
      <c r="C15" s="4" t="s">
        <v>17</v>
      </c>
      <c r="D15">
        <v>12</v>
      </c>
      <c r="E15">
        <v>38</v>
      </c>
      <c r="F15">
        <v>0.24000000000000005</v>
      </c>
    </row>
    <row r="16" spans="1:6">
      <c r="A16" s="4" t="s">
        <v>21</v>
      </c>
      <c r="B16" s="9" t="s">
        <v>14</v>
      </c>
      <c r="C16" s="4" t="s">
        <v>17</v>
      </c>
      <c r="D16">
        <v>12</v>
      </c>
      <c r="E16">
        <v>38</v>
      </c>
      <c r="F16">
        <v>0.24000000000000005</v>
      </c>
    </row>
    <row r="17" spans="1:6">
      <c r="A17" s="4" t="s">
        <v>22</v>
      </c>
      <c r="B17" s="9" t="s">
        <v>14</v>
      </c>
      <c r="C17" s="4" t="s">
        <v>17</v>
      </c>
      <c r="D17">
        <v>9</v>
      </c>
      <c r="E17">
        <v>41</v>
      </c>
      <c r="F17">
        <v>0.18000000000000002</v>
      </c>
    </row>
    <row r="18" spans="1:6">
      <c r="A18" s="4" t="s">
        <v>19</v>
      </c>
      <c r="B18" s="3" t="s">
        <v>12</v>
      </c>
      <c r="C18" s="4" t="s">
        <v>18</v>
      </c>
      <c r="D18">
        <v>15</v>
      </c>
      <c r="E18">
        <v>35</v>
      </c>
      <c r="F18">
        <v>0.3</v>
      </c>
    </row>
    <row r="19" spans="1:6">
      <c r="A19" s="4" t="s">
        <v>20</v>
      </c>
      <c r="B19" s="3" t="s">
        <v>12</v>
      </c>
      <c r="C19" s="4" t="s">
        <v>18</v>
      </c>
      <c r="D19">
        <v>10</v>
      </c>
      <c r="E19">
        <v>40</v>
      </c>
      <c r="F19">
        <v>0.2</v>
      </c>
    </row>
    <row r="20" spans="1:6">
      <c r="A20" s="4" t="s">
        <v>21</v>
      </c>
      <c r="B20" s="3" t="s">
        <v>12</v>
      </c>
      <c r="C20" s="4" t="s">
        <v>18</v>
      </c>
      <c r="D20">
        <v>13</v>
      </c>
      <c r="E20">
        <v>37</v>
      </c>
      <c r="F20">
        <v>0.26</v>
      </c>
    </row>
    <row r="21" spans="1:6">
      <c r="A21" s="4" t="s">
        <v>22</v>
      </c>
      <c r="B21" s="3" t="s">
        <v>12</v>
      </c>
      <c r="C21" s="4" t="s">
        <v>18</v>
      </c>
      <c r="D21">
        <v>13</v>
      </c>
      <c r="E21">
        <v>37</v>
      </c>
      <c r="F21">
        <v>0.26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MeanVial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2018-07-06T12:59:21Z</dcterms:created>
  <dcterms:modified xsi:type="dcterms:W3CDTF">2020-05-19T12:57:37Z</dcterms:modified>
</cp:coreProperties>
</file>