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8" r:id="rId1"/>
    <sheet name="MeanVial" sheetId="5" r:id="rId2"/>
    <sheet name="MeanPo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7" i="8" l="1"/>
  <c r="S52" i="8"/>
  <c r="S47" i="8"/>
  <c r="S42" i="8"/>
  <c r="S37" i="8"/>
  <c r="S32" i="8"/>
  <c r="S27" i="8"/>
  <c r="S22" i="8"/>
  <c r="S17" i="8"/>
  <c r="S12" i="8"/>
  <c r="S7" i="8"/>
  <c r="S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61" i="8"/>
  <c r="N61" i="8"/>
  <c r="O60" i="8"/>
  <c r="N60" i="8"/>
  <c r="O59" i="8"/>
  <c r="N59" i="8"/>
  <c r="O58" i="8"/>
  <c r="N58" i="8"/>
  <c r="O57" i="8"/>
  <c r="R57" i="8"/>
  <c r="N57" i="8"/>
  <c r="Q57" i="8"/>
  <c r="O56" i="8"/>
  <c r="N56" i="8"/>
  <c r="O55" i="8"/>
  <c r="N55" i="8"/>
  <c r="O54" i="8"/>
  <c r="N54" i="8"/>
  <c r="O53" i="8"/>
  <c r="N53" i="8"/>
  <c r="O52" i="8"/>
  <c r="R52" i="8"/>
  <c r="N52" i="8"/>
  <c r="Q52" i="8"/>
  <c r="O51" i="8"/>
  <c r="N51" i="8"/>
  <c r="O50" i="8"/>
  <c r="N50" i="8"/>
  <c r="O49" i="8"/>
  <c r="N49" i="8"/>
  <c r="O48" i="8"/>
  <c r="N48" i="8"/>
  <c r="O47" i="8"/>
  <c r="R47" i="8"/>
  <c r="N47" i="8"/>
  <c r="Q47" i="8"/>
  <c r="O46" i="8"/>
  <c r="N46" i="8"/>
  <c r="O45" i="8"/>
  <c r="N45" i="8"/>
  <c r="O44" i="8"/>
  <c r="N44" i="8"/>
  <c r="O43" i="8"/>
  <c r="N43" i="8"/>
  <c r="O42" i="8"/>
  <c r="R42" i="8"/>
  <c r="N42" i="8"/>
  <c r="Q42" i="8"/>
  <c r="O41" i="8"/>
  <c r="N41" i="8"/>
  <c r="O40" i="8"/>
  <c r="N40" i="8"/>
  <c r="O39" i="8"/>
  <c r="N39" i="8"/>
  <c r="O38" i="8"/>
  <c r="N38" i="8"/>
  <c r="O37" i="8"/>
  <c r="R37" i="8"/>
  <c r="N37" i="8"/>
  <c r="Q37" i="8"/>
  <c r="O36" i="8"/>
  <c r="N36" i="8"/>
  <c r="O35" i="8"/>
  <c r="N35" i="8"/>
  <c r="O34" i="8"/>
  <c r="N34" i="8"/>
  <c r="O33" i="8"/>
  <c r="N33" i="8"/>
  <c r="O32" i="8"/>
  <c r="R32" i="8"/>
  <c r="N32" i="8"/>
  <c r="Q32" i="8"/>
  <c r="O31" i="8"/>
  <c r="N31" i="8"/>
  <c r="O30" i="8"/>
  <c r="N30" i="8"/>
  <c r="O29" i="8"/>
  <c r="N29" i="8"/>
  <c r="O28" i="8"/>
  <c r="N28" i="8"/>
  <c r="O27" i="8"/>
  <c r="R27" i="8"/>
  <c r="N27" i="8"/>
  <c r="Q27" i="8"/>
  <c r="O26" i="8"/>
  <c r="N26" i="8"/>
  <c r="O25" i="8"/>
  <c r="N25" i="8"/>
  <c r="O24" i="8"/>
  <c r="N24" i="8"/>
  <c r="O23" i="8"/>
  <c r="N23" i="8"/>
  <c r="O22" i="8"/>
  <c r="R22" i="8"/>
  <c r="N22" i="8"/>
  <c r="Q22" i="8"/>
  <c r="O21" i="8"/>
  <c r="N21" i="8"/>
  <c r="O20" i="8"/>
  <c r="N20" i="8"/>
  <c r="O19" i="8"/>
  <c r="N19" i="8"/>
  <c r="O18" i="8"/>
  <c r="N18" i="8"/>
  <c r="O17" i="8"/>
  <c r="R17" i="8"/>
  <c r="N17" i="8"/>
  <c r="Q17" i="8"/>
  <c r="O16" i="8"/>
  <c r="N16" i="8"/>
  <c r="O15" i="8"/>
  <c r="N15" i="8"/>
  <c r="O14" i="8"/>
  <c r="N14" i="8"/>
  <c r="O13" i="8"/>
  <c r="N13" i="8"/>
  <c r="O12" i="8"/>
  <c r="R12" i="8"/>
  <c r="N12" i="8"/>
  <c r="Q12" i="8"/>
  <c r="O11" i="8"/>
  <c r="N11" i="8"/>
  <c r="O10" i="8"/>
  <c r="N10" i="8"/>
  <c r="O9" i="8"/>
  <c r="N9" i="8"/>
  <c r="O8" i="8"/>
  <c r="N8" i="8"/>
  <c r="O7" i="8"/>
  <c r="R7" i="8"/>
  <c r="N7" i="8"/>
  <c r="Q7" i="8"/>
  <c r="O6" i="8"/>
  <c r="N6" i="8"/>
  <c r="O5" i="8"/>
  <c r="N5" i="8"/>
  <c r="O4" i="8"/>
  <c r="N4" i="8"/>
  <c r="O3" i="8"/>
  <c r="N3" i="8"/>
  <c r="O2" i="8"/>
  <c r="R2" i="8"/>
  <c r="N2" i="8"/>
  <c r="Q2" i="8"/>
</calcChain>
</file>

<file path=xl/sharedStrings.xml><?xml version="1.0" encoding="utf-8"?>
<sst xmlns="http://schemas.openxmlformats.org/spreadsheetml/2006/main" count="294" uniqueCount="26">
  <si>
    <t>rep_population</t>
  </si>
  <si>
    <t>vial</t>
  </si>
  <si>
    <t>obs1</t>
  </si>
  <si>
    <t>obs2</t>
  </si>
  <si>
    <t>obs3</t>
  </si>
  <si>
    <t>obs4</t>
  </si>
  <si>
    <t>obs5</t>
  </si>
  <si>
    <t>obs6</t>
  </si>
  <si>
    <t>obs7</t>
  </si>
  <si>
    <t>obs8</t>
  </si>
  <si>
    <t>FLX</t>
  </si>
  <si>
    <t>Control_FM</t>
  </si>
  <si>
    <t>Control_wt</t>
  </si>
  <si>
    <t>obs9</t>
  </si>
  <si>
    <t>obs10</t>
  </si>
  <si>
    <t>RP1</t>
  </si>
  <si>
    <t>RP2</t>
  </si>
  <si>
    <t>RP3</t>
  </si>
  <si>
    <t>RP4</t>
  </si>
  <si>
    <t>active</t>
  </si>
  <si>
    <t>inactive</t>
  </si>
  <si>
    <t>sum_active</t>
  </si>
  <si>
    <t>sum_inactive</t>
  </si>
  <si>
    <t>locoactive</t>
  </si>
  <si>
    <t>mean_locoactive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</si>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</sst>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B1" sqref="B1"/>
    </sheetView>
  </sheetViews>
  <sheetFormatPr baseColWidth="10" defaultRowHeight="15" x14ac:dyDescent="0"/>
  <sheetData>
    <row r="1" spans="1:19">
      <c r="A1" s="1" t="s">
        <v>0</v>
      </c>
      <c r="B1" s="1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14</v>
      </c>
      <c r="N1" s="1" t="s">
        <v>19</v>
      </c>
      <c r="O1" s="1" t="s">
        <v>20</v>
      </c>
      <c r="P1" s="3" t="s">
        <v>23</v>
      </c>
      <c r="Q1" t="s">
        <v>21</v>
      </c>
      <c r="R1" t="s">
        <v>22</v>
      </c>
      <c r="S1" t="s">
        <v>24</v>
      </c>
    </row>
    <row r="2" spans="1:19">
      <c r="A2" s="3" t="s">
        <v>15</v>
      </c>
      <c r="B2" s="3" t="s">
        <v>10</v>
      </c>
      <c r="C2" s="4">
        <v>1</v>
      </c>
      <c r="D2" s="3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">
        <v>1</v>
      </c>
      <c r="L2" s="4">
        <v>0</v>
      </c>
      <c r="M2" s="4">
        <v>1</v>
      </c>
      <c r="N2">
        <f t="shared" ref="N2:N21" si="0">COUNTIF(D2:M2,1)</f>
        <v>4</v>
      </c>
      <c r="O2">
        <f t="shared" ref="O2:O21" si="1">COUNTIF(D2:M2,0)</f>
        <v>6</v>
      </c>
      <c r="P2">
        <f>AVERAGE(D2:M2)</f>
        <v>0.4</v>
      </c>
      <c r="Q2">
        <f>SUM(N2:N6)</f>
        <v>21</v>
      </c>
      <c r="R2">
        <f>SUM(O2:O6)</f>
        <v>29</v>
      </c>
      <c r="S2">
        <f>AVERAGE(P2:P6)</f>
        <v>0.42000000000000004</v>
      </c>
    </row>
    <row r="3" spans="1:19">
      <c r="A3" s="3" t="s">
        <v>15</v>
      </c>
      <c r="B3" s="3" t="s">
        <v>10</v>
      </c>
      <c r="C3" s="4">
        <v>2</v>
      </c>
      <c r="D3" s="3">
        <v>0</v>
      </c>
      <c r="E3" s="3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>
        <f t="shared" si="0"/>
        <v>0</v>
      </c>
      <c r="O3">
        <f t="shared" si="1"/>
        <v>10</v>
      </c>
      <c r="P3">
        <f t="shared" ref="P3:P61" si="2">AVERAGE(D3:M3)</f>
        <v>0</v>
      </c>
    </row>
    <row r="4" spans="1:19">
      <c r="A4" s="3" t="s">
        <v>15</v>
      </c>
      <c r="B4" s="3" t="s">
        <v>10</v>
      </c>
      <c r="C4" s="4">
        <v>3</v>
      </c>
      <c r="D4" s="2">
        <v>1</v>
      </c>
      <c r="E4" s="3">
        <v>0</v>
      </c>
      <c r="F4" s="3">
        <v>1</v>
      </c>
      <c r="G4" s="3">
        <v>0</v>
      </c>
      <c r="H4" s="3">
        <v>1</v>
      </c>
      <c r="I4" s="3">
        <v>0</v>
      </c>
      <c r="J4" s="3">
        <v>0</v>
      </c>
      <c r="K4" s="3">
        <v>1</v>
      </c>
      <c r="L4" s="3">
        <v>1</v>
      </c>
      <c r="M4" s="3">
        <v>1</v>
      </c>
      <c r="N4">
        <f t="shared" si="0"/>
        <v>6</v>
      </c>
      <c r="O4">
        <f t="shared" si="1"/>
        <v>4</v>
      </c>
      <c r="P4">
        <f t="shared" si="2"/>
        <v>0.6</v>
      </c>
    </row>
    <row r="5" spans="1:19">
      <c r="A5" s="3" t="s">
        <v>15</v>
      </c>
      <c r="B5" s="3" t="s">
        <v>10</v>
      </c>
      <c r="C5" s="4">
        <v>4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>
        <f t="shared" si="0"/>
        <v>2</v>
      </c>
      <c r="O5">
        <f t="shared" si="1"/>
        <v>8</v>
      </c>
      <c r="P5">
        <f t="shared" si="2"/>
        <v>0.2</v>
      </c>
    </row>
    <row r="6" spans="1:19">
      <c r="A6" s="3" t="s">
        <v>15</v>
      </c>
      <c r="B6" s="3" t="s">
        <v>10</v>
      </c>
      <c r="C6" s="4">
        <v>5</v>
      </c>
      <c r="D6" s="2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>
        <v>1</v>
      </c>
      <c r="N6">
        <f t="shared" si="0"/>
        <v>9</v>
      </c>
      <c r="O6">
        <f t="shared" si="1"/>
        <v>1</v>
      </c>
      <c r="P6">
        <f t="shared" si="2"/>
        <v>0.9</v>
      </c>
    </row>
    <row r="7" spans="1:19">
      <c r="A7" s="3" t="s">
        <v>15</v>
      </c>
      <c r="B7" s="6" t="s">
        <v>11</v>
      </c>
      <c r="C7" s="4">
        <v>1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0</v>
      </c>
      <c r="L7" s="4">
        <v>0</v>
      </c>
      <c r="M7" s="4">
        <v>0</v>
      </c>
      <c r="N7">
        <f t="shared" si="0"/>
        <v>2</v>
      </c>
      <c r="O7">
        <f t="shared" si="1"/>
        <v>8</v>
      </c>
      <c r="P7">
        <f t="shared" si="2"/>
        <v>0.2</v>
      </c>
      <c r="Q7">
        <f>SUM(N7:N11)</f>
        <v>15</v>
      </c>
      <c r="R7">
        <f>SUM(O7:O11)</f>
        <v>35</v>
      </c>
      <c r="S7">
        <f>AVERAGE(P7:P11)</f>
        <v>0.3</v>
      </c>
    </row>
    <row r="8" spans="1:19">
      <c r="A8" s="3" t="s">
        <v>15</v>
      </c>
      <c r="B8" s="6" t="s">
        <v>11</v>
      </c>
      <c r="C8" s="4">
        <v>2</v>
      </c>
      <c r="D8" s="5">
        <v>1</v>
      </c>
      <c r="E8" s="5">
        <v>0</v>
      </c>
      <c r="F8" s="5">
        <v>0</v>
      </c>
      <c r="G8" s="5">
        <v>1</v>
      </c>
      <c r="H8" s="5">
        <v>1</v>
      </c>
      <c r="I8" s="5">
        <v>0</v>
      </c>
      <c r="J8" s="5">
        <v>1</v>
      </c>
      <c r="K8" s="5">
        <v>0</v>
      </c>
      <c r="L8" s="4">
        <v>0</v>
      </c>
      <c r="M8" s="4">
        <v>0</v>
      </c>
      <c r="N8">
        <f t="shared" si="0"/>
        <v>4</v>
      </c>
      <c r="O8">
        <f t="shared" si="1"/>
        <v>6</v>
      </c>
      <c r="P8">
        <f t="shared" si="2"/>
        <v>0.4</v>
      </c>
    </row>
    <row r="9" spans="1:19">
      <c r="A9" s="3" t="s">
        <v>15</v>
      </c>
      <c r="B9" s="6" t="s">
        <v>11</v>
      </c>
      <c r="C9" s="4">
        <v>3</v>
      </c>
      <c r="D9" s="2"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>
        <f t="shared" si="0"/>
        <v>2</v>
      </c>
      <c r="O9">
        <f t="shared" si="1"/>
        <v>8</v>
      </c>
      <c r="P9">
        <f t="shared" si="2"/>
        <v>0.2</v>
      </c>
    </row>
    <row r="10" spans="1:19">
      <c r="A10" s="3" t="s">
        <v>15</v>
      </c>
      <c r="B10" s="6" t="s">
        <v>11</v>
      </c>
      <c r="C10" s="4">
        <v>4</v>
      </c>
      <c r="D10" s="2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>
        <f t="shared" si="0"/>
        <v>1</v>
      </c>
      <c r="O10">
        <f t="shared" si="1"/>
        <v>9</v>
      </c>
      <c r="P10">
        <f t="shared" si="2"/>
        <v>0.1</v>
      </c>
    </row>
    <row r="11" spans="1:19">
      <c r="A11" s="3" t="s">
        <v>15</v>
      </c>
      <c r="B11" s="6" t="s">
        <v>11</v>
      </c>
      <c r="C11" s="4">
        <v>5</v>
      </c>
      <c r="D11" s="3">
        <v>1</v>
      </c>
      <c r="E11" s="4">
        <v>1</v>
      </c>
      <c r="F11" s="4">
        <v>0</v>
      </c>
      <c r="G11" s="4">
        <v>1</v>
      </c>
      <c r="H11" s="4">
        <v>1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>
        <f t="shared" si="0"/>
        <v>6</v>
      </c>
      <c r="O11">
        <f t="shared" si="1"/>
        <v>4</v>
      </c>
      <c r="P11">
        <f t="shared" si="2"/>
        <v>0.6</v>
      </c>
    </row>
    <row r="12" spans="1:19">
      <c r="A12" s="3" t="s">
        <v>15</v>
      </c>
      <c r="B12" s="3" t="s">
        <v>12</v>
      </c>
      <c r="C12" s="4">
        <v>1</v>
      </c>
      <c r="D12" s="3">
        <v>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>
        <f t="shared" si="0"/>
        <v>7</v>
      </c>
      <c r="O12">
        <f t="shared" si="1"/>
        <v>3</v>
      </c>
      <c r="P12">
        <f t="shared" si="2"/>
        <v>0.7</v>
      </c>
      <c r="Q12">
        <f>SUM(N12:N16)</f>
        <v>21</v>
      </c>
      <c r="R12">
        <f>SUM(O12:O16)</f>
        <v>29</v>
      </c>
      <c r="S12">
        <f>AVERAGE(P12:P16)</f>
        <v>0.42000000000000004</v>
      </c>
    </row>
    <row r="13" spans="1:19">
      <c r="A13" s="3" t="s">
        <v>15</v>
      </c>
      <c r="B13" s="3" t="s">
        <v>12</v>
      </c>
      <c r="C13" s="4">
        <v>2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>
        <f t="shared" si="0"/>
        <v>0</v>
      </c>
      <c r="O13">
        <f t="shared" si="1"/>
        <v>10</v>
      </c>
      <c r="P13">
        <f t="shared" si="2"/>
        <v>0</v>
      </c>
    </row>
    <row r="14" spans="1:19">
      <c r="A14" s="3" t="s">
        <v>15</v>
      </c>
      <c r="B14" s="3" t="s">
        <v>12</v>
      </c>
      <c r="C14" s="4">
        <v>3</v>
      </c>
      <c r="D14" s="2">
        <v>0</v>
      </c>
      <c r="E14" s="3">
        <v>1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>
        <f t="shared" si="0"/>
        <v>5</v>
      </c>
      <c r="O14">
        <f t="shared" si="1"/>
        <v>5</v>
      </c>
      <c r="P14">
        <f t="shared" si="2"/>
        <v>0.5</v>
      </c>
    </row>
    <row r="15" spans="1:19">
      <c r="A15" s="3" t="s">
        <v>15</v>
      </c>
      <c r="B15" s="3" t="s">
        <v>12</v>
      </c>
      <c r="C15" s="4">
        <v>4</v>
      </c>
      <c r="D15" s="2">
        <v>0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v>1</v>
      </c>
      <c r="M15" s="3">
        <v>1</v>
      </c>
      <c r="N15">
        <f t="shared" si="0"/>
        <v>7</v>
      </c>
      <c r="O15">
        <f t="shared" si="1"/>
        <v>3</v>
      </c>
      <c r="P15">
        <f t="shared" si="2"/>
        <v>0.7</v>
      </c>
    </row>
    <row r="16" spans="1:19">
      <c r="A16" s="3" t="s">
        <v>15</v>
      </c>
      <c r="B16" s="3" t="s">
        <v>12</v>
      </c>
      <c r="C16" s="4">
        <v>5</v>
      </c>
      <c r="D16" s="2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>
        <f t="shared" si="0"/>
        <v>2</v>
      </c>
      <c r="O16">
        <f t="shared" si="1"/>
        <v>8</v>
      </c>
      <c r="P16">
        <f t="shared" si="2"/>
        <v>0.2</v>
      </c>
    </row>
    <row r="17" spans="1:19">
      <c r="A17" s="4" t="s">
        <v>16</v>
      </c>
      <c r="B17" s="3" t="s">
        <v>10</v>
      </c>
      <c r="C17" s="4">
        <v>1</v>
      </c>
      <c r="D17" s="3">
        <v>0</v>
      </c>
      <c r="E17" s="3">
        <v>0</v>
      </c>
      <c r="F17" s="4">
        <v>0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>
        <f t="shared" si="0"/>
        <v>2</v>
      </c>
      <c r="O17">
        <f t="shared" si="1"/>
        <v>8</v>
      </c>
      <c r="P17">
        <f t="shared" si="2"/>
        <v>0.2</v>
      </c>
      <c r="Q17">
        <f>SUM(N17:N21)</f>
        <v>16</v>
      </c>
      <c r="R17">
        <f>SUM(O17:O21)</f>
        <v>34</v>
      </c>
      <c r="S17">
        <f>AVERAGE(P17:P21)</f>
        <v>0.32</v>
      </c>
    </row>
    <row r="18" spans="1:19">
      <c r="A18" s="4" t="s">
        <v>16</v>
      </c>
      <c r="B18" s="3" t="s">
        <v>10</v>
      </c>
      <c r="C18" s="4">
        <v>2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1</v>
      </c>
      <c r="N18">
        <f t="shared" si="0"/>
        <v>3</v>
      </c>
      <c r="O18">
        <f t="shared" si="1"/>
        <v>7</v>
      </c>
      <c r="P18">
        <f t="shared" si="2"/>
        <v>0.3</v>
      </c>
    </row>
    <row r="19" spans="1:19">
      <c r="A19" s="4" t="s">
        <v>16</v>
      </c>
      <c r="B19" s="3" t="s">
        <v>10</v>
      </c>
      <c r="C19" s="4">
        <v>3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>
        <f t="shared" si="0"/>
        <v>3</v>
      </c>
      <c r="O19">
        <f t="shared" si="1"/>
        <v>7</v>
      </c>
      <c r="P19">
        <f t="shared" si="2"/>
        <v>0.3</v>
      </c>
    </row>
    <row r="20" spans="1:19">
      <c r="A20" s="4" t="s">
        <v>16</v>
      </c>
      <c r="B20" s="3" t="s">
        <v>10</v>
      </c>
      <c r="C20" s="4">
        <v>4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1</v>
      </c>
      <c r="M20" s="3">
        <v>1</v>
      </c>
      <c r="N20">
        <f t="shared" si="0"/>
        <v>3</v>
      </c>
      <c r="O20">
        <f t="shared" si="1"/>
        <v>7</v>
      </c>
      <c r="P20">
        <f t="shared" si="2"/>
        <v>0.3</v>
      </c>
    </row>
    <row r="21" spans="1:19">
      <c r="A21" s="4" t="s">
        <v>16</v>
      </c>
      <c r="B21" s="3" t="s">
        <v>10</v>
      </c>
      <c r="C21" s="4">
        <v>5</v>
      </c>
      <c r="D21" s="3">
        <v>1</v>
      </c>
      <c r="E21" s="3">
        <v>1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1</v>
      </c>
      <c r="L21" s="3">
        <v>0</v>
      </c>
      <c r="M21" s="3">
        <v>0</v>
      </c>
      <c r="N21">
        <f t="shared" si="0"/>
        <v>5</v>
      </c>
      <c r="O21">
        <f t="shared" si="1"/>
        <v>5</v>
      </c>
      <c r="P21">
        <f t="shared" si="2"/>
        <v>0.5</v>
      </c>
    </row>
    <row r="22" spans="1:19">
      <c r="A22" s="4" t="s">
        <v>16</v>
      </c>
      <c r="B22" s="6" t="s">
        <v>11</v>
      </c>
      <c r="C22" s="4">
        <v>1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>
        <f t="shared" ref="N22:N26" si="3">COUNTIF(D22:M22,1)</f>
        <v>2</v>
      </c>
      <c r="O22">
        <f t="shared" ref="O22:O26" si="4">COUNTIF(D22:M22,0)</f>
        <v>8</v>
      </c>
      <c r="P22">
        <f t="shared" si="2"/>
        <v>0.2</v>
      </c>
      <c r="Q22">
        <f>SUM(N22:N26)</f>
        <v>16</v>
      </c>
      <c r="R22">
        <f>SUM(O22:O26)</f>
        <v>34</v>
      </c>
      <c r="S22">
        <f>AVERAGE(P22:P26)</f>
        <v>0.31999999999999995</v>
      </c>
    </row>
    <row r="23" spans="1:19">
      <c r="A23" s="4" t="s">
        <v>16</v>
      </c>
      <c r="B23" s="6" t="s">
        <v>11</v>
      </c>
      <c r="C23" s="4">
        <v>2</v>
      </c>
      <c r="D23" s="3">
        <v>0</v>
      </c>
      <c r="E23" s="3">
        <v>0</v>
      </c>
      <c r="F23" s="3">
        <v>0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>
        <f t="shared" si="3"/>
        <v>3</v>
      </c>
      <c r="O23">
        <f t="shared" si="4"/>
        <v>7</v>
      </c>
      <c r="P23">
        <f t="shared" si="2"/>
        <v>0.3</v>
      </c>
    </row>
    <row r="24" spans="1:19">
      <c r="A24" s="4" t="s">
        <v>16</v>
      </c>
      <c r="B24" s="6" t="s">
        <v>11</v>
      </c>
      <c r="C24" s="4">
        <v>3</v>
      </c>
      <c r="D24" s="3">
        <v>1</v>
      </c>
      <c r="E24" s="3">
        <v>0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1</v>
      </c>
      <c r="N24">
        <f t="shared" si="3"/>
        <v>5</v>
      </c>
      <c r="O24">
        <f t="shared" si="4"/>
        <v>5</v>
      </c>
      <c r="P24">
        <f t="shared" si="2"/>
        <v>0.5</v>
      </c>
    </row>
    <row r="25" spans="1:19">
      <c r="A25" s="4" t="s">
        <v>16</v>
      </c>
      <c r="B25" s="6" t="s">
        <v>11</v>
      </c>
      <c r="C25" s="4">
        <v>4</v>
      </c>
      <c r="D25" s="2">
        <v>1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1</v>
      </c>
      <c r="M25" s="4">
        <v>0</v>
      </c>
      <c r="N25">
        <f t="shared" si="3"/>
        <v>4</v>
      </c>
      <c r="O25">
        <f t="shared" si="4"/>
        <v>6</v>
      </c>
      <c r="P25">
        <f t="shared" si="2"/>
        <v>0.4</v>
      </c>
    </row>
    <row r="26" spans="1:19">
      <c r="A26" s="4" t="s">
        <v>16</v>
      </c>
      <c r="B26" s="6" t="s">
        <v>11</v>
      </c>
      <c r="C26" s="4">
        <v>5</v>
      </c>
      <c r="D26" s="3">
        <v>0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1</v>
      </c>
      <c r="L26" s="4">
        <v>0</v>
      </c>
      <c r="M26" s="4">
        <v>0</v>
      </c>
      <c r="N26">
        <f t="shared" si="3"/>
        <v>2</v>
      </c>
      <c r="O26">
        <f t="shared" si="4"/>
        <v>8</v>
      </c>
      <c r="P26">
        <f t="shared" si="2"/>
        <v>0.2</v>
      </c>
    </row>
    <row r="27" spans="1:19">
      <c r="A27" s="4" t="s">
        <v>16</v>
      </c>
      <c r="B27" s="3" t="s">
        <v>12</v>
      </c>
      <c r="C27" s="4">
        <v>1</v>
      </c>
      <c r="D27" s="2">
        <v>0</v>
      </c>
      <c r="E27" s="3">
        <v>1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1</v>
      </c>
      <c r="M27" s="3">
        <v>1</v>
      </c>
      <c r="N27">
        <f t="shared" ref="N27:N61" si="5">COUNTIF(D27:M27,1)</f>
        <v>5</v>
      </c>
      <c r="O27">
        <f t="shared" ref="O27:O61" si="6">COUNTIF(D27:M27,0)</f>
        <v>5</v>
      </c>
      <c r="P27">
        <f t="shared" si="2"/>
        <v>0.5</v>
      </c>
      <c r="Q27">
        <f>SUM(N27:N31)</f>
        <v>14</v>
      </c>
      <c r="R27">
        <f>SUM(O27:O31)</f>
        <v>36</v>
      </c>
      <c r="S27">
        <f>AVERAGE(P27:P31)</f>
        <v>0.28000000000000003</v>
      </c>
    </row>
    <row r="28" spans="1:19">
      <c r="A28" s="4" t="s">
        <v>16</v>
      </c>
      <c r="B28" s="3" t="s">
        <v>12</v>
      </c>
      <c r="C28" s="4">
        <v>2</v>
      </c>
      <c r="D28" s="3">
        <v>0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1</v>
      </c>
      <c r="N28">
        <f t="shared" si="5"/>
        <v>4</v>
      </c>
      <c r="O28">
        <f t="shared" si="6"/>
        <v>6</v>
      </c>
      <c r="P28">
        <f t="shared" si="2"/>
        <v>0.4</v>
      </c>
    </row>
    <row r="29" spans="1:19">
      <c r="A29" s="4" t="s">
        <v>16</v>
      </c>
      <c r="B29" s="3" t="s">
        <v>12</v>
      </c>
      <c r="C29" s="4">
        <v>3</v>
      </c>
      <c r="D29" s="3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>
        <f t="shared" si="5"/>
        <v>1</v>
      </c>
      <c r="O29">
        <f t="shared" si="6"/>
        <v>9</v>
      </c>
      <c r="P29">
        <f t="shared" si="2"/>
        <v>0.1</v>
      </c>
    </row>
    <row r="30" spans="1:19">
      <c r="A30" s="4" t="s">
        <v>16</v>
      </c>
      <c r="B30" s="3" t="s">
        <v>12</v>
      </c>
      <c r="C30" s="4">
        <v>4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>
        <f t="shared" si="5"/>
        <v>1</v>
      </c>
      <c r="O30">
        <f t="shared" si="6"/>
        <v>9</v>
      </c>
      <c r="P30">
        <f t="shared" si="2"/>
        <v>0.1</v>
      </c>
    </row>
    <row r="31" spans="1:19">
      <c r="A31" s="4" t="s">
        <v>16</v>
      </c>
      <c r="B31" s="3" t="s">
        <v>12</v>
      </c>
      <c r="C31" s="4">
        <v>5</v>
      </c>
      <c r="D31" s="3">
        <v>0</v>
      </c>
      <c r="E31" s="3">
        <v>1</v>
      </c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>
        <f t="shared" si="5"/>
        <v>3</v>
      </c>
      <c r="O31">
        <f t="shared" si="6"/>
        <v>7</v>
      </c>
      <c r="P31">
        <f t="shared" si="2"/>
        <v>0.3</v>
      </c>
    </row>
    <row r="32" spans="1:19">
      <c r="A32" s="4" t="s">
        <v>17</v>
      </c>
      <c r="B32" s="3" t="s">
        <v>10</v>
      </c>
      <c r="C32" s="4">
        <v>1</v>
      </c>
      <c r="D32" s="2">
        <v>0</v>
      </c>
      <c r="E32" s="2">
        <v>1</v>
      </c>
      <c r="F32" s="3">
        <v>1</v>
      </c>
      <c r="G32" s="3">
        <v>1</v>
      </c>
      <c r="H32" s="3">
        <v>1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>
        <f t="shared" si="5"/>
        <v>5</v>
      </c>
      <c r="O32">
        <f t="shared" si="6"/>
        <v>5</v>
      </c>
      <c r="P32">
        <f t="shared" si="2"/>
        <v>0.5</v>
      </c>
      <c r="Q32">
        <f>SUM(N32:N36)</f>
        <v>23</v>
      </c>
      <c r="R32">
        <f>SUM(O32:O36)</f>
        <v>27</v>
      </c>
      <c r="S32">
        <f>AVERAGE(P32:P36)</f>
        <v>0.45999999999999996</v>
      </c>
    </row>
    <row r="33" spans="1:19">
      <c r="A33" s="4" t="s">
        <v>17</v>
      </c>
      <c r="B33" s="3" t="s">
        <v>10</v>
      </c>
      <c r="C33" s="4">
        <v>2</v>
      </c>
      <c r="D33" s="2">
        <v>0</v>
      </c>
      <c r="E33" s="2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1</v>
      </c>
      <c r="L33" s="3">
        <v>0</v>
      </c>
      <c r="M33" s="3">
        <v>1</v>
      </c>
      <c r="N33">
        <f t="shared" si="5"/>
        <v>3</v>
      </c>
      <c r="O33">
        <f t="shared" si="6"/>
        <v>7</v>
      </c>
      <c r="P33">
        <f t="shared" si="2"/>
        <v>0.3</v>
      </c>
    </row>
    <row r="34" spans="1:19">
      <c r="A34" s="4" t="s">
        <v>17</v>
      </c>
      <c r="B34" s="3" t="s">
        <v>10</v>
      </c>
      <c r="C34" s="4">
        <v>3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0</v>
      </c>
      <c r="K34" s="3">
        <v>1</v>
      </c>
      <c r="L34" s="3">
        <v>0</v>
      </c>
      <c r="M34" s="3">
        <v>0</v>
      </c>
      <c r="N34">
        <f t="shared" si="5"/>
        <v>7</v>
      </c>
      <c r="O34">
        <f t="shared" si="6"/>
        <v>3</v>
      </c>
      <c r="P34">
        <f t="shared" si="2"/>
        <v>0.7</v>
      </c>
    </row>
    <row r="35" spans="1:19">
      <c r="A35" s="4" t="s">
        <v>17</v>
      </c>
      <c r="B35" s="3" t="s">
        <v>10</v>
      </c>
      <c r="C35" s="4">
        <v>4</v>
      </c>
      <c r="D35" s="3"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>
        <v>1</v>
      </c>
      <c r="K35" s="3">
        <v>0</v>
      </c>
      <c r="L35" s="3">
        <v>0</v>
      </c>
      <c r="M35" s="3">
        <v>1</v>
      </c>
      <c r="N35">
        <f t="shared" si="5"/>
        <v>4</v>
      </c>
      <c r="O35">
        <f t="shared" si="6"/>
        <v>6</v>
      </c>
      <c r="P35">
        <f t="shared" si="2"/>
        <v>0.4</v>
      </c>
    </row>
    <row r="36" spans="1:19">
      <c r="A36" s="4" t="s">
        <v>17</v>
      </c>
      <c r="B36" s="3" t="s">
        <v>10</v>
      </c>
      <c r="C36" s="4">
        <v>5</v>
      </c>
      <c r="D36" s="3">
        <v>0</v>
      </c>
      <c r="E36" s="3">
        <v>1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1</v>
      </c>
      <c r="L36" s="3">
        <v>1</v>
      </c>
      <c r="M36" s="3">
        <v>0</v>
      </c>
      <c r="N36">
        <f t="shared" si="5"/>
        <v>4</v>
      </c>
      <c r="O36">
        <f t="shared" si="6"/>
        <v>6</v>
      </c>
      <c r="P36">
        <f t="shared" si="2"/>
        <v>0.4</v>
      </c>
    </row>
    <row r="37" spans="1:19">
      <c r="A37" s="4" t="s">
        <v>17</v>
      </c>
      <c r="B37" s="6" t="s">
        <v>11</v>
      </c>
      <c r="C37" s="4">
        <v>1</v>
      </c>
      <c r="D37" s="3">
        <v>0</v>
      </c>
      <c r="E37" s="3">
        <v>0</v>
      </c>
      <c r="F37" s="4">
        <v>1</v>
      </c>
      <c r="G37" s="4">
        <v>1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>
        <f t="shared" si="5"/>
        <v>3</v>
      </c>
      <c r="O37">
        <f t="shared" si="6"/>
        <v>7</v>
      </c>
      <c r="P37">
        <f t="shared" si="2"/>
        <v>0.3</v>
      </c>
      <c r="Q37">
        <f>SUM(N37:N41)</f>
        <v>11</v>
      </c>
      <c r="R37">
        <f>SUM(O37:O41)</f>
        <v>39</v>
      </c>
      <c r="S37">
        <f>AVERAGE(P37:P41)</f>
        <v>0.22000000000000003</v>
      </c>
    </row>
    <row r="38" spans="1:19">
      <c r="A38" s="4" t="s">
        <v>17</v>
      </c>
      <c r="B38" s="6" t="s">
        <v>11</v>
      </c>
      <c r="C38" s="4">
        <v>2</v>
      </c>
      <c r="D38" s="2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>
        <f t="shared" si="5"/>
        <v>1</v>
      </c>
      <c r="O38">
        <f t="shared" si="6"/>
        <v>9</v>
      </c>
      <c r="P38">
        <f t="shared" si="2"/>
        <v>0.1</v>
      </c>
    </row>
    <row r="39" spans="1:19">
      <c r="A39" s="4" t="s">
        <v>17</v>
      </c>
      <c r="B39" s="6" t="s">
        <v>11</v>
      </c>
      <c r="C39" s="4">
        <v>3</v>
      </c>
      <c r="D39" s="3">
        <v>1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>
        <f t="shared" si="5"/>
        <v>2</v>
      </c>
      <c r="O39">
        <f t="shared" si="6"/>
        <v>8</v>
      </c>
      <c r="P39">
        <f t="shared" si="2"/>
        <v>0.2</v>
      </c>
    </row>
    <row r="40" spans="1:19">
      <c r="A40" s="4" t="s">
        <v>17</v>
      </c>
      <c r="B40" s="6" t="s">
        <v>11</v>
      </c>
      <c r="C40" s="4">
        <v>4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>
        <f t="shared" si="5"/>
        <v>1</v>
      </c>
      <c r="O40">
        <f t="shared" si="6"/>
        <v>9</v>
      </c>
      <c r="P40">
        <f t="shared" si="2"/>
        <v>0.1</v>
      </c>
    </row>
    <row r="41" spans="1:19">
      <c r="A41" s="4" t="s">
        <v>17</v>
      </c>
      <c r="B41" s="6" t="s">
        <v>11</v>
      </c>
      <c r="C41" s="4">
        <v>5</v>
      </c>
      <c r="D41" s="2">
        <v>0</v>
      </c>
      <c r="E41" s="2">
        <v>0</v>
      </c>
      <c r="F41" s="3">
        <v>1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1</v>
      </c>
      <c r="M41" s="3">
        <v>1</v>
      </c>
      <c r="N41">
        <f t="shared" si="5"/>
        <v>4</v>
      </c>
      <c r="O41">
        <f t="shared" si="6"/>
        <v>6</v>
      </c>
      <c r="P41">
        <f t="shared" si="2"/>
        <v>0.4</v>
      </c>
    </row>
    <row r="42" spans="1:19">
      <c r="A42" s="4" t="s">
        <v>17</v>
      </c>
      <c r="B42" s="3" t="s">
        <v>12</v>
      </c>
      <c r="C42" s="4">
        <v>1</v>
      </c>
      <c r="D42" s="3">
        <v>0</v>
      </c>
      <c r="E42" s="3">
        <v>1</v>
      </c>
      <c r="F42" s="4">
        <v>1</v>
      </c>
      <c r="G42" s="4">
        <v>1</v>
      </c>
      <c r="H42" s="4">
        <v>0</v>
      </c>
      <c r="I42" s="4">
        <v>1</v>
      </c>
      <c r="J42" s="4">
        <v>1</v>
      </c>
      <c r="K42" s="4">
        <v>0</v>
      </c>
      <c r="L42" s="4">
        <v>0</v>
      </c>
      <c r="M42" s="4">
        <v>1</v>
      </c>
      <c r="N42">
        <f t="shared" si="5"/>
        <v>6</v>
      </c>
      <c r="O42">
        <f t="shared" si="6"/>
        <v>4</v>
      </c>
      <c r="P42">
        <f t="shared" si="2"/>
        <v>0.6</v>
      </c>
      <c r="Q42">
        <f>SUM(N42:N46)</f>
        <v>18</v>
      </c>
      <c r="R42">
        <f>SUM(O42:O46)</f>
        <v>32</v>
      </c>
      <c r="S42">
        <f>AVERAGE(P42:P46)</f>
        <v>0.36</v>
      </c>
    </row>
    <row r="43" spans="1:19">
      <c r="A43" s="4" t="s">
        <v>17</v>
      </c>
      <c r="B43" s="3" t="s">
        <v>12</v>
      </c>
      <c r="C43" s="4">
        <v>2</v>
      </c>
      <c r="D43" s="2">
        <v>0</v>
      </c>
      <c r="E43" s="3">
        <v>0</v>
      </c>
      <c r="F43" s="3">
        <v>1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0</v>
      </c>
      <c r="M43" s="3">
        <v>1</v>
      </c>
      <c r="N43">
        <f t="shared" si="5"/>
        <v>3</v>
      </c>
      <c r="O43">
        <f t="shared" si="6"/>
        <v>7</v>
      </c>
      <c r="P43">
        <f t="shared" si="2"/>
        <v>0.3</v>
      </c>
    </row>
    <row r="44" spans="1:19">
      <c r="A44" s="4" t="s">
        <v>17</v>
      </c>
      <c r="B44" s="3" t="s">
        <v>12</v>
      </c>
      <c r="C44" s="4">
        <v>3</v>
      </c>
      <c r="D44" s="3">
        <v>0</v>
      </c>
      <c r="E44" s="3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>
        <f t="shared" si="5"/>
        <v>1</v>
      </c>
      <c r="O44">
        <f t="shared" si="6"/>
        <v>9</v>
      </c>
      <c r="P44">
        <f t="shared" si="2"/>
        <v>0.1</v>
      </c>
    </row>
    <row r="45" spans="1:19">
      <c r="A45" s="4" t="s">
        <v>17</v>
      </c>
      <c r="B45" s="3" t="s">
        <v>12</v>
      </c>
      <c r="C45" s="4">
        <v>4</v>
      </c>
      <c r="D45" s="3">
        <v>1</v>
      </c>
      <c r="E45" s="3">
        <v>1</v>
      </c>
      <c r="F45" s="3">
        <v>0</v>
      </c>
      <c r="G45" s="3">
        <v>1</v>
      </c>
      <c r="H45" s="3">
        <v>1</v>
      </c>
      <c r="I45" s="3">
        <v>1</v>
      </c>
      <c r="J45" s="3">
        <v>0</v>
      </c>
      <c r="K45" s="3">
        <v>1</v>
      </c>
      <c r="L45" s="3">
        <v>0</v>
      </c>
      <c r="M45" s="3">
        <v>0</v>
      </c>
      <c r="N45">
        <f t="shared" si="5"/>
        <v>6</v>
      </c>
      <c r="O45">
        <f t="shared" si="6"/>
        <v>4</v>
      </c>
      <c r="P45">
        <f t="shared" si="2"/>
        <v>0.6</v>
      </c>
    </row>
    <row r="46" spans="1:19">
      <c r="A46" s="4" t="s">
        <v>17</v>
      </c>
      <c r="B46" s="3" t="s">
        <v>12</v>
      </c>
      <c r="C46" s="4">
        <v>5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>
        <f t="shared" si="5"/>
        <v>2</v>
      </c>
      <c r="O46">
        <f t="shared" si="6"/>
        <v>8</v>
      </c>
      <c r="P46">
        <f t="shared" si="2"/>
        <v>0.2</v>
      </c>
    </row>
    <row r="47" spans="1:19">
      <c r="A47" s="4" t="s">
        <v>18</v>
      </c>
      <c r="B47" s="3" t="s">
        <v>10</v>
      </c>
      <c r="C47" s="4">
        <v>1</v>
      </c>
      <c r="D47" s="2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>
        <v>0</v>
      </c>
      <c r="M47" s="4">
        <v>0</v>
      </c>
      <c r="N47">
        <f t="shared" si="5"/>
        <v>2</v>
      </c>
      <c r="O47">
        <f t="shared" si="6"/>
        <v>8</v>
      </c>
      <c r="P47">
        <f t="shared" si="2"/>
        <v>0.2</v>
      </c>
      <c r="Q47">
        <f>SUM(N47:N51)</f>
        <v>14</v>
      </c>
      <c r="R47">
        <f>SUM(O47:O51)</f>
        <v>36</v>
      </c>
      <c r="S47">
        <f>AVERAGE(P47:P51)</f>
        <v>0.28000000000000003</v>
      </c>
    </row>
    <row r="48" spans="1:19">
      <c r="A48" s="4" t="s">
        <v>18</v>
      </c>
      <c r="B48" s="3" t="s">
        <v>10</v>
      </c>
      <c r="C48" s="4">
        <v>2</v>
      </c>
      <c r="D48" s="2">
        <v>1</v>
      </c>
      <c r="E48" s="4">
        <v>1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1</v>
      </c>
      <c r="M48" s="4">
        <v>0</v>
      </c>
      <c r="N48">
        <f t="shared" si="5"/>
        <v>5</v>
      </c>
      <c r="O48">
        <f t="shared" si="6"/>
        <v>5</v>
      </c>
      <c r="P48">
        <f t="shared" si="2"/>
        <v>0.5</v>
      </c>
    </row>
    <row r="49" spans="1:19">
      <c r="A49" s="4" t="s">
        <v>18</v>
      </c>
      <c r="B49" s="3" t="s">
        <v>10</v>
      </c>
      <c r="C49" s="4">
        <v>3</v>
      </c>
      <c r="D49" s="3">
        <v>0</v>
      </c>
      <c r="E49" s="3">
        <v>1</v>
      </c>
      <c r="F49" s="4">
        <v>1</v>
      </c>
      <c r="G49" s="4">
        <v>0</v>
      </c>
      <c r="H49" s="4">
        <v>0</v>
      </c>
      <c r="I49" s="4">
        <v>1</v>
      </c>
      <c r="J49" s="4">
        <v>1</v>
      </c>
      <c r="K49" s="4">
        <v>0</v>
      </c>
      <c r="L49" s="4">
        <v>0</v>
      </c>
      <c r="M49" s="4">
        <v>0</v>
      </c>
      <c r="N49">
        <f t="shared" si="5"/>
        <v>4</v>
      </c>
      <c r="O49">
        <f t="shared" si="6"/>
        <v>6</v>
      </c>
      <c r="P49">
        <f t="shared" si="2"/>
        <v>0.4</v>
      </c>
    </row>
    <row r="50" spans="1:19">
      <c r="A50" s="4" t="s">
        <v>18</v>
      </c>
      <c r="B50" s="3" t="s">
        <v>10</v>
      </c>
      <c r="C50" s="4">
        <v>4</v>
      </c>
      <c r="D50" s="3">
        <v>0</v>
      </c>
      <c r="E50" s="3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>
        <f t="shared" si="5"/>
        <v>1</v>
      </c>
      <c r="O50">
        <f t="shared" si="6"/>
        <v>9</v>
      </c>
      <c r="P50">
        <f t="shared" si="2"/>
        <v>0.1</v>
      </c>
    </row>
    <row r="51" spans="1:19">
      <c r="A51" s="4" t="s">
        <v>18</v>
      </c>
      <c r="B51" s="3" t="s">
        <v>10</v>
      </c>
      <c r="C51" s="4">
        <v>5</v>
      </c>
      <c r="D51" s="3">
        <v>0</v>
      </c>
      <c r="E51" s="3">
        <v>1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>
        <f t="shared" si="5"/>
        <v>2</v>
      </c>
      <c r="O51">
        <f t="shared" si="6"/>
        <v>8</v>
      </c>
      <c r="P51">
        <f t="shared" si="2"/>
        <v>0.2</v>
      </c>
    </row>
    <row r="52" spans="1:19">
      <c r="A52" s="4" t="s">
        <v>18</v>
      </c>
      <c r="B52" s="6" t="s">
        <v>11</v>
      </c>
      <c r="C52" s="4">
        <v>1</v>
      </c>
      <c r="D52" s="2">
        <v>0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>
        <f t="shared" si="5"/>
        <v>2</v>
      </c>
      <c r="O52">
        <f t="shared" si="6"/>
        <v>8</v>
      </c>
      <c r="P52">
        <f t="shared" si="2"/>
        <v>0.2</v>
      </c>
      <c r="Q52">
        <f>SUM(N52:N56)</f>
        <v>12</v>
      </c>
      <c r="R52">
        <f>SUM(O52:O56)</f>
        <v>38</v>
      </c>
      <c r="S52">
        <f>AVERAGE(P52:P56)</f>
        <v>0.24</v>
      </c>
    </row>
    <row r="53" spans="1:19">
      <c r="A53" s="4" t="s">
        <v>18</v>
      </c>
      <c r="B53" s="6" t="s">
        <v>11</v>
      </c>
      <c r="C53" s="4">
        <v>2</v>
      </c>
      <c r="D53" s="2">
        <v>1</v>
      </c>
      <c r="E53" s="3">
        <v>0</v>
      </c>
      <c r="F53" s="3">
        <v>1</v>
      </c>
      <c r="G53" s="3"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>
        <f t="shared" si="5"/>
        <v>3</v>
      </c>
      <c r="O53">
        <f t="shared" si="6"/>
        <v>7</v>
      </c>
      <c r="P53">
        <f t="shared" si="2"/>
        <v>0.3</v>
      </c>
    </row>
    <row r="54" spans="1:19">
      <c r="A54" s="4" t="s">
        <v>18</v>
      </c>
      <c r="B54" s="6" t="s">
        <v>11</v>
      </c>
      <c r="C54" s="4">
        <v>3</v>
      </c>
      <c r="D54" s="3">
        <v>1</v>
      </c>
      <c r="E54" s="3">
        <v>1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>
        <f t="shared" si="5"/>
        <v>3</v>
      </c>
      <c r="O54">
        <f t="shared" si="6"/>
        <v>7</v>
      </c>
      <c r="P54">
        <f t="shared" si="2"/>
        <v>0.3</v>
      </c>
    </row>
    <row r="55" spans="1:19">
      <c r="A55" s="4" t="s">
        <v>18</v>
      </c>
      <c r="B55" s="6" t="s">
        <v>11</v>
      </c>
      <c r="C55" s="4">
        <v>4</v>
      </c>
      <c r="D55" s="3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>
        <f t="shared" si="5"/>
        <v>2</v>
      </c>
      <c r="O55">
        <f t="shared" si="6"/>
        <v>8</v>
      </c>
      <c r="P55">
        <f t="shared" si="2"/>
        <v>0.2</v>
      </c>
    </row>
    <row r="56" spans="1:19">
      <c r="A56" s="4" t="s">
        <v>18</v>
      </c>
      <c r="B56" s="6" t="s">
        <v>11</v>
      </c>
      <c r="C56" s="4">
        <v>5</v>
      </c>
      <c r="D56" s="3">
        <v>0</v>
      </c>
      <c r="E56" s="4">
        <v>0</v>
      </c>
      <c r="F56" s="4">
        <v>0</v>
      </c>
      <c r="G56" s="4">
        <v>0</v>
      </c>
      <c r="H56" s="4">
        <v>1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  <c r="N56">
        <f t="shared" si="5"/>
        <v>2</v>
      </c>
      <c r="O56">
        <f t="shared" si="6"/>
        <v>8</v>
      </c>
      <c r="P56">
        <f t="shared" si="2"/>
        <v>0.2</v>
      </c>
    </row>
    <row r="57" spans="1:19">
      <c r="A57" s="4" t="s">
        <v>18</v>
      </c>
      <c r="B57" s="3" t="s">
        <v>12</v>
      </c>
      <c r="C57" s="4">
        <v>1</v>
      </c>
      <c r="D57" s="2">
        <v>1</v>
      </c>
      <c r="E57" s="3">
        <v>0</v>
      </c>
      <c r="F57" s="3">
        <v>0</v>
      </c>
      <c r="G57" s="3">
        <v>0</v>
      </c>
      <c r="H57" s="3">
        <v>1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>
        <f t="shared" si="5"/>
        <v>3</v>
      </c>
      <c r="O57">
        <f t="shared" si="6"/>
        <v>7</v>
      </c>
      <c r="P57">
        <f t="shared" si="2"/>
        <v>0.3</v>
      </c>
      <c r="Q57">
        <f>SUM(N57:N61)</f>
        <v>22</v>
      </c>
      <c r="R57">
        <f>SUM(O57:O61)</f>
        <v>28</v>
      </c>
      <c r="S57">
        <f>AVERAGE(P57:P61)</f>
        <v>0.44000000000000006</v>
      </c>
    </row>
    <row r="58" spans="1:19">
      <c r="A58" s="4" t="s">
        <v>18</v>
      </c>
      <c r="B58" s="3" t="s">
        <v>12</v>
      </c>
      <c r="C58" s="4">
        <v>2</v>
      </c>
      <c r="D58" s="3">
        <v>0</v>
      </c>
      <c r="E58" s="3">
        <v>0</v>
      </c>
      <c r="F58" s="3">
        <v>1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>
        <f t="shared" si="5"/>
        <v>2</v>
      </c>
      <c r="O58">
        <f t="shared" si="6"/>
        <v>8</v>
      </c>
      <c r="P58">
        <f t="shared" si="2"/>
        <v>0.2</v>
      </c>
    </row>
    <row r="59" spans="1:19">
      <c r="A59" s="4" t="s">
        <v>18</v>
      </c>
      <c r="B59" s="3" t="s">
        <v>12</v>
      </c>
      <c r="C59" s="4">
        <v>3</v>
      </c>
      <c r="D59" s="3">
        <v>1</v>
      </c>
      <c r="E59" s="3">
        <v>1</v>
      </c>
      <c r="F59" s="3">
        <v>0</v>
      </c>
      <c r="G59" s="3">
        <v>1</v>
      </c>
      <c r="H59" s="3">
        <v>0</v>
      </c>
      <c r="I59" s="3">
        <v>1</v>
      </c>
      <c r="J59" s="3">
        <v>1</v>
      </c>
      <c r="K59" s="3">
        <v>0</v>
      </c>
      <c r="L59" s="3">
        <v>1</v>
      </c>
      <c r="M59" s="3">
        <v>0</v>
      </c>
      <c r="N59">
        <f t="shared" si="5"/>
        <v>6</v>
      </c>
      <c r="O59">
        <f t="shared" si="6"/>
        <v>4</v>
      </c>
      <c r="P59">
        <f t="shared" si="2"/>
        <v>0.6</v>
      </c>
    </row>
    <row r="60" spans="1:19">
      <c r="A60" s="4" t="s">
        <v>18</v>
      </c>
      <c r="B60" s="3" t="s">
        <v>12</v>
      </c>
      <c r="C60" s="4">
        <v>4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>
        <f t="shared" si="5"/>
        <v>1</v>
      </c>
      <c r="O60">
        <f t="shared" si="6"/>
        <v>9</v>
      </c>
      <c r="P60">
        <f t="shared" si="2"/>
        <v>0.1</v>
      </c>
    </row>
    <row r="61" spans="1:19">
      <c r="A61" s="4" t="s">
        <v>18</v>
      </c>
      <c r="B61" s="3" t="s">
        <v>12</v>
      </c>
      <c r="C61" s="4">
        <v>5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>
        <f t="shared" si="5"/>
        <v>10</v>
      </c>
      <c r="O61">
        <f t="shared" si="6"/>
        <v>0</v>
      </c>
      <c r="P61">
        <f t="shared" si="2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34" sqref="D34"/>
    </sheetView>
  </sheetViews>
  <sheetFormatPr baseColWidth="10" defaultRowHeight="15" x14ac:dyDescent="0"/>
  <sheetData>
    <row r="1" spans="1:6">
      <c r="A1" s="1" t="s">
        <v>0</v>
      </c>
      <c r="B1" s="1" t="s">
        <v>25</v>
      </c>
      <c r="C1" s="2" t="s">
        <v>1</v>
      </c>
      <c r="D1" s="1" t="s">
        <v>19</v>
      </c>
      <c r="E1" s="1" t="s">
        <v>20</v>
      </c>
      <c r="F1" t="s">
        <v>23</v>
      </c>
    </row>
    <row r="2" spans="1:6">
      <c r="A2" s="3" t="s">
        <v>15</v>
      </c>
      <c r="B2" s="3" t="s">
        <v>10</v>
      </c>
      <c r="C2" s="4">
        <v>1</v>
      </c>
      <c r="D2">
        <v>4</v>
      </c>
      <c r="E2">
        <v>6</v>
      </c>
      <c r="F2">
        <v>0.4</v>
      </c>
    </row>
    <row r="3" spans="1:6">
      <c r="A3" s="3" t="s">
        <v>15</v>
      </c>
      <c r="B3" s="3" t="s">
        <v>10</v>
      </c>
      <c r="C3" s="4">
        <v>2</v>
      </c>
      <c r="D3">
        <v>0</v>
      </c>
      <c r="E3">
        <v>10</v>
      </c>
      <c r="F3">
        <v>0</v>
      </c>
    </row>
    <row r="4" spans="1:6">
      <c r="A4" s="3" t="s">
        <v>15</v>
      </c>
      <c r="B4" s="3" t="s">
        <v>10</v>
      </c>
      <c r="C4" s="4">
        <v>3</v>
      </c>
      <c r="D4">
        <v>6</v>
      </c>
      <c r="E4">
        <v>4</v>
      </c>
      <c r="F4">
        <v>0.6</v>
      </c>
    </row>
    <row r="5" spans="1:6">
      <c r="A5" s="3" t="s">
        <v>15</v>
      </c>
      <c r="B5" s="3" t="s">
        <v>10</v>
      </c>
      <c r="C5" s="4">
        <v>4</v>
      </c>
      <c r="D5">
        <v>2</v>
      </c>
      <c r="E5">
        <v>8</v>
      </c>
      <c r="F5">
        <v>0.2</v>
      </c>
    </row>
    <row r="6" spans="1:6">
      <c r="A6" s="3" t="s">
        <v>15</v>
      </c>
      <c r="B6" s="3" t="s">
        <v>10</v>
      </c>
      <c r="C6" s="4">
        <v>5</v>
      </c>
      <c r="D6">
        <v>9</v>
      </c>
      <c r="E6">
        <v>1</v>
      </c>
      <c r="F6">
        <v>0.9</v>
      </c>
    </row>
    <row r="7" spans="1:6">
      <c r="A7" s="3" t="s">
        <v>15</v>
      </c>
      <c r="B7" s="6" t="s">
        <v>11</v>
      </c>
      <c r="C7" s="4">
        <v>1</v>
      </c>
      <c r="D7">
        <v>2</v>
      </c>
      <c r="E7">
        <v>8</v>
      </c>
      <c r="F7">
        <v>0.2</v>
      </c>
    </row>
    <row r="8" spans="1:6">
      <c r="A8" s="3" t="s">
        <v>15</v>
      </c>
      <c r="B8" s="6" t="s">
        <v>11</v>
      </c>
      <c r="C8" s="4">
        <v>2</v>
      </c>
      <c r="D8">
        <v>4</v>
      </c>
      <c r="E8">
        <v>6</v>
      </c>
      <c r="F8">
        <v>0.4</v>
      </c>
    </row>
    <row r="9" spans="1:6">
      <c r="A9" s="3" t="s">
        <v>15</v>
      </c>
      <c r="B9" s="6" t="s">
        <v>11</v>
      </c>
      <c r="C9" s="4">
        <v>3</v>
      </c>
      <c r="D9">
        <v>2</v>
      </c>
      <c r="E9">
        <v>8</v>
      </c>
      <c r="F9">
        <v>0.2</v>
      </c>
    </row>
    <row r="10" spans="1:6">
      <c r="A10" s="3" t="s">
        <v>15</v>
      </c>
      <c r="B10" s="6" t="s">
        <v>11</v>
      </c>
      <c r="C10" s="4">
        <v>4</v>
      </c>
      <c r="D10">
        <v>1</v>
      </c>
      <c r="E10">
        <v>9</v>
      </c>
      <c r="F10">
        <v>0.1</v>
      </c>
    </row>
    <row r="11" spans="1:6">
      <c r="A11" s="3" t="s">
        <v>15</v>
      </c>
      <c r="B11" s="6" t="s">
        <v>11</v>
      </c>
      <c r="C11" s="4">
        <v>5</v>
      </c>
      <c r="D11">
        <v>6</v>
      </c>
      <c r="E11">
        <v>4</v>
      </c>
      <c r="F11">
        <v>0.6</v>
      </c>
    </row>
    <row r="12" spans="1:6">
      <c r="A12" s="3" t="s">
        <v>15</v>
      </c>
      <c r="B12" s="3" t="s">
        <v>12</v>
      </c>
      <c r="C12" s="4">
        <v>1</v>
      </c>
      <c r="D12">
        <v>7</v>
      </c>
      <c r="E12">
        <v>3</v>
      </c>
      <c r="F12">
        <v>0.7</v>
      </c>
    </row>
    <row r="13" spans="1:6">
      <c r="A13" s="3" t="s">
        <v>15</v>
      </c>
      <c r="B13" s="3" t="s">
        <v>12</v>
      </c>
      <c r="C13" s="4">
        <v>2</v>
      </c>
      <c r="D13">
        <v>0</v>
      </c>
      <c r="E13">
        <v>10</v>
      </c>
      <c r="F13">
        <v>0</v>
      </c>
    </row>
    <row r="14" spans="1:6">
      <c r="A14" s="3" t="s">
        <v>15</v>
      </c>
      <c r="B14" s="3" t="s">
        <v>12</v>
      </c>
      <c r="C14" s="4">
        <v>3</v>
      </c>
      <c r="D14">
        <v>5</v>
      </c>
      <c r="E14">
        <v>5</v>
      </c>
      <c r="F14">
        <v>0.5</v>
      </c>
    </row>
    <row r="15" spans="1:6">
      <c r="A15" s="3" t="s">
        <v>15</v>
      </c>
      <c r="B15" s="3" t="s">
        <v>12</v>
      </c>
      <c r="C15" s="4">
        <v>4</v>
      </c>
      <c r="D15">
        <v>7</v>
      </c>
      <c r="E15">
        <v>3</v>
      </c>
      <c r="F15">
        <v>0.7</v>
      </c>
    </row>
    <row r="16" spans="1:6">
      <c r="A16" s="3" t="s">
        <v>15</v>
      </c>
      <c r="B16" s="3" t="s">
        <v>12</v>
      </c>
      <c r="C16" s="4">
        <v>5</v>
      </c>
      <c r="D16">
        <v>2</v>
      </c>
      <c r="E16">
        <v>8</v>
      </c>
      <c r="F16">
        <v>0.2</v>
      </c>
    </row>
    <row r="17" spans="1:6">
      <c r="A17" s="4" t="s">
        <v>16</v>
      </c>
      <c r="B17" s="3" t="s">
        <v>10</v>
      </c>
      <c r="C17" s="4">
        <v>1</v>
      </c>
      <c r="D17">
        <v>2</v>
      </c>
      <c r="E17">
        <v>8</v>
      </c>
      <c r="F17">
        <v>0.2</v>
      </c>
    </row>
    <row r="18" spans="1:6">
      <c r="A18" s="4" t="s">
        <v>16</v>
      </c>
      <c r="B18" s="3" t="s">
        <v>10</v>
      </c>
      <c r="C18" s="4">
        <v>2</v>
      </c>
      <c r="D18">
        <v>3</v>
      </c>
      <c r="E18">
        <v>7</v>
      </c>
      <c r="F18">
        <v>0.3</v>
      </c>
    </row>
    <row r="19" spans="1:6">
      <c r="A19" s="4" t="s">
        <v>16</v>
      </c>
      <c r="B19" s="3" t="s">
        <v>10</v>
      </c>
      <c r="C19" s="4">
        <v>3</v>
      </c>
      <c r="D19">
        <v>3</v>
      </c>
      <c r="E19">
        <v>7</v>
      </c>
      <c r="F19">
        <v>0.3</v>
      </c>
    </row>
    <row r="20" spans="1:6">
      <c r="A20" s="4" t="s">
        <v>16</v>
      </c>
      <c r="B20" s="3" t="s">
        <v>10</v>
      </c>
      <c r="C20" s="4">
        <v>4</v>
      </c>
      <c r="D20">
        <v>3</v>
      </c>
      <c r="E20">
        <v>7</v>
      </c>
      <c r="F20">
        <v>0.3</v>
      </c>
    </row>
    <row r="21" spans="1:6">
      <c r="A21" s="4" t="s">
        <v>16</v>
      </c>
      <c r="B21" s="3" t="s">
        <v>10</v>
      </c>
      <c r="C21" s="4">
        <v>5</v>
      </c>
      <c r="D21">
        <v>5</v>
      </c>
      <c r="E21">
        <v>5</v>
      </c>
      <c r="F21">
        <v>0.5</v>
      </c>
    </row>
    <row r="22" spans="1:6">
      <c r="A22" s="4" t="s">
        <v>16</v>
      </c>
      <c r="B22" s="6" t="s">
        <v>11</v>
      </c>
      <c r="C22" s="4">
        <v>1</v>
      </c>
      <c r="D22">
        <v>2</v>
      </c>
      <c r="E22">
        <v>8</v>
      </c>
      <c r="F22">
        <v>0.2</v>
      </c>
    </row>
    <row r="23" spans="1:6">
      <c r="A23" s="4" t="s">
        <v>16</v>
      </c>
      <c r="B23" s="6" t="s">
        <v>11</v>
      </c>
      <c r="C23" s="4">
        <v>2</v>
      </c>
      <c r="D23">
        <v>3</v>
      </c>
      <c r="E23">
        <v>7</v>
      </c>
      <c r="F23">
        <v>0.3</v>
      </c>
    </row>
    <row r="24" spans="1:6">
      <c r="A24" s="4" t="s">
        <v>16</v>
      </c>
      <c r="B24" s="6" t="s">
        <v>11</v>
      </c>
      <c r="C24" s="4">
        <v>3</v>
      </c>
      <c r="D24">
        <v>5</v>
      </c>
      <c r="E24">
        <v>5</v>
      </c>
      <c r="F24">
        <v>0.5</v>
      </c>
    </row>
    <row r="25" spans="1:6">
      <c r="A25" s="4" t="s">
        <v>16</v>
      </c>
      <c r="B25" s="6" t="s">
        <v>11</v>
      </c>
      <c r="C25" s="4">
        <v>4</v>
      </c>
      <c r="D25">
        <v>4</v>
      </c>
      <c r="E25">
        <v>6</v>
      </c>
      <c r="F25">
        <v>0.4</v>
      </c>
    </row>
    <row r="26" spans="1:6">
      <c r="A26" s="4" t="s">
        <v>16</v>
      </c>
      <c r="B26" s="6" t="s">
        <v>11</v>
      </c>
      <c r="C26" s="4">
        <v>5</v>
      </c>
      <c r="D26">
        <v>2</v>
      </c>
      <c r="E26">
        <v>8</v>
      </c>
      <c r="F26">
        <v>0.2</v>
      </c>
    </row>
    <row r="27" spans="1:6">
      <c r="A27" s="4" t="s">
        <v>16</v>
      </c>
      <c r="B27" s="3" t="s">
        <v>12</v>
      </c>
      <c r="C27" s="4">
        <v>1</v>
      </c>
      <c r="D27">
        <v>5</v>
      </c>
      <c r="E27">
        <v>5</v>
      </c>
      <c r="F27">
        <v>0.5</v>
      </c>
    </row>
    <row r="28" spans="1:6">
      <c r="A28" s="4" t="s">
        <v>16</v>
      </c>
      <c r="B28" s="3" t="s">
        <v>12</v>
      </c>
      <c r="C28" s="4">
        <v>2</v>
      </c>
      <c r="D28">
        <v>4</v>
      </c>
      <c r="E28">
        <v>6</v>
      </c>
      <c r="F28">
        <v>0.4</v>
      </c>
    </row>
    <row r="29" spans="1:6">
      <c r="A29" s="4" t="s">
        <v>16</v>
      </c>
      <c r="B29" s="3" t="s">
        <v>12</v>
      </c>
      <c r="C29" s="4">
        <v>3</v>
      </c>
      <c r="D29">
        <v>1</v>
      </c>
      <c r="E29">
        <v>9</v>
      </c>
      <c r="F29">
        <v>0.1</v>
      </c>
    </row>
    <row r="30" spans="1:6">
      <c r="A30" s="4" t="s">
        <v>16</v>
      </c>
      <c r="B30" s="3" t="s">
        <v>12</v>
      </c>
      <c r="C30" s="4">
        <v>4</v>
      </c>
      <c r="D30">
        <v>1</v>
      </c>
      <c r="E30">
        <v>9</v>
      </c>
      <c r="F30">
        <v>0.1</v>
      </c>
    </row>
    <row r="31" spans="1:6">
      <c r="A31" s="4" t="s">
        <v>16</v>
      </c>
      <c r="B31" s="3" t="s">
        <v>12</v>
      </c>
      <c r="C31" s="4">
        <v>5</v>
      </c>
      <c r="D31">
        <v>3</v>
      </c>
      <c r="E31">
        <v>7</v>
      </c>
      <c r="F31">
        <v>0.3</v>
      </c>
    </row>
    <row r="32" spans="1:6">
      <c r="A32" s="4" t="s">
        <v>17</v>
      </c>
      <c r="B32" s="3" t="s">
        <v>10</v>
      </c>
      <c r="C32" s="4">
        <v>1</v>
      </c>
      <c r="D32">
        <v>5</v>
      </c>
      <c r="E32">
        <v>5</v>
      </c>
      <c r="F32">
        <v>0.5</v>
      </c>
    </row>
    <row r="33" spans="1:6">
      <c r="A33" s="4" t="s">
        <v>17</v>
      </c>
      <c r="B33" s="3" t="s">
        <v>10</v>
      </c>
      <c r="C33" s="4">
        <v>2</v>
      </c>
      <c r="D33">
        <v>3</v>
      </c>
      <c r="E33">
        <v>7</v>
      </c>
      <c r="F33">
        <v>0.3</v>
      </c>
    </row>
    <row r="34" spans="1:6">
      <c r="A34" s="4" t="s">
        <v>17</v>
      </c>
      <c r="B34" s="3" t="s">
        <v>10</v>
      </c>
      <c r="C34" s="4">
        <v>3</v>
      </c>
      <c r="D34">
        <v>7</v>
      </c>
      <c r="E34">
        <v>3</v>
      </c>
      <c r="F34">
        <v>0.7</v>
      </c>
    </row>
    <row r="35" spans="1:6">
      <c r="A35" s="4" t="s">
        <v>17</v>
      </c>
      <c r="B35" s="3" t="s">
        <v>10</v>
      </c>
      <c r="C35" s="4">
        <v>4</v>
      </c>
      <c r="D35">
        <v>4</v>
      </c>
      <c r="E35">
        <v>6</v>
      </c>
      <c r="F35">
        <v>0.4</v>
      </c>
    </row>
    <row r="36" spans="1:6">
      <c r="A36" s="4" t="s">
        <v>17</v>
      </c>
      <c r="B36" s="3" t="s">
        <v>10</v>
      </c>
      <c r="C36" s="4">
        <v>5</v>
      </c>
      <c r="D36">
        <v>4</v>
      </c>
      <c r="E36">
        <v>6</v>
      </c>
      <c r="F36">
        <v>0.4</v>
      </c>
    </row>
    <row r="37" spans="1:6">
      <c r="A37" s="4" t="s">
        <v>17</v>
      </c>
      <c r="B37" s="6" t="s">
        <v>11</v>
      </c>
      <c r="C37" s="4">
        <v>1</v>
      </c>
      <c r="D37">
        <v>3</v>
      </c>
      <c r="E37">
        <v>7</v>
      </c>
      <c r="F37">
        <v>0.3</v>
      </c>
    </row>
    <row r="38" spans="1:6">
      <c r="A38" s="4" t="s">
        <v>17</v>
      </c>
      <c r="B38" s="6" t="s">
        <v>11</v>
      </c>
      <c r="C38" s="4">
        <v>2</v>
      </c>
      <c r="D38">
        <v>1</v>
      </c>
      <c r="E38">
        <v>9</v>
      </c>
      <c r="F38">
        <v>0.1</v>
      </c>
    </row>
    <row r="39" spans="1:6">
      <c r="A39" s="4" t="s">
        <v>17</v>
      </c>
      <c r="B39" s="6" t="s">
        <v>11</v>
      </c>
      <c r="C39" s="4">
        <v>3</v>
      </c>
      <c r="D39">
        <v>2</v>
      </c>
      <c r="E39">
        <v>8</v>
      </c>
      <c r="F39">
        <v>0.2</v>
      </c>
    </row>
    <row r="40" spans="1:6">
      <c r="A40" s="4" t="s">
        <v>17</v>
      </c>
      <c r="B40" s="6" t="s">
        <v>11</v>
      </c>
      <c r="C40" s="4">
        <v>4</v>
      </c>
      <c r="D40">
        <v>1</v>
      </c>
      <c r="E40">
        <v>9</v>
      </c>
      <c r="F40">
        <v>0.1</v>
      </c>
    </row>
    <row r="41" spans="1:6">
      <c r="A41" s="4" t="s">
        <v>17</v>
      </c>
      <c r="B41" s="6" t="s">
        <v>11</v>
      </c>
      <c r="C41" s="4">
        <v>5</v>
      </c>
      <c r="D41">
        <v>4</v>
      </c>
      <c r="E41">
        <v>6</v>
      </c>
      <c r="F41">
        <v>0.4</v>
      </c>
    </row>
    <row r="42" spans="1:6">
      <c r="A42" s="4" t="s">
        <v>17</v>
      </c>
      <c r="B42" s="3" t="s">
        <v>12</v>
      </c>
      <c r="C42" s="4">
        <v>1</v>
      </c>
      <c r="D42">
        <v>6</v>
      </c>
      <c r="E42">
        <v>4</v>
      </c>
      <c r="F42">
        <v>0.6</v>
      </c>
    </row>
    <row r="43" spans="1:6">
      <c r="A43" s="4" t="s">
        <v>17</v>
      </c>
      <c r="B43" s="3" t="s">
        <v>12</v>
      </c>
      <c r="C43" s="4">
        <v>2</v>
      </c>
      <c r="D43">
        <v>3</v>
      </c>
      <c r="E43">
        <v>7</v>
      </c>
      <c r="F43">
        <v>0.3</v>
      </c>
    </row>
    <row r="44" spans="1:6">
      <c r="A44" s="4" t="s">
        <v>17</v>
      </c>
      <c r="B44" s="3" t="s">
        <v>12</v>
      </c>
      <c r="C44" s="4">
        <v>3</v>
      </c>
      <c r="D44">
        <v>1</v>
      </c>
      <c r="E44">
        <v>9</v>
      </c>
      <c r="F44">
        <v>0.1</v>
      </c>
    </row>
    <row r="45" spans="1:6">
      <c r="A45" s="4" t="s">
        <v>17</v>
      </c>
      <c r="B45" s="3" t="s">
        <v>12</v>
      </c>
      <c r="C45" s="4">
        <v>4</v>
      </c>
      <c r="D45">
        <v>6</v>
      </c>
      <c r="E45">
        <v>4</v>
      </c>
      <c r="F45">
        <v>0.6</v>
      </c>
    </row>
    <row r="46" spans="1:6">
      <c r="A46" s="4" t="s">
        <v>17</v>
      </c>
      <c r="B46" s="3" t="s">
        <v>12</v>
      </c>
      <c r="C46" s="4">
        <v>5</v>
      </c>
      <c r="D46">
        <v>2</v>
      </c>
      <c r="E46">
        <v>8</v>
      </c>
      <c r="F46">
        <v>0.2</v>
      </c>
    </row>
    <row r="47" spans="1:6">
      <c r="A47" s="4" t="s">
        <v>18</v>
      </c>
      <c r="B47" s="3" t="s">
        <v>10</v>
      </c>
      <c r="C47" s="4">
        <v>1</v>
      </c>
      <c r="D47">
        <v>2</v>
      </c>
      <c r="E47">
        <v>8</v>
      </c>
      <c r="F47">
        <v>0.2</v>
      </c>
    </row>
    <row r="48" spans="1:6">
      <c r="A48" s="4" t="s">
        <v>18</v>
      </c>
      <c r="B48" s="3" t="s">
        <v>10</v>
      </c>
      <c r="C48" s="4">
        <v>2</v>
      </c>
      <c r="D48">
        <v>5</v>
      </c>
      <c r="E48">
        <v>5</v>
      </c>
      <c r="F48">
        <v>0.5</v>
      </c>
    </row>
    <row r="49" spans="1:6">
      <c r="A49" s="4" t="s">
        <v>18</v>
      </c>
      <c r="B49" s="3" t="s">
        <v>10</v>
      </c>
      <c r="C49" s="4">
        <v>3</v>
      </c>
      <c r="D49">
        <v>4</v>
      </c>
      <c r="E49">
        <v>6</v>
      </c>
      <c r="F49">
        <v>0.4</v>
      </c>
    </row>
    <row r="50" spans="1:6">
      <c r="A50" s="4" t="s">
        <v>18</v>
      </c>
      <c r="B50" s="3" t="s">
        <v>10</v>
      </c>
      <c r="C50" s="4">
        <v>4</v>
      </c>
      <c r="D50">
        <v>1</v>
      </c>
      <c r="E50">
        <v>9</v>
      </c>
      <c r="F50">
        <v>0.1</v>
      </c>
    </row>
    <row r="51" spans="1:6">
      <c r="A51" s="4" t="s">
        <v>18</v>
      </c>
      <c r="B51" s="3" t="s">
        <v>10</v>
      </c>
      <c r="C51" s="4">
        <v>5</v>
      </c>
      <c r="D51">
        <v>2</v>
      </c>
      <c r="E51">
        <v>8</v>
      </c>
      <c r="F51">
        <v>0.2</v>
      </c>
    </row>
    <row r="52" spans="1:6">
      <c r="A52" s="4" t="s">
        <v>18</v>
      </c>
      <c r="B52" s="6" t="s">
        <v>11</v>
      </c>
      <c r="C52" s="4">
        <v>1</v>
      </c>
      <c r="D52">
        <v>2</v>
      </c>
      <c r="E52">
        <v>8</v>
      </c>
      <c r="F52">
        <v>0.2</v>
      </c>
    </row>
    <row r="53" spans="1:6">
      <c r="A53" s="4" t="s">
        <v>18</v>
      </c>
      <c r="B53" s="6" t="s">
        <v>11</v>
      </c>
      <c r="C53" s="4">
        <v>2</v>
      </c>
      <c r="D53">
        <v>3</v>
      </c>
      <c r="E53">
        <v>7</v>
      </c>
      <c r="F53">
        <v>0.3</v>
      </c>
    </row>
    <row r="54" spans="1:6">
      <c r="A54" s="4" t="s">
        <v>18</v>
      </c>
      <c r="B54" s="6" t="s">
        <v>11</v>
      </c>
      <c r="C54" s="4">
        <v>3</v>
      </c>
      <c r="D54">
        <v>3</v>
      </c>
      <c r="E54">
        <v>7</v>
      </c>
      <c r="F54">
        <v>0.3</v>
      </c>
    </row>
    <row r="55" spans="1:6">
      <c r="A55" s="4" t="s">
        <v>18</v>
      </c>
      <c r="B55" s="6" t="s">
        <v>11</v>
      </c>
      <c r="C55" s="4">
        <v>4</v>
      </c>
      <c r="D55">
        <v>2</v>
      </c>
      <c r="E55">
        <v>8</v>
      </c>
      <c r="F55">
        <v>0.2</v>
      </c>
    </row>
    <row r="56" spans="1:6">
      <c r="A56" s="4" t="s">
        <v>18</v>
      </c>
      <c r="B56" s="6" t="s">
        <v>11</v>
      </c>
      <c r="C56" s="4">
        <v>5</v>
      </c>
      <c r="D56">
        <v>2</v>
      </c>
      <c r="E56">
        <v>8</v>
      </c>
      <c r="F56">
        <v>0.2</v>
      </c>
    </row>
    <row r="57" spans="1:6">
      <c r="A57" s="4" t="s">
        <v>18</v>
      </c>
      <c r="B57" s="3" t="s">
        <v>12</v>
      </c>
      <c r="C57" s="4">
        <v>1</v>
      </c>
      <c r="D57">
        <v>3</v>
      </c>
      <c r="E57">
        <v>7</v>
      </c>
      <c r="F57">
        <v>0.3</v>
      </c>
    </row>
    <row r="58" spans="1:6">
      <c r="A58" s="4" t="s">
        <v>18</v>
      </c>
      <c r="B58" s="3" t="s">
        <v>12</v>
      </c>
      <c r="C58" s="4">
        <v>2</v>
      </c>
      <c r="D58">
        <v>2</v>
      </c>
      <c r="E58">
        <v>8</v>
      </c>
      <c r="F58">
        <v>0.2</v>
      </c>
    </row>
    <row r="59" spans="1:6">
      <c r="A59" s="4" t="s">
        <v>18</v>
      </c>
      <c r="B59" s="3" t="s">
        <v>12</v>
      </c>
      <c r="C59" s="4">
        <v>3</v>
      </c>
      <c r="D59">
        <v>6</v>
      </c>
      <c r="E59">
        <v>4</v>
      </c>
      <c r="F59">
        <v>0.6</v>
      </c>
    </row>
    <row r="60" spans="1:6">
      <c r="A60" s="4" t="s">
        <v>18</v>
      </c>
      <c r="B60" s="3" t="s">
        <v>12</v>
      </c>
      <c r="C60" s="4">
        <v>4</v>
      </c>
      <c r="D60">
        <v>1</v>
      </c>
      <c r="E60">
        <v>9</v>
      </c>
      <c r="F60">
        <v>0.1</v>
      </c>
    </row>
    <row r="61" spans="1:6">
      <c r="A61" s="4" t="s">
        <v>18</v>
      </c>
      <c r="B61" s="3" t="s">
        <v>12</v>
      </c>
      <c r="C61" s="4">
        <v>5</v>
      </c>
      <c r="D61">
        <v>10</v>
      </c>
      <c r="E61">
        <v>0</v>
      </c>
      <c r="F6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baseColWidth="10" defaultRowHeight="15" x14ac:dyDescent="0"/>
  <sheetData>
    <row r="1" spans="1:5">
      <c r="A1" s="1" t="s">
        <v>0</v>
      </c>
      <c r="B1" s="1" t="s">
        <v>25</v>
      </c>
      <c r="C1" s="1" t="s">
        <v>19</v>
      </c>
      <c r="D1" s="1" t="s">
        <v>20</v>
      </c>
      <c r="E1" t="s">
        <v>23</v>
      </c>
    </row>
    <row r="2" spans="1:5">
      <c r="A2" s="1" t="s">
        <v>15</v>
      </c>
      <c r="B2" s="3" t="s">
        <v>10</v>
      </c>
      <c r="C2">
        <v>21</v>
      </c>
      <c r="D2">
        <v>29</v>
      </c>
      <c r="E2">
        <v>0.42000000000000004</v>
      </c>
    </row>
    <row r="3" spans="1:5">
      <c r="A3" s="1" t="s">
        <v>16</v>
      </c>
      <c r="B3" s="3" t="s">
        <v>10</v>
      </c>
      <c r="C3">
        <v>16</v>
      </c>
      <c r="D3">
        <v>34</v>
      </c>
      <c r="E3">
        <v>0.32</v>
      </c>
    </row>
    <row r="4" spans="1:5">
      <c r="A4" s="1" t="s">
        <v>17</v>
      </c>
      <c r="B4" s="3" t="s">
        <v>10</v>
      </c>
      <c r="C4">
        <v>23</v>
      </c>
      <c r="D4">
        <v>27</v>
      </c>
      <c r="E4">
        <v>0.45999999999999996</v>
      </c>
    </row>
    <row r="5" spans="1:5">
      <c r="A5" s="1" t="s">
        <v>18</v>
      </c>
      <c r="B5" s="3" t="s">
        <v>10</v>
      </c>
      <c r="C5">
        <v>14</v>
      </c>
      <c r="D5">
        <v>36</v>
      </c>
      <c r="E5">
        <v>0.28000000000000003</v>
      </c>
    </row>
    <row r="6" spans="1:5">
      <c r="A6" s="1" t="s">
        <v>15</v>
      </c>
      <c r="B6" s="6" t="s">
        <v>11</v>
      </c>
      <c r="C6">
        <v>15</v>
      </c>
      <c r="D6">
        <v>35</v>
      </c>
      <c r="E6">
        <v>0.3</v>
      </c>
    </row>
    <row r="7" spans="1:5">
      <c r="A7" s="1" t="s">
        <v>16</v>
      </c>
      <c r="B7" s="6" t="s">
        <v>11</v>
      </c>
      <c r="C7">
        <v>16</v>
      </c>
      <c r="D7">
        <v>34</v>
      </c>
      <c r="E7">
        <v>0.31999999999999995</v>
      </c>
    </row>
    <row r="8" spans="1:5">
      <c r="A8" s="1" t="s">
        <v>17</v>
      </c>
      <c r="B8" s="6" t="s">
        <v>11</v>
      </c>
      <c r="C8">
        <v>11</v>
      </c>
      <c r="D8">
        <v>39</v>
      </c>
      <c r="E8">
        <v>0.22000000000000003</v>
      </c>
    </row>
    <row r="9" spans="1:5">
      <c r="A9" s="1" t="s">
        <v>18</v>
      </c>
      <c r="B9" s="6" t="s">
        <v>11</v>
      </c>
      <c r="C9">
        <v>12</v>
      </c>
      <c r="D9">
        <v>38</v>
      </c>
      <c r="E9">
        <v>0.24</v>
      </c>
    </row>
    <row r="10" spans="1:5">
      <c r="A10" s="1" t="s">
        <v>15</v>
      </c>
      <c r="B10" s="3" t="s">
        <v>12</v>
      </c>
      <c r="C10">
        <v>21</v>
      </c>
      <c r="D10">
        <v>29</v>
      </c>
      <c r="E10">
        <v>0.42000000000000004</v>
      </c>
    </row>
    <row r="11" spans="1:5">
      <c r="A11" s="1" t="s">
        <v>16</v>
      </c>
      <c r="B11" s="3" t="s">
        <v>12</v>
      </c>
      <c r="C11">
        <v>14</v>
      </c>
      <c r="D11">
        <v>36</v>
      </c>
      <c r="E11">
        <v>0.28000000000000003</v>
      </c>
    </row>
    <row r="12" spans="1:5">
      <c r="A12" s="1" t="s">
        <v>17</v>
      </c>
      <c r="B12" s="3" t="s">
        <v>12</v>
      </c>
      <c r="C12">
        <v>18</v>
      </c>
      <c r="D12">
        <v>32</v>
      </c>
      <c r="E12">
        <v>0.36</v>
      </c>
    </row>
    <row r="13" spans="1:5">
      <c r="A13" s="1" t="s">
        <v>18</v>
      </c>
      <c r="B13" s="3" t="s">
        <v>12</v>
      </c>
      <c r="C13">
        <v>22</v>
      </c>
      <c r="D13">
        <v>28</v>
      </c>
      <c r="E13">
        <v>0.44000000000000006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2018-06-26T07:55:49Z</dcterms:created>
  <dcterms:modified xsi:type="dcterms:W3CDTF">2020-05-19T12:58:55Z</dcterms:modified>
</cp:coreProperties>
</file>