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40" yWindow="0" windowWidth="27140" windowHeight="16060" tabRatio="500"/>
  </bookViews>
  <sheets>
    <sheet name="StandardFitnessMeanVial" sheetId="2" r:id="rId1"/>
    <sheet name="StandardFitnessMeanPop" sheetId="1" r:id="rId2"/>
  </sheets>
  <definedNames>
    <definedName name="_xlnm._FilterDatabase" localSheetId="1" hidden="1">StandardFitnessMeanPop!#REF!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2" i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25" i="1"/>
  <c r="A25" i="1"/>
  <c r="H25" i="1"/>
  <c r="G25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M3" i="1"/>
  <c r="M4" i="1"/>
  <c r="M5" i="1"/>
  <c r="M6" i="1"/>
  <c r="M7" i="1"/>
  <c r="M8" i="1"/>
  <c r="M9" i="1"/>
  <c r="M10" i="1"/>
  <c r="M11" i="1"/>
  <c r="M13" i="1"/>
  <c r="Q7" i="2"/>
  <c r="P7" i="2"/>
  <c r="R2" i="2"/>
  <c r="I5" i="2"/>
  <c r="H5" i="2"/>
  <c r="Q3" i="2"/>
  <c r="Q4" i="2"/>
  <c r="Q5" i="2"/>
  <c r="Q6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2" i="2"/>
  <c r="P2" i="2"/>
  <c r="P3" i="2"/>
  <c r="P4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H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</calcChain>
</file>

<file path=xl/sharedStrings.xml><?xml version="1.0" encoding="utf-8"?>
<sst xmlns="http://schemas.openxmlformats.org/spreadsheetml/2006/main" count="958" uniqueCount="22">
  <si>
    <t>FLX</t>
  </si>
  <si>
    <t>Mean</t>
  </si>
  <si>
    <t>sd</t>
  </si>
  <si>
    <t>standard</t>
  </si>
  <si>
    <t>rep_population</t>
  </si>
  <si>
    <t>Control_FM</t>
  </si>
  <si>
    <t>Control_wt</t>
  </si>
  <si>
    <t>vial</t>
  </si>
  <si>
    <t>egg</t>
  </si>
  <si>
    <t>prop_per_m</t>
  </si>
  <si>
    <t>type</t>
  </si>
  <si>
    <t>2X</t>
  </si>
  <si>
    <t>1X</t>
  </si>
  <si>
    <t>0X</t>
  </si>
  <si>
    <t>total</t>
  </si>
  <si>
    <t>prop_red</t>
  </si>
  <si>
    <t>red</t>
  </si>
  <si>
    <t>RP1</t>
  </si>
  <si>
    <t>RP2</t>
  </si>
  <si>
    <t>RP3</t>
  </si>
  <si>
    <t>RP4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</si>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</sst>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I12" sqref="I12"/>
    </sheetView>
  </sheetViews>
  <sheetFormatPr baseColWidth="10" defaultRowHeight="15" x14ac:dyDescent="0"/>
  <cols>
    <col min="1" max="2" width="10.83203125" customWidth="1"/>
    <col min="11" max="11" width="10.83203125" customWidth="1"/>
    <col min="17" max="17" width="12.1640625" bestFit="1" customWidth="1"/>
  </cols>
  <sheetData>
    <row r="1" spans="1:18">
      <c r="A1" t="s">
        <v>4</v>
      </c>
      <c r="B1" t="s">
        <v>21</v>
      </c>
      <c r="C1" t="s">
        <v>10</v>
      </c>
      <c r="D1" t="s">
        <v>7</v>
      </c>
      <c r="E1" t="s">
        <v>8</v>
      </c>
      <c r="F1" t="s">
        <v>3</v>
      </c>
      <c r="H1" t="s">
        <v>1</v>
      </c>
      <c r="I1" t="s">
        <v>2</v>
      </c>
      <c r="K1" t="s">
        <v>4</v>
      </c>
      <c r="L1" t="s">
        <v>21</v>
      </c>
      <c r="M1" t="s">
        <v>7</v>
      </c>
      <c r="N1" t="s">
        <v>16</v>
      </c>
      <c r="O1" t="s">
        <v>14</v>
      </c>
      <c r="P1" t="s">
        <v>15</v>
      </c>
      <c r="Q1" t="s">
        <v>9</v>
      </c>
      <c r="R1" t="s">
        <v>3</v>
      </c>
    </row>
    <row r="2" spans="1:18">
      <c r="A2" t="s">
        <v>17</v>
      </c>
      <c r="B2" t="s">
        <v>0</v>
      </c>
      <c r="C2" t="s">
        <v>11</v>
      </c>
      <c r="D2">
        <v>1</v>
      </c>
      <c r="E2">
        <v>62.75</v>
      </c>
      <c r="F2">
        <f>STANDARDIZE(E2, $H$2, $I$2)</f>
        <v>-1.4527500756506435</v>
      </c>
      <c r="H2">
        <f>AVERAGE(E2:E201)</f>
        <v>78.286249999999995</v>
      </c>
      <c r="I2">
        <f>STDEVA(E2:E201)</f>
        <v>10.694372184452837</v>
      </c>
      <c r="K2" t="s">
        <v>17</v>
      </c>
      <c r="L2" t="s">
        <v>0</v>
      </c>
      <c r="M2">
        <v>1</v>
      </c>
      <c r="N2">
        <v>333</v>
      </c>
      <c r="O2">
        <v>926</v>
      </c>
      <c r="P2">
        <f>N2/O2</f>
        <v>0.35961123110151189</v>
      </c>
      <c r="Q2">
        <f>P2/5</f>
        <v>7.1922246220302383E-2</v>
      </c>
      <c r="R2">
        <f>STANDARDIZE(Q2, $H$5, $I$5)</f>
        <v>-8.9701982144700682E-2</v>
      </c>
    </row>
    <row r="3" spans="1:18">
      <c r="A3" t="s">
        <v>17</v>
      </c>
      <c r="B3" t="s">
        <v>0</v>
      </c>
      <c r="C3" t="s">
        <v>11</v>
      </c>
      <c r="D3">
        <v>2</v>
      </c>
      <c r="E3">
        <v>61</v>
      </c>
      <c r="F3">
        <f t="shared" ref="F3:F66" si="0">STANDARDIZE(E3, $H$2, $I$2)</f>
        <v>-1.6163875449491309</v>
      </c>
      <c r="K3" t="s">
        <v>17</v>
      </c>
      <c r="L3" t="s">
        <v>0</v>
      </c>
      <c r="M3">
        <v>2</v>
      </c>
      <c r="N3">
        <v>235</v>
      </c>
      <c r="O3">
        <v>806</v>
      </c>
      <c r="P3">
        <f t="shared" ref="P3:P66" si="1">N3/O3</f>
        <v>0.29156327543424315</v>
      </c>
      <c r="Q3">
        <f t="shared" ref="Q3:Q66" si="2">P3/5</f>
        <v>5.831265508684863E-2</v>
      </c>
      <c r="R3">
        <f t="shared" ref="R3:R66" si="3">STANDARDIZE(Q3, $H$5, $I$5)</f>
        <v>-0.77432678525687637</v>
      </c>
    </row>
    <row r="4" spans="1:18">
      <c r="A4" t="s">
        <v>17</v>
      </c>
      <c r="B4" t="s">
        <v>0</v>
      </c>
      <c r="C4" t="s">
        <v>11</v>
      </c>
      <c r="D4">
        <v>3</v>
      </c>
      <c r="E4">
        <v>82.5</v>
      </c>
      <c r="F4">
        <f t="shared" si="0"/>
        <v>0.39401564928943</v>
      </c>
      <c r="H4" t="s">
        <v>1</v>
      </c>
      <c r="I4" t="s">
        <v>2</v>
      </c>
      <c r="K4" t="s">
        <v>17</v>
      </c>
      <c r="L4" t="s">
        <v>0</v>
      </c>
      <c r="M4">
        <v>3</v>
      </c>
      <c r="N4">
        <v>281</v>
      </c>
      <c r="O4">
        <v>700</v>
      </c>
      <c r="P4">
        <f t="shared" si="1"/>
        <v>0.40142857142857141</v>
      </c>
      <c r="Q4">
        <f t="shared" si="2"/>
        <v>8.028571428571428E-2</v>
      </c>
      <c r="R4">
        <f t="shared" si="3"/>
        <v>0.33101878907251098</v>
      </c>
    </row>
    <row r="5" spans="1:18">
      <c r="A5" t="s">
        <v>17</v>
      </c>
      <c r="B5" t="s">
        <v>0</v>
      </c>
      <c r="C5" t="s">
        <v>11</v>
      </c>
      <c r="D5">
        <v>4</v>
      </c>
      <c r="E5">
        <v>90.25</v>
      </c>
      <c r="F5">
        <f t="shared" si="0"/>
        <v>1.1186958704684462</v>
      </c>
      <c r="H5">
        <f>AVERAGE(Q2:Q121)</f>
        <v>7.3705423363900138E-2</v>
      </c>
      <c r="I5">
        <f>STDEVA(Q2:Q121)</f>
        <v>1.98789045789564E-2</v>
      </c>
      <c r="K5" t="s">
        <v>17</v>
      </c>
      <c r="L5" t="s">
        <v>0</v>
      </c>
      <c r="M5">
        <v>4</v>
      </c>
      <c r="N5">
        <v>538</v>
      </c>
      <c r="O5">
        <v>903</v>
      </c>
      <c r="P5">
        <f t="shared" si="1"/>
        <v>0.59579180509413066</v>
      </c>
      <c r="Q5">
        <f t="shared" si="2"/>
        <v>0.11915836101882613</v>
      </c>
      <c r="R5">
        <f t="shared" si="3"/>
        <v>2.2864910626434614</v>
      </c>
    </row>
    <row r="6" spans="1:18">
      <c r="A6" t="s">
        <v>17</v>
      </c>
      <c r="B6" t="s">
        <v>0</v>
      </c>
      <c r="C6" t="s">
        <v>11</v>
      </c>
      <c r="D6">
        <v>5</v>
      </c>
      <c r="E6">
        <v>80.5</v>
      </c>
      <c r="F6">
        <f t="shared" si="0"/>
        <v>0.20700139866258715</v>
      </c>
      <c r="K6" t="s">
        <v>17</v>
      </c>
      <c r="L6" t="s">
        <v>0</v>
      </c>
      <c r="M6">
        <v>5</v>
      </c>
      <c r="N6">
        <v>263</v>
      </c>
      <c r="O6">
        <v>587</v>
      </c>
      <c r="P6">
        <f t="shared" si="1"/>
        <v>0.44804088586030666</v>
      </c>
      <c r="Q6">
        <f t="shared" si="2"/>
        <v>8.9608177172061335E-2</v>
      </c>
      <c r="R6">
        <f t="shared" si="3"/>
        <v>0.7999813945983566</v>
      </c>
    </row>
    <row r="7" spans="1:18">
      <c r="A7" t="s">
        <v>17</v>
      </c>
      <c r="B7" t="s">
        <v>0</v>
      </c>
      <c r="C7" t="s">
        <v>11</v>
      </c>
      <c r="D7">
        <v>6</v>
      </c>
      <c r="E7">
        <v>72</v>
      </c>
      <c r="F7">
        <f t="shared" si="0"/>
        <v>-0.58780916650149517</v>
      </c>
      <c r="K7" t="s">
        <v>17</v>
      </c>
      <c r="L7" t="s">
        <v>0</v>
      </c>
      <c r="M7">
        <v>6</v>
      </c>
      <c r="N7">
        <v>213</v>
      </c>
      <c r="O7">
        <v>568</v>
      </c>
      <c r="P7">
        <f>N7/O7</f>
        <v>0.375</v>
      </c>
      <c r="Q7">
        <f>P7/5</f>
        <v>7.4999999999999997E-2</v>
      </c>
      <c r="R7">
        <f t="shared" si="3"/>
        <v>6.5123137492710953E-2</v>
      </c>
    </row>
    <row r="8" spans="1:18">
      <c r="A8" t="s">
        <v>17</v>
      </c>
      <c r="B8" t="s">
        <v>0</v>
      </c>
      <c r="C8" t="s">
        <v>11</v>
      </c>
      <c r="D8">
        <v>7</v>
      </c>
      <c r="E8">
        <v>78.75</v>
      </c>
      <c r="F8">
        <f t="shared" si="0"/>
        <v>4.3363929364099621E-2</v>
      </c>
      <c r="K8" t="s">
        <v>17</v>
      </c>
      <c r="L8" t="s">
        <v>0</v>
      </c>
      <c r="M8">
        <v>7</v>
      </c>
      <c r="N8">
        <v>244</v>
      </c>
      <c r="O8">
        <v>622</v>
      </c>
      <c r="P8">
        <f t="shared" si="1"/>
        <v>0.39228295819935693</v>
      </c>
      <c r="Q8">
        <f t="shared" si="2"/>
        <v>7.8456591639871384E-2</v>
      </c>
      <c r="R8">
        <f t="shared" si="3"/>
        <v>0.23900553760898793</v>
      </c>
    </row>
    <row r="9" spans="1:18">
      <c r="A9" t="s">
        <v>17</v>
      </c>
      <c r="B9" t="s">
        <v>0</v>
      </c>
      <c r="C9" t="s">
        <v>11</v>
      </c>
      <c r="D9">
        <v>8</v>
      </c>
      <c r="E9">
        <v>76.75</v>
      </c>
      <c r="F9">
        <f t="shared" si="0"/>
        <v>-0.14365032126274327</v>
      </c>
      <c r="K9" t="s">
        <v>17</v>
      </c>
      <c r="L9" t="s">
        <v>0</v>
      </c>
      <c r="M9">
        <v>8</v>
      </c>
      <c r="N9">
        <v>145</v>
      </c>
      <c r="O9">
        <v>697</v>
      </c>
      <c r="P9">
        <f t="shared" si="1"/>
        <v>0.20803443328550933</v>
      </c>
      <c r="Q9">
        <f t="shared" si="2"/>
        <v>4.1606886657101869E-2</v>
      </c>
      <c r="R9">
        <f t="shared" si="3"/>
        <v>-1.6147034953212385</v>
      </c>
    </row>
    <row r="10" spans="1:18">
      <c r="A10" t="s">
        <v>17</v>
      </c>
      <c r="B10" t="s">
        <v>0</v>
      </c>
      <c r="C10" t="s">
        <v>11</v>
      </c>
      <c r="D10">
        <v>9</v>
      </c>
      <c r="E10">
        <v>70</v>
      </c>
      <c r="F10">
        <f t="shared" si="0"/>
        <v>-0.77482341712833802</v>
      </c>
      <c r="K10" t="s">
        <v>17</v>
      </c>
      <c r="L10" t="s">
        <v>0</v>
      </c>
      <c r="M10">
        <v>9</v>
      </c>
      <c r="N10">
        <v>56</v>
      </c>
      <c r="O10">
        <v>657</v>
      </c>
      <c r="P10">
        <f t="shared" si="1"/>
        <v>8.5235920852359204E-2</v>
      </c>
      <c r="Q10">
        <f t="shared" si="2"/>
        <v>1.7047184170471841E-2</v>
      </c>
      <c r="R10">
        <f t="shared" si="3"/>
        <v>-2.8501690809163658</v>
      </c>
    </row>
    <row r="11" spans="1:18">
      <c r="A11" t="s">
        <v>17</v>
      </c>
      <c r="B11" t="s">
        <v>0</v>
      </c>
      <c r="C11" t="s">
        <v>11</v>
      </c>
      <c r="D11">
        <v>10</v>
      </c>
      <c r="E11">
        <v>73.5</v>
      </c>
      <c r="F11">
        <f t="shared" si="0"/>
        <v>-0.44754847853136298</v>
      </c>
      <c r="K11" t="s">
        <v>17</v>
      </c>
      <c r="L11" t="s">
        <v>0</v>
      </c>
      <c r="M11">
        <v>10</v>
      </c>
      <c r="N11">
        <v>271</v>
      </c>
      <c r="O11">
        <v>901</v>
      </c>
      <c r="P11">
        <f t="shared" si="1"/>
        <v>0.30077691453940064</v>
      </c>
      <c r="Q11">
        <f t="shared" si="2"/>
        <v>6.0155382907880126E-2</v>
      </c>
      <c r="R11">
        <f t="shared" si="3"/>
        <v>-0.68162913113250434</v>
      </c>
    </row>
    <row r="12" spans="1:18">
      <c r="A12" t="s">
        <v>17</v>
      </c>
      <c r="B12" t="s">
        <v>0</v>
      </c>
      <c r="C12" t="s">
        <v>12</v>
      </c>
      <c r="D12">
        <v>1</v>
      </c>
      <c r="E12">
        <v>71</v>
      </c>
      <c r="F12">
        <f t="shared" si="0"/>
        <v>-0.6813162918149166</v>
      </c>
      <c r="K12" t="s">
        <v>17</v>
      </c>
      <c r="L12" t="s">
        <v>5</v>
      </c>
      <c r="M12">
        <v>1</v>
      </c>
      <c r="N12">
        <v>189</v>
      </c>
      <c r="O12">
        <v>677</v>
      </c>
      <c r="P12">
        <f t="shared" si="1"/>
        <v>0.27917282127031018</v>
      </c>
      <c r="Q12">
        <f t="shared" si="2"/>
        <v>5.5834564254062038E-2</v>
      </c>
      <c r="R12">
        <f t="shared" si="3"/>
        <v>-0.89898611057049915</v>
      </c>
    </row>
    <row r="13" spans="1:18">
      <c r="A13" t="s">
        <v>17</v>
      </c>
      <c r="B13" t="s">
        <v>0</v>
      </c>
      <c r="C13" t="s">
        <v>12</v>
      </c>
      <c r="D13">
        <v>2</v>
      </c>
      <c r="E13">
        <v>85.5</v>
      </c>
      <c r="F13">
        <f t="shared" si="0"/>
        <v>0.67453702522969439</v>
      </c>
      <c r="K13" t="s">
        <v>17</v>
      </c>
      <c r="L13" t="s">
        <v>5</v>
      </c>
      <c r="M13">
        <v>2</v>
      </c>
      <c r="N13">
        <v>275</v>
      </c>
      <c r="O13">
        <v>759</v>
      </c>
      <c r="P13">
        <f t="shared" si="1"/>
        <v>0.36231884057971014</v>
      </c>
      <c r="Q13">
        <f t="shared" si="2"/>
        <v>7.2463768115942032E-2</v>
      </c>
      <c r="R13">
        <f t="shared" si="3"/>
        <v>-6.2460949144678223E-2</v>
      </c>
    </row>
    <row r="14" spans="1:18">
      <c r="A14" t="s">
        <v>17</v>
      </c>
      <c r="B14" t="s">
        <v>0</v>
      </c>
      <c r="C14" t="s">
        <v>12</v>
      </c>
      <c r="D14">
        <v>3</v>
      </c>
      <c r="E14">
        <v>88.25</v>
      </c>
      <c r="F14">
        <f t="shared" si="0"/>
        <v>0.93168161984160336</v>
      </c>
      <c r="K14" t="s">
        <v>17</v>
      </c>
      <c r="L14" t="s">
        <v>5</v>
      </c>
      <c r="M14">
        <v>3</v>
      </c>
      <c r="N14">
        <v>311</v>
      </c>
      <c r="O14">
        <v>856</v>
      </c>
      <c r="P14">
        <f t="shared" si="1"/>
        <v>0.36331775700934582</v>
      </c>
      <c r="Q14">
        <f t="shared" si="2"/>
        <v>7.266355140186917E-2</v>
      </c>
      <c r="R14">
        <f t="shared" si="3"/>
        <v>-5.2410934309422827E-2</v>
      </c>
    </row>
    <row r="15" spans="1:18">
      <c r="A15" t="s">
        <v>17</v>
      </c>
      <c r="B15" t="s">
        <v>0</v>
      </c>
      <c r="C15" t="s">
        <v>12</v>
      </c>
      <c r="D15">
        <v>4</v>
      </c>
      <c r="E15">
        <v>104.25</v>
      </c>
      <c r="F15">
        <f t="shared" si="0"/>
        <v>2.4277956248563464</v>
      </c>
      <c r="K15" t="s">
        <v>17</v>
      </c>
      <c r="L15" t="s">
        <v>5</v>
      </c>
      <c r="M15">
        <v>4</v>
      </c>
      <c r="N15">
        <v>140</v>
      </c>
      <c r="O15">
        <v>545</v>
      </c>
      <c r="P15">
        <f t="shared" si="1"/>
        <v>0.25688073394495414</v>
      </c>
      <c r="Q15">
        <f t="shared" si="2"/>
        <v>5.1376146788990829E-2</v>
      </c>
      <c r="R15">
        <f t="shared" si="3"/>
        <v>-1.1232649407929072</v>
      </c>
    </row>
    <row r="16" spans="1:18">
      <c r="A16" t="s">
        <v>17</v>
      </c>
      <c r="B16" t="s">
        <v>0</v>
      </c>
      <c r="C16" t="s">
        <v>12</v>
      </c>
      <c r="D16">
        <v>5</v>
      </c>
      <c r="E16">
        <v>62.5</v>
      </c>
      <c r="F16">
        <f t="shared" si="0"/>
        <v>-1.4761268569789989</v>
      </c>
      <c r="K16" t="s">
        <v>17</v>
      </c>
      <c r="L16" t="s">
        <v>5</v>
      </c>
      <c r="M16">
        <v>5</v>
      </c>
      <c r="N16">
        <v>224</v>
      </c>
      <c r="O16">
        <v>586</v>
      </c>
      <c r="P16">
        <f t="shared" si="1"/>
        <v>0.38225255972696248</v>
      </c>
      <c r="Q16">
        <f t="shared" si="2"/>
        <v>7.6450511945392499E-2</v>
      </c>
      <c r="R16">
        <f t="shared" si="3"/>
        <v>0.13809053565246662</v>
      </c>
    </row>
    <row r="17" spans="1:18">
      <c r="A17" t="s">
        <v>17</v>
      </c>
      <c r="B17" t="s">
        <v>0</v>
      </c>
      <c r="C17" t="s">
        <v>12</v>
      </c>
      <c r="D17">
        <v>6</v>
      </c>
      <c r="E17">
        <v>89.5</v>
      </c>
      <c r="F17">
        <f t="shared" si="0"/>
        <v>1.0485655264833802</v>
      </c>
      <c r="K17" t="s">
        <v>17</v>
      </c>
      <c r="L17" t="s">
        <v>5</v>
      </c>
      <c r="M17">
        <v>6</v>
      </c>
      <c r="N17">
        <v>145</v>
      </c>
      <c r="O17">
        <v>427</v>
      </c>
      <c r="P17">
        <f t="shared" si="1"/>
        <v>0.33957845433255268</v>
      </c>
      <c r="Q17">
        <f t="shared" si="2"/>
        <v>6.7915690866510531E-2</v>
      </c>
      <c r="R17">
        <f t="shared" si="3"/>
        <v>-0.29125007740711012</v>
      </c>
    </row>
    <row r="18" spans="1:18">
      <c r="A18" t="s">
        <v>17</v>
      </c>
      <c r="B18" t="s">
        <v>0</v>
      </c>
      <c r="C18" t="s">
        <v>12</v>
      </c>
      <c r="D18">
        <v>7</v>
      </c>
      <c r="E18">
        <v>83</v>
      </c>
      <c r="F18">
        <f t="shared" si="0"/>
        <v>0.44076921194614077</v>
      </c>
      <c r="K18" t="s">
        <v>17</v>
      </c>
      <c r="L18" t="s">
        <v>5</v>
      </c>
      <c r="M18">
        <v>7</v>
      </c>
      <c r="N18">
        <v>267</v>
      </c>
      <c r="O18">
        <v>765</v>
      </c>
      <c r="P18">
        <f t="shared" si="1"/>
        <v>0.34901960784313724</v>
      </c>
      <c r="Q18">
        <f t="shared" si="2"/>
        <v>6.9803921568627442E-2</v>
      </c>
      <c r="R18">
        <f t="shared" si="3"/>
        <v>-0.19626341983666371</v>
      </c>
    </row>
    <row r="19" spans="1:18">
      <c r="A19" t="s">
        <v>17</v>
      </c>
      <c r="B19" t="s">
        <v>0</v>
      </c>
      <c r="C19" t="s">
        <v>12</v>
      </c>
      <c r="D19">
        <v>8</v>
      </c>
      <c r="E19">
        <v>86.75</v>
      </c>
      <c r="F19">
        <f t="shared" si="0"/>
        <v>0.79142093187147111</v>
      </c>
      <c r="K19" t="s">
        <v>17</v>
      </c>
      <c r="L19" t="s">
        <v>5</v>
      </c>
      <c r="M19">
        <v>8</v>
      </c>
      <c r="N19">
        <v>149</v>
      </c>
      <c r="O19">
        <v>662</v>
      </c>
      <c r="P19">
        <f t="shared" si="1"/>
        <v>0.22507552870090636</v>
      </c>
      <c r="Q19">
        <f t="shared" si="2"/>
        <v>4.501510574018127E-2</v>
      </c>
      <c r="R19">
        <f t="shared" si="3"/>
        <v>-1.4432544564900291</v>
      </c>
    </row>
    <row r="20" spans="1:18">
      <c r="A20" t="s">
        <v>17</v>
      </c>
      <c r="B20" t="s">
        <v>0</v>
      </c>
      <c r="C20" t="s">
        <v>12</v>
      </c>
      <c r="D20">
        <v>9</v>
      </c>
      <c r="E20">
        <v>72.5</v>
      </c>
      <c r="F20">
        <f t="shared" si="0"/>
        <v>-0.54105560384478435</v>
      </c>
      <c r="K20" t="s">
        <v>17</v>
      </c>
      <c r="L20" t="s">
        <v>5</v>
      </c>
      <c r="M20">
        <v>9</v>
      </c>
      <c r="N20">
        <v>230</v>
      </c>
      <c r="O20">
        <v>619</v>
      </c>
      <c r="P20">
        <f t="shared" si="1"/>
        <v>0.37156704361873988</v>
      </c>
      <c r="Q20">
        <f t="shared" si="2"/>
        <v>7.4313408723747976E-2</v>
      </c>
      <c r="R20">
        <f t="shared" si="3"/>
        <v>3.0584449833892979E-2</v>
      </c>
    </row>
    <row r="21" spans="1:18">
      <c r="A21" t="s">
        <v>17</v>
      </c>
      <c r="B21" t="s">
        <v>0</v>
      </c>
      <c r="C21" t="s">
        <v>12</v>
      </c>
      <c r="D21">
        <v>10</v>
      </c>
      <c r="E21">
        <v>76</v>
      </c>
      <c r="F21">
        <f t="shared" si="0"/>
        <v>-0.21378066524780934</v>
      </c>
      <c r="K21" t="s">
        <v>17</v>
      </c>
      <c r="L21" t="s">
        <v>5</v>
      </c>
      <c r="M21">
        <v>10</v>
      </c>
      <c r="N21">
        <v>203</v>
      </c>
      <c r="O21">
        <v>639</v>
      </c>
      <c r="P21">
        <f t="shared" si="1"/>
        <v>0.31768388106416273</v>
      </c>
      <c r="Q21">
        <f t="shared" si="2"/>
        <v>6.3536776212832546E-2</v>
      </c>
      <c r="R21">
        <f t="shared" si="3"/>
        <v>-0.51152955187641558</v>
      </c>
    </row>
    <row r="22" spans="1:18">
      <c r="A22" t="s">
        <v>17</v>
      </c>
      <c r="B22" s="1" t="s">
        <v>5</v>
      </c>
      <c r="C22" t="s">
        <v>11</v>
      </c>
      <c r="D22">
        <v>1</v>
      </c>
      <c r="E22">
        <v>76.25</v>
      </c>
      <c r="F22">
        <f t="shared" si="0"/>
        <v>-0.19040388391945398</v>
      </c>
      <c r="K22" t="s">
        <v>17</v>
      </c>
      <c r="L22" t="s">
        <v>6</v>
      </c>
      <c r="M22">
        <v>1</v>
      </c>
      <c r="N22">
        <v>249</v>
      </c>
      <c r="O22">
        <v>613</v>
      </c>
      <c r="P22">
        <f t="shared" si="1"/>
        <v>0.40619902120717782</v>
      </c>
      <c r="Q22">
        <f t="shared" si="2"/>
        <v>8.1239804241435565E-2</v>
      </c>
      <c r="R22">
        <f t="shared" si="3"/>
        <v>0.37901388618320769</v>
      </c>
    </row>
    <row r="23" spans="1:18">
      <c r="A23" t="s">
        <v>17</v>
      </c>
      <c r="B23" s="1" t="s">
        <v>5</v>
      </c>
      <c r="C23" t="s">
        <v>11</v>
      </c>
      <c r="D23">
        <v>2</v>
      </c>
      <c r="E23">
        <v>75.5</v>
      </c>
      <c r="F23">
        <f t="shared" si="0"/>
        <v>-0.26053422790452008</v>
      </c>
      <c r="K23" t="s">
        <v>17</v>
      </c>
      <c r="L23" t="s">
        <v>6</v>
      </c>
      <c r="M23">
        <v>2</v>
      </c>
      <c r="N23">
        <v>302</v>
      </c>
      <c r="O23">
        <v>816</v>
      </c>
      <c r="P23">
        <f t="shared" si="1"/>
        <v>0.37009803921568629</v>
      </c>
      <c r="Q23">
        <f t="shared" si="2"/>
        <v>7.4019607843137256E-2</v>
      </c>
      <c r="R23">
        <f t="shared" si="3"/>
        <v>1.5804919128678235E-2</v>
      </c>
    </row>
    <row r="24" spans="1:18">
      <c r="A24" t="s">
        <v>17</v>
      </c>
      <c r="B24" s="1" t="s">
        <v>5</v>
      </c>
      <c r="C24" t="s">
        <v>11</v>
      </c>
      <c r="D24">
        <v>3</v>
      </c>
      <c r="E24">
        <v>94.25</v>
      </c>
      <c r="F24">
        <f t="shared" si="0"/>
        <v>1.4927243717221319</v>
      </c>
      <c r="K24" t="s">
        <v>17</v>
      </c>
      <c r="L24" t="s">
        <v>6</v>
      </c>
      <c r="M24">
        <v>3</v>
      </c>
      <c r="N24">
        <v>107</v>
      </c>
      <c r="O24">
        <v>344</v>
      </c>
      <c r="P24">
        <f t="shared" si="1"/>
        <v>0.31104651162790697</v>
      </c>
      <c r="Q24">
        <f t="shared" si="2"/>
        <v>6.2209302325581396E-2</v>
      </c>
      <c r="R24">
        <f t="shared" si="3"/>
        <v>-0.57830757186129944</v>
      </c>
    </row>
    <row r="25" spans="1:18">
      <c r="A25" t="s">
        <v>17</v>
      </c>
      <c r="B25" s="1" t="s">
        <v>5</v>
      </c>
      <c r="C25" t="s">
        <v>11</v>
      </c>
      <c r="D25">
        <v>4</v>
      </c>
      <c r="E25">
        <v>73.75</v>
      </c>
      <c r="F25">
        <f t="shared" si="0"/>
        <v>-0.42417169720300757</v>
      </c>
      <c r="K25" t="s">
        <v>17</v>
      </c>
      <c r="L25" t="s">
        <v>6</v>
      </c>
      <c r="M25">
        <v>4</v>
      </c>
      <c r="N25">
        <v>425</v>
      </c>
      <c r="O25">
        <v>766</v>
      </c>
      <c r="P25">
        <f t="shared" si="1"/>
        <v>0.55483028720626637</v>
      </c>
      <c r="Q25">
        <f t="shared" si="2"/>
        <v>0.11096605744125328</v>
      </c>
      <c r="R25">
        <f t="shared" si="3"/>
        <v>1.8743806495654121</v>
      </c>
    </row>
    <row r="26" spans="1:18">
      <c r="A26" t="s">
        <v>17</v>
      </c>
      <c r="B26" s="1" t="s">
        <v>5</v>
      </c>
      <c r="C26" t="s">
        <v>11</v>
      </c>
      <c r="D26">
        <v>5</v>
      </c>
      <c r="E26">
        <v>62</v>
      </c>
      <c r="F26">
        <f t="shared" si="0"/>
        <v>-1.5228804196357095</v>
      </c>
      <c r="K26" t="s">
        <v>17</v>
      </c>
      <c r="L26" t="s">
        <v>6</v>
      </c>
      <c r="M26">
        <v>5</v>
      </c>
      <c r="N26">
        <v>359</v>
      </c>
      <c r="O26">
        <v>802</v>
      </c>
      <c r="P26">
        <f t="shared" si="1"/>
        <v>0.44763092269326682</v>
      </c>
      <c r="Q26">
        <f t="shared" si="2"/>
        <v>8.9526184538653367E-2</v>
      </c>
      <c r="R26">
        <f t="shared" si="3"/>
        <v>0.79585678938772719</v>
      </c>
    </row>
    <row r="27" spans="1:18">
      <c r="A27" t="s">
        <v>17</v>
      </c>
      <c r="B27" s="1" t="s">
        <v>5</v>
      </c>
      <c r="C27" t="s">
        <v>11</v>
      </c>
      <c r="D27">
        <v>6</v>
      </c>
      <c r="E27">
        <v>82.75</v>
      </c>
      <c r="F27">
        <f t="shared" si="0"/>
        <v>0.41739243061778541</v>
      </c>
      <c r="K27" t="s">
        <v>17</v>
      </c>
      <c r="L27" t="s">
        <v>6</v>
      </c>
      <c r="M27">
        <v>6</v>
      </c>
      <c r="N27">
        <v>321</v>
      </c>
      <c r="O27">
        <v>866</v>
      </c>
      <c r="P27">
        <f t="shared" si="1"/>
        <v>0.37066974595842955</v>
      </c>
      <c r="Q27">
        <f t="shared" si="2"/>
        <v>7.4133949191685908E-2</v>
      </c>
      <c r="R27">
        <f t="shared" si="3"/>
        <v>2.1556812956353866E-2</v>
      </c>
    </row>
    <row r="28" spans="1:18">
      <c r="A28" t="s">
        <v>17</v>
      </c>
      <c r="B28" s="1" t="s">
        <v>5</v>
      </c>
      <c r="C28" t="s">
        <v>11</v>
      </c>
      <c r="D28">
        <v>7</v>
      </c>
      <c r="E28">
        <v>61</v>
      </c>
      <c r="F28">
        <f t="shared" si="0"/>
        <v>-1.6163875449491309</v>
      </c>
      <c r="K28" t="s">
        <v>17</v>
      </c>
      <c r="L28" t="s">
        <v>6</v>
      </c>
      <c r="M28">
        <v>7</v>
      </c>
      <c r="N28">
        <v>324</v>
      </c>
      <c r="O28">
        <v>629</v>
      </c>
      <c r="P28">
        <f t="shared" si="1"/>
        <v>0.51510333863275037</v>
      </c>
      <c r="Q28">
        <f t="shared" si="2"/>
        <v>0.10302066772655008</v>
      </c>
      <c r="R28">
        <f t="shared" si="3"/>
        <v>1.4746911353295973</v>
      </c>
    </row>
    <row r="29" spans="1:18">
      <c r="A29" t="s">
        <v>17</v>
      </c>
      <c r="B29" s="1" t="s">
        <v>5</v>
      </c>
      <c r="C29" t="s">
        <v>11</v>
      </c>
      <c r="D29">
        <v>8</v>
      </c>
      <c r="E29">
        <v>85.75</v>
      </c>
      <c r="F29">
        <f t="shared" si="0"/>
        <v>0.69791380655804969</v>
      </c>
      <c r="K29" t="s">
        <v>17</v>
      </c>
      <c r="L29" t="s">
        <v>6</v>
      </c>
      <c r="M29">
        <v>8</v>
      </c>
      <c r="N29">
        <v>332</v>
      </c>
      <c r="O29">
        <v>743</v>
      </c>
      <c r="P29">
        <f t="shared" si="1"/>
        <v>0.4468371467025572</v>
      </c>
      <c r="Q29">
        <f t="shared" si="2"/>
        <v>8.9367429340511437E-2</v>
      </c>
      <c r="R29">
        <f t="shared" si="3"/>
        <v>0.78787067538877043</v>
      </c>
    </row>
    <row r="30" spans="1:18">
      <c r="A30" t="s">
        <v>17</v>
      </c>
      <c r="B30" s="1" t="s">
        <v>5</v>
      </c>
      <c r="C30" t="s">
        <v>11</v>
      </c>
      <c r="D30">
        <v>9</v>
      </c>
      <c r="E30">
        <v>80.5</v>
      </c>
      <c r="F30">
        <f t="shared" si="0"/>
        <v>0.20700139866258715</v>
      </c>
      <c r="K30" t="s">
        <v>17</v>
      </c>
      <c r="L30" t="s">
        <v>6</v>
      </c>
      <c r="M30">
        <v>9</v>
      </c>
      <c r="N30">
        <v>375</v>
      </c>
      <c r="O30">
        <v>775</v>
      </c>
      <c r="P30">
        <f t="shared" si="1"/>
        <v>0.4838709677419355</v>
      </c>
      <c r="Q30">
        <f t="shared" si="2"/>
        <v>9.6774193548387094E-2</v>
      </c>
      <c r="R30">
        <f t="shared" si="3"/>
        <v>1.1604648582551835</v>
      </c>
    </row>
    <row r="31" spans="1:18">
      <c r="A31" t="s">
        <v>17</v>
      </c>
      <c r="B31" s="1" t="s">
        <v>5</v>
      </c>
      <c r="C31" t="s">
        <v>11</v>
      </c>
      <c r="D31">
        <v>10</v>
      </c>
      <c r="E31">
        <v>80</v>
      </c>
      <c r="F31">
        <f t="shared" si="0"/>
        <v>0.16024783600587642</v>
      </c>
      <c r="K31" t="s">
        <v>17</v>
      </c>
      <c r="L31" t="s">
        <v>6</v>
      </c>
      <c r="M31">
        <v>10</v>
      </c>
      <c r="N31">
        <v>157</v>
      </c>
      <c r="O31">
        <v>714</v>
      </c>
      <c r="P31">
        <f t="shared" si="1"/>
        <v>0.21988795518207283</v>
      </c>
      <c r="Q31">
        <f t="shared" si="2"/>
        <v>4.3977591036414562E-2</v>
      </c>
      <c r="R31">
        <f t="shared" si="3"/>
        <v>-1.4954462007406157</v>
      </c>
    </row>
    <row r="32" spans="1:18">
      <c r="A32" t="s">
        <v>17</v>
      </c>
      <c r="B32" s="1" t="s">
        <v>5</v>
      </c>
      <c r="C32" t="s">
        <v>12</v>
      </c>
      <c r="D32">
        <v>1</v>
      </c>
      <c r="E32">
        <v>88.25</v>
      </c>
      <c r="F32">
        <f t="shared" si="0"/>
        <v>0.93168161984160336</v>
      </c>
      <c r="K32" t="s">
        <v>18</v>
      </c>
      <c r="L32" t="s">
        <v>0</v>
      </c>
      <c r="M32">
        <v>1</v>
      </c>
      <c r="N32">
        <v>360</v>
      </c>
      <c r="O32">
        <v>751</v>
      </c>
      <c r="P32">
        <f t="shared" si="1"/>
        <v>0.47936085219707059</v>
      </c>
      <c r="Q32">
        <f t="shared" si="2"/>
        <v>9.5872170439414123E-2</v>
      </c>
      <c r="R32">
        <f t="shared" si="3"/>
        <v>1.1150889621442959</v>
      </c>
    </row>
    <row r="33" spans="1:18">
      <c r="A33" t="s">
        <v>17</v>
      </c>
      <c r="B33" s="1" t="s">
        <v>5</v>
      </c>
      <c r="C33" t="s">
        <v>12</v>
      </c>
      <c r="D33">
        <v>2</v>
      </c>
      <c r="E33">
        <v>73</v>
      </c>
      <c r="F33">
        <f t="shared" si="0"/>
        <v>-0.49430204118807369</v>
      </c>
      <c r="K33" t="s">
        <v>18</v>
      </c>
      <c r="L33" t="s">
        <v>0</v>
      </c>
      <c r="M33">
        <v>2</v>
      </c>
      <c r="N33">
        <v>343</v>
      </c>
      <c r="O33">
        <v>792</v>
      </c>
      <c r="P33">
        <f t="shared" si="1"/>
        <v>0.43308080808080807</v>
      </c>
      <c r="Q33">
        <f t="shared" si="2"/>
        <v>8.6616161616161619E-2</v>
      </c>
      <c r="R33">
        <f t="shared" si="3"/>
        <v>0.64946930053322216</v>
      </c>
    </row>
    <row r="34" spans="1:18">
      <c r="A34" t="s">
        <v>17</v>
      </c>
      <c r="B34" s="1" t="s">
        <v>5</v>
      </c>
      <c r="C34" t="s">
        <v>12</v>
      </c>
      <c r="D34">
        <v>3</v>
      </c>
      <c r="E34">
        <v>75.5</v>
      </c>
      <c r="F34">
        <f t="shared" si="0"/>
        <v>-0.26053422790452008</v>
      </c>
      <c r="K34" t="s">
        <v>18</v>
      </c>
      <c r="L34" t="s">
        <v>0</v>
      </c>
      <c r="M34">
        <v>3</v>
      </c>
      <c r="N34">
        <v>284</v>
      </c>
      <c r="O34">
        <v>808</v>
      </c>
      <c r="P34">
        <f t="shared" si="1"/>
        <v>0.35148514851485146</v>
      </c>
      <c r="Q34">
        <f t="shared" si="2"/>
        <v>7.029702970297029E-2</v>
      </c>
      <c r="R34">
        <f t="shared" si="3"/>
        <v>-0.17145782089713021</v>
      </c>
    </row>
    <row r="35" spans="1:18">
      <c r="A35" t="s">
        <v>17</v>
      </c>
      <c r="B35" s="1" t="s">
        <v>5</v>
      </c>
      <c r="C35" t="s">
        <v>12</v>
      </c>
      <c r="D35">
        <v>4</v>
      </c>
      <c r="E35">
        <v>75.25</v>
      </c>
      <c r="F35">
        <f t="shared" si="0"/>
        <v>-0.28391100923287543</v>
      </c>
      <c r="K35" t="s">
        <v>18</v>
      </c>
      <c r="L35" t="s">
        <v>0</v>
      </c>
      <c r="M35">
        <v>4</v>
      </c>
      <c r="N35">
        <v>338</v>
      </c>
      <c r="O35">
        <v>892</v>
      </c>
      <c r="P35">
        <f t="shared" si="1"/>
        <v>0.37892376681614348</v>
      </c>
      <c r="Q35">
        <f t="shared" si="2"/>
        <v>7.5784753363228693E-2</v>
      </c>
      <c r="R35">
        <f t="shared" si="3"/>
        <v>0.10459982797692546</v>
      </c>
    </row>
    <row r="36" spans="1:18">
      <c r="A36" t="s">
        <v>17</v>
      </c>
      <c r="B36" s="1" t="s">
        <v>5</v>
      </c>
      <c r="C36" t="s">
        <v>12</v>
      </c>
      <c r="D36">
        <v>5</v>
      </c>
      <c r="E36">
        <v>45.5</v>
      </c>
      <c r="F36">
        <f t="shared" si="0"/>
        <v>-3.0657479873071631</v>
      </c>
      <c r="K36" t="s">
        <v>18</v>
      </c>
      <c r="L36" t="s">
        <v>0</v>
      </c>
      <c r="M36">
        <v>5</v>
      </c>
      <c r="N36">
        <v>297</v>
      </c>
      <c r="O36">
        <v>744</v>
      </c>
      <c r="P36">
        <f t="shared" si="1"/>
        <v>0.39919354838709675</v>
      </c>
      <c r="Q36">
        <f t="shared" si="2"/>
        <v>7.9838709677419351E-2</v>
      </c>
      <c r="R36">
        <f t="shared" si="3"/>
        <v>0.30853240877326032</v>
      </c>
    </row>
    <row r="37" spans="1:18">
      <c r="A37" t="s">
        <v>17</v>
      </c>
      <c r="B37" s="1" t="s">
        <v>5</v>
      </c>
      <c r="C37" t="s">
        <v>12</v>
      </c>
      <c r="D37">
        <v>6</v>
      </c>
      <c r="E37">
        <v>85</v>
      </c>
      <c r="F37">
        <f t="shared" si="0"/>
        <v>0.62778346257298367</v>
      </c>
      <c r="K37" t="s">
        <v>18</v>
      </c>
      <c r="L37" t="s">
        <v>0</v>
      </c>
      <c r="M37">
        <v>6</v>
      </c>
      <c r="N37">
        <v>400</v>
      </c>
      <c r="O37">
        <v>803</v>
      </c>
      <c r="P37">
        <f t="shared" si="1"/>
        <v>0.49813200498132004</v>
      </c>
      <c r="Q37">
        <f t="shared" si="2"/>
        <v>9.9626400996264006E-2</v>
      </c>
      <c r="R37">
        <f t="shared" si="3"/>
        <v>1.3039439637837762</v>
      </c>
    </row>
    <row r="38" spans="1:18">
      <c r="A38" t="s">
        <v>17</v>
      </c>
      <c r="B38" s="1" t="s">
        <v>5</v>
      </c>
      <c r="C38" t="s">
        <v>12</v>
      </c>
      <c r="D38">
        <v>7</v>
      </c>
      <c r="E38">
        <v>78</v>
      </c>
      <c r="F38">
        <f t="shared" si="0"/>
        <v>-2.6766414620966461E-2</v>
      </c>
      <c r="K38" t="s">
        <v>18</v>
      </c>
      <c r="L38" t="s">
        <v>0</v>
      </c>
      <c r="M38">
        <v>7</v>
      </c>
      <c r="N38">
        <v>246</v>
      </c>
      <c r="O38">
        <v>572</v>
      </c>
      <c r="P38">
        <f t="shared" si="1"/>
        <v>0.43006993006993005</v>
      </c>
      <c r="Q38">
        <f t="shared" si="2"/>
        <v>8.6013986013986007E-2</v>
      </c>
      <c r="R38">
        <f t="shared" si="3"/>
        <v>0.61917710813480054</v>
      </c>
    </row>
    <row r="39" spans="1:18">
      <c r="A39" t="s">
        <v>17</v>
      </c>
      <c r="B39" s="1" t="s">
        <v>5</v>
      </c>
      <c r="C39" t="s">
        <v>12</v>
      </c>
      <c r="D39">
        <v>8</v>
      </c>
      <c r="E39">
        <v>79.75</v>
      </c>
      <c r="F39">
        <f t="shared" si="0"/>
        <v>0.13687105467752106</v>
      </c>
      <c r="K39" t="s">
        <v>18</v>
      </c>
      <c r="L39" t="s">
        <v>0</v>
      </c>
      <c r="M39">
        <v>8</v>
      </c>
      <c r="N39">
        <v>392</v>
      </c>
      <c r="O39">
        <v>764</v>
      </c>
      <c r="P39">
        <f t="shared" si="1"/>
        <v>0.51308900523560208</v>
      </c>
      <c r="Q39">
        <f t="shared" si="2"/>
        <v>0.10261780104712041</v>
      </c>
      <c r="R39">
        <f t="shared" si="3"/>
        <v>1.4544250951245379</v>
      </c>
    </row>
    <row r="40" spans="1:18">
      <c r="A40" t="s">
        <v>17</v>
      </c>
      <c r="B40" s="1" t="s">
        <v>5</v>
      </c>
      <c r="C40" t="s">
        <v>12</v>
      </c>
      <c r="D40">
        <v>9</v>
      </c>
      <c r="E40">
        <v>73.75</v>
      </c>
      <c r="F40">
        <f t="shared" si="0"/>
        <v>-0.42417169720300757</v>
      </c>
      <c r="K40" t="s">
        <v>18</v>
      </c>
      <c r="L40" t="s">
        <v>0</v>
      </c>
      <c r="M40">
        <v>9</v>
      </c>
      <c r="N40">
        <v>177</v>
      </c>
      <c r="O40">
        <v>899</v>
      </c>
      <c r="P40">
        <f t="shared" si="1"/>
        <v>0.19688542825361513</v>
      </c>
      <c r="Q40">
        <f t="shared" si="2"/>
        <v>3.9377085650723023E-2</v>
      </c>
      <c r="R40">
        <f t="shared" si="3"/>
        <v>-1.7268727045209893</v>
      </c>
    </row>
    <row r="41" spans="1:18">
      <c r="A41" t="s">
        <v>17</v>
      </c>
      <c r="B41" s="1" t="s">
        <v>5</v>
      </c>
      <c r="C41" t="s">
        <v>12</v>
      </c>
      <c r="D41">
        <v>10</v>
      </c>
      <c r="E41">
        <v>74.25</v>
      </c>
      <c r="F41">
        <f t="shared" si="0"/>
        <v>-0.37741813454629686</v>
      </c>
      <c r="K41" t="s">
        <v>18</v>
      </c>
      <c r="L41" t="s">
        <v>0</v>
      </c>
      <c r="M41">
        <v>10</v>
      </c>
      <c r="N41">
        <v>324</v>
      </c>
      <c r="O41">
        <v>820</v>
      </c>
      <c r="P41">
        <f t="shared" si="1"/>
        <v>0.39512195121951221</v>
      </c>
      <c r="Q41">
        <f t="shared" si="2"/>
        <v>7.902439024390244E-2</v>
      </c>
      <c r="R41">
        <f t="shared" si="3"/>
        <v>0.2675684094601925</v>
      </c>
    </row>
    <row r="42" spans="1:18">
      <c r="A42" t="s">
        <v>17</v>
      </c>
      <c r="B42" s="1" t="s">
        <v>6</v>
      </c>
      <c r="C42" t="s">
        <v>13</v>
      </c>
      <c r="D42">
        <v>1</v>
      </c>
      <c r="E42">
        <v>92.5</v>
      </c>
      <c r="F42">
        <f t="shared" si="0"/>
        <v>1.3290869024236445</v>
      </c>
      <c r="K42" t="s">
        <v>18</v>
      </c>
      <c r="L42" t="s">
        <v>5</v>
      </c>
      <c r="M42">
        <v>1</v>
      </c>
      <c r="N42">
        <v>168</v>
      </c>
      <c r="O42">
        <v>648</v>
      </c>
      <c r="P42">
        <f t="shared" si="1"/>
        <v>0.25925925925925924</v>
      </c>
      <c r="Q42">
        <f t="shared" si="2"/>
        <v>5.185185185185185E-2</v>
      </c>
      <c r="R42">
        <f t="shared" si="3"/>
        <v>-1.0993347961025102</v>
      </c>
    </row>
    <row r="43" spans="1:18">
      <c r="A43" t="s">
        <v>17</v>
      </c>
      <c r="B43" s="1" t="s">
        <v>6</v>
      </c>
      <c r="C43" t="s">
        <v>13</v>
      </c>
      <c r="D43">
        <v>2</v>
      </c>
      <c r="E43">
        <v>82.25</v>
      </c>
      <c r="F43">
        <f t="shared" si="0"/>
        <v>0.37063886796107465</v>
      </c>
      <c r="K43" t="s">
        <v>18</v>
      </c>
      <c r="L43" t="s">
        <v>5</v>
      </c>
      <c r="M43">
        <v>2</v>
      </c>
      <c r="N43">
        <v>153</v>
      </c>
      <c r="O43">
        <v>357</v>
      </c>
      <c r="P43">
        <f t="shared" si="1"/>
        <v>0.42857142857142855</v>
      </c>
      <c r="Q43">
        <f t="shared" si="2"/>
        <v>8.5714285714285715E-2</v>
      </c>
      <c r="R43">
        <f t="shared" si="3"/>
        <v>0.60410080961392776</v>
      </c>
    </row>
    <row r="44" spans="1:18">
      <c r="A44" t="s">
        <v>17</v>
      </c>
      <c r="B44" s="1" t="s">
        <v>6</v>
      </c>
      <c r="C44" t="s">
        <v>13</v>
      </c>
      <c r="D44">
        <v>3</v>
      </c>
      <c r="E44">
        <v>84.75</v>
      </c>
      <c r="F44">
        <f t="shared" si="0"/>
        <v>0.60440668124462826</v>
      </c>
      <c r="K44" t="s">
        <v>18</v>
      </c>
      <c r="L44" t="s">
        <v>5</v>
      </c>
      <c r="M44">
        <v>3</v>
      </c>
      <c r="N44">
        <v>343</v>
      </c>
      <c r="O44">
        <v>725</v>
      </c>
      <c r="P44">
        <f t="shared" si="1"/>
        <v>0.47310344827586209</v>
      </c>
      <c r="Q44">
        <f t="shared" si="2"/>
        <v>9.4620689655172424E-2</v>
      </c>
      <c r="R44">
        <f t="shared" si="3"/>
        <v>1.0521337434967604</v>
      </c>
    </row>
    <row r="45" spans="1:18">
      <c r="A45" t="s">
        <v>17</v>
      </c>
      <c r="B45" s="1" t="s">
        <v>6</v>
      </c>
      <c r="C45" t="s">
        <v>13</v>
      </c>
      <c r="D45">
        <v>4</v>
      </c>
      <c r="E45">
        <v>79.75</v>
      </c>
      <c r="F45">
        <f t="shared" si="0"/>
        <v>0.13687105467752106</v>
      </c>
      <c r="K45" t="s">
        <v>18</v>
      </c>
      <c r="L45" t="s">
        <v>5</v>
      </c>
      <c r="M45">
        <v>4</v>
      </c>
      <c r="N45">
        <v>326</v>
      </c>
      <c r="O45">
        <v>861</v>
      </c>
      <c r="P45">
        <f t="shared" si="1"/>
        <v>0.37862950058072009</v>
      </c>
      <c r="Q45">
        <f t="shared" si="2"/>
        <v>7.5725900116144024E-2</v>
      </c>
      <c r="R45">
        <f t="shared" si="3"/>
        <v>0.10163923993994825</v>
      </c>
    </row>
    <row r="46" spans="1:18">
      <c r="A46" t="s">
        <v>17</v>
      </c>
      <c r="B46" s="1" t="s">
        <v>6</v>
      </c>
      <c r="C46" t="s">
        <v>13</v>
      </c>
      <c r="D46">
        <v>5</v>
      </c>
      <c r="E46">
        <v>86.75</v>
      </c>
      <c r="F46">
        <f t="shared" si="0"/>
        <v>0.79142093187147111</v>
      </c>
      <c r="K46" t="s">
        <v>18</v>
      </c>
      <c r="L46" t="s">
        <v>5</v>
      </c>
      <c r="M46">
        <v>5</v>
      </c>
      <c r="N46">
        <v>452</v>
      </c>
      <c r="O46">
        <v>980</v>
      </c>
      <c r="P46">
        <f t="shared" si="1"/>
        <v>0.46122448979591835</v>
      </c>
      <c r="Q46">
        <f t="shared" si="2"/>
        <v>9.2244897959183669E-2</v>
      </c>
      <c r="R46">
        <f t="shared" si="3"/>
        <v>0.93262053357352626</v>
      </c>
    </row>
    <row r="47" spans="1:18">
      <c r="A47" t="s">
        <v>17</v>
      </c>
      <c r="B47" s="1" t="s">
        <v>6</v>
      </c>
      <c r="C47" t="s">
        <v>13</v>
      </c>
      <c r="D47">
        <v>6</v>
      </c>
      <c r="E47">
        <v>92.75</v>
      </c>
      <c r="F47">
        <f t="shared" si="0"/>
        <v>1.3524636837519999</v>
      </c>
      <c r="K47" t="s">
        <v>18</v>
      </c>
      <c r="L47" t="s">
        <v>5</v>
      </c>
      <c r="M47">
        <v>6</v>
      </c>
      <c r="N47">
        <v>246</v>
      </c>
      <c r="O47">
        <v>503</v>
      </c>
      <c r="P47">
        <f t="shared" si="1"/>
        <v>0.48906560636182905</v>
      </c>
      <c r="Q47">
        <f t="shared" si="2"/>
        <v>9.7813121272365813E-2</v>
      </c>
      <c r="R47">
        <f t="shared" si="3"/>
        <v>1.2127276838979262</v>
      </c>
    </row>
    <row r="48" spans="1:18">
      <c r="A48" t="s">
        <v>17</v>
      </c>
      <c r="B48" s="1" t="s">
        <v>6</v>
      </c>
      <c r="C48" t="s">
        <v>13</v>
      </c>
      <c r="D48">
        <v>7</v>
      </c>
      <c r="E48">
        <v>71.75</v>
      </c>
      <c r="F48">
        <f t="shared" si="0"/>
        <v>-0.61118594782985047</v>
      </c>
      <c r="K48" t="s">
        <v>18</v>
      </c>
      <c r="L48" t="s">
        <v>5</v>
      </c>
      <c r="M48">
        <v>7</v>
      </c>
      <c r="N48">
        <v>212</v>
      </c>
      <c r="O48">
        <v>929</v>
      </c>
      <c r="P48">
        <f t="shared" si="1"/>
        <v>0.22820236813778255</v>
      </c>
      <c r="Q48">
        <f t="shared" si="2"/>
        <v>4.5640473627556508E-2</v>
      </c>
      <c r="R48">
        <f t="shared" si="3"/>
        <v>-1.4117955858620546</v>
      </c>
    </row>
    <row r="49" spans="1:18">
      <c r="A49" t="s">
        <v>17</v>
      </c>
      <c r="B49" s="1" t="s">
        <v>6</v>
      </c>
      <c r="C49" t="s">
        <v>13</v>
      </c>
      <c r="D49">
        <v>8</v>
      </c>
      <c r="E49">
        <v>94</v>
      </c>
      <c r="F49">
        <f t="shared" si="0"/>
        <v>1.4693475903937767</v>
      </c>
      <c r="K49" t="s">
        <v>18</v>
      </c>
      <c r="L49" t="s">
        <v>5</v>
      </c>
      <c r="M49">
        <v>8</v>
      </c>
      <c r="N49">
        <v>283</v>
      </c>
      <c r="O49">
        <v>665</v>
      </c>
      <c r="P49">
        <f t="shared" si="1"/>
        <v>0.42556390977443609</v>
      </c>
      <c r="Q49">
        <f t="shared" si="2"/>
        <v>8.5112781954887223E-2</v>
      </c>
      <c r="R49">
        <f t="shared" si="3"/>
        <v>0.57384241398607017</v>
      </c>
    </row>
    <row r="50" spans="1:18">
      <c r="A50" t="s">
        <v>17</v>
      </c>
      <c r="B50" s="1" t="s">
        <v>6</v>
      </c>
      <c r="C50" t="s">
        <v>13</v>
      </c>
      <c r="D50">
        <v>9</v>
      </c>
      <c r="E50">
        <v>77.75</v>
      </c>
      <c r="F50">
        <f t="shared" si="0"/>
        <v>-5.0143195949321824E-2</v>
      </c>
      <c r="K50" t="s">
        <v>18</v>
      </c>
      <c r="L50" t="s">
        <v>5</v>
      </c>
      <c r="M50">
        <v>9</v>
      </c>
      <c r="N50">
        <v>485</v>
      </c>
      <c r="O50">
        <v>821</v>
      </c>
      <c r="P50">
        <f t="shared" si="1"/>
        <v>0.59074299634591965</v>
      </c>
      <c r="Q50">
        <f t="shared" si="2"/>
        <v>0.11814859926918393</v>
      </c>
      <c r="R50">
        <f t="shared" si="3"/>
        <v>2.2356954191696699</v>
      </c>
    </row>
    <row r="51" spans="1:18">
      <c r="A51" t="s">
        <v>17</v>
      </c>
      <c r="B51" s="1" t="s">
        <v>6</v>
      </c>
      <c r="C51" t="s">
        <v>13</v>
      </c>
      <c r="D51">
        <v>10</v>
      </c>
      <c r="E51">
        <v>47</v>
      </c>
      <c r="F51">
        <f t="shared" si="0"/>
        <v>-2.9254872993370311</v>
      </c>
      <c r="K51" t="s">
        <v>18</v>
      </c>
      <c r="L51" t="s">
        <v>5</v>
      </c>
      <c r="M51">
        <v>10</v>
      </c>
      <c r="N51">
        <v>346</v>
      </c>
      <c r="O51">
        <v>711</v>
      </c>
      <c r="P51">
        <f t="shared" si="1"/>
        <v>0.48663853727144868</v>
      </c>
      <c r="Q51">
        <f t="shared" si="2"/>
        <v>9.732770745428973E-2</v>
      </c>
      <c r="R51">
        <f t="shared" si="3"/>
        <v>1.188309144327595</v>
      </c>
    </row>
    <row r="52" spans="1:18">
      <c r="A52" s="1" t="s">
        <v>18</v>
      </c>
      <c r="B52" t="s">
        <v>0</v>
      </c>
      <c r="C52" t="s">
        <v>11</v>
      </c>
      <c r="D52">
        <v>1</v>
      </c>
      <c r="E52">
        <v>76.25</v>
      </c>
      <c r="F52">
        <f t="shared" si="0"/>
        <v>-0.19040388391945398</v>
      </c>
      <c r="K52" t="s">
        <v>18</v>
      </c>
      <c r="L52" t="s">
        <v>6</v>
      </c>
      <c r="M52">
        <v>1</v>
      </c>
      <c r="N52">
        <v>363</v>
      </c>
      <c r="O52">
        <v>970</v>
      </c>
      <c r="P52">
        <f t="shared" si="1"/>
        <v>0.37422680412371134</v>
      </c>
      <c r="Q52">
        <f t="shared" si="2"/>
        <v>7.4845360824742274E-2</v>
      </c>
      <c r="R52">
        <f t="shared" si="3"/>
        <v>5.7344078307456726E-2</v>
      </c>
    </row>
    <row r="53" spans="1:18">
      <c r="A53" s="1" t="s">
        <v>18</v>
      </c>
      <c r="B53" t="s">
        <v>0</v>
      </c>
      <c r="C53" t="s">
        <v>11</v>
      </c>
      <c r="D53">
        <v>2</v>
      </c>
      <c r="E53">
        <v>86.75</v>
      </c>
      <c r="F53">
        <f t="shared" si="0"/>
        <v>0.79142093187147111</v>
      </c>
      <c r="K53" t="s">
        <v>18</v>
      </c>
      <c r="L53" t="s">
        <v>6</v>
      </c>
      <c r="M53">
        <v>2</v>
      </c>
      <c r="N53">
        <v>150</v>
      </c>
      <c r="O53">
        <v>672</v>
      </c>
      <c r="P53">
        <f t="shared" si="1"/>
        <v>0.22321428571428573</v>
      </c>
      <c r="Q53">
        <f t="shared" si="2"/>
        <v>4.4642857142857144E-2</v>
      </c>
      <c r="R53">
        <f t="shared" si="3"/>
        <v>-1.461980266850736</v>
      </c>
    </row>
    <row r="54" spans="1:18">
      <c r="A54" s="1" t="s">
        <v>18</v>
      </c>
      <c r="B54" t="s">
        <v>0</v>
      </c>
      <c r="C54" t="s">
        <v>11</v>
      </c>
      <c r="D54">
        <v>3</v>
      </c>
      <c r="E54">
        <v>84.5</v>
      </c>
      <c r="F54">
        <f t="shared" si="0"/>
        <v>0.58102989991627296</v>
      </c>
      <c r="K54" t="s">
        <v>18</v>
      </c>
      <c r="L54" t="s">
        <v>6</v>
      </c>
      <c r="M54">
        <v>3</v>
      </c>
      <c r="N54">
        <v>185</v>
      </c>
      <c r="O54">
        <v>562</v>
      </c>
      <c r="P54">
        <f t="shared" si="1"/>
        <v>0.3291814946619217</v>
      </c>
      <c r="Q54">
        <f t="shared" si="2"/>
        <v>6.5836298932384338E-2</v>
      </c>
      <c r="R54">
        <f t="shared" si="3"/>
        <v>-0.39585302098818731</v>
      </c>
    </row>
    <row r="55" spans="1:18">
      <c r="A55" s="1" t="s">
        <v>18</v>
      </c>
      <c r="B55" t="s">
        <v>0</v>
      </c>
      <c r="C55" t="s">
        <v>11</v>
      </c>
      <c r="D55">
        <v>4</v>
      </c>
      <c r="E55">
        <v>69.75</v>
      </c>
      <c r="F55">
        <f t="shared" si="0"/>
        <v>-0.79820019845669332</v>
      </c>
      <c r="K55" t="s">
        <v>18</v>
      </c>
      <c r="L55" t="s">
        <v>6</v>
      </c>
      <c r="M55">
        <v>4</v>
      </c>
      <c r="N55">
        <v>348</v>
      </c>
      <c r="O55">
        <v>871</v>
      </c>
      <c r="P55">
        <f t="shared" si="1"/>
        <v>0.39954075774971298</v>
      </c>
      <c r="Q55">
        <f t="shared" si="2"/>
        <v>7.9908151549942602E-2</v>
      </c>
      <c r="R55">
        <f t="shared" si="3"/>
        <v>0.31202565319462355</v>
      </c>
    </row>
    <row r="56" spans="1:18">
      <c r="A56" s="1" t="s">
        <v>18</v>
      </c>
      <c r="B56" t="s">
        <v>0</v>
      </c>
      <c r="C56" t="s">
        <v>11</v>
      </c>
      <c r="D56">
        <v>5</v>
      </c>
      <c r="E56">
        <v>63.5</v>
      </c>
      <c r="F56">
        <f t="shared" si="0"/>
        <v>-1.3826197316655773</v>
      </c>
      <c r="K56" t="s">
        <v>18</v>
      </c>
      <c r="L56" t="s">
        <v>6</v>
      </c>
      <c r="M56">
        <v>5</v>
      </c>
      <c r="N56">
        <v>73</v>
      </c>
      <c r="O56">
        <v>270</v>
      </c>
      <c r="P56">
        <f t="shared" si="1"/>
        <v>0.27037037037037037</v>
      </c>
      <c r="Q56">
        <f t="shared" si="2"/>
        <v>5.4074074074074073E-2</v>
      </c>
      <c r="R56">
        <f t="shared" si="3"/>
        <v>-0.98754683447736891</v>
      </c>
    </row>
    <row r="57" spans="1:18">
      <c r="A57" s="1" t="s">
        <v>18</v>
      </c>
      <c r="B57" t="s">
        <v>0</v>
      </c>
      <c r="C57" t="s">
        <v>11</v>
      </c>
      <c r="D57">
        <v>6</v>
      </c>
      <c r="E57">
        <v>75</v>
      </c>
      <c r="F57">
        <f t="shared" si="0"/>
        <v>-0.30728779056123079</v>
      </c>
      <c r="K57" t="s">
        <v>18</v>
      </c>
      <c r="L57" t="s">
        <v>6</v>
      </c>
      <c r="M57">
        <v>6</v>
      </c>
      <c r="N57">
        <v>239</v>
      </c>
      <c r="O57">
        <v>835</v>
      </c>
      <c r="P57">
        <f t="shared" si="1"/>
        <v>0.28622754491017965</v>
      </c>
      <c r="Q57">
        <f t="shared" si="2"/>
        <v>5.7245508982035932E-2</v>
      </c>
      <c r="R57">
        <f t="shared" si="3"/>
        <v>-0.82800912477282573</v>
      </c>
    </row>
    <row r="58" spans="1:18">
      <c r="A58" s="1" t="s">
        <v>18</v>
      </c>
      <c r="B58" t="s">
        <v>0</v>
      </c>
      <c r="C58" t="s">
        <v>11</v>
      </c>
      <c r="D58">
        <v>7</v>
      </c>
      <c r="E58">
        <v>71.25</v>
      </c>
      <c r="F58">
        <f t="shared" si="0"/>
        <v>-0.65793951048656119</v>
      </c>
      <c r="K58" t="s">
        <v>18</v>
      </c>
      <c r="L58" t="s">
        <v>6</v>
      </c>
      <c r="M58">
        <v>7</v>
      </c>
      <c r="N58">
        <v>387</v>
      </c>
      <c r="O58">
        <v>841</v>
      </c>
      <c r="P58">
        <f t="shared" si="1"/>
        <v>0.46016646848989301</v>
      </c>
      <c r="Q58">
        <f t="shared" si="2"/>
        <v>9.2033293697978608E-2</v>
      </c>
      <c r="R58">
        <f t="shared" si="3"/>
        <v>0.92197586950943777</v>
      </c>
    </row>
    <row r="59" spans="1:18">
      <c r="A59" s="1" t="s">
        <v>18</v>
      </c>
      <c r="B59" t="s">
        <v>0</v>
      </c>
      <c r="C59" t="s">
        <v>11</v>
      </c>
      <c r="D59">
        <v>8</v>
      </c>
      <c r="E59">
        <v>100</v>
      </c>
      <c r="F59">
        <f t="shared" si="0"/>
        <v>2.0303903422743055</v>
      </c>
      <c r="K59" t="s">
        <v>18</v>
      </c>
      <c r="L59" t="s">
        <v>6</v>
      </c>
      <c r="M59">
        <v>8</v>
      </c>
      <c r="N59">
        <v>275</v>
      </c>
      <c r="O59">
        <v>939</v>
      </c>
      <c r="P59">
        <f t="shared" si="1"/>
        <v>0.29286474973375931</v>
      </c>
      <c r="Q59">
        <f t="shared" si="2"/>
        <v>5.8572949946751864E-2</v>
      </c>
      <c r="R59">
        <f t="shared" si="3"/>
        <v>-0.76123276094233849</v>
      </c>
    </row>
    <row r="60" spans="1:18">
      <c r="A60" s="1" t="s">
        <v>18</v>
      </c>
      <c r="B60" t="s">
        <v>0</v>
      </c>
      <c r="C60" t="s">
        <v>11</v>
      </c>
      <c r="D60">
        <v>9</v>
      </c>
      <c r="E60">
        <v>77</v>
      </c>
      <c r="F60">
        <f t="shared" si="0"/>
        <v>-0.1202735399343879</v>
      </c>
      <c r="K60" t="s">
        <v>18</v>
      </c>
      <c r="L60" t="s">
        <v>6</v>
      </c>
      <c r="M60">
        <v>9</v>
      </c>
      <c r="N60">
        <v>420</v>
      </c>
      <c r="O60">
        <v>803</v>
      </c>
      <c r="P60">
        <f t="shared" si="1"/>
        <v>0.52303860523038603</v>
      </c>
      <c r="Q60">
        <f t="shared" si="2"/>
        <v>0.10460772104607721</v>
      </c>
      <c r="R60">
        <f t="shared" si="3"/>
        <v>1.5545271903407556</v>
      </c>
    </row>
    <row r="61" spans="1:18">
      <c r="A61" s="1" t="s">
        <v>18</v>
      </c>
      <c r="B61" t="s">
        <v>0</v>
      </c>
      <c r="C61" t="s">
        <v>11</v>
      </c>
      <c r="D61">
        <v>10</v>
      </c>
      <c r="E61">
        <v>90.75</v>
      </c>
      <c r="F61">
        <f t="shared" si="0"/>
        <v>1.165449433125157</v>
      </c>
      <c r="K61" t="s">
        <v>18</v>
      </c>
      <c r="L61" t="s">
        <v>6</v>
      </c>
      <c r="M61">
        <v>10</v>
      </c>
      <c r="N61">
        <v>409</v>
      </c>
      <c r="O61">
        <v>910</v>
      </c>
      <c r="P61">
        <f t="shared" si="1"/>
        <v>0.44945054945054946</v>
      </c>
      <c r="Q61">
        <f t="shared" si="2"/>
        <v>8.9890109890109898E-2</v>
      </c>
      <c r="R61">
        <f t="shared" si="3"/>
        <v>0.81416390233809466</v>
      </c>
    </row>
    <row r="62" spans="1:18">
      <c r="A62" s="1" t="s">
        <v>18</v>
      </c>
      <c r="B62" t="s">
        <v>0</v>
      </c>
      <c r="C62" t="s">
        <v>12</v>
      </c>
      <c r="D62">
        <v>1</v>
      </c>
      <c r="E62">
        <v>82</v>
      </c>
      <c r="F62">
        <f t="shared" si="0"/>
        <v>0.34726208663271929</v>
      </c>
      <c r="K62" t="s">
        <v>19</v>
      </c>
      <c r="L62" t="s">
        <v>0</v>
      </c>
      <c r="M62">
        <v>1</v>
      </c>
      <c r="N62">
        <v>72</v>
      </c>
      <c r="O62">
        <v>336</v>
      </c>
      <c r="P62">
        <f t="shared" si="1"/>
        <v>0.21428571428571427</v>
      </c>
      <c r="Q62">
        <f t="shared" si="2"/>
        <v>4.2857142857142858E-2</v>
      </c>
      <c r="R62">
        <f t="shared" si="3"/>
        <v>-1.5518098788709387</v>
      </c>
    </row>
    <row r="63" spans="1:18">
      <c r="A63" s="1" t="s">
        <v>18</v>
      </c>
      <c r="B63" t="s">
        <v>0</v>
      </c>
      <c r="C63" t="s">
        <v>12</v>
      </c>
      <c r="D63">
        <v>2</v>
      </c>
      <c r="E63">
        <v>73.75</v>
      </c>
      <c r="F63">
        <f t="shared" si="0"/>
        <v>-0.42417169720300757</v>
      </c>
      <c r="K63" t="s">
        <v>19</v>
      </c>
      <c r="L63" t="s">
        <v>0</v>
      </c>
      <c r="M63">
        <v>2</v>
      </c>
      <c r="N63">
        <v>208</v>
      </c>
      <c r="O63">
        <v>852</v>
      </c>
      <c r="P63">
        <f t="shared" si="1"/>
        <v>0.24413145539906103</v>
      </c>
      <c r="Q63">
        <f t="shared" si="2"/>
        <v>4.8826291079812206E-2</v>
      </c>
      <c r="R63">
        <f t="shared" si="3"/>
        <v>-1.2515343682681952</v>
      </c>
    </row>
    <row r="64" spans="1:18">
      <c r="A64" s="1" t="s">
        <v>18</v>
      </c>
      <c r="B64" t="s">
        <v>0</v>
      </c>
      <c r="C64" t="s">
        <v>12</v>
      </c>
      <c r="D64">
        <v>3</v>
      </c>
      <c r="E64">
        <v>88</v>
      </c>
      <c r="F64">
        <f t="shared" si="0"/>
        <v>0.90830483851324795</v>
      </c>
      <c r="K64" t="s">
        <v>19</v>
      </c>
      <c r="L64" t="s">
        <v>0</v>
      </c>
      <c r="M64">
        <v>3</v>
      </c>
      <c r="N64">
        <v>217</v>
      </c>
      <c r="O64">
        <v>787</v>
      </c>
      <c r="P64">
        <f t="shared" si="1"/>
        <v>0.27573062261753495</v>
      </c>
      <c r="Q64">
        <f t="shared" si="2"/>
        <v>5.5146124523506992E-2</v>
      </c>
      <c r="R64">
        <f t="shared" si="3"/>
        <v>-0.93361778395172867</v>
      </c>
    </row>
    <row r="65" spans="1:18">
      <c r="A65" s="1" t="s">
        <v>18</v>
      </c>
      <c r="B65" t="s">
        <v>0</v>
      </c>
      <c r="C65" t="s">
        <v>12</v>
      </c>
      <c r="D65">
        <v>4</v>
      </c>
      <c r="E65">
        <v>84.5</v>
      </c>
      <c r="F65">
        <f t="shared" si="0"/>
        <v>0.58102989991627296</v>
      </c>
      <c r="K65" t="s">
        <v>19</v>
      </c>
      <c r="L65" t="s">
        <v>0</v>
      </c>
      <c r="M65">
        <v>4</v>
      </c>
      <c r="N65">
        <v>160</v>
      </c>
      <c r="O65">
        <v>740</v>
      </c>
      <c r="P65">
        <f t="shared" si="1"/>
        <v>0.21621621621621623</v>
      </c>
      <c r="Q65">
        <f t="shared" si="2"/>
        <v>4.3243243243243246E-2</v>
      </c>
      <c r="R65">
        <f t="shared" si="3"/>
        <v>-1.5323872600557598</v>
      </c>
    </row>
    <row r="66" spans="1:18">
      <c r="A66" s="1" t="s">
        <v>18</v>
      </c>
      <c r="B66" t="s">
        <v>0</v>
      </c>
      <c r="C66" t="s">
        <v>12</v>
      </c>
      <c r="D66">
        <v>5</v>
      </c>
      <c r="E66">
        <v>81.25</v>
      </c>
      <c r="F66">
        <f t="shared" si="0"/>
        <v>0.27713174264765322</v>
      </c>
      <c r="K66" t="s">
        <v>19</v>
      </c>
      <c r="L66" t="s">
        <v>0</v>
      </c>
      <c r="M66">
        <v>5</v>
      </c>
      <c r="N66">
        <v>268</v>
      </c>
      <c r="O66">
        <v>893</v>
      </c>
      <c r="P66">
        <f t="shared" si="1"/>
        <v>0.30011198208286677</v>
      </c>
      <c r="Q66">
        <f t="shared" si="2"/>
        <v>6.0022396416573351E-2</v>
      </c>
      <c r="R66">
        <f t="shared" si="3"/>
        <v>-0.68831896108659307</v>
      </c>
    </row>
    <row r="67" spans="1:18">
      <c r="A67" s="1" t="s">
        <v>18</v>
      </c>
      <c r="B67" t="s">
        <v>0</v>
      </c>
      <c r="C67" t="s">
        <v>12</v>
      </c>
      <c r="D67">
        <v>6</v>
      </c>
      <c r="E67">
        <v>67.5</v>
      </c>
      <c r="F67">
        <f t="shared" ref="F67:F130" si="4">STANDARDIZE(E67, $H$2, $I$2)</f>
        <v>-1.0085912304118916</v>
      </c>
      <c r="K67" t="s">
        <v>19</v>
      </c>
      <c r="L67" t="s">
        <v>0</v>
      </c>
      <c r="M67">
        <v>6</v>
      </c>
      <c r="N67">
        <v>309</v>
      </c>
      <c r="O67">
        <v>720</v>
      </c>
      <c r="P67">
        <f t="shared" ref="P67:P121" si="5">N67/O67</f>
        <v>0.42916666666666664</v>
      </c>
      <c r="Q67">
        <f t="shared" ref="Q67:Q121" si="6">P67/5</f>
        <v>8.5833333333333331E-2</v>
      </c>
      <c r="R67">
        <f t="shared" ref="R67:R121" si="7">STANDARDIZE(Q67, $H$5, $I$5)</f>
        <v>0.6100894504152744</v>
      </c>
    </row>
    <row r="68" spans="1:18">
      <c r="A68" s="1" t="s">
        <v>18</v>
      </c>
      <c r="B68" t="s">
        <v>0</v>
      </c>
      <c r="C68" t="s">
        <v>12</v>
      </c>
      <c r="D68">
        <v>7</v>
      </c>
      <c r="E68">
        <v>83.5</v>
      </c>
      <c r="F68">
        <f t="shared" si="4"/>
        <v>0.48752277460285148</v>
      </c>
      <c r="K68" t="s">
        <v>19</v>
      </c>
      <c r="L68" t="s">
        <v>0</v>
      </c>
      <c r="M68">
        <v>7</v>
      </c>
      <c r="N68">
        <v>340</v>
      </c>
      <c r="O68">
        <v>861</v>
      </c>
      <c r="P68">
        <f t="shared" si="5"/>
        <v>0.39488966318234608</v>
      </c>
      <c r="Q68">
        <f t="shared" si="6"/>
        <v>7.8977932636469211E-2</v>
      </c>
      <c r="R68">
        <f t="shared" si="7"/>
        <v>0.26523137890356879</v>
      </c>
    </row>
    <row r="69" spans="1:18">
      <c r="A69" s="1" t="s">
        <v>18</v>
      </c>
      <c r="B69" t="s">
        <v>0</v>
      </c>
      <c r="C69" t="s">
        <v>12</v>
      </c>
      <c r="D69">
        <v>8</v>
      </c>
      <c r="E69">
        <v>85</v>
      </c>
      <c r="F69">
        <f t="shared" si="4"/>
        <v>0.62778346257298367</v>
      </c>
      <c r="K69" t="s">
        <v>19</v>
      </c>
      <c r="L69" t="s">
        <v>0</v>
      </c>
      <c r="M69">
        <v>8</v>
      </c>
      <c r="N69">
        <v>257</v>
      </c>
      <c r="O69">
        <v>883</v>
      </c>
      <c r="P69">
        <f t="shared" si="5"/>
        <v>0.29105322763306907</v>
      </c>
      <c r="Q69">
        <f t="shared" si="6"/>
        <v>5.8210645526613813E-2</v>
      </c>
      <c r="R69">
        <f t="shared" si="7"/>
        <v>-0.77945833361909356</v>
      </c>
    </row>
    <row r="70" spans="1:18">
      <c r="A70" s="1" t="s">
        <v>18</v>
      </c>
      <c r="B70" t="s">
        <v>0</v>
      </c>
      <c r="C70" t="s">
        <v>12</v>
      </c>
      <c r="D70">
        <v>9</v>
      </c>
      <c r="E70">
        <v>75</v>
      </c>
      <c r="F70">
        <f t="shared" si="4"/>
        <v>-0.30728779056123079</v>
      </c>
      <c r="K70" t="s">
        <v>19</v>
      </c>
      <c r="L70" t="s">
        <v>0</v>
      </c>
      <c r="M70">
        <v>9</v>
      </c>
      <c r="N70">
        <v>341</v>
      </c>
      <c r="O70">
        <v>854</v>
      </c>
      <c r="P70">
        <f t="shared" si="5"/>
        <v>0.39929742388758782</v>
      </c>
      <c r="Q70">
        <f t="shared" si="6"/>
        <v>7.9859484777517559E-2</v>
      </c>
      <c r="R70">
        <f t="shared" si="7"/>
        <v>0.30957749151490194</v>
      </c>
    </row>
    <row r="71" spans="1:18">
      <c r="A71" s="1" t="s">
        <v>18</v>
      </c>
      <c r="B71" t="s">
        <v>0</v>
      </c>
      <c r="C71" t="s">
        <v>12</v>
      </c>
      <c r="D71">
        <v>10</v>
      </c>
      <c r="E71">
        <v>89.75</v>
      </c>
      <c r="F71">
        <f t="shared" si="4"/>
        <v>1.0719423078117354</v>
      </c>
      <c r="K71" t="s">
        <v>19</v>
      </c>
      <c r="L71" t="s">
        <v>0</v>
      </c>
      <c r="M71">
        <v>10</v>
      </c>
      <c r="N71">
        <v>241</v>
      </c>
      <c r="O71">
        <v>771</v>
      </c>
      <c r="P71">
        <f t="shared" si="5"/>
        <v>0.3125810635538262</v>
      </c>
      <c r="Q71">
        <f t="shared" si="6"/>
        <v>6.251621271076524E-2</v>
      </c>
      <c r="R71">
        <f t="shared" si="7"/>
        <v>-0.5628685729987194</v>
      </c>
    </row>
    <row r="72" spans="1:18">
      <c r="A72" s="1" t="s">
        <v>18</v>
      </c>
      <c r="B72" s="1" t="s">
        <v>5</v>
      </c>
      <c r="C72" t="s">
        <v>11</v>
      </c>
      <c r="D72">
        <v>1</v>
      </c>
      <c r="E72">
        <v>91.5</v>
      </c>
      <c r="F72">
        <f t="shared" si="4"/>
        <v>1.235579777110223</v>
      </c>
      <c r="K72" t="s">
        <v>19</v>
      </c>
      <c r="L72" t="s">
        <v>5</v>
      </c>
      <c r="M72">
        <v>1</v>
      </c>
      <c r="N72">
        <v>340</v>
      </c>
      <c r="O72">
        <v>803</v>
      </c>
      <c r="P72">
        <f t="shared" si="5"/>
        <v>0.42341220423412207</v>
      </c>
      <c r="Q72">
        <f t="shared" si="6"/>
        <v>8.4682440846824414E-2</v>
      </c>
      <c r="R72">
        <f t="shared" si="7"/>
        <v>0.55219428411283944</v>
      </c>
    </row>
    <row r="73" spans="1:18">
      <c r="A73" s="1" t="s">
        <v>18</v>
      </c>
      <c r="B73" s="1" t="s">
        <v>5</v>
      </c>
      <c r="C73" t="s">
        <v>11</v>
      </c>
      <c r="D73">
        <v>2</v>
      </c>
      <c r="E73">
        <v>72.5</v>
      </c>
      <c r="F73">
        <f t="shared" si="4"/>
        <v>-0.54105560384478435</v>
      </c>
      <c r="K73" t="s">
        <v>19</v>
      </c>
      <c r="L73" t="s">
        <v>5</v>
      </c>
      <c r="M73">
        <v>2</v>
      </c>
      <c r="N73">
        <v>218</v>
      </c>
      <c r="O73">
        <v>721</v>
      </c>
      <c r="P73">
        <f t="shared" si="5"/>
        <v>0.30235783633841884</v>
      </c>
      <c r="Q73">
        <f t="shared" si="6"/>
        <v>6.0471567267683768E-2</v>
      </c>
      <c r="R73">
        <f t="shared" si="7"/>
        <v>-0.66572360884641457</v>
      </c>
    </row>
    <row r="74" spans="1:18">
      <c r="A74" s="1" t="s">
        <v>18</v>
      </c>
      <c r="B74" s="1" t="s">
        <v>5</v>
      </c>
      <c r="C74" t="s">
        <v>11</v>
      </c>
      <c r="D74">
        <v>3</v>
      </c>
      <c r="E74">
        <v>76</v>
      </c>
      <c r="F74">
        <f t="shared" si="4"/>
        <v>-0.21378066524780934</v>
      </c>
      <c r="K74" t="s">
        <v>19</v>
      </c>
      <c r="L74" t="s">
        <v>5</v>
      </c>
      <c r="M74">
        <v>3</v>
      </c>
      <c r="N74">
        <v>253</v>
      </c>
      <c r="O74">
        <v>672</v>
      </c>
      <c r="P74">
        <f t="shared" si="5"/>
        <v>0.37648809523809523</v>
      </c>
      <c r="Q74">
        <f t="shared" si="6"/>
        <v>7.5297619047619044E-2</v>
      </c>
      <c r="R74">
        <f t="shared" si="7"/>
        <v>8.0094739496078024E-2</v>
      </c>
    </row>
    <row r="75" spans="1:18">
      <c r="A75" s="1" t="s">
        <v>18</v>
      </c>
      <c r="B75" s="1" t="s">
        <v>5</v>
      </c>
      <c r="C75" t="s">
        <v>11</v>
      </c>
      <c r="D75">
        <v>4</v>
      </c>
      <c r="E75">
        <v>66</v>
      </c>
      <c r="F75">
        <f t="shared" si="4"/>
        <v>-1.1488519183820238</v>
      </c>
      <c r="K75" t="s">
        <v>19</v>
      </c>
      <c r="L75" t="s">
        <v>5</v>
      </c>
      <c r="M75">
        <v>4</v>
      </c>
      <c r="N75">
        <v>220</v>
      </c>
      <c r="O75">
        <v>775</v>
      </c>
      <c r="P75">
        <f t="shared" si="5"/>
        <v>0.28387096774193549</v>
      </c>
      <c r="Q75">
        <f t="shared" si="6"/>
        <v>5.67741935483871E-2</v>
      </c>
      <c r="R75">
        <f t="shared" si="7"/>
        <v>-0.85171845099735832</v>
      </c>
    </row>
    <row r="76" spans="1:18">
      <c r="A76" s="1" t="s">
        <v>18</v>
      </c>
      <c r="B76" s="1" t="s">
        <v>5</v>
      </c>
      <c r="C76" t="s">
        <v>11</v>
      </c>
      <c r="D76">
        <v>5</v>
      </c>
      <c r="E76">
        <v>86</v>
      </c>
      <c r="F76">
        <f t="shared" si="4"/>
        <v>0.7212905878864051</v>
      </c>
      <c r="K76" t="s">
        <v>19</v>
      </c>
      <c r="L76" t="s">
        <v>5</v>
      </c>
      <c r="M76">
        <v>5</v>
      </c>
      <c r="N76">
        <v>109</v>
      </c>
      <c r="O76">
        <v>381</v>
      </c>
      <c r="P76">
        <f t="shared" si="5"/>
        <v>0.28608923884514437</v>
      </c>
      <c r="Q76">
        <f t="shared" si="6"/>
        <v>5.7217847769028871E-2</v>
      </c>
      <c r="R76">
        <f t="shared" si="7"/>
        <v>-0.8294006105509879</v>
      </c>
    </row>
    <row r="77" spans="1:18">
      <c r="A77" s="1" t="s">
        <v>18</v>
      </c>
      <c r="B77" s="1" t="s">
        <v>5</v>
      </c>
      <c r="C77" t="s">
        <v>11</v>
      </c>
      <c r="D77">
        <v>6</v>
      </c>
      <c r="E77">
        <v>89.5</v>
      </c>
      <c r="F77">
        <f t="shared" si="4"/>
        <v>1.0485655264833802</v>
      </c>
      <c r="K77" t="s">
        <v>19</v>
      </c>
      <c r="L77" t="s">
        <v>5</v>
      </c>
      <c r="M77">
        <v>6</v>
      </c>
      <c r="N77">
        <v>457</v>
      </c>
      <c r="O77">
        <v>900</v>
      </c>
      <c r="P77">
        <f t="shared" si="5"/>
        <v>0.50777777777777777</v>
      </c>
      <c r="Q77">
        <f t="shared" si="6"/>
        <v>0.10155555555555555</v>
      </c>
      <c r="R77">
        <f t="shared" si="7"/>
        <v>1.4009892789131486</v>
      </c>
    </row>
    <row r="78" spans="1:18">
      <c r="A78" s="1" t="s">
        <v>18</v>
      </c>
      <c r="B78" s="1" t="s">
        <v>5</v>
      </c>
      <c r="C78" t="s">
        <v>11</v>
      </c>
      <c r="D78">
        <v>7</v>
      </c>
      <c r="E78">
        <v>93.5</v>
      </c>
      <c r="F78">
        <f t="shared" si="4"/>
        <v>1.4225940277370659</v>
      </c>
      <c r="K78" t="s">
        <v>19</v>
      </c>
      <c r="L78" t="s">
        <v>5</v>
      </c>
      <c r="M78">
        <v>7</v>
      </c>
      <c r="N78">
        <v>311</v>
      </c>
      <c r="O78">
        <v>904</v>
      </c>
      <c r="P78">
        <f t="shared" si="5"/>
        <v>0.34402654867256638</v>
      </c>
      <c r="Q78">
        <f t="shared" si="6"/>
        <v>6.8805309734513279E-2</v>
      </c>
      <c r="R78">
        <f t="shared" si="7"/>
        <v>-0.24649817146232839</v>
      </c>
    </row>
    <row r="79" spans="1:18">
      <c r="A79" s="1" t="s">
        <v>18</v>
      </c>
      <c r="B79" s="1" t="s">
        <v>5</v>
      </c>
      <c r="C79" t="s">
        <v>11</v>
      </c>
      <c r="D79">
        <v>8</v>
      </c>
      <c r="E79">
        <v>72.5</v>
      </c>
      <c r="F79">
        <f t="shared" si="4"/>
        <v>-0.54105560384478435</v>
      </c>
      <c r="K79" t="s">
        <v>19</v>
      </c>
      <c r="L79" t="s">
        <v>5</v>
      </c>
      <c r="M79">
        <v>8</v>
      </c>
      <c r="N79">
        <v>226</v>
      </c>
      <c r="O79">
        <v>599</v>
      </c>
      <c r="P79">
        <f t="shared" si="5"/>
        <v>0.37729549248747912</v>
      </c>
      <c r="Q79">
        <f t="shared" si="6"/>
        <v>7.5459098497495825E-2</v>
      </c>
      <c r="R79">
        <f t="shared" si="7"/>
        <v>8.8217895841811542E-2</v>
      </c>
    </row>
    <row r="80" spans="1:18">
      <c r="A80" s="1" t="s">
        <v>18</v>
      </c>
      <c r="B80" s="1" t="s">
        <v>5</v>
      </c>
      <c r="C80" t="s">
        <v>11</v>
      </c>
      <c r="D80">
        <v>9</v>
      </c>
      <c r="E80">
        <v>72</v>
      </c>
      <c r="F80">
        <f t="shared" si="4"/>
        <v>-0.58780916650149517</v>
      </c>
      <c r="K80" t="s">
        <v>19</v>
      </c>
      <c r="L80" t="s">
        <v>5</v>
      </c>
      <c r="M80">
        <v>9</v>
      </c>
      <c r="N80">
        <v>345</v>
      </c>
      <c r="O80">
        <v>801</v>
      </c>
      <c r="P80">
        <f t="shared" si="5"/>
        <v>0.43071161048689138</v>
      </c>
      <c r="Q80">
        <f t="shared" si="6"/>
        <v>8.6142322097378279E-2</v>
      </c>
      <c r="R80">
        <f t="shared" si="7"/>
        <v>0.62563300125921983</v>
      </c>
    </row>
    <row r="81" spans="1:18">
      <c r="A81" s="1" t="s">
        <v>18</v>
      </c>
      <c r="B81" s="1" t="s">
        <v>5</v>
      </c>
      <c r="C81" t="s">
        <v>11</v>
      </c>
      <c r="D81">
        <v>10</v>
      </c>
      <c r="E81">
        <v>87</v>
      </c>
      <c r="F81">
        <f t="shared" si="4"/>
        <v>0.81479771319982652</v>
      </c>
      <c r="K81" t="s">
        <v>19</v>
      </c>
      <c r="L81" t="s">
        <v>5</v>
      </c>
      <c r="M81">
        <v>10</v>
      </c>
      <c r="N81">
        <v>321</v>
      </c>
      <c r="O81">
        <v>842</v>
      </c>
      <c r="P81">
        <f t="shared" si="5"/>
        <v>0.38123515439429928</v>
      </c>
      <c r="Q81">
        <f t="shared" si="6"/>
        <v>7.6247030878859853E-2</v>
      </c>
      <c r="R81">
        <f t="shared" si="7"/>
        <v>0.12785450550681923</v>
      </c>
    </row>
    <row r="82" spans="1:18">
      <c r="A82" s="1" t="s">
        <v>18</v>
      </c>
      <c r="B82" s="1" t="s">
        <v>5</v>
      </c>
      <c r="C82" t="s">
        <v>12</v>
      </c>
      <c r="D82">
        <v>1</v>
      </c>
      <c r="E82">
        <v>86.75</v>
      </c>
      <c r="F82">
        <f t="shared" si="4"/>
        <v>0.79142093187147111</v>
      </c>
      <c r="K82" t="s">
        <v>19</v>
      </c>
      <c r="L82" t="s">
        <v>6</v>
      </c>
      <c r="M82">
        <v>1</v>
      </c>
      <c r="N82">
        <v>247</v>
      </c>
      <c r="O82">
        <v>789</v>
      </c>
      <c r="P82">
        <f t="shared" si="5"/>
        <v>0.31305449936628643</v>
      </c>
      <c r="Q82">
        <f t="shared" si="6"/>
        <v>6.2610899873257284E-2</v>
      </c>
      <c r="R82">
        <f t="shared" si="7"/>
        <v>-0.55810537479954514</v>
      </c>
    </row>
    <row r="83" spans="1:18">
      <c r="A83" s="1" t="s">
        <v>18</v>
      </c>
      <c r="B83" s="1" t="s">
        <v>5</v>
      </c>
      <c r="C83" t="s">
        <v>12</v>
      </c>
      <c r="D83">
        <v>2</v>
      </c>
      <c r="E83">
        <v>72.25</v>
      </c>
      <c r="F83">
        <f t="shared" si="4"/>
        <v>-0.56443238517313976</v>
      </c>
      <c r="K83" t="s">
        <v>19</v>
      </c>
      <c r="L83" t="s">
        <v>6</v>
      </c>
      <c r="M83">
        <v>2</v>
      </c>
      <c r="N83">
        <v>221</v>
      </c>
      <c r="O83">
        <v>667</v>
      </c>
      <c r="P83">
        <f t="shared" si="5"/>
        <v>0.33133433283358321</v>
      </c>
      <c r="Q83">
        <f t="shared" si="6"/>
        <v>6.626686656671664E-2</v>
      </c>
      <c r="R83">
        <f t="shared" si="7"/>
        <v>-0.37419349580549205</v>
      </c>
    </row>
    <row r="84" spans="1:18">
      <c r="A84" s="1" t="s">
        <v>18</v>
      </c>
      <c r="B84" s="1" t="s">
        <v>5</v>
      </c>
      <c r="C84" t="s">
        <v>12</v>
      </c>
      <c r="D84">
        <v>3</v>
      </c>
      <c r="E84">
        <v>82.75</v>
      </c>
      <c r="F84">
        <f t="shared" si="4"/>
        <v>0.41739243061778541</v>
      </c>
      <c r="K84" t="s">
        <v>19</v>
      </c>
      <c r="L84" t="s">
        <v>6</v>
      </c>
      <c r="M84">
        <v>3</v>
      </c>
      <c r="N84">
        <v>244</v>
      </c>
      <c r="O84">
        <v>631</v>
      </c>
      <c r="P84">
        <f t="shared" si="5"/>
        <v>0.3866877971473851</v>
      </c>
      <c r="Q84">
        <f t="shared" si="6"/>
        <v>7.7337559429477024E-2</v>
      </c>
      <c r="R84">
        <f t="shared" si="7"/>
        <v>0.18271308920220014</v>
      </c>
    </row>
    <row r="85" spans="1:18">
      <c r="A85" s="1" t="s">
        <v>18</v>
      </c>
      <c r="B85" s="1" t="s">
        <v>5</v>
      </c>
      <c r="C85" t="s">
        <v>12</v>
      </c>
      <c r="D85">
        <v>4</v>
      </c>
      <c r="E85">
        <v>91.25</v>
      </c>
      <c r="F85">
        <f t="shared" si="4"/>
        <v>1.2122029957818676</v>
      </c>
      <c r="K85" t="s">
        <v>19</v>
      </c>
      <c r="L85" t="s">
        <v>6</v>
      </c>
      <c r="M85">
        <v>4</v>
      </c>
      <c r="N85">
        <v>433</v>
      </c>
      <c r="O85">
        <v>898</v>
      </c>
      <c r="P85">
        <f t="shared" si="5"/>
        <v>0.48218262806236079</v>
      </c>
      <c r="Q85">
        <f t="shared" si="6"/>
        <v>9.6436525612472151E-2</v>
      </c>
      <c r="R85">
        <f t="shared" si="7"/>
        <v>1.1434786136372384</v>
      </c>
    </row>
    <row r="86" spans="1:18">
      <c r="A86" s="1" t="s">
        <v>18</v>
      </c>
      <c r="B86" s="1" t="s">
        <v>5</v>
      </c>
      <c r="C86" t="s">
        <v>12</v>
      </c>
      <c r="D86">
        <v>5</v>
      </c>
      <c r="E86">
        <v>78.5</v>
      </c>
      <c r="F86">
        <f t="shared" si="4"/>
        <v>1.9987148035744258E-2</v>
      </c>
      <c r="K86" t="s">
        <v>19</v>
      </c>
      <c r="L86" t="s">
        <v>6</v>
      </c>
      <c r="M86">
        <v>5</v>
      </c>
      <c r="N86">
        <v>349</v>
      </c>
      <c r="O86">
        <v>646</v>
      </c>
      <c r="P86">
        <f t="shared" si="5"/>
        <v>0.54024767801857587</v>
      </c>
      <c r="Q86">
        <f t="shared" si="6"/>
        <v>0.10804953560371518</v>
      </c>
      <c r="R86">
        <f t="shared" si="7"/>
        <v>1.7276662355012939</v>
      </c>
    </row>
    <row r="87" spans="1:18">
      <c r="A87" s="1" t="s">
        <v>18</v>
      </c>
      <c r="B87" s="1" t="s">
        <v>5</v>
      </c>
      <c r="C87" t="s">
        <v>12</v>
      </c>
      <c r="D87">
        <v>6</v>
      </c>
      <c r="E87">
        <v>86.25</v>
      </c>
      <c r="F87">
        <f t="shared" si="4"/>
        <v>0.7446673692147604</v>
      </c>
      <c r="K87" t="s">
        <v>19</v>
      </c>
      <c r="L87" t="s">
        <v>6</v>
      </c>
      <c r="M87">
        <v>6</v>
      </c>
      <c r="N87">
        <v>234</v>
      </c>
      <c r="O87">
        <v>786</v>
      </c>
      <c r="P87">
        <f t="shared" si="5"/>
        <v>0.29770992366412213</v>
      </c>
      <c r="Q87">
        <f t="shared" si="6"/>
        <v>5.9541984732824425E-2</v>
      </c>
      <c r="R87">
        <f t="shared" si="7"/>
        <v>-0.71248587037683053</v>
      </c>
    </row>
    <row r="88" spans="1:18">
      <c r="A88" s="1" t="s">
        <v>18</v>
      </c>
      <c r="B88" s="1" t="s">
        <v>5</v>
      </c>
      <c r="C88" t="s">
        <v>12</v>
      </c>
      <c r="D88">
        <v>7</v>
      </c>
      <c r="E88">
        <v>65.25</v>
      </c>
      <c r="F88">
        <f t="shared" si="4"/>
        <v>-1.2189822623670898</v>
      </c>
      <c r="K88" t="s">
        <v>19</v>
      </c>
      <c r="L88" t="s">
        <v>6</v>
      </c>
      <c r="M88">
        <v>7</v>
      </c>
      <c r="N88">
        <v>49</v>
      </c>
      <c r="O88">
        <v>134</v>
      </c>
      <c r="P88">
        <f t="shared" si="5"/>
        <v>0.36567164179104478</v>
      </c>
      <c r="Q88">
        <f t="shared" si="6"/>
        <v>7.3134328358208961E-2</v>
      </c>
      <c r="R88">
        <f t="shared" si="7"/>
        <v>-2.8728695961231815E-2</v>
      </c>
    </row>
    <row r="89" spans="1:18">
      <c r="A89" s="1" t="s">
        <v>18</v>
      </c>
      <c r="B89" s="1" t="s">
        <v>5</v>
      </c>
      <c r="C89" t="s">
        <v>12</v>
      </c>
      <c r="D89">
        <v>8</v>
      </c>
      <c r="E89">
        <v>20</v>
      </c>
      <c r="F89">
        <f t="shared" si="4"/>
        <v>-5.4501796827994102</v>
      </c>
      <c r="K89" t="s">
        <v>19</v>
      </c>
      <c r="L89" t="s">
        <v>6</v>
      </c>
      <c r="M89">
        <v>8</v>
      </c>
      <c r="N89">
        <v>224</v>
      </c>
      <c r="O89">
        <v>804</v>
      </c>
      <c r="P89">
        <f t="shared" si="5"/>
        <v>0.27860696517412936</v>
      </c>
      <c r="Q89">
        <f t="shared" si="6"/>
        <v>5.5721393034825872E-2</v>
      </c>
      <c r="R89">
        <f t="shared" si="7"/>
        <v>-0.90467914153136852</v>
      </c>
    </row>
    <row r="90" spans="1:18">
      <c r="A90" s="1" t="s">
        <v>18</v>
      </c>
      <c r="B90" s="1" t="s">
        <v>5</v>
      </c>
      <c r="C90" t="s">
        <v>12</v>
      </c>
      <c r="D90">
        <v>9</v>
      </c>
      <c r="E90">
        <v>92.25</v>
      </c>
      <c r="F90">
        <f t="shared" si="4"/>
        <v>1.3057101210952891</v>
      </c>
      <c r="K90" t="s">
        <v>19</v>
      </c>
      <c r="L90" t="s">
        <v>6</v>
      </c>
      <c r="M90">
        <v>9</v>
      </c>
      <c r="N90">
        <v>302</v>
      </c>
      <c r="O90">
        <v>890</v>
      </c>
      <c r="P90">
        <f t="shared" si="5"/>
        <v>0.33932584269662919</v>
      </c>
      <c r="Q90">
        <f t="shared" si="6"/>
        <v>6.7865168539325837E-2</v>
      </c>
      <c r="R90">
        <f t="shared" si="7"/>
        <v>-0.29379158199475103</v>
      </c>
    </row>
    <row r="91" spans="1:18">
      <c r="A91" s="1" t="s">
        <v>18</v>
      </c>
      <c r="B91" s="1" t="s">
        <v>5</v>
      </c>
      <c r="C91" t="s">
        <v>12</v>
      </c>
      <c r="D91">
        <v>10</v>
      </c>
      <c r="E91">
        <v>80.25</v>
      </c>
      <c r="F91">
        <f t="shared" si="4"/>
        <v>0.18362461733423177</v>
      </c>
      <c r="K91" t="s">
        <v>19</v>
      </c>
      <c r="L91" t="s">
        <v>6</v>
      </c>
      <c r="M91">
        <v>10</v>
      </c>
      <c r="N91">
        <v>95</v>
      </c>
      <c r="O91">
        <v>285</v>
      </c>
      <c r="P91">
        <f t="shared" si="5"/>
        <v>0.33333333333333331</v>
      </c>
      <c r="Q91">
        <f t="shared" si="6"/>
        <v>6.6666666666666666E-2</v>
      </c>
      <c r="R91">
        <f t="shared" si="7"/>
        <v>-0.35408171860156856</v>
      </c>
    </row>
    <row r="92" spans="1:18">
      <c r="A92" s="1" t="s">
        <v>18</v>
      </c>
      <c r="B92" s="1" t="s">
        <v>6</v>
      </c>
      <c r="C92" t="s">
        <v>13</v>
      </c>
      <c r="D92">
        <v>1</v>
      </c>
      <c r="E92">
        <v>80.75</v>
      </c>
      <c r="F92">
        <f t="shared" si="4"/>
        <v>0.23037817999094251</v>
      </c>
      <c r="K92" t="s">
        <v>20</v>
      </c>
      <c r="L92" t="s">
        <v>0</v>
      </c>
      <c r="M92">
        <v>1</v>
      </c>
      <c r="N92">
        <v>359</v>
      </c>
      <c r="O92">
        <v>871</v>
      </c>
      <c r="P92">
        <f t="shared" si="5"/>
        <v>0.41216991963260619</v>
      </c>
      <c r="Q92">
        <f t="shared" si="6"/>
        <v>8.2433983926521237E-2</v>
      </c>
      <c r="R92">
        <f t="shared" si="7"/>
        <v>0.43908659694765384</v>
      </c>
    </row>
    <row r="93" spans="1:18">
      <c r="A93" s="1" t="s">
        <v>18</v>
      </c>
      <c r="B93" s="1" t="s">
        <v>6</v>
      </c>
      <c r="C93" t="s">
        <v>13</v>
      </c>
      <c r="D93">
        <v>2</v>
      </c>
      <c r="E93">
        <v>69.75</v>
      </c>
      <c r="F93">
        <f t="shared" si="4"/>
        <v>-0.79820019845669332</v>
      </c>
      <c r="K93" t="s">
        <v>20</v>
      </c>
      <c r="L93" t="s">
        <v>0</v>
      </c>
      <c r="M93">
        <v>2</v>
      </c>
      <c r="N93">
        <v>216</v>
      </c>
      <c r="O93">
        <v>804</v>
      </c>
      <c r="P93">
        <f t="shared" si="5"/>
        <v>0.26865671641791045</v>
      </c>
      <c r="Q93">
        <f t="shared" si="6"/>
        <v>5.3731343283582089E-2</v>
      </c>
      <c r="R93">
        <f t="shared" si="7"/>
        <v>-1.0047877638822413</v>
      </c>
    </row>
    <row r="94" spans="1:18">
      <c r="A94" s="1" t="s">
        <v>18</v>
      </c>
      <c r="B94" s="1" t="s">
        <v>6</v>
      </c>
      <c r="C94" t="s">
        <v>13</v>
      </c>
      <c r="D94">
        <v>3</v>
      </c>
      <c r="E94">
        <v>86.5</v>
      </c>
      <c r="F94">
        <f t="shared" si="4"/>
        <v>0.76804415054311581</v>
      </c>
      <c r="K94" t="s">
        <v>20</v>
      </c>
      <c r="L94" t="s">
        <v>0</v>
      </c>
      <c r="M94">
        <v>3</v>
      </c>
      <c r="N94">
        <v>209</v>
      </c>
      <c r="O94">
        <v>497</v>
      </c>
      <c r="P94">
        <f t="shared" si="5"/>
        <v>0.42052313883299797</v>
      </c>
      <c r="Q94">
        <f t="shared" si="6"/>
        <v>8.4104627766599591E-2</v>
      </c>
      <c r="R94">
        <f t="shared" si="7"/>
        <v>0.52312763821543473</v>
      </c>
    </row>
    <row r="95" spans="1:18">
      <c r="A95" s="1" t="s">
        <v>18</v>
      </c>
      <c r="B95" s="1" t="s">
        <v>6</v>
      </c>
      <c r="C95" t="s">
        <v>13</v>
      </c>
      <c r="D95">
        <v>4</v>
      </c>
      <c r="E95">
        <v>83.25</v>
      </c>
      <c r="F95">
        <f t="shared" si="4"/>
        <v>0.46414599327449613</v>
      </c>
      <c r="K95" t="s">
        <v>20</v>
      </c>
      <c r="L95" t="s">
        <v>0</v>
      </c>
      <c r="M95">
        <v>4</v>
      </c>
      <c r="N95">
        <v>187</v>
      </c>
      <c r="O95">
        <v>375</v>
      </c>
      <c r="P95">
        <f t="shared" si="5"/>
        <v>0.49866666666666665</v>
      </c>
      <c r="Q95">
        <f t="shared" si="6"/>
        <v>9.9733333333333327E-2</v>
      </c>
      <c r="R95">
        <f t="shared" si="7"/>
        <v>1.3093231503805327</v>
      </c>
    </row>
    <row r="96" spans="1:18">
      <c r="A96" s="1" t="s">
        <v>18</v>
      </c>
      <c r="B96" s="1" t="s">
        <v>6</v>
      </c>
      <c r="C96" t="s">
        <v>13</v>
      </c>
      <c r="D96">
        <v>5</v>
      </c>
      <c r="E96">
        <v>86</v>
      </c>
      <c r="F96">
        <f t="shared" si="4"/>
        <v>0.7212905878864051</v>
      </c>
      <c r="K96" t="s">
        <v>20</v>
      </c>
      <c r="L96" t="s">
        <v>0</v>
      </c>
      <c r="M96">
        <v>5</v>
      </c>
      <c r="N96">
        <v>323</v>
      </c>
      <c r="O96">
        <v>705</v>
      </c>
      <c r="P96">
        <f t="shared" si="5"/>
        <v>0.45815602836879432</v>
      </c>
      <c r="Q96">
        <f t="shared" si="6"/>
        <v>9.1631205673758861E-2</v>
      </c>
      <c r="R96">
        <f t="shared" si="7"/>
        <v>0.90174899922980511</v>
      </c>
    </row>
    <row r="97" spans="1:18">
      <c r="A97" s="1" t="s">
        <v>18</v>
      </c>
      <c r="B97" s="1" t="s">
        <v>6</v>
      </c>
      <c r="C97" t="s">
        <v>13</v>
      </c>
      <c r="D97">
        <v>6</v>
      </c>
      <c r="E97">
        <v>67.5</v>
      </c>
      <c r="F97">
        <f t="shared" si="4"/>
        <v>-1.0085912304118916</v>
      </c>
      <c r="K97" t="s">
        <v>20</v>
      </c>
      <c r="L97" t="s">
        <v>0</v>
      </c>
      <c r="M97">
        <v>6</v>
      </c>
      <c r="N97">
        <v>242</v>
      </c>
      <c r="O97">
        <v>824</v>
      </c>
      <c r="P97">
        <f t="shared" si="5"/>
        <v>0.2936893203883495</v>
      </c>
      <c r="Q97">
        <f t="shared" si="6"/>
        <v>5.8737864077669899E-2</v>
      </c>
      <c r="R97">
        <f t="shared" si="7"/>
        <v>-0.75293682440000953</v>
      </c>
    </row>
    <row r="98" spans="1:18">
      <c r="A98" s="1" t="s">
        <v>18</v>
      </c>
      <c r="B98" s="1" t="s">
        <v>6</v>
      </c>
      <c r="C98" t="s">
        <v>13</v>
      </c>
      <c r="D98">
        <v>7</v>
      </c>
      <c r="E98">
        <v>98.5</v>
      </c>
      <c r="F98">
        <f t="shared" si="4"/>
        <v>1.890129654304173</v>
      </c>
      <c r="K98" t="s">
        <v>20</v>
      </c>
      <c r="L98" t="s">
        <v>0</v>
      </c>
      <c r="M98">
        <v>7</v>
      </c>
      <c r="N98">
        <v>392</v>
      </c>
      <c r="O98">
        <v>798</v>
      </c>
      <c r="P98">
        <f t="shared" si="5"/>
        <v>0.49122807017543857</v>
      </c>
      <c r="Q98">
        <f t="shared" si="6"/>
        <v>9.8245614035087719E-2</v>
      </c>
      <c r="R98">
        <f t="shared" si="7"/>
        <v>1.2344840518609648</v>
      </c>
    </row>
    <row r="99" spans="1:18">
      <c r="A99" s="1" t="s">
        <v>18</v>
      </c>
      <c r="B99" s="1" t="s">
        <v>6</v>
      </c>
      <c r="C99" t="s">
        <v>13</v>
      </c>
      <c r="D99">
        <v>8</v>
      </c>
      <c r="E99">
        <v>76.75</v>
      </c>
      <c r="F99">
        <f t="shared" si="4"/>
        <v>-0.14365032126274327</v>
      </c>
      <c r="K99" t="s">
        <v>20</v>
      </c>
      <c r="L99" t="s">
        <v>0</v>
      </c>
      <c r="M99">
        <v>8</v>
      </c>
      <c r="N99">
        <v>263</v>
      </c>
      <c r="O99">
        <v>944</v>
      </c>
      <c r="P99">
        <f t="shared" si="5"/>
        <v>0.27860169491525422</v>
      </c>
      <c r="Q99">
        <f t="shared" si="6"/>
        <v>5.5720338983050843E-2</v>
      </c>
      <c r="R99">
        <f t="shared" si="7"/>
        <v>-0.90473216516608856</v>
      </c>
    </row>
    <row r="100" spans="1:18">
      <c r="A100" s="1" t="s">
        <v>18</v>
      </c>
      <c r="B100" s="1" t="s">
        <v>6</v>
      </c>
      <c r="C100" t="s">
        <v>13</v>
      </c>
      <c r="D100">
        <v>9</v>
      </c>
      <c r="E100">
        <v>63.75</v>
      </c>
      <c r="F100">
        <f t="shared" si="4"/>
        <v>-1.3592429503372221</v>
      </c>
      <c r="K100" t="s">
        <v>20</v>
      </c>
      <c r="L100" t="s">
        <v>0</v>
      </c>
      <c r="M100">
        <v>9</v>
      </c>
      <c r="N100">
        <v>274</v>
      </c>
      <c r="O100">
        <v>686</v>
      </c>
      <c r="P100">
        <f t="shared" si="5"/>
        <v>0.39941690962099125</v>
      </c>
      <c r="Q100">
        <f t="shared" si="6"/>
        <v>7.9883381924198249E-2</v>
      </c>
      <c r="R100">
        <f t="shared" si="7"/>
        <v>0.31077962750714305</v>
      </c>
    </row>
    <row r="101" spans="1:18">
      <c r="A101" s="1" t="s">
        <v>18</v>
      </c>
      <c r="B101" s="1" t="s">
        <v>6</v>
      </c>
      <c r="C101" t="s">
        <v>13</v>
      </c>
      <c r="D101">
        <v>10</v>
      </c>
      <c r="E101">
        <v>80</v>
      </c>
      <c r="F101">
        <f t="shared" si="4"/>
        <v>0.16024783600587642</v>
      </c>
      <c r="K101" t="s">
        <v>20</v>
      </c>
      <c r="L101" t="s">
        <v>0</v>
      </c>
      <c r="M101">
        <v>10</v>
      </c>
      <c r="N101">
        <v>243</v>
      </c>
      <c r="O101">
        <v>899</v>
      </c>
      <c r="P101">
        <f t="shared" si="5"/>
        <v>0.27030033370411566</v>
      </c>
      <c r="Q101">
        <f t="shared" si="6"/>
        <v>5.4060066740823129E-2</v>
      </c>
      <c r="R101">
        <f t="shared" si="7"/>
        <v>-0.98825146753173609</v>
      </c>
    </row>
    <row r="102" spans="1:18">
      <c r="A102" s="1" t="s">
        <v>19</v>
      </c>
      <c r="B102" t="s">
        <v>0</v>
      </c>
      <c r="C102" t="s">
        <v>11</v>
      </c>
      <c r="D102">
        <v>1</v>
      </c>
      <c r="E102">
        <v>88.5</v>
      </c>
      <c r="F102">
        <f t="shared" si="4"/>
        <v>0.95505840116995866</v>
      </c>
      <c r="K102" t="s">
        <v>20</v>
      </c>
      <c r="L102" t="s">
        <v>5</v>
      </c>
      <c r="M102">
        <v>1</v>
      </c>
      <c r="N102">
        <v>389</v>
      </c>
      <c r="O102">
        <v>883</v>
      </c>
      <c r="P102">
        <f t="shared" si="5"/>
        <v>0.44054360135900339</v>
      </c>
      <c r="Q102">
        <f t="shared" si="6"/>
        <v>8.8108720271800681E-2</v>
      </c>
      <c r="R102">
        <f t="shared" si="7"/>
        <v>0.72455184090715552</v>
      </c>
    </row>
    <row r="103" spans="1:18">
      <c r="A103" s="1" t="s">
        <v>19</v>
      </c>
      <c r="B103" t="s">
        <v>0</v>
      </c>
      <c r="C103" t="s">
        <v>11</v>
      </c>
      <c r="D103">
        <v>2</v>
      </c>
      <c r="E103">
        <v>83</v>
      </c>
      <c r="F103">
        <f t="shared" si="4"/>
        <v>0.44076921194614077</v>
      </c>
      <c r="K103" t="s">
        <v>20</v>
      </c>
      <c r="L103" t="s">
        <v>5</v>
      </c>
      <c r="M103">
        <v>2</v>
      </c>
      <c r="N103">
        <v>363</v>
      </c>
      <c r="O103">
        <v>828</v>
      </c>
      <c r="P103">
        <f t="shared" si="5"/>
        <v>0.43840579710144928</v>
      </c>
      <c r="Q103">
        <f t="shared" si="6"/>
        <v>8.7681159420289853E-2</v>
      </c>
      <c r="R103">
        <f t="shared" si="7"/>
        <v>0.70304357067965817</v>
      </c>
    </row>
    <row r="104" spans="1:18">
      <c r="A104" s="1" t="s">
        <v>19</v>
      </c>
      <c r="B104" t="s">
        <v>0</v>
      </c>
      <c r="C104" t="s">
        <v>11</v>
      </c>
      <c r="D104">
        <v>3</v>
      </c>
      <c r="E104">
        <v>77.25</v>
      </c>
      <c r="F104">
        <f t="shared" si="4"/>
        <v>-9.6896758606032543E-2</v>
      </c>
      <c r="K104" t="s">
        <v>20</v>
      </c>
      <c r="L104" t="s">
        <v>5</v>
      </c>
      <c r="M104">
        <v>3</v>
      </c>
      <c r="N104">
        <v>181</v>
      </c>
      <c r="O104">
        <v>820</v>
      </c>
      <c r="P104">
        <f t="shared" si="5"/>
        <v>0.22073170731707317</v>
      </c>
      <c r="Q104">
        <f t="shared" si="6"/>
        <v>4.4146341463414632E-2</v>
      </c>
      <c r="R104">
        <f t="shared" si="7"/>
        <v>-1.4869572809246463</v>
      </c>
    </row>
    <row r="105" spans="1:18">
      <c r="A105" s="1" t="s">
        <v>19</v>
      </c>
      <c r="B105" t="s">
        <v>0</v>
      </c>
      <c r="C105" t="s">
        <v>11</v>
      </c>
      <c r="D105">
        <v>4</v>
      </c>
      <c r="E105">
        <v>87.5</v>
      </c>
      <c r="F105">
        <f t="shared" si="4"/>
        <v>0.86155127585653724</v>
      </c>
      <c r="K105" t="s">
        <v>20</v>
      </c>
      <c r="L105" t="s">
        <v>5</v>
      </c>
      <c r="M105">
        <v>4</v>
      </c>
      <c r="N105">
        <v>194</v>
      </c>
      <c r="O105">
        <v>774</v>
      </c>
      <c r="P105">
        <f t="shared" si="5"/>
        <v>0.25064599483204136</v>
      </c>
      <c r="Q105">
        <f t="shared" si="6"/>
        <v>5.0129198966408273E-2</v>
      </c>
      <c r="R105">
        <f t="shared" si="7"/>
        <v>-1.1859921306956425</v>
      </c>
    </row>
    <row r="106" spans="1:18">
      <c r="A106" s="1" t="s">
        <v>19</v>
      </c>
      <c r="B106" t="s">
        <v>0</v>
      </c>
      <c r="C106" t="s">
        <v>11</v>
      </c>
      <c r="D106">
        <v>5</v>
      </c>
      <c r="E106">
        <v>90.5</v>
      </c>
      <c r="F106">
        <f t="shared" si="4"/>
        <v>1.1420726517968016</v>
      </c>
      <c r="K106" t="s">
        <v>20</v>
      </c>
      <c r="L106" t="s">
        <v>5</v>
      </c>
      <c r="M106">
        <v>5</v>
      </c>
      <c r="N106">
        <v>166</v>
      </c>
      <c r="O106">
        <v>800</v>
      </c>
      <c r="P106">
        <f t="shared" si="5"/>
        <v>0.20749999999999999</v>
      </c>
      <c r="Q106">
        <f t="shared" si="6"/>
        <v>4.1499999999999995E-2</v>
      </c>
      <c r="R106">
        <f t="shared" si="7"/>
        <v>-1.6200803840062932</v>
      </c>
    </row>
    <row r="107" spans="1:18">
      <c r="A107" s="1" t="s">
        <v>19</v>
      </c>
      <c r="B107" t="s">
        <v>0</v>
      </c>
      <c r="C107" t="s">
        <v>11</v>
      </c>
      <c r="D107">
        <v>6</v>
      </c>
      <c r="E107">
        <v>73.75</v>
      </c>
      <c r="F107">
        <f t="shared" si="4"/>
        <v>-0.42417169720300757</v>
      </c>
      <c r="K107" t="s">
        <v>20</v>
      </c>
      <c r="L107" t="s">
        <v>5</v>
      </c>
      <c r="M107">
        <v>6</v>
      </c>
      <c r="N107">
        <v>357</v>
      </c>
      <c r="O107">
        <v>792</v>
      </c>
      <c r="P107">
        <f t="shared" si="5"/>
        <v>0.45075757575757575</v>
      </c>
      <c r="Q107">
        <f t="shared" si="6"/>
        <v>9.0151515151515149E-2</v>
      </c>
      <c r="R107">
        <f t="shared" si="7"/>
        <v>0.8273137849368557</v>
      </c>
    </row>
    <row r="108" spans="1:18">
      <c r="A108" s="1" t="s">
        <v>19</v>
      </c>
      <c r="B108" t="s">
        <v>0</v>
      </c>
      <c r="C108" t="s">
        <v>11</v>
      </c>
      <c r="D108">
        <v>7</v>
      </c>
      <c r="E108">
        <v>77.25</v>
      </c>
      <c r="F108">
        <f t="shared" si="4"/>
        <v>-9.6896758606032543E-2</v>
      </c>
      <c r="K108" t="s">
        <v>20</v>
      </c>
      <c r="L108" t="s">
        <v>5</v>
      </c>
      <c r="M108">
        <v>7</v>
      </c>
      <c r="N108">
        <v>307</v>
      </c>
      <c r="O108">
        <v>670</v>
      </c>
      <c r="P108">
        <f t="shared" si="5"/>
        <v>0.45820895522388061</v>
      </c>
      <c r="Q108">
        <f t="shared" si="6"/>
        <v>9.1641791044776127E-2</v>
      </c>
      <c r="R108">
        <f t="shared" si="7"/>
        <v>0.90228149190188478</v>
      </c>
    </row>
    <row r="109" spans="1:18">
      <c r="A109" s="1" t="s">
        <v>19</v>
      </c>
      <c r="B109" t="s">
        <v>0</v>
      </c>
      <c r="C109" t="s">
        <v>11</v>
      </c>
      <c r="D109">
        <v>8</v>
      </c>
      <c r="E109">
        <v>75</v>
      </c>
      <c r="F109">
        <f t="shared" si="4"/>
        <v>-0.30728779056123079</v>
      </c>
      <c r="K109" t="s">
        <v>20</v>
      </c>
      <c r="L109" t="s">
        <v>5</v>
      </c>
      <c r="M109">
        <v>8</v>
      </c>
      <c r="N109">
        <v>213</v>
      </c>
      <c r="O109">
        <v>841</v>
      </c>
      <c r="P109">
        <f t="shared" si="5"/>
        <v>0.25326991676575505</v>
      </c>
      <c r="Q109">
        <f t="shared" si="6"/>
        <v>5.0653983353151008E-2</v>
      </c>
      <c r="R109">
        <f t="shared" si="7"/>
        <v>-1.1595930710966409</v>
      </c>
    </row>
    <row r="110" spans="1:18">
      <c r="A110" s="1" t="s">
        <v>19</v>
      </c>
      <c r="B110" t="s">
        <v>0</v>
      </c>
      <c r="C110" t="s">
        <v>11</v>
      </c>
      <c r="D110">
        <v>9</v>
      </c>
      <c r="E110">
        <v>62</v>
      </c>
      <c r="F110">
        <f t="shared" si="4"/>
        <v>-1.5228804196357095</v>
      </c>
      <c r="K110" t="s">
        <v>20</v>
      </c>
      <c r="L110" t="s">
        <v>5</v>
      </c>
      <c r="M110">
        <v>9</v>
      </c>
      <c r="N110">
        <v>257</v>
      </c>
      <c r="O110">
        <v>718</v>
      </c>
      <c r="P110">
        <f t="shared" si="5"/>
        <v>0.35793871866295263</v>
      </c>
      <c r="Q110">
        <f t="shared" si="6"/>
        <v>7.1587743732590525E-2</v>
      </c>
      <c r="R110">
        <f t="shared" si="7"/>
        <v>-0.10652899021163201</v>
      </c>
    </row>
    <row r="111" spans="1:18">
      <c r="A111" s="1" t="s">
        <v>19</v>
      </c>
      <c r="B111" t="s">
        <v>0</v>
      </c>
      <c r="C111" t="s">
        <v>11</v>
      </c>
      <c r="D111">
        <v>10</v>
      </c>
      <c r="E111">
        <v>64.5</v>
      </c>
      <c r="F111">
        <f t="shared" si="4"/>
        <v>-1.2891126063521559</v>
      </c>
      <c r="K111" t="s">
        <v>20</v>
      </c>
      <c r="L111" t="s">
        <v>5</v>
      </c>
      <c r="M111">
        <v>10</v>
      </c>
      <c r="N111">
        <v>212</v>
      </c>
      <c r="O111">
        <v>840</v>
      </c>
      <c r="P111">
        <f t="shared" si="5"/>
        <v>0.25238095238095237</v>
      </c>
      <c r="Q111">
        <f t="shared" si="6"/>
        <v>5.0476190476190473E-2</v>
      </c>
      <c r="R111">
        <f t="shared" si="7"/>
        <v>-1.1685368675847405</v>
      </c>
    </row>
    <row r="112" spans="1:18">
      <c r="A112" s="1" t="s">
        <v>19</v>
      </c>
      <c r="B112" t="s">
        <v>0</v>
      </c>
      <c r="C112" t="s">
        <v>12</v>
      </c>
      <c r="D112">
        <v>1</v>
      </c>
      <c r="E112">
        <v>79.25</v>
      </c>
      <c r="F112">
        <f t="shared" si="4"/>
        <v>9.0117492020810347E-2</v>
      </c>
      <c r="K112" t="s">
        <v>20</v>
      </c>
      <c r="L112" t="s">
        <v>6</v>
      </c>
      <c r="M112">
        <v>1</v>
      </c>
      <c r="N112">
        <v>253</v>
      </c>
      <c r="O112">
        <v>828</v>
      </c>
      <c r="P112">
        <f t="shared" si="5"/>
        <v>0.30555555555555558</v>
      </c>
      <c r="Q112">
        <f t="shared" si="6"/>
        <v>6.1111111111111116E-2</v>
      </c>
      <c r="R112">
        <f t="shared" si="7"/>
        <v>-0.63355162266442133</v>
      </c>
    </row>
    <row r="113" spans="1:18">
      <c r="A113" s="1" t="s">
        <v>19</v>
      </c>
      <c r="B113" t="s">
        <v>0</v>
      </c>
      <c r="C113" t="s">
        <v>12</v>
      </c>
      <c r="D113">
        <v>2</v>
      </c>
      <c r="E113">
        <v>82.5</v>
      </c>
      <c r="F113">
        <f t="shared" si="4"/>
        <v>0.39401564928943</v>
      </c>
      <c r="K113" t="s">
        <v>20</v>
      </c>
      <c r="L113" t="s">
        <v>6</v>
      </c>
      <c r="M113">
        <v>2</v>
      </c>
      <c r="N113">
        <v>334</v>
      </c>
      <c r="O113">
        <v>903</v>
      </c>
      <c r="P113">
        <f t="shared" si="5"/>
        <v>0.3698781838316722</v>
      </c>
      <c r="Q113">
        <f t="shared" si="6"/>
        <v>7.3975636766334438E-2</v>
      </c>
      <c r="R113">
        <f t="shared" si="7"/>
        <v>1.3592972457865941E-2</v>
      </c>
    </row>
    <row r="114" spans="1:18">
      <c r="A114" s="1" t="s">
        <v>19</v>
      </c>
      <c r="B114" t="s">
        <v>0</v>
      </c>
      <c r="C114" t="s">
        <v>12</v>
      </c>
      <c r="D114">
        <v>3</v>
      </c>
      <c r="E114">
        <v>86.5</v>
      </c>
      <c r="F114">
        <f t="shared" si="4"/>
        <v>0.76804415054311581</v>
      </c>
      <c r="K114" t="s">
        <v>20</v>
      </c>
      <c r="L114" t="s">
        <v>6</v>
      </c>
      <c r="M114">
        <v>3</v>
      </c>
      <c r="N114">
        <v>265</v>
      </c>
      <c r="O114">
        <v>851</v>
      </c>
      <c r="P114">
        <f t="shared" si="5"/>
        <v>0.31139835487661577</v>
      </c>
      <c r="Q114">
        <f t="shared" si="6"/>
        <v>6.2279670975323151E-2</v>
      </c>
      <c r="R114">
        <f t="shared" si="7"/>
        <v>-0.57476770629867446</v>
      </c>
    </row>
    <row r="115" spans="1:18">
      <c r="A115" s="1" t="s">
        <v>19</v>
      </c>
      <c r="B115" t="s">
        <v>0</v>
      </c>
      <c r="C115" t="s">
        <v>12</v>
      </c>
      <c r="D115">
        <v>4</v>
      </c>
      <c r="E115">
        <v>86.75</v>
      </c>
      <c r="F115">
        <f t="shared" si="4"/>
        <v>0.79142093187147111</v>
      </c>
      <c r="K115" t="s">
        <v>20</v>
      </c>
      <c r="L115" t="s">
        <v>6</v>
      </c>
      <c r="M115">
        <v>4</v>
      </c>
      <c r="N115">
        <v>412</v>
      </c>
      <c r="O115">
        <v>841</v>
      </c>
      <c r="P115">
        <f t="shared" si="5"/>
        <v>0.48989298454221164</v>
      </c>
      <c r="Q115">
        <f t="shared" si="6"/>
        <v>9.7978596908442322E-2</v>
      </c>
      <c r="R115">
        <f t="shared" si="7"/>
        <v>1.2210518667229537</v>
      </c>
    </row>
    <row r="116" spans="1:18">
      <c r="A116" s="1" t="s">
        <v>19</v>
      </c>
      <c r="B116" t="s">
        <v>0</v>
      </c>
      <c r="C116" t="s">
        <v>12</v>
      </c>
      <c r="D116">
        <v>5</v>
      </c>
      <c r="E116">
        <v>88.25</v>
      </c>
      <c r="F116">
        <f t="shared" si="4"/>
        <v>0.93168161984160336</v>
      </c>
      <c r="K116" t="s">
        <v>20</v>
      </c>
      <c r="L116" t="s">
        <v>6</v>
      </c>
      <c r="M116">
        <v>5</v>
      </c>
      <c r="N116">
        <v>290</v>
      </c>
      <c r="O116">
        <v>783</v>
      </c>
      <c r="P116">
        <f t="shared" si="5"/>
        <v>0.37037037037037035</v>
      </c>
      <c r="Q116">
        <f t="shared" si="6"/>
        <v>7.407407407407407E-2</v>
      </c>
      <c r="R116">
        <f t="shared" si="7"/>
        <v>1.854482014890204E-2</v>
      </c>
    </row>
    <row r="117" spans="1:18">
      <c r="A117" s="1" t="s">
        <v>19</v>
      </c>
      <c r="B117" t="s">
        <v>0</v>
      </c>
      <c r="C117" t="s">
        <v>12</v>
      </c>
      <c r="D117">
        <v>6</v>
      </c>
      <c r="E117">
        <v>67.75</v>
      </c>
      <c r="F117">
        <f t="shared" si="4"/>
        <v>-0.98521444908353628</v>
      </c>
      <c r="K117" t="s">
        <v>20</v>
      </c>
      <c r="L117" t="s">
        <v>6</v>
      </c>
      <c r="M117">
        <v>6</v>
      </c>
      <c r="N117">
        <v>52</v>
      </c>
      <c r="O117">
        <v>347</v>
      </c>
      <c r="P117">
        <f t="shared" si="5"/>
        <v>0.14985590778097982</v>
      </c>
      <c r="Q117">
        <f t="shared" si="6"/>
        <v>2.9971181556195964E-2</v>
      </c>
      <c r="R117">
        <f t="shared" si="7"/>
        <v>-2.2000327852069268</v>
      </c>
    </row>
    <row r="118" spans="1:18">
      <c r="A118" s="1" t="s">
        <v>19</v>
      </c>
      <c r="B118" t="s">
        <v>0</v>
      </c>
      <c r="C118" t="s">
        <v>12</v>
      </c>
      <c r="D118">
        <v>7</v>
      </c>
      <c r="E118">
        <v>85.5</v>
      </c>
      <c r="F118">
        <f t="shared" si="4"/>
        <v>0.67453702522969439</v>
      </c>
      <c r="K118" t="s">
        <v>20</v>
      </c>
      <c r="L118" t="s">
        <v>6</v>
      </c>
      <c r="M118">
        <v>7</v>
      </c>
      <c r="N118">
        <v>462</v>
      </c>
      <c r="O118">
        <v>796</v>
      </c>
      <c r="P118">
        <f t="shared" si="5"/>
        <v>0.58040201005025127</v>
      </c>
      <c r="Q118">
        <f t="shared" si="6"/>
        <v>0.11608040201005025</v>
      </c>
      <c r="R118">
        <f t="shared" si="7"/>
        <v>2.1316556190429035</v>
      </c>
    </row>
    <row r="119" spans="1:18">
      <c r="A119" s="1" t="s">
        <v>19</v>
      </c>
      <c r="B119" t="s">
        <v>0</v>
      </c>
      <c r="C119" t="s">
        <v>12</v>
      </c>
      <c r="D119">
        <v>8</v>
      </c>
      <c r="E119">
        <v>81.25</v>
      </c>
      <c r="F119">
        <f t="shared" si="4"/>
        <v>0.27713174264765322</v>
      </c>
      <c r="K119" t="s">
        <v>20</v>
      </c>
      <c r="L119" t="s">
        <v>6</v>
      </c>
      <c r="M119">
        <v>8</v>
      </c>
      <c r="N119">
        <v>392</v>
      </c>
      <c r="O119">
        <v>806</v>
      </c>
      <c r="P119">
        <f t="shared" si="5"/>
        <v>0.48635235732009924</v>
      </c>
      <c r="Q119">
        <f t="shared" si="6"/>
        <v>9.7270471464019848E-2</v>
      </c>
      <c r="R119">
        <f t="shared" si="7"/>
        <v>1.1854299117198552</v>
      </c>
    </row>
    <row r="120" spans="1:18">
      <c r="A120" s="1" t="s">
        <v>19</v>
      </c>
      <c r="B120" t="s">
        <v>0</v>
      </c>
      <c r="C120" t="s">
        <v>12</v>
      </c>
      <c r="D120">
        <v>9</v>
      </c>
      <c r="E120">
        <v>80.75</v>
      </c>
      <c r="F120">
        <f t="shared" si="4"/>
        <v>0.23037817999094251</v>
      </c>
      <c r="K120" t="s">
        <v>20</v>
      </c>
      <c r="L120" t="s">
        <v>6</v>
      </c>
      <c r="M120">
        <v>9</v>
      </c>
      <c r="N120">
        <v>285</v>
      </c>
      <c r="O120">
        <v>819</v>
      </c>
      <c r="P120">
        <f t="shared" si="5"/>
        <v>0.34798534798534797</v>
      </c>
      <c r="Q120">
        <f t="shared" si="6"/>
        <v>6.95970695970696E-2</v>
      </c>
      <c r="R120">
        <f t="shared" si="7"/>
        <v>-0.2066690219530305</v>
      </c>
    </row>
    <row r="121" spans="1:18">
      <c r="A121" s="1" t="s">
        <v>19</v>
      </c>
      <c r="B121" t="s">
        <v>0</v>
      </c>
      <c r="C121" t="s">
        <v>12</v>
      </c>
      <c r="D121">
        <v>10</v>
      </c>
      <c r="E121">
        <v>78.75</v>
      </c>
      <c r="F121">
        <f t="shared" si="4"/>
        <v>4.3363929364099621E-2</v>
      </c>
      <c r="K121" t="s">
        <v>20</v>
      </c>
      <c r="L121" t="s">
        <v>6</v>
      </c>
      <c r="M121">
        <v>10</v>
      </c>
      <c r="N121">
        <v>327</v>
      </c>
      <c r="O121">
        <v>660</v>
      </c>
      <c r="P121">
        <f t="shared" si="5"/>
        <v>0.49545454545454548</v>
      </c>
      <c r="Q121">
        <f t="shared" si="6"/>
        <v>9.9090909090909091E-2</v>
      </c>
      <c r="R121">
        <f t="shared" si="7"/>
        <v>1.2770062669289013</v>
      </c>
    </row>
    <row r="122" spans="1:18">
      <c r="A122" s="1" t="s">
        <v>19</v>
      </c>
      <c r="B122" s="1" t="s">
        <v>5</v>
      </c>
      <c r="C122" t="s">
        <v>11</v>
      </c>
      <c r="D122">
        <v>1</v>
      </c>
      <c r="E122">
        <v>76.5</v>
      </c>
      <c r="F122">
        <f t="shared" si="4"/>
        <v>-0.16702710259109863</v>
      </c>
    </row>
    <row r="123" spans="1:18">
      <c r="A123" s="1" t="s">
        <v>19</v>
      </c>
      <c r="B123" s="1" t="s">
        <v>5</v>
      </c>
      <c r="C123" t="s">
        <v>11</v>
      </c>
      <c r="D123">
        <v>2</v>
      </c>
      <c r="E123">
        <v>93</v>
      </c>
      <c r="F123">
        <f t="shared" si="4"/>
        <v>1.3758404650803551</v>
      </c>
    </row>
    <row r="124" spans="1:18">
      <c r="A124" s="1" t="s">
        <v>19</v>
      </c>
      <c r="B124" s="1" t="s">
        <v>5</v>
      </c>
      <c r="C124" t="s">
        <v>11</v>
      </c>
      <c r="D124">
        <v>3</v>
      </c>
      <c r="E124">
        <v>91.5</v>
      </c>
      <c r="F124">
        <f t="shared" si="4"/>
        <v>1.235579777110223</v>
      </c>
    </row>
    <row r="125" spans="1:18">
      <c r="A125" s="1" t="s">
        <v>19</v>
      </c>
      <c r="B125" s="1" t="s">
        <v>5</v>
      </c>
      <c r="C125" t="s">
        <v>11</v>
      </c>
      <c r="D125">
        <v>4</v>
      </c>
      <c r="E125">
        <v>84.25</v>
      </c>
      <c r="F125">
        <f t="shared" si="4"/>
        <v>0.55765311858791755</v>
      </c>
    </row>
    <row r="126" spans="1:18">
      <c r="A126" s="1" t="s">
        <v>19</v>
      </c>
      <c r="B126" s="1" t="s">
        <v>5</v>
      </c>
      <c r="C126" t="s">
        <v>11</v>
      </c>
      <c r="D126">
        <v>5</v>
      </c>
      <c r="E126">
        <v>78</v>
      </c>
      <c r="F126">
        <f t="shared" si="4"/>
        <v>-2.6766414620966461E-2</v>
      </c>
    </row>
    <row r="127" spans="1:18">
      <c r="A127" s="1" t="s">
        <v>19</v>
      </c>
      <c r="B127" s="1" t="s">
        <v>5</v>
      </c>
      <c r="C127" t="s">
        <v>11</v>
      </c>
      <c r="D127">
        <v>6</v>
      </c>
      <c r="E127">
        <v>74.5</v>
      </c>
      <c r="F127">
        <f t="shared" si="4"/>
        <v>-0.3540413532179415</v>
      </c>
    </row>
    <row r="128" spans="1:18">
      <c r="A128" s="1" t="s">
        <v>19</v>
      </c>
      <c r="B128" s="1" t="s">
        <v>5</v>
      </c>
      <c r="C128" t="s">
        <v>11</v>
      </c>
      <c r="D128">
        <v>7</v>
      </c>
      <c r="E128">
        <v>81.25</v>
      </c>
      <c r="F128">
        <f t="shared" si="4"/>
        <v>0.27713174264765322</v>
      </c>
    </row>
    <row r="129" spans="1:6">
      <c r="A129" s="1" t="s">
        <v>19</v>
      </c>
      <c r="B129" s="1" t="s">
        <v>5</v>
      </c>
      <c r="C129" t="s">
        <v>11</v>
      </c>
      <c r="D129">
        <v>8</v>
      </c>
      <c r="E129">
        <v>61.75</v>
      </c>
      <c r="F129">
        <f t="shared" si="4"/>
        <v>-1.5462572009640649</v>
      </c>
    </row>
    <row r="130" spans="1:6">
      <c r="A130" s="1" t="s">
        <v>19</v>
      </c>
      <c r="B130" s="1" t="s">
        <v>5</v>
      </c>
      <c r="C130" t="s">
        <v>11</v>
      </c>
      <c r="D130">
        <v>9</v>
      </c>
      <c r="E130">
        <v>84.75</v>
      </c>
      <c r="F130">
        <f t="shared" si="4"/>
        <v>0.60440668124462826</v>
      </c>
    </row>
    <row r="131" spans="1:6">
      <c r="A131" s="1" t="s">
        <v>19</v>
      </c>
      <c r="B131" s="1" t="s">
        <v>5</v>
      </c>
      <c r="C131" t="s">
        <v>11</v>
      </c>
      <c r="D131">
        <v>10</v>
      </c>
      <c r="E131">
        <v>85.5</v>
      </c>
      <c r="F131">
        <f t="shared" ref="F131:F194" si="8">STANDARDIZE(E131, $H$2, $I$2)</f>
        <v>0.67453702522969439</v>
      </c>
    </row>
    <row r="132" spans="1:6">
      <c r="A132" s="1" t="s">
        <v>19</v>
      </c>
      <c r="B132" s="1" t="s">
        <v>5</v>
      </c>
      <c r="C132" t="s">
        <v>12</v>
      </c>
      <c r="D132">
        <v>1</v>
      </c>
      <c r="E132">
        <v>85</v>
      </c>
      <c r="F132">
        <f t="shared" si="8"/>
        <v>0.62778346257298367</v>
      </c>
    </row>
    <row r="133" spans="1:6">
      <c r="A133" s="1" t="s">
        <v>19</v>
      </c>
      <c r="B133" s="1" t="s">
        <v>5</v>
      </c>
      <c r="C133" t="s">
        <v>12</v>
      </c>
      <c r="D133">
        <v>2</v>
      </c>
      <c r="E133">
        <v>83.75</v>
      </c>
      <c r="F133">
        <f t="shared" si="8"/>
        <v>0.51089955593120684</v>
      </c>
    </row>
    <row r="134" spans="1:6">
      <c r="A134" s="1" t="s">
        <v>19</v>
      </c>
      <c r="B134" s="1" t="s">
        <v>5</v>
      </c>
      <c r="C134" t="s">
        <v>12</v>
      </c>
      <c r="D134">
        <v>3</v>
      </c>
      <c r="E134">
        <v>74.25</v>
      </c>
      <c r="F134">
        <f t="shared" si="8"/>
        <v>-0.37741813454629686</v>
      </c>
    </row>
    <row r="135" spans="1:6">
      <c r="A135" s="1" t="s">
        <v>19</v>
      </c>
      <c r="B135" s="1" t="s">
        <v>5</v>
      </c>
      <c r="C135" t="s">
        <v>12</v>
      </c>
      <c r="D135">
        <v>4</v>
      </c>
      <c r="E135">
        <v>82</v>
      </c>
      <c r="F135">
        <f t="shared" si="8"/>
        <v>0.34726208663271929</v>
      </c>
    </row>
    <row r="136" spans="1:6">
      <c r="A136" s="1" t="s">
        <v>19</v>
      </c>
      <c r="B136" s="1" t="s">
        <v>5</v>
      </c>
      <c r="C136" t="s">
        <v>12</v>
      </c>
      <c r="D136">
        <v>5</v>
      </c>
      <c r="E136">
        <v>82.5</v>
      </c>
      <c r="F136">
        <f t="shared" si="8"/>
        <v>0.39401564928943</v>
      </c>
    </row>
    <row r="137" spans="1:6">
      <c r="A137" s="1" t="s">
        <v>19</v>
      </c>
      <c r="B137" s="1" t="s">
        <v>5</v>
      </c>
      <c r="C137" t="s">
        <v>12</v>
      </c>
      <c r="D137">
        <v>6</v>
      </c>
      <c r="E137">
        <v>83.75</v>
      </c>
      <c r="F137">
        <f t="shared" si="8"/>
        <v>0.51089955593120684</v>
      </c>
    </row>
    <row r="138" spans="1:6">
      <c r="A138" s="1" t="s">
        <v>19</v>
      </c>
      <c r="B138" s="1" t="s">
        <v>5</v>
      </c>
      <c r="C138" t="s">
        <v>12</v>
      </c>
      <c r="D138">
        <v>7</v>
      </c>
      <c r="E138">
        <v>57.25</v>
      </c>
      <c r="F138">
        <f t="shared" si="8"/>
        <v>-1.9670392648744615</v>
      </c>
    </row>
    <row r="139" spans="1:6">
      <c r="A139" s="1" t="s">
        <v>19</v>
      </c>
      <c r="B139" s="1" t="s">
        <v>5</v>
      </c>
      <c r="C139" t="s">
        <v>12</v>
      </c>
      <c r="D139">
        <v>8</v>
      </c>
      <c r="E139">
        <v>69.75</v>
      </c>
      <c r="F139">
        <f t="shared" si="8"/>
        <v>-0.79820019845669332</v>
      </c>
    </row>
    <row r="140" spans="1:6">
      <c r="A140" s="1" t="s">
        <v>19</v>
      </c>
      <c r="B140" s="1" t="s">
        <v>5</v>
      </c>
      <c r="C140" t="s">
        <v>12</v>
      </c>
      <c r="D140">
        <v>9</v>
      </c>
      <c r="E140">
        <v>81.25</v>
      </c>
      <c r="F140">
        <f t="shared" si="8"/>
        <v>0.27713174264765322</v>
      </c>
    </row>
    <row r="141" spans="1:6">
      <c r="A141" s="1" t="s">
        <v>19</v>
      </c>
      <c r="B141" s="1" t="s">
        <v>5</v>
      </c>
      <c r="C141" t="s">
        <v>12</v>
      </c>
      <c r="D141">
        <v>10</v>
      </c>
      <c r="E141">
        <v>85.5</v>
      </c>
      <c r="F141">
        <f t="shared" si="8"/>
        <v>0.67453702522969439</v>
      </c>
    </row>
    <row r="142" spans="1:6">
      <c r="A142" s="1" t="s">
        <v>19</v>
      </c>
      <c r="B142" s="1" t="s">
        <v>6</v>
      </c>
      <c r="C142" t="s">
        <v>13</v>
      </c>
      <c r="D142">
        <v>1</v>
      </c>
      <c r="E142">
        <v>81.75</v>
      </c>
      <c r="F142">
        <f t="shared" si="8"/>
        <v>0.32388530530436394</v>
      </c>
    </row>
    <row r="143" spans="1:6">
      <c r="A143" s="1" t="s">
        <v>19</v>
      </c>
      <c r="B143" s="1" t="s">
        <v>6</v>
      </c>
      <c r="C143" t="s">
        <v>13</v>
      </c>
      <c r="D143">
        <v>2</v>
      </c>
      <c r="E143">
        <v>82.5</v>
      </c>
      <c r="F143">
        <f t="shared" si="8"/>
        <v>0.39401564928943</v>
      </c>
    </row>
    <row r="144" spans="1:6">
      <c r="A144" s="1" t="s">
        <v>19</v>
      </c>
      <c r="B144" s="1" t="s">
        <v>6</v>
      </c>
      <c r="C144" t="s">
        <v>13</v>
      </c>
      <c r="D144">
        <v>3</v>
      </c>
      <c r="E144">
        <v>79.25</v>
      </c>
      <c r="F144">
        <f t="shared" si="8"/>
        <v>9.0117492020810347E-2</v>
      </c>
    </row>
    <row r="145" spans="1:6">
      <c r="A145" s="1" t="s">
        <v>19</v>
      </c>
      <c r="B145" s="1" t="s">
        <v>6</v>
      </c>
      <c r="C145" t="s">
        <v>13</v>
      </c>
      <c r="D145">
        <v>4</v>
      </c>
      <c r="E145">
        <v>66</v>
      </c>
      <c r="F145">
        <f t="shared" si="8"/>
        <v>-1.1488519183820238</v>
      </c>
    </row>
    <row r="146" spans="1:6">
      <c r="A146" s="1" t="s">
        <v>19</v>
      </c>
      <c r="B146" s="1" t="s">
        <v>6</v>
      </c>
      <c r="C146" t="s">
        <v>13</v>
      </c>
      <c r="D146">
        <v>5</v>
      </c>
      <c r="E146">
        <v>68.25</v>
      </c>
      <c r="F146">
        <f t="shared" si="8"/>
        <v>-0.93846088642682557</v>
      </c>
    </row>
    <row r="147" spans="1:6">
      <c r="A147" s="1" t="s">
        <v>19</v>
      </c>
      <c r="B147" s="1" t="s">
        <v>6</v>
      </c>
      <c r="C147" t="s">
        <v>13</v>
      </c>
      <c r="D147">
        <v>6</v>
      </c>
      <c r="E147">
        <v>68.5</v>
      </c>
      <c r="F147">
        <f t="shared" si="8"/>
        <v>-0.91508410509847016</v>
      </c>
    </row>
    <row r="148" spans="1:6">
      <c r="A148" s="1" t="s">
        <v>19</v>
      </c>
      <c r="B148" s="1" t="s">
        <v>6</v>
      </c>
      <c r="C148" t="s">
        <v>13</v>
      </c>
      <c r="D148">
        <v>7</v>
      </c>
      <c r="E148">
        <v>64.75</v>
      </c>
      <c r="F148">
        <f t="shared" si="8"/>
        <v>-1.2657358250238007</v>
      </c>
    </row>
    <row r="149" spans="1:6">
      <c r="A149" s="1" t="s">
        <v>19</v>
      </c>
      <c r="B149" s="1" t="s">
        <v>6</v>
      </c>
      <c r="C149" t="s">
        <v>13</v>
      </c>
      <c r="D149">
        <v>8</v>
      </c>
      <c r="E149">
        <v>74.25</v>
      </c>
      <c r="F149">
        <f t="shared" si="8"/>
        <v>-0.37741813454629686</v>
      </c>
    </row>
    <row r="150" spans="1:6">
      <c r="A150" s="1" t="s">
        <v>19</v>
      </c>
      <c r="B150" s="1" t="s">
        <v>6</v>
      </c>
      <c r="C150" t="s">
        <v>13</v>
      </c>
      <c r="D150">
        <v>9</v>
      </c>
      <c r="E150">
        <v>83.5</v>
      </c>
      <c r="F150">
        <f t="shared" si="8"/>
        <v>0.48752277460285148</v>
      </c>
    </row>
    <row r="151" spans="1:6">
      <c r="A151" s="1" t="s">
        <v>19</v>
      </c>
      <c r="B151" s="1" t="s">
        <v>6</v>
      </c>
      <c r="C151" t="s">
        <v>13</v>
      </c>
      <c r="D151">
        <v>10</v>
      </c>
      <c r="E151">
        <v>71.5</v>
      </c>
      <c r="F151">
        <f t="shared" si="8"/>
        <v>-0.63456272915820588</v>
      </c>
    </row>
    <row r="152" spans="1:6">
      <c r="A152" s="1" t="s">
        <v>20</v>
      </c>
      <c r="B152" t="s">
        <v>0</v>
      </c>
      <c r="C152" t="s">
        <v>11</v>
      </c>
      <c r="D152">
        <v>1</v>
      </c>
      <c r="E152">
        <v>91.75</v>
      </c>
      <c r="F152">
        <f t="shared" si="8"/>
        <v>1.2589565584385785</v>
      </c>
    </row>
    <row r="153" spans="1:6">
      <c r="A153" s="1" t="s">
        <v>20</v>
      </c>
      <c r="B153" t="s">
        <v>0</v>
      </c>
      <c r="C153" t="s">
        <v>11</v>
      </c>
      <c r="D153">
        <v>2</v>
      </c>
      <c r="E153">
        <v>79.5</v>
      </c>
      <c r="F153">
        <f t="shared" si="8"/>
        <v>0.1134942733491657</v>
      </c>
    </row>
    <row r="154" spans="1:6">
      <c r="A154" s="1" t="s">
        <v>20</v>
      </c>
      <c r="B154" t="s">
        <v>0</v>
      </c>
      <c r="C154" t="s">
        <v>11</v>
      </c>
      <c r="D154">
        <v>3</v>
      </c>
      <c r="E154">
        <v>80.5</v>
      </c>
      <c r="F154">
        <f t="shared" si="8"/>
        <v>0.20700139866258715</v>
      </c>
    </row>
    <row r="155" spans="1:6">
      <c r="A155" s="1" t="s">
        <v>20</v>
      </c>
      <c r="B155" t="s">
        <v>0</v>
      </c>
      <c r="C155" t="s">
        <v>11</v>
      </c>
      <c r="D155">
        <v>4</v>
      </c>
      <c r="E155">
        <v>84.5</v>
      </c>
      <c r="F155">
        <f t="shared" si="8"/>
        <v>0.58102989991627296</v>
      </c>
    </row>
    <row r="156" spans="1:6">
      <c r="A156" s="1" t="s">
        <v>20</v>
      </c>
      <c r="B156" t="s">
        <v>0</v>
      </c>
      <c r="C156" t="s">
        <v>11</v>
      </c>
      <c r="D156">
        <v>5</v>
      </c>
      <c r="E156">
        <v>81</v>
      </c>
      <c r="F156">
        <f t="shared" si="8"/>
        <v>0.25375496131929787</v>
      </c>
    </row>
    <row r="157" spans="1:6">
      <c r="A157" s="1" t="s">
        <v>20</v>
      </c>
      <c r="B157" t="s">
        <v>0</v>
      </c>
      <c r="C157" t="s">
        <v>11</v>
      </c>
      <c r="D157">
        <v>6</v>
      </c>
      <c r="E157">
        <v>88.5</v>
      </c>
      <c r="F157">
        <f t="shared" si="8"/>
        <v>0.95505840116995866</v>
      </c>
    </row>
    <row r="158" spans="1:6">
      <c r="A158" s="1" t="s">
        <v>20</v>
      </c>
      <c r="B158" t="s">
        <v>0</v>
      </c>
      <c r="C158" t="s">
        <v>11</v>
      </c>
      <c r="D158">
        <v>7</v>
      </c>
      <c r="E158">
        <v>82.5</v>
      </c>
      <c r="F158">
        <f t="shared" si="8"/>
        <v>0.39401564928943</v>
      </c>
    </row>
    <row r="159" spans="1:6">
      <c r="A159" s="1" t="s">
        <v>20</v>
      </c>
      <c r="B159" t="s">
        <v>0</v>
      </c>
      <c r="C159" t="s">
        <v>11</v>
      </c>
      <c r="D159">
        <v>8</v>
      </c>
      <c r="E159">
        <v>60.5</v>
      </c>
      <c r="F159">
        <f t="shared" si="8"/>
        <v>-1.6631411076058418</v>
      </c>
    </row>
    <row r="160" spans="1:6">
      <c r="A160" s="1" t="s">
        <v>20</v>
      </c>
      <c r="B160" t="s">
        <v>0</v>
      </c>
      <c r="C160" t="s">
        <v>11</v>
      </c>
      <c r="D160">
        <v>9</v>
      </c>
      <c r="E160">
        <v>96</v>
      </c>
      <c r="F160">
        <f t="shared" si="8"/>
        <v>1.6563618410206196</v>
      </c>
    </row>
    <row r="161" spans="1:6">
      <c r="A161" s="1" t="s">
        <v>20</v>
      </c>
      <c r="B161" t="s">
        <v>0</v>
      </c>
      <c r="C161" t="s">
        <v>11</v>
      </c>
      <c r="D161">
        <v>10</v>
      </c>
      <c r="E161">
        <v>69.75</v>
      </c>
      <c r="F161">
        <f t="shared" si="8"/>
        <v>-0.79820019845669332</v>
      </c>
    </row>
    <row r="162" spans="1:6">
      <c r="A162" s="1" t="s">
        <v>20</v>
      </c>
      <c r="B162" t="s">
        <v>0</v>
      </c>
      <c r="C162" t="s">
        <v>12</v>
      </c>
      <c r="D162">
        <v>1</v>
      </c>
      <c r="E162">
        <v>76.25</v>
      </c>
      <c r="F162">
        <f t="shared" si="8"/>
        <v>-0.19040388391945398</v>
      </c>
    </row>
    <row r="163" spans="1:6">
      <c r="A163" s="1" t="s">
        <v>20</v>
      </c>
      <c r="B163" t="s">
        <v>0</v>
      </c>
      <c r="C163" t="s">
        <v>12</v>
      </c>
      <c r="D163">
        <v>2</v>
      </c>
      <c r="E163">
        <v>82.75</v>
      </c>
      <c r="F163">
        <f t="shared" si="8"/>
        <v>0.41739243061778541</v>
      </c>
    </row>
    <row r="164" spans="1:6">
      <c r="A164" s="1" t="s">
        <v>20</v>
      </c>
      <c r="B164" t="s">
        <v>0</v>
      </c>
      <c r="C164" t="s">
        <v>12</v>
      </c>
      <c r="D164">
        <v>3</v>
      </c>
      <c r="E164">
        <v>94.75</v>
      </c>
      <c r="F164">
        <f t="shared" si="8"/>
        <v>1.5394779343788427</v>
      </c>
    </row>
    <row r="165" spans="1:6">
      <c r="A165" s="1" t="s">
        <v>20</v>
      </c>
      <c r="B165" t="s">
        <v>0</v>
      </c>
      <c r="C165" t="s">
        <v>12</v>
      </c>
      <c r="D165">
        <v>4</v>
      </c>
      <c r="E165">
        <v>65.5</v>
      </c>
      <c r="F165">
        <f t="shared" si="8"/>
        <v>-1.1956054810387344</v>
      </c>
    </row>
    <row r="166" spans="1:6">
      <c r="A166" s="1" t="s">
        <v>20</v>
      </c>
      <c r="B166" t="s">
        <v>0</v>
      </c>
      <c r="C166" t="s">
        <v>12</v>
      </c>
      <c r="D166">
        <v>5</v>
      </c>
      <c r="E166">
        <v>79.25</v>
      </c>
      <c r="F166">
        <f t="shared" si="8"/>
        <v>9.0117492020810347E-2</v>
      </c>
    </row>
    <row r="167" spans="1:6">
      <c r="A167" s="1" t="s">
        <v>20</v>
      </c>
      <c r="B167" t="s">
        <v>0</v>
      </c>
      <c r="C167" t="s">
        <v>12</v>
      </c>
      <c r="D167">
        <v>6</v>
      </c>
      <c r="E167">
        <v>90.5</v>
      </c>
      <c r="F167">
        <f t="shared" si="8"/>
        <v>1.1420726517968016</v>
      </c>
    </row>
    <row r="168" spans="1:6">
      <c r="A168" s="1" t="s">
        <v>20</v>
      </c>
      <c r="B168" t="s">
        <v>0</v>
      </c>
      <c r="C168" t="s">
        <v>12</v>
      </c>
      <c r="D168">
        <v>7</v>
      </c>
      <c r="E168">
        <v>81</v>
      </c>
      <c r="F168">
        <f t="shared" si="8"/>
        <v>0.25375496131929787</v>
      </c>
    </row>
    <row r="169" spans="1:6">
      <c r="A169" s="1" t="s">
        <v>20</v>
      </c>
      <c r="B169" t="s">
        <v>0</v>
      </c>
      <c r="C169" t="s">
        <v>12</v>
      </c>
      <c r="D169">
        <v>8</v>
      </c>
      <c r="E169">
        <v>85.75</v>
      </c>
      <c r="F169">
        <f t="shared" si="8"/>
        <v>0.69791380655804969</v>
      </c>
    </row>
    <row r="170" spans="1:6">
      <c r="A170" s="1" t="s">
        <v>20</v>
      </c>
      <c r="B170" t="s">
        <v>0</v>
      </c>
      <c r="C170" t="s">
        <v>12</v>
      </c>
      <c r="D170">
        <v>9</v>
      </c>
      <c r="E170">
        <v>74.75</v>
      </c>
      <c r="F170">
        <f t="shared" si="8"/>
        <v>-0.33066457188958615</v>
      </c>
    </row>
    <row r="171" spans="1:6">
      <c r="A171" s="1" t="s">
        <v>20</v>
      </c>
      <c r="B171" t="s">
        <v>0</v>
      </c>
      <c r="C171" t="s">
        <v>12</v>
      </c>
      <c r="D171">
        <v>10</v>
      </c>
      <c r="E171">
        <v>84.25</v>
      </c>
      <c r="F171">
        <f t="shared" si="8"/>
        <v>0.55765311858791755</v>
      </c>
    </row>
    <row r="172" spans="1:6">
      <c r="A172" s="1" t="s">
        <v>20</v>
      </c>
      <c r="B172" s="1" t="s">
        <v>5</v>
      </c>
      <c r="C172" t="s">
        <v>11</v>
      </c>
      <c r="D172">
        <v>1</v>
      </c>
      <c r="E172">
        <v>83.25</v>
      </c>
      <c r="F172">
        <f t="shared" si="8"/>
        <v>0.46414599327449613</v>
      </c>
    </row>
    <row r="173" spans="1:6">
      <c r="A173" s="1" t="s">
        <v>20</v>
      </c>
      <c r="B173" s="1" t="s">
        <v>5</v>
      </c>
      <c r="C173" t="s">
        <v>11</v>
      </c>
      <c r="D173">
        <v>2</v>
      </c>
      <c r="E173">
        <v>59.75</v>
      </c>
      <c r="F173">
        <f t="shared" si="8"/>
        <v>-1.7332714515909078</v>
      </c>
    </row>
    <row r="174" spans="1:6">
      <c r="A174" s="1" t="s">
        <v>20</v>
      </c>
      <c r="B174" s="1" t="s">
        <v>5</v>
      </c>
      <c r="C174" t="s">
        <v>11</v>
      </c>
      <c r="D174">
        <v>3</v>
      </c>
      <c r="E174">
        <v>70.5</v>
      </c>
      <c r="F174">
        <f t="shared" si="8"/>
        <v>-0.72806985447162731</v>
      </c>
    </row>
    <row r="175" spans="1:6">
      <c r="A175" s="1" t="s">
        <v>20</v>
      </c>
      <c r="B175" s="1" t="s">
        <v>5</v>
      </c>
      <c r="C175" t="s">
        <v>11</v>
      </c>
      <c r="D175">
        <v>4</v>
      </c>
      <c r="E175">
        <v>78.75</v>
      </c>
      <c r="F175">
        <f t="shared" si="8"/>
        <v>4.3363929364099621E-2</v>
      </c>
    </row>
    <row r="176" spans="1:6">
      <c r="A176" s="1" t="s">
        <v>20</v>
      </c>
      <c r="B176" s="1" t="s">
        <v>5</v>
      </c>
      <c r="C176" t="s">
        <v>11</v>
      </c>
      <c r="D176">
        <v>5</v>
      </c>
      <c r="E176">
        <v>81.25</v>
      </c>
      <c r="F176">
        <f t="shared" si="8"/>
        <v>0.27713174264765322</v>
      </c>
    </row>
    <row r="177" spans="1:6">
      <c r="A177" s="1" t="s">
        <v>20</v>
      </c>
      <c r="B177" s="1" t="s">
        <v>5</v>
      </c>
      <c r="C177" t="s">
        <v>11</v>
      </c>
      <c r="D177">
        <v>6</v>
      </c>
      <c r="E177">
        <v>79.25</v>
      </c>
      <c r="F177">
        <f t="shared" si="8"/>
        <v>9.0117492020810347E-2</v>
      </c>
    </row>
    <row r="178" spans="1:6">
      <c r="A178" s="1" t="s">
        <v>20</v>
      </c>
      <c r="B178" s="1" t="s">
        <v>5</v>
      </c>
      <c r="C178" t="s">
        <v>11</v>
      </c>
      <c r="D178">
        <v>7</v>
      </c>
      <c r="E178">
        <v>40.5</v>
      </c>
      <c r="F178">
        <f t="shared" si="8"/>
        <v>-3.5332836138742705</v>
      </c>
    </row>
    <row r="179" spans="1:6">
      <c r="A179" s="1" t="s">
        <v>20</v>
      </c>
      <c r="B179" s="1" t="s">
        <v>5</v>
      </c>
      <c r="C179" t="s">
        <v>11</v>
      </c>
      <c r="D179">
        <v>8</v>
      </c>
      <c r="E179">
        <v>77.75</v>
      </c>
      <c r="F179">
        <f t="shared" si="8"/>
        <v>-5.0143195949321824E-2</v>
      </c>
    </row>
    <row r="180" spans="1:6">
      <c r="A180" s="1" t="s">
        <v>20</v>
      </c>
      <c r="B180" s="1" t="s">
        <v>5</v>
      </c>
      <c r="C180" t="s">
        <v>11</v>
      </c>
      <c r="D180">
        <v>9</v>
      </c>
      <c r="E180">
        <v>78.5</v>
      </c>
      <c r="F180">
        <f t="shared" si="8"/>
        <v>1.9987148035744258E-2</v>
      </c>
    </row>
    <row r="181" spans="1:6">
      <c r="A181" s="1" t="s">
        <v>20</v>
      </c>
      <c r="B181" s="1" t="s">
        <v>5</v>
      </c>
      <c r="C181" t="s">
        <v>11</v>
      </c>
      <c r="D181">
        <v>10</v>
      </c>
      <c r="E181">
        <v>86.5</v>
      </c>
      <c r="F181">
        <f t="shared" si="8"/>
        <v>0.76804415054311581</v>
      </c>
    </row>
    <row r="182" spans="1:6">
      <c r="A182" s="1" t="s">
        <v>20</v>
      </c>
      <c r="B182" s="1" t="s">
        <v>5</v>
      </c>
      <c r="C182" t="s">
        <v>12</v>
      </c>
      <c r="D182">
        <v>1</v>
      </c>
      <c r="E182">
        <v>82.25</v>
      </c>
      <c r="F182">
        <f t="shared" si="8"/>
        <v>0.37063886796107465</v>
      </c>
    </row>
    <row r="183" spans="1:6">
      <c r="A183" s="1" t="s">
        <v>20</v>
      </c>
      <c r="B183" s="1" t="s">
        <v>5</v>
      </c>
      <c r="C183" t="s">
        <v>12</v>
      </c>
      <c r="D183">
        <v>2</v>
      </c>
      <c r="E183">
        <v>79.75</v>
      </c>
      <c r="F183">
        <f t="shared" si="8"/>
        <v>0.13687105467752106</v>
      </c>
    </row>
    <row r="184" spans="1:6">
      <c r="A184" s="1" t="s">
        <v>20</v>
      </c>
      <c r="B184" s="1" t="s">
        <v>5</v>
      </c>
      <c r="C184" t="s">
        <v>12</v>
      </c>
      <c r="D184">
        <v>3</v>
      </c>
      <c r="E184">
        <v>82.75</v>
      </c>
      <c r="F184">
        <f t="shared" si="8"/>
        <v>0.41739243061778541</v>
      </c>
    </row>
    <row r="185" spans="1:6">
      <c r="A185" s="1" t="s">
        <v>20</v>
      </c>
      <c r="B185" s="1" t="s">
        <v>5</v>
      </c>
      <c r="C185" t="s">
        <v>12</v>
      </c>
      <c r="D185">
        <v>4</v>
      </c>
      <c r="E185">
        <v>79.75</v>
      </c>
      <c r="F185">
        <f t="shared" si="8"/>
        <v>0.13687105467752106</v>
      </c>
    </row>
    <row r="186" spans="1:6">
      <c r="A186" s="1" t="s">
        <v>20</v>
      </c>
      <c r="B186" s="1" t="s">
        <v>5</v>
      </c>
      <c r="C186" t="s">
        <v>12</v>
      </c>
      <c r="D186">
        <v>5</v>
      </c>
      <c r="E186">
        <v>79.25</v>
      </c>
      <c r="F186">
        <f t="shared" si="8"/>
        <v>9.0117492020810347E-2</v>
      </c>
    </row>
    <row r="187" spans="1:6">
      <c r="A187" s="1" t="s">
        <v>20</v>
      </c>
      <c r="B187" s="1" t="s">
        <v>5</v>
      </c>
      <c r="C187" t="s">
        <v>12</v>
      </c>
      <c r="D187">
        <v>6</v>
      </c>
      <c r="E187">
        <v>82.5</v>
      </c>
      <c r="F187">
        <f t="shared" si="8"/>
        <v>0.39401564928943</v>
      </c>
    </row>
    <row r="188" spans="1:6">
      <c r="A188" s="1" t="s">
        <v>20</v>
      </c>
      <c r="B188" s="1" t="s">
        <v>5</v>
      </c>
      <c r="C188" t="s">
        <v>12</v>
      </c>
      <c r="D188">
        <v>7</v>
      </c>
      <c r="E188">
        <v>64.25</v>
      </c>
      <c r="F188">
        <f t="shared" si="8"/>
        <v>-1.3124893876805113</v>
      </c>
    </row>
    <row r="189" spans="1:6">
      <c r="A189" s="1" t="s">
        <v>20</v>
      </c>
      <c r="B189" s="1" t="s">
        <v>5</v>
      </c>
      <c r="C189" t="s">
        <v>12</v>
      </c>
      <c r="D189">
        <v>8</v>
      </c>
      <c r="E189">
        <v>79.25</v>
      </c>
      <c r="F189">
        <f t="shared" si="8"/>
        <v>9.0117492020810347E-2</v>
      </c>
    </row>
    <row r="190" spans="1:6">
      <c r="A190" s="1" t="s">
        <v>20</v>
      </c>
      <c r="B190" s="1" t="s">
        <v>5</v>
      </c>
      <c r="C190" t="s">
        <v>12</v>
      </c>
      <c r="D190">
        <v>9</v>
      </c>
      <c r="E190">
        <v>82.75</v>
      </c>
      <c r="F190">
        <f t="shared" si="8"/>
        <v>0.41739243061778541</v>
      </c>
    </row>
    <row r="191" spans="1:6">
      <c r="A191" s="1" t="s">
        <v>20</v>
      </c>
      <c r="B191" s="1" t="s">
        <v>5</v>
      </c>
      <c r="C191" t="s">
        <v>12</v>
      </c>
      <c r="D191">
        <v>10</v>
      </c>
      <c r="E191">
        <v>69.75</v>
      </c>
      <c r="F191">
        <f t="shared" si="8"/>
        <v>-0.79820019845669332</v>
      </c>
    </row>
    <row r="192" spans="1:6">
      <c r="A192" s="1" t="s">
        <v>20</v>
      </c>
      <c r="B192" s="1" t="s">
        <v>6</v>
      </c>
      <c r="C192" t="s">
        <v>13</v>
      </c>
      <c r="D192">
        <v>1</v>
      </c>
      <c r="E192">
        <v>77.5</v>
      </c>
      <c r="F192">
        <f t="shared" si="8"/>
        <v>-7.3519977277677187E-2</v>
      </c>
    </row>
    <row r="193" spans="1:6">
      <c r="A193" s="1" t="s">
        <v>20</v>
      </c>
      <c r="B193" s="1" t="s">
        <v>6</v>
      </c>
      <c r="C193" t="s">
        <v>13</v>
      </c>
      <c r="D193">
        <v>2</v>
      </c>
      <c r="E193">
        <v>82.25</v>
      </c>
      <c r="F193">
        <f t="shared" si="8"/>
        <v>0.37063886796107465</v>
      </c>
    </row>
    <row r="194" spans="1:6">
      <c r="A194" s="1" t="s">
        <v>20</v>
      </c>
      <c r="B194" s="1" t="s">
        <v>6</v>
      </c>
      <c r="C194" t="s">
        <v>13</v>
      </c>
      <c r="D194">
        <v>3</v>
      </c>
      <c r="E194">
        <v>68.75</v>
      </c>
      <c r="F194">
        <f t="shared" si="8"/>
        <v>-0.89170732377011486</v>
      </c>
    </row>
    <row r="195" spans="1:6">
      <c r="A195" s="1" t="s">
        <v>20</v>
      </c>
      <c r="B195" s="1" t="s">
        <v>6</v>
      </c>
      <c r="C195" t="s">
        <v>13</v>
      </c>
      <c r="D195">
        <v>4</v>
      </c>
      <c r="E195">
        <v>75.5</v>
      </c>
      <c r="F195">
        <f t="shared" ref="F195:F201" si="9">STANDARDIZE(E195, $H$2, $I$2)</f>
        <v>-0.26053422790452008</v>
      </c>
    </row>
    <row r="196" spans="1:6">
      <c r="A196" s="1" t="s">
        <v>20</v>
      </c>
      <c r="B196" s="1" t="s">
        <v>6</v>
      </c>
      <c r="C196" t="s">
        <v>13</v>
      </c>
      <c r="D196">
        <v>5</v>
      </c>
      <c r="E196">
        <v>74.5</v>
      </c>
      <c r="F196">
        <f t="shared" si="9"/>
        <v>-0.3540413532179415</v>
      </c>
    </row>
    <row r="197" spans="1:6">
      <c r="A197" s="1" t="s">
        <v>20</v>
      </c>
      <c r="B197" s="1" t="s">
        <v>6</v>
      </c>
      <c r="C197" t="s">
        <v>13</v>
      </c>
      <c r="D197">
        <v>6</v>
      </c>
      <c r="E197">
        <v>78.5</v>
      </c>
      <c r="F197">
        <f t="shared" si="9"/>
        <v>1.9987148035744258E-2</v>
      </c>
    </row>
    <row r="198" spans="1:6">
      <c r="A198" s="1" t="s">
        <v>20</v>
      </c>
      <c r="B198" s="1" t="s">
        <v>6</v>
      </c>
      <c r="C198" t="s">
        <v>13</v>
      </c>
      <c r="D198">
        <v>7</v>
      </c>
      <c r="E198">
        <v>47.25</v>
      </c>
      <c r="F198">
        <f t="shared" si="9"/>
        <v>-2.9021105180086759</v>
      </c>
    </row>
    <row r="199" spans="1:6">
      <c r="A199" s="1" t="s">
        <v>20</v>
      </c>
      <c r="B199" s="1" t="s">
        <v>6</v>
      </c>
      <c r="C199" t="s">
        <v>13</v>
      </c>
      <c r="D199">
        <v>8</v>
      </c>
      <c r="E199">
        <v>78.75</v>
      </c>
      <c r="F199">
        <f t="shared" si="9"/>
        <v>4.3363929364099621E-2</v>
      </c>
    </row>
    <row r="200" spans="1:6">
      <c r="A200" s="1" t="s">
        <v>20</v>
      </c>
      <c r="B200" s="1" t="s">
        <v>6</v>
      </c>
      <c r="C200" t="s">
        <v>13</v>
      </c>
      <c r="D200">
        <v>9</v>
      </c>
      <c r="E200">
        <v>64.5</v>
      </c>
      <c r="F200">
        <f t="shared" si="9"/>
        <v>-1.2891126063521559</v>
      </c>
    </row>
    <row r="201" spans="1:6">
      <c r="A201" s="1" t="s">
        <v>20</v>
      </c>
      <c r="B201" s="1" t="s">
        <v>6</v>
      </c>
      <c r="C201" t="s">
        <v>13</v>
      </c>
      <c r="D201">
        <v>10</v>
      </c>
      <c r="E201">
        <v>73.25</v>
      </c>
      <c r="F201">
        <f t="shared" si="9"/>
        <v>-0.47092525985971834</v>
      </c>
    </row>
  </sheetData>
  <sortState ref="A2:D201">
    <sortCondition ref="B2:B20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H1" sqref="H1"/>
    </sheetView>
  </sheetViews>
  <sheetFormatPr baseColWidth="10" defaultRowHeight="15" x14ac:dyDescent="0"/>
  <cols>
    <col min="1" max="1" width="10.83203125" customWidth="1"/>
    <col min="5" max="5" width="10.83203125" customWidth="1"/>
    <col min="7" max="7" width="10.83203125" customWidth="1"/>
    <col min="11" max="11" width="12.83203125" bestFit="1" customWidth="1"/>
    <col min="12" max="12" width="12.1640625" bestFit="1" customWidth="1"/>
  </cols>
  <sheetData>
    <row r="1" spans="1:13">
      <c r="A1" t="s">
        <v>4</v>
      </c>
      <c r="B1" t="s">
        <v>21</v>
      </c>
      <c r="C1" t="s">
        <v>10</v>
      </c>
      <c r="D1" t="s">
        <v>8</v>
      </c>
      <c r="E1" t="s">
        <v>3</v>
      </c>
      <c r="G1" t="s">
        <v>4</v>
      </c>
      <c r="H1" t="s">
        <v>21</v>
      </c>
      <c r="I1" t="s">
        <v>16</v>
      </c>
      <c r="J1" t="s">
        <v>14</v>
      </c>
      <c r="K1" t="s">
        <v>15</v>
      </c>
      <c r="L1" t="s">
        <v>9</v>
      </c>
      <c r="M1" t="s">
        <v>3</v>
      </c>
    </row>
    <row r="2" spans="1:13">
      <c r="A2" t="s">
        <v>17</v>
      </c>
      <c r="B2" t="s">
        <v>0</v>
      </c>
      <c r="C2" t="s">
        <v>11</v>
      </c>
      <c r="D2">
        <v>74.8</v>
      </c>
      <c r="E2">
        <f>STANDARDIZE(D2, $A$25, $B$25)</f>
        <v>-1.1102575323925548</v>
      </c>
      <c r="G2" t="s">
        <v>17</v>
      </c>
      <c r="H2" t="s">
        <v>0</v>
      </c>
      <c r="I2">
        <v>2579</v>
      </c>
      <c r="J2">
        <v>7367</v>
      </c>
      <c r="K2">
        <f>I2/J2</f>
        <v>0.35007465725532783</v>
      </c>
      <c r="L2">
        <f>K2/5</f>
        <v>7.0014931451065562E-2</v>
      </c>
      <c r="M2">
        <f t="shared" ref="M2:M13" si="0">STANDARDIZE(L2, $G$25, $H$25)</f>
        <v>-0.57188481718515294</v>
      </c>
    </row>
    <row r="3" spans="1:13">
      <c r="A3" s="1" t="s">
        <v>18</v>
      </c>
      <c r="B3" t="s">
        <v>0</v>
      </c>
      <c r="C3" t="s">
        <v>11</v>
      </c>
      <c r="D3">
        <v>79.474999999999994</v>
      </c>
      <c r="E3">
        <f t="shared" ref="E3:E21" si="1">STANDARDIZE(D3, $A$25, $B$25)</f>
        <v>0.37857831240778134</v>
      </c>
      <c r="G3" s="1" t="s">
        <v>18</v>
      </c>
      <c r="H3" t="s">
        <v>0</v>
      </c>
      <c r="I3">
        <v>3161</v>
      </c>
      <c r="J3">
        <v>7845</v>
      </c>
      <c r="K3">
        <f t="shared" ref="K3:K13" si="2">I3/J3</f>
        <v>0.40293180369662207</v>
      </c>
      <c r="L3">
        <f t="shared" ref="L3:L13" si="3">K3/5</f>
        <v>8.0586360739324417E-2</v>
      </c>
      <c r="M3">
        <f t="shared" si="0"/>
        <v>0.91772275432116368</v>
      </c>
    </row>
    <row r="4" spans="1:13">
      <c r="A4" s="1" t="s">
        <v>19</v>
      </c>
      <c r="B4" t="s">
        <v>0</v>
      </c>
      <c r="C4" t="s">
        <v>11</v>
      </c>
      <c r="D4">
        <v>77.924999999999997</v>
      </c>
      <c r="E4">
        <f t="shared" si="1"/>
        <v>-0.11504640618912093</v>
      </c>
      <c r="G4" s="1" t="s">
        <v>19</v>
      </c>
      <c r="H4" t="s">
        <v>0</v>
      </c>
      <c r="I4">
        <v>2413</v>
      </c>
      <c r="J4">
        <v>7697</v>
      </c>
      <c r="K4">
        <f t="shared" si="2"/>
        <v>0.31349876575289076</v>
      </c>
      <c r="L4">
        <f t="shared" si="3"/>
        <v>6.2699753150578158E-2</v>
      </c>
      <c r="M4">
        <f t="shared" si="0"/>
        <v>-1.6026579213884988</v>
      </c>
    </row>
    <row r="5" spans="1:13">
      <c r="A5" s="1" t="s">
        <v>20</v>
      </c>
      <c r="B5" t="s">
        <v>0</v>
      </c>
      <c r="C5" t="s">
        <v>11</v>
      </c>
      <c r="D5">
        <v>81.45</v>
      </c>
      <c r="E5">
        <f t="shared" si="1"/>
        <v>1.0075517441683544</v>
      </c>
      <c r="G5" s="1" t="s">
        <v>20</v>
      </c>
      <c r="H5" t="s">
        <v>0</v>
      </c>
      <c r="I5">
        <v>2708</v>
      </c>
      <c r="J5">
        <v>7403</v>
      </c>
      <c r="K5">
        <f t="shared" si="2"/>
        <v>0.3657976496015129</v>
      </c>
      <c r="L5">
        <f t="shared" si="3"/>
        <v>7.3159529920302585E-2</v>
      </c>
      <c r="M5">
        <f t="shared" si="0"/>
        <v>-0.12878317393572375</v>
      </c>
    </row>
    <row r="6" spans="1:13">
      <c r="A6" t="s">
        <v>17</v>
      </c>
      <c r="B6" t="s">
        <v>0</v>
      </c>
      <c r="C6" t="s">
        <v>12</v>
      </c>
      <c r="D6">
        <v>81.924999999999997</v>
      </c>
      <c r="E6">
        <f>STANDARDIZE(D6, $A$25, $B$25)</f>
        <v>1.1588238353512743</v>
      </c>
      <c r="G6" t="s">
        <v>17</v>
      </c>
      <c r="H6" t="s">
        <v>5</v>
      </c>
      <c r="I6">
        <v>2133</v>
      </c>
      <c r="J6">
        <v>6535</v>
      </c>
      <c r="K6">
        <f t="shared" si="2"/>
        <v>0.32639632746748276</v>
      </c>
      <c r="L6">
        <f t="shared" si="3"/>
        <v>6.5279265493496552E-2</v>
      </c>
      <c r="M6">
        <f t="shared" si="0"/>
        <v>-1.2391818944454946</v>
      </c>
    </row>
    <row r="7" spans="1:13">
      <c r="A7" s="1" t="s">
        <v>18</v>
      </c>
      <c r="B7" t="s">
        <v>0</v>
      </c>
      <c r="C7" t="s">
        <v>12</v>
      </c>
      <c r="D7">
        <v>81.025000000000006</v>
      </c>
      <c r="E7">
        <f t="shared" si="1"/>
        <v>0.87220303100468821</v>
      </c>
      <c r="G7" s="1" t="s">
        <v>18</v>
      </c>
      <c r="H7" t="s">
        <v>5</v>
      </c>
      <c r="I7">
        <v>3014</v>
      </c>
      <c r="J7">
        <v>7200</v>
      </c>
      <c r="K7">
        <f t="shared" si="2"/>
        <v>0.4186111111111111</v>
      </c>
      <c r="L7">
        <f t="shared" si="3"/>
        <v>8.3722222222222226E-2</v>
      </c>
      <c r="M7">
        <f t="shared" si="0"/>
        <v>1.3595932791808123</v>
      </c>
    </row>
    <row r="8" spans="1:13">
      <c r="A8" s="1" t="s">
        <v>19</v>
      </c>
      <c r="B8" t="s">
        <v>0</v>
      </c>
      <c r="C8" t="s">
        <v>12</v>
      </c>
      <c r="D8">
        <v>81.724999999999994</v>
      </c>
      <c r="E8">
        <f t="shared" si="1"/>
        <v>1.0951303232742537</v>
      </c>
      <c r="G8" s="1" t="s">
        <v>19</v>
      </c>
      <c r="H8" t="s">
        <v>5</v>
      </c>
      <c r="I8">
        <v>2800</v>
      </c>
      <c r="J8">
        <v>7398</v>
      </c>
      <c r="K8">
        <f t="shared" si="2"/>
        <v>0.37848067045147338</v>
      </c>
      <c r="L8">
        <f t="shared" si="3"/>
        <v>7.5696134090294673E-2</v>
      </c>
      <c r="M8">
        <f t="shared" si="0"/>
        <v>0.22864671321599242</v>
      </c>
    </row>
    <row r="9" spans="1:13">
      <c r="A9" s="1" t="s">
        <v>20</v>
      </c>
      <c r="B9" t="s">
        <v>0</v>
      </c>
      <c r="C9" t="s">
        <v>12</v>
      </c>
      <c r="D9">
        <v>81.474999999999994</v>
      </c>
      <c r="E9">
        <f t="shared" si="1"/>
        <v>1.0155134331779789</v>
      </c>
      <c r="G9" s="1" t="s">
        <v>20</v>
      </c>
      <c r="H9" t="s">
        <v>5</v>
      </c>
      <c r="I9">
        <v>2639</v>
      </c>
      <c r="J9">
        <v>7966</v>
      </c>
      <c r="K9">
        <f t="shared" si="2"/>
        <v>0.3312829525483304</v>
      </c>
      <c r="L9">
        <f t="shared" si="3"/>
        <v>6.6256590509666077E-2</v>
      </c>
      <c r="M9">
        <f t="shared" si="0"/>
        <v>-1.1014681847652366</v>
      </c>
    </row>
    <row r="10" spans="1:13">
      <c r="A10" t="s">
        <v>17</v>
      </c>
      <c r="B10" s="1" t="s">
        <v>5</v>
      </c>
      <c r="C10" t="s">
        <v>11</v>
      </c>
      <c r="D10">
        <v>77.174999999999997</v>
      </c>
      <c r="E10">
        <f t="shared" si="1"/>
        <v>-0.35389707647794505</v>
      </c>
      <c r="G10" t="s">
        <v>17</v>
      </c>
      <c r="H10" t="s">
        <v>6</v>
      </c>
      <c r="I10">
        <v>2951</v>
      </c>
      <c r="J10">
        <v>7068</v>
      </c>
      <c r="K10">
        <f t="shared" si="2"/>
        <v>0.41751556310130167</v>
      </c>
      <c r="L10">
        <f t="shared" si="3"/>
        <v>8.3503112620260334E-2</v>
      </c>
      <c r="M10">
        <f t="shared" si="0"/>
        <v>1.3287188048621246</v>
      </c>
    </row>
    <row r="11" spans="1:13">
      <c r="A11" s="1" t="s">
        <v>18</v>
      </c>
      <c r="B11" s="1" t="s">
        <v>5</v>
      </c>
      <c r="C11" t="s">
        <v>11</v>
      </c>
      <c r="D11">
        <v>80.650000000000006</v>
      </c>
      <c r="E11">
        <f t="shared" si="1"/>
        <v>0.7527776958602761</v>
      </c>
      <c r="G11" s="1" t="s">
        <v>18</v>
      </c>
      <c r="H11" t="s">
        <v>6</v>
      </c>
      <c r="I11">
        <v>2849</v>
      </c>
      <c r="J11">
        <v>7673</v>
      </c>
      <c r="K11">
        <f t="shared" si="2"/>
        <v>0.37130196793952824</v>
      </c>
      <c r="L11">
        <f t="shared" si="3"/>
        <v>7.4260393587905649E-2</v>
      </c>
      <c r="M11">
        <f t="shared" si="0"/>
        <v>2.6338220697170352E-2</v>
      </c>
    </row>
    <row r="12" spans="1:13">
      <c r="A12" s="1" t="s">
        <v>19</v>
      </c>
      <c r="B12" s="1" t="s">
        <v>5</v>
      </c>
      <c r="C12" t="s">
        <v>11</v>
      </c>
      <c r="D12">
        <v>81.099999999999994</v>
      </c>
      <c r="E12">
        <f t="shared" si="1"/>
        <v>0.89608809803356693</v>
      </c>
      <c r="G12" s="1" t="s">
        <v>19</v>
      </c>
      <c r="H12" t="s">
        <v>6</v>
      </c>
      <c r="I12">
        <v>2398</v>
      </c>
      <c r="J12">
        <v>6550</v>
      </c>
      <c r="K12">
        <f t="shared" si="2"/>
        <v>0.36610687022900762</v>
      </c>
      <c r="L12">
        <f t="shared" si="3"/>
        <v>7.3221374045801521E-2</v>
      </c>
      <c r="M12">
        <f t="shared" si="0"/>
        <v>-0.12006879151075509</v>
      </c>
    </row>
    <row r="13" spans="1:13">
      <c r="A13" s="1" t="s">
        <v>20</v>
      </c>
      <c r="B13" s="1" t="s">
        <v>5</v>
      </c>
      <c r="C13" t="s">
        <v>11</v>
      </c>
      <c r="D13">
        <v>73.599999999999994</v>
      </c>
      <c r="E13">
        <f t="shared" si="1"/>
        <v>-1.4924186048546744</v>
      </c>
      <c r="G13" s="1" t="s">
        <v>20</v>
      </c>
      <c r="H13" t="s">
        <v>6</v>
      </c>
      <c r="I13">
        <v>3072</v>
      </c>
      <c r="J13">
        <v>7634</v>
      </c>
      <c r="K13">
        <f t="shared" si="2"/>
        <v>0.40241026984542833</v>
      </c>
      <c r="L13">
        <f t="shared" si="3"/>
        <v>8.0482053969085671E-2</v>
      </c>
      <c r="M13">
        <f t="shared" si="0"/>
        <v>0.90302501095361598</v>
      </c>
    </row>
    <row r="14" spans="1:13">
      <c r="A14" t="s">
        <v>17</v>
      </c>
      <c r="B14" s="1" t="s">
        <v>5</v>
      </c>
      <c r="C14" t="s">
        <v>12</v>
      </c>
      <c r="D14">
        <v>74.825000000000003</v>
      </c>
      <c r="E14">
        <f t="shared" si="1"/>
        <v>-1.1022958433829255</v>
      </c>
    </row>
    <row r="15" spans="1:13">
      <c r="A15" s="1" t="s">
        <v>18</v>
      </c>
      <c r="B15" s="1" t="s">
        <v>5</v>
      </c>
      <c r="C15" t="s">
        <v>12</v>
      </c>
      <c r="D15">
        <v>75.55</v>
      </c>
      <c r="E15">
        <f t="shared" si="1"/>
        <v>-0.87140686210373064</v>
      </c>
    </row>
    <row r="16" spans="1:13">
      <c r="A16" s="1" t="s">
        <v>19</v>
      </c>
      <c r="B16" s="1" t="s">
        <v>5</v>
      </c>
      <c r="C16" t="s">
        <v>12</v>
      </c>
      <c r="D16">
        <v>78.5</v>
      </c>
      <c r="E16">
        <f t="shared" si="1"/>
        <v>6.8072441032311803E-2</v>
      </c>
    </row>
    <row r="17" spans="1:8">
      <c r="A17" s="1" t="s">
        <v>20</v>
      </c>
      <c r="B17" s="1" t="s">
        <v>5</v>
      </c>
      <c r="C17" t="s">
        <v>12</v>
      </c>
      <c r="D17">
        <v>78.224999999999994</v>
      </c>
      <c r="E17">
        <f t="shared" si="1"/>
        <v>-1.9506138073592191E-2</v>
      </c>
    </row>
    <row r="18" spans="1:8">
      <c r="A18" t="s">
        <v>17</v>
      </c>
      <c r="B18" s="1" t="s">
        <v>6</v>
      </c>
      <c r="C18" t="s">
        <v>13</v>
      </c>
      <c r="D18">
        <v>80.924999999999997</v>
      </c>
      <c r="E18">
        <f t="shared" si="1"/>
        <v>0.8403562749661756</v>
      </c>
    </row>
    <row r="19" spans="1:8">
      <c r="A19" s="1" t="s">
        <v>18</v>
      </c>
      <c r="B19" s="1" t="s">
        <v>6</v>
      </c>
      <c r="C19" t="s">
        <v>13</v>
      </c>
      <c r="D19">
        <v>79.275000000000006</v>
      </c>
      <c r="E19">
        <f t="shared" si="1"/>
        <v>0.31488480033076521</v>
      </c>
    </row>
    <row r="20" spans="1:8">
      <c r="A20" s="1" t="s">
        <v>19</v>
      </c>
      <c r="B20" s="1" t="s">
        <v>6</v>
      </c>
      <c r="C20" t="s">
        <v>13</v>
      </c>
      <c r="D20">
        <v>74.025000000000006</v>
      </c>
      <c r="E20">
        <f t="shared" si="1"/>
        <v>-1.3570698916910038</v>
      </c>
    </row>
    <row r="21" spans="1:8">
      <c r="A21" s="1" t="s">
        <v>20</v>
      </c>
      <c r="B21" s="1" t="s">
        <v>6</v>
      </c>
      <c r="C21" t="s">
        <v>13</v>
      </c>
      <c r="D21">
        <v>72.075000000000003</v>
      </c>
      <c r="E21">
        <f t="shared" si="1"/>
        <v>-1.9780816344419474</v>
      </c>
    </row>
    <row r="24" spans="1:8">
      <c r="A24" t="s">
        <v>1</v>
      </c>
      <c r="B24" t="s">
        <v>2</v>
      </c>
      <c r="G24" t="s">
        <v>1</v>
      </c>
      <c r="H24" t="s">
        <v>2</v>
      </c>
    </row>
    <row r="25" spans="1:8">
      <c r="A25">
        <f>AVERAGE(D2:D21)</f>
        <v>78.28625000000001</v>
      </c>
      <c r="B25">
        <f>STDEVA(D2:D21)</f>
        <v>3.140037242068785</v>
      </c>
      <c r="G25">
        <f>AVERAGE(L2:L13)</f>
        <v>7.4073476816666942E-2</v>
      </c>
      <c r="H25">
        <f>STDEVA(L2:L13)</f>
        <v>7.0967881007538416E-3</v>
      </c>
    </row>
    <row r="30" spans="1:8">
      <c r="A30" s="1"/>
      <c r="D30" s="1"/>
    </row>
    <row r="31" spans="1:8">
      <c r="A31" s="1"/>
      <c r="D31" s="1"/>
    </row>
    <row r="32" spans="1:8">
      <c r="A32" s="1"/>
      <c r="D32" s="1"/>
    </row>
    <row r="33" spans="1:4">
      <c r="A33" s="1"/>
      <c r="D33" s="1"/>
    </row>
    <row r="34" spans="1:4">
      <c r="A34" s="1"/>
      <c r="D34" s="1"/>
    </row>
    <row r="35" spans="1:4">
      <c r="A35" s="1"/>
      <c r="D35" s="1"/>
    </row>
    <row r="36" spans="1:4">
      <c r="A36" s="1"/>
      <c r="D36" s="1"/>
    </row>
    <row r="37" spans="1:4">
      <c r="A37" s="1"/>
      <c r="D37" s="1"/>
    </row>
    <row r="38" spans="1:4">
      <c r="A38" s="1"/>
      <c r="D38" s="1"/>
    </row>
    <row r="39" spans="1:4">
      <c r="A39" s="1"/>
      <c r="D39" s="1"/>
    </row>
    <row r="40" spans="1:4">
      <c r="A40" s="1"/>
      <c r="D40" s="1"/>
    </row>
    <row r="41" spans="1:4">
      <c r="A41" s="1"/>
      <c r="D41" s="1"/>
    </row>
    <row r="42" spans="1:4">
      <c r="A42" s="1"/>
      <c r="D42" s="1"/>
    </row>
    <row r="43" spans="1:4">
      <c r="A43" s="1"/>
      <c r="D43" s="1"/>
    </row>
    <row r="44" spans="1:4">
      <c r="A44" s="1"/>
      <c r="D44" s="1"/>
    </row>
    <row r="45" spans="1:4">
      <c r="A45" s="1"/>
      <c r="D45" s="1"/>
    </row>
    <row r="46" spans="1:4">
      <c r="A46" s="1"/>
      <c r="D46" s="1"/>
    </row>
    <row r="47" spans="1:4">
      <c r="A47" s="1"/>
      <c r="D4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StandardFitnessMeanVial</vt:lpstr>
      <vt:lpstr>StandardFitnessMeanPop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2016-04-14T11:24:52Z</dcterms:created>
  <dcterms:modified xsi:type="dcterms:W3CDTF">2020-05-19T11:34:40Z</dcterms:modified>
</cp:coreProperties>
</file>