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1\"/>
    </mc:Choice>
  </mc:AlternateContent>
  <xr:revisionPtr revIDLastSave="0" documentId="13_ncr:1_{B4D94AD0-F572-4C9B-BE6A-5DB473AB52CD}" xr6:coauthVersionLast="47" xr6:coauthVersionMax="47" xr10:uidLastSave="{00000000-0000-0000-0000-000000000000}"/>
  <bookViews>
    <workbookView xWindow="38280" yWindow="2100" windowWidth="29040" windowHeight="15720" firstSheet="1" activeTab="4" xr2:uid="{7EB58438-1E99-8649-BCEC-3A6A6E3C13E0}"/>
  </bookViews>
  <sheets>
    <sheet name="Regions wTeam Data" sheetId="3" r:id="rId1"/>
    <sheet name="Simulation Runs" sheetId="2" r:id="rId2"/>
    <sheet name="Historical Seed Performance RD1" sheetId="12" r:id="rId3"/>
    <sheet name="Historical Seed Performance RD2" sheetId="15" r:id="rId4"/>
    <sheet name="Historical Seed Performance RD3" sheetId="16" r:id="rId5"/>
    <sheet name="Bracket" sheetId="1" r:id="rId6"/>
    <sheet name="225Games" sheetId="6" r:id="rId7"/>
    <sheet name="226Games" sheetId="8" r:id="rId8"/>
    <sheet name="228Games" sheetId="10" r:id="rId9"/>
    <sheet name="311Games" sheetId="14" r:id="rId10"/>
    <sheet name="2025-02-25" sheetId="7" r:id="rId11"/>
    <sheet name="2025-02-26" sheetId="9" r:id="rId12"/>
    <sheet name="2025-02-28" sheetId="11" r:id="rId13"/>
    <sheet name="2025-03-11" sheetId="13" r:id="rId14"/>
  </sheets>
  <definedNames>
    <definedName name="AT_Coeff" localSheetId="7">'226Games'!$X$4</definedName>
    <definedName name="AT_Coeff" localSheetId="8">'228Games'!$X$4</definedName>
    <definedName name="AT_Coeff">'225Games'!$X$4</definedName>
    <definedName name="DR_Coeff" localSheetId="7">'226Games'!$X$3</definedName>
    <definedName name="DR_Coeff" localSheetId="8">'228Games'!$X$3</definedName>
    <definedName name="DR_Coeff">'225Games'!$X$3</definedName>
    <definedName name="Intercept" localSheetId="7">'226Games'!$X$1</definedName>
    <definedName name="Intercept" localSheetId="8">'228Games'!$X$1</definedName>
    <definedName name="Intercept">'225Games'!$X$1</definedName>
    <definedName name="OR_Coeff" localSheetId="7">'226Games'!$X$2</definedName>
    <definedName name="OR_Coeff" localSheetId="8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H15" i="14"/>
  <c r="F45" i="8"/>
  <c r="F48" i="8"/>
  <c r="J52" i="8"/>
  <c r="E5" i="14"/>
  <c r="E3" i="10"/>
  <c r="F26" i="8"/>
  <c r="E48" i="8"/>
  <c r="D15" i="10"/>
  <c r="F6" i="8"/>
  <c r="I9" i="10"/>
  <c r="H23" i="10"/>
  <c r="E39" i="8"/>
  <c r="H14" i="14"/>
  <c r="I12" i="10"/>
  <c r="D21" i="10"/>
  <c r="I16" i="10"/>
  <c r="H10" i="10"/>
  <c r="D29" i="8"/>
  <c r="F33" i="8"/>
  <c r="J4" i="14"/>
  <c r="H6" i="8"/>
  <c r="D9" i="8"/>
  <c r="H18" i="8"/>
  <c r="E53" i="8"/>
  <c r="E3" i="8"/>
  <c r="I44" i="8"/>
  <c r="I40" i="8"/>
  <c r="E17" i="8"/>
  <c r="E33" i="8"/>
  <c r="J37" i="8"/>
  <c r="E10" i="8"/>
  <c r="F40" i="8"/>
  <c r="H51" i="8"/>
  <c r="I30" i="8"/>
  <c r="J2" i="10"/>
  <c r="F2" i="8"/>
  <c r="F13" i="8"/>
  <c r="D4" i="8"/>
  <c r="H42" i="8"/>
  <c r="D50" i="8"/>
  <c r="J6" i="14"/>
  <c r="F10" i="8"/>
  <c r="H13" i="14"/>
  <c r="I45" i="8"/>
  <c r="D39" i="8"/>
  <c r="H16" i="8"/>
  <c r="I8" i="8"/>
  <c r="I22" i="8"/>
  <c r="D2" i="10"/>
  <c r="I9" i="14"/>
  <c r="D5" i="10"/>
  <c r="E31" i="8"/>
  <c r="E14" i="10"/>
  <c r="D51" i="8"/>
  <c r="H30" i="8"/>
  <c r="J5" i="10"/>
  <c r="J45" i="8"/>
  <c r="J31" i="8"/>
  <c r="J4" i="8"/>
  <c r="D45" i="8"/>
  <c r="E36" i="8"/>
  <c r="E8" i="8"/>
  <c r="H9" i="14"/>
  <c r="F21" i="8"/>
  <c r="D54" i="8"/>
  <c r="D20" i="8"/>
  <c r="I10" i="10"/>
  <c r="F12" i="10"/>
  <c r="D14" i="8"/>
  <c r="H12" i="14"/>
  <c r="J16" i="8"/>
  <c r="H31" i="8"/>
  <c r="H4" i="8"/>
  <c r="F4" i="10"/>
  <c r="D31" i="8"/>
  <c r="I3" i="8"/>
  <c r="J20" i="8"/>
  <c r="E11" i="8"/>
  <c r="H6" i="10"/>
  <c r="D4" i="10"/>
  <c r="J51" i="8"/>
  <c r="J20" i="10"/>
  <c r="J5" i="14"/>
  <c r="F8" i="8"/>
  <c r="F7" i="8"/>
  <c r="E4" i="14"/>
  <c r="J23" i="8"/>
  <c r="J2" i="14"/>
  <c r="F12" i="8"/>
  <c r="H23" i="8"/>
  <c r="H3" i="8"/>
  <c r="F9" i="10"/>
  <c r="F43" i="8"/>
  <c r="D42" i="8"/>
  <c r="I10" i="14"/>
  <c r="J13" i="10"/>
  <c r="J23" i="10"/>
  <c r="J34" i="8"/>
  <c r="E12" i="10"/>
  <c r="H22" i="10"/>
  <c r="E24" i="8"/>
  <c r="E28" i="8"/>
  <c r="E22" i="8"/>
  <c r="I29" i="8"/>
  <c r="D41" i="8"/>
  <c r="E8" i="10"/>
  <c r="H15" i="10"/>
  <c r="I15" i="14"/>
  <c r="D40" i="8"/>
  <c r="D10" i="8"/>
  <c r="J48" i="8"/>
  <c r="I38" i="8"/>
  <c r="H39" i="8"/>
  <c r="F18" i="10"/>
  <c r="I14" i="14"/>
  <c r="J7" i="8"/>
  <c r="D8" i="10"/>
  <c r="D3" i="10"/>
  <c r="I23" i="10"/>
  <c r="E22" i="10"/>
  <c r="I20" i="10"/>
  <c r="E4" i="8"/>
  <c r="H9" i="10"/>
  <c r="I13" i="14"/>
  <c r="I6" i="10"/>
  <c r="D20" i="10"/>
  <c r="H13" i="8"/>
  <c r="J2" i="8"/>
  <c r="I4" i="8"/>
  <c r="J3" i="8"/>
  <c r="H5" i="10"/>
  <c r="F19" i="10"/>
  <c r="I51" i="8"/>
  <c r="E44" i="8"/>
  <c r="E47" i="8"/>
  <c r="J35" i="8"/>
  <c r="I2" i="10"/>
  <c r="F16" i="10"/>
  <c r="D16" i="14"/>
  <c r="H12" i="10"/>
  <c r="D3" i="14"/>
  <c r="H40" i="8"/>
  <c r="J38" i="8"/>
  <c r="J3" i="10"/>
  <c r="F34" i="8"/>
  <c r="E35" i="8"/>
  <c r="I12" i="8"/>
  <c r="H20" i="8"/>
  <c r="F6" i="10"/>
  <c r="F29" i="8"/>
  <c r="F35" i="8"/>
  <c r="I17" i="8"/>
  <c r="H8" i="10"/>
  <c r="H8" i="14"/>
  <c r="F36" i="8"/>
  <c r="E6" i="8"/>
  <c r="H2" i="8"/>
  <c r="H5" i="14"/>
  <c r="E40" i="8"/>
  <c r="J7" i="10"/>
  <c r="F4" i="14"/>
  <c r="H48" i="8"/>
  <c r="I34" i="8"/>
  <c r="D22" i="10"/>
  <c r="D7" i="14"/>
  <c r="F20" i="10"/>
  <c r="I7" i="10"/>
  <c r="H28" i="8"/>
  <c r="J41" i="8"/>
  <c r="J42" i="8"/>
  <c r="E2" i="8"/>
  <c r="F15" i="14"/>
  <c r="I4" i="10"/>
  <c r="H9" i="8"/>
  <c r="I24" i="10"/>
  <c r="F14" i="8"/>
  <c r="J13" i="14"/>
  <c r="E9" i="10"/>
  <c r="H33" i="8"/>
  <c r="I16" i="14"/>
  <c r="E4" i="10"/>
  <c r="J4" i="10"/>
  <c r="H17" i="8"/>
  <c r="D28" i="8"/>
  <c r="F13" i="14"/>
  <c r="J9" i="8"/>
  <c r="D11" i="10"/>
  <c r="H21" i="10"/>
  <c r="I49" i="8"/>
  <c r="H12" i="8"/>
  <c r="F19" i="8"/>
  <c r="I2" i="14"/>
  <c r="F9" i="8"/>
  <c r="I20" i="8"/>
  <c r="H10" i="8"/>
  <c r="E37" i="8"/>
  <c r="F27" i="8"/>
  <c r="E9" i="14"/>
  <c r="J39" i="8"/>
  <c r="I15" i="8"/>
  <c r="E42" i="8"/>
  <c r="H24" i="10"/>
  <c r="J8" i="14"/>
  <c r="H11" i="8"/>
  <c r="F11" i="8"/>
  <c r="I11" i="14"/>
  <c r="F11" i="10"/>
  <c r="H2" i="10"/>
  <c r="I2" i="8"/>
  <c r="I23" i="8"/>
  <c r="F8" i="14"/>
  <c r="E27" i="8"/>
  <c r="E7" i="10"/>
  <c r="I5" i="8"/>
  <c r="D30" i="8"/>
  <c r="E5" i="8"/>
  <c r="J30" i="8"/>
  <c r="E12" i="14"/>
  <c r="E50" i="8"/>
  <c r="I21" i="10"/>
  <c r="H45" i="8"/>
  <c r="F49" i="8"/>
  <c r="D26" i="8"/>
  <c r="J12" i="14"/>
  <c r="J9" i="14"/>
  <c r="J29" i="8"/>
  <c r="I4" i="14"/>
  <c r="J22" i="8"/>
  <c r="D9" i="14"/>
  <c r="F52" i="8"/>
  <c r="E45" i="8"/>
  <c r="H11" i="10"/>
  <c r="H36" i="8"/>
  <c r="J3" i="14"/>
  <c r="J15" i="10"/>
  <c r="D6" i="10"/>
  <c r="I6" i="14"/>
  <c r="H50" i="8"/>
  <c r="E13" i="10"/>
  <c r="D9" i="10"/>
  <c r="D23" i="10"/>
  <c r="E10" i="14"/>
  <c r="J19" i="8"/>
  <c r="H7" i="14"/>
  <c r="F15" i="10"/>
  <c r="F2" i="10"/>
  <c r="H38" i="8"/>
  <c r="I36" i="8"/>
  <c r="D14" i="14"/>
  <c r="H35" i="8"/>
  <c r="F31" i="8"/>
  <c r="J13" i="8"/>
  <c r="E15" i="10"/>
  <c r="I53" i="8"/>
  <c r="J8" i="10"/>
  <c r="F2" i="14"/>
  <c r="D8" i="14"/>
  <c r="E19" i="10"/>
  <c r="D48" i="8"/>
  <c r="J11" i="10"/>
  <c r="D7" i="10"/>
  <c r="I12" i="14"/>
  <c r="E19" i="8"/>
  <c r="J18" i="8"/>
  <c r="I7" i="14"/>
  <c r="D10" i="10"/>
  <c r="F13" i="10"/>
  <c r="E38" i="8"/>
  <c r="E14" i="8"/>
  <c r="D12" i="14"/>
  <c r="I33" i="8"/>
  <c r="J16" i="14"/>
  <c r="I47" i="8"/>
  <c r="D34" i="8"/>
  <c r="H32" i="8"/>
  <c r="D14" i="10"/>
  <c r="F3" i="14"/>
  <c r="H47" i="8"/>
  <c r="D12" i="8"/>
  <c r="D6" i="8"/>
  <c r="J36" i="8"/>
  <c r="J44" i="8"/>
  <c r="F5" i="14"/>
  <c r="H25" i="8"/>
  <c r="H46" i="8"/>
  <c r="D5" i="14"/>
  <c r="H7" i="10"/>
  <c r="J6" i="10"/>
  <c r="I31" i="8"/>
  <c r="H49" i="8"/>
  <c r="J15" i="14"/>
  <c r="J49" i="8"/>
  <c r="J40" i="8"/>
  <c r="I5" i="14"/>
  <c r="I50" i="8"/>
  <c r="H14" i="8"/>
  <c r="E29" i="8"/>
  <c r="H8" i="8"/>
  <c r="E7" i="14"/>
  <c r="J53" i="8"/>
  <c r="J11" i="14"/>
  <c r="I35" i="8"/>
  <c r="E6" i="10"/>
  <c r="I46" i="8"/>
  <c r="H19" i="8"/>
  <c r="D15" i="14"/>
  <c r="J14" i="10"/>
  <c r="J14" i="8"/>
  <c r="E15" i="14"/>
  <c r="H20" i="10"/>
  <c r="E18" i="8"/>
  <c r="J7" i="14"/>
  <c r="E7" i="8"/>
  <c r="E51" i="8"/>
  <c r="F16" i="14"/>
  <c r="J28" i="8"/>
  <c r="I39" i="8"/>
  <c r="D21" i="8"/>
  <c r="E15" i="8"/>
  <c r="E21" i="8"/>
  <c r="D13" i="8"/>
  <c r="J21" i="10"/>
  <c r="F14" i="10"/>
  <c r="H43" i="8"/>
  <c r="D35" i="8"/>
  <c r="E49" i="8"/>
  <c r="D37" i="8"/>
  <c r="F50" i="8"/>
  <c r="H14" i="10"/>
  <c r="F16" i="8"/>
  <c r="I26" i="8"/>
  <c r="E8" i="14"/>
  <c r="H24" i="8"/>
  <c r="J21" i="8"/>
  <c r="D11" i="14"/>
  <c r="J24" i="8"/>
  <c r="E12" i="8"/>
  <c r="F51" i="8"/>
  <c r="F5" i="8"/>
  <c r="H2" i="14"/>
  <c r="I18" i="8"/>
  <c r="H4" i="14"/>
  <c r="I5" i="10"/>
  <c r="F21" i="10"/>
  <c r="F54" i="8"/>
  <c r="H54" i="8"/>
  <c r="D13" i="14"/>
  <c r="F22" i="10"/>
  <c r="H37" i="8"/>
  <c r="F7" i="14"/>
  <c r="I48" i="8"/>
  <c r="H16" i="14"/>
  <c r="E5" i="10"/>
  <c r="H16" i="10"/>
  <c r="E23" i="8"/>
  <c r="F10" i="14"/>
  <c r="F17" i="8"/>
  <c r="I15" i="10"/>
  <c r="D19" i="10"/>
  <c r="H22" i="8"/>
  <c r="I11" i="8"/>
  <c r="D13" i="10"/>
  <c r="F7" i="10"/>
  <c r="J17" i="8"/>
  <c r="I25" i="8"/>
  <c r="E20" i="8"/>
  <c r="H7" i="8"/>
  <c r="H11" i="14"/>
  <c r="J22" i="10"/>
  <c r="E3" i="14"/>
  <c r="D43" i="8"/>
  <c r="H13" i="10"/>
  <c r="D6" i="14"/>
  <c r="H17" i="10"/>
  <c r="D7" i="8"/>
  <c r="I14" i="8"/>
  <c r="D3" i="8"/>
  <c r="H5" i="8"/>
  <c r="J47" i="8"/>
  <c r="J10" i="14"/>
  <c r="E43" i="8"/>
  <c r="D24" i="8"/>
  <c r="J5" i="8"/>
  <c r="D11" i="8"/>
  <c r="E2" i="14"/>
  <c r="I18" i="10"/>
  <c r="I17" i="10"/>
  <c r="D2" i="14"/>
  <c r="J12" i="10"/>
  <c r="E6" i="14"/>
  <c r="I19" i="10"/>
  <c r="E16" i="8"/>
  <c r="H18" i="10"/>
  <c r="F15" i="8"/>
  <c r="D15" i="8"/>
  <c r="F37" i="8"/>
  <c r="D32" i="8"/>
  <c r="J16" i="10"/>
  <c r="H6" i="14"/>
  <c r="F5" i="10"/>
  <c r="F9" i="14"/>
  <c r="J24" i="10"/>
  <c r="I21" i="8"/>
  <c r="D10" i="14"/>
  <c r="F47" i="8"/>
  <c r="I13" i="8"/>
  <c r="D23" i="8"/>
  <c r="J54" i="8"/>
  <c r="J18" i="10"/>
  <c r="H21" i="8"/>
  <c r="E16" i="14"/>
  <c r="J26" i="8"/>
  <c r="I9" i="8"/>
  <c r="I13" i="10"/>
  <c r="J32" i="8"/>
  <c r="J46" i="8"/>
  <c r="I10" i="8"/>
  <c r="J27" i="8"/>
  <c r="I24" i="8"/>
  <c r="E24" i="10"/>
  <c r="D25" i="8"/>
  <c r="D5" i="8"/>
  <c r="D27" i="8"/>
  <c r="D2" i="8"/>
  <c r="D52" i="8"/>
  <c r="H10" i="14"/>
  <c r="E21" i="10"/>
  <c r="E14" i="14"/>
  <c r="H52" i="8"/>
  <c r="F38" i="8"/>
  <c r="F6" i="14"/>
  <c r="D38" i="8"/>
  <c r="D36" i="8"/>
  <c r="I41" i="8"/>
  <c r="F3" i="8"/>
  <c r="I22" i="10"/>
  <c r="I32" i="8"/>
  <c r="E11" i="14"/>
  <c r="J9" i="10"/>
  <c r="H29" i="8"/>
  <c r="E16" i="10"/>
  <c r="H15" i="8"/>
  <c r="D44" i="8"/>
  <c r="I8" i="10"/>
  <c r="E46" i="8"/>
  <c r="E10" i="10"/>
  <c r="F46" i="8"/>
  <c r="J10" i="10"/>
  <c r="E13" i="14"/>
  <c r="J19" i="10"/>
  <c r="F41" i="8"/>
  <c r="H34" i="8"/>
  <c r="F12" i="14"/>
  <c r="J17" i="10"/>
  <c r="F23" i="8"/>
  <c r="J12" i="8"/>
  <c r="I27" i="8"/>
  <c r="F30" i="8"/>
  <c r="F14" i="14"/>
  <c r="E13" i="8"/>
  <c r="D22" i="8"/>
  <c r="I7" i="8"/>
  <c r="H4" i="10"/>
  <c r="F17" i="10"/>
  <c r="F23" i="10"/>
  <c r="F8" i="10"/>
  <c r="F32" i="8"/>
  <c r="H3" i="10"/>
  <c r="H44" i="8"/>
  <c r="E2" i="10"/>
  <c r="I16" i="8"/>
  <c r="F3" i="10"/>
  <c r="I3" i="10"/>
  <c r="E9" i="8"/>
  <c r="E20" i="10"/>
  <c r="I42" i="8"/>
  <c r="J25" i="8"/>
  <c r="D16" i="10"/>
  <c r="D17" i="8"/>
  <c r="F10" i="10"/>
  <c r="D12" i="10"/>
  <c r="F4" i="8"/>
  <c r="F24" i="10"/>
  <c r="D47" i="8"/>
  <c r="J11" i="8"/>
  <c r="J6" i="8"/>
  <c r="I11" i="10"/>
  <c r="J33" i="8"/>
  <c r="I43" i="8"/>
  <c r="D18" i="8"/>
  <c r="E32" i="8"/>
  <c r="D19" i="8"/>
  <c r="J14" i="14"/>
  <c r="D33" i="8"/>
  <c r="I28" i="8"/>
  <c r="H3" i="14"/>
  <c r="H53" i="8"/>
  <c r="I19" i="8"/>
  <c r="D8" i="8"/>
  <c r="E41" i="8"/>
  <c r="I8" i="14"/>
  <c r="H19" i="10"/>
  <c r="E23" i="10"/>
  <c r="F24" i="8"/>
  <c r="F11" i="14"/>
  <c r="J15" i="8"/>
  <c r="J50" i="8"/>
  <c r="D53" i="8"/>
  <c r="J10" i="8"/>
  <c r="D46" i="8"/>
  <c r="F53" i="8"/>
  <c r="E11" i="10"/>
  <c r="F22" i="8"/>
  <c r="E26" i="8"/>
  <c r="E18" i="10"/>
  <c r="H26" i="8"/>
  <c r="F39" i="8"/>
  <c r="F20" i="8"/>
  <c r="J8" i="8"/>
  <c r="D18" i="10"/>
  <c r="E34" i="8"/>
  <c r="F25" i="8"/>
  <c r="D17" i="10"/>
  <c r="I54" i="8"/>
  <c r="I52" i="8"/>
  <c r="I3" i="14"/>
  <c r="D4" i="14"/>
  <c r="E54" i="8"/>
  <c r="H27" i="8"/>
  <c r="E52" i="8"/>
  <c r="I6" i="8"/>
  <c r="D24" i="10"/>
  <c r="D16" i="8"/>
  <c r="F42" i="8"/>
  <c r="F44" i="8"/>
  <c r="E30" i="8"/>
  <c r="D49" i="8"/>
  <c r="I37" i="8"/>
  <c r="H41" i="8"/>
  <c r="E17" i="10"/>
  <c r="E25" i="8"/>
  <c r="F18" i="8"/>
  <c r="J43" i="8"/>
  <c r="F28" i="8"/>
  <c r="I14" i="10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I29" i="6"/>
  <c r="J8" i="6"/>
  <c r="H12" i="6"/>
  <c r="H9" i="6"/>
  <c r="D11" i="6"/>
  <c r="D3" i="6"/>
  <c r="H14" i="6"/>
  <c r="I36" i="6"/>
  <c r="F21" i="6"/>
  <c r="D19" i="6"/>
  <c r="E16" i="6"/>
  <c r="J34" i="6"/>
  <c r="E4" i="6"/>
  <c r="H8" i="6"/>
  <c r="H13" i="6"/>
  <c r="I33" i="6"/>
  <c r="I28" i="6"/>
  <c r="I35" i="6"/>
  <c r="F28" i="6"/>
  <c r="J19" i="6"/>
  <c r="J35" i="6"/>
  <c r="E36" i="6"/>
  <c r="D17" i="6"/>
  <c r="I18" i="6"/>
  <c r="I20" i="6"/>
  <c r="J15" i="6"/>
  <c r="J16" i="6"/>
  <c r="J3" i="6"/>
  <c r="I8" i="6"/>
  <c r="I32" i="6"/>
  <c r="F8" i="6"/>
  <c r="I7" i="6"/>
  <c r="E19" i="6"/>
  <c r="E27" i="6"/>
  <c r="H15" i="6"/>
  <c r="J20" i="6"/>
  <c r="D15" i="6"/>
  <c r="E31" i="6"/>
  <c r="E29" i="6"/>
  <c r="H21" i="6"/>
  <c r="F20" i="6"/>
  <c r="H16" i="6"/>
  <c r="F11" i="6"/>
  <c r="J31" i="6"/>
  <c r="H3" i="6"/>
  <c r="J6" i="6"/>
  <c r="H19" i="6"/>
  <c r="H18" i="6"/>
  <c r="E34" i="6"/>
  <c r="H31" i="6"/>
  <c r="D2" i="6"/>
  <c r="F15" i="6"/>
  <c r="D9" i="6"/>
  <c r="D33" i="6"/>
  <c r="F29" i="6"/>
  <c r="F18" i="6"/>
  <c r="D20" i="6"/>
  <c r="I24" i="6"/>
  <c r="F3" i="6"/>
  <c r="D18" i="6"/>
  <c r="J32" i="6"/>
  <c r="F6" i="6"/>
  <c r="J36" i="6"/>
  <c r="E6" i="6"/>
  <c r="J23" i="6"/>
  <c r="F33" i="6"/>
  <c r="D28" i="6"/>
  <c r="E32" i="6"/>
  <c r="E21" i="6"/>
  <c r="I26" i="6"/>
  <c r="E22" i="6"/>
  <c r="F23" i="6"/>
  <c r="D35" i="6"/>
  <c r="I14" i="6"/>
  <c r="F31" i="6"/>
  <c r="D27" i="6"/>
  <c r="J26" i="6"/>
  <c r="F34" i="6"/>
  <c r="E24" i="6"/>
  <c r="E14" i="6"/>
  <c r="D25" i="6"/>
  <c r="J22" i="6"/>
  <c r="H25" i="6"/>
  <c r="J17" i="6"/>
  <c r="F9" i="6"/>
  <c r="E12" i="6"/>
  <c r="H5" i="6"/>
  <c r="D7" i="6"/>
  <c r="F4" i="6"/>
  <c r="F26" i="6"/>
  <c r="I27" i="6"/>
  <c r="I15" i="6"/>
  <c r="H28" i="6"/>
  <c r="E9" i="6"/>
  <c r="J7" i="6"/>
  <c r="E35" i="6"/>
  <c r="J28" i="6"/>
  <c r="I5" i="6"/>
  <c r="H29" i="6"/>
  <c r="D16" i="6"/>
  <c r="H23" i="6"/>
  <c r="F17" i="6"/>
  <c r="H30" i="6"/>
  <c r="I13" i="6"/>
  <c r="F14" i="6"/>
  <c r="F27" i="6"/>
  <c r="J33" i="6"/>
  <c r="H24" i="6"/>
  <c r="H26" i="6"/>
  <c r="F35" i="6"/>
  <c r="J5" i="6"/>
  <c r="H34" i="6"/>
  <c r="I23" i="6"/>
  <c r="E3" i="6"/>
  <c r="D31" i="6"/>
  <c r="F36" i="6"/>
  <c r="F10" i="6"/>
  <c r="E17" i="6"/>
  <c r="F25" i="6"/>
  <c r="D32" i="6"/>
  <c r="H2" i="6"/>
  <c r="I6" i="6"/>
  <c r="H20" i="6"/>
  <c r="D23" i="6"/>
  <c r="F13" i="6"/>
  <c r="J25" i="6"/>
  <c r="F12" i="6"/>
  <c r="D13" i="6"/>
  <c r="I30" i="6"/>
  <c r="H17" i="6"/>
  <c r="H35" i="6"/>
  <c r="F30" i="6"/>
  <c r="E33" i="6"/>
  <c r="D26" i="6"/>
  <c r="I21" i="6"/>
  <c r="H33" i="6"/>
  <c r="J13" i="6"/>
  <c r="E2" i="6"/>
  <c r="D5" i="6"/>
  <c r="H6" i="6"/>
  <c r="J11" i="6"/>
  <c r="E11" i="6"/>
  <c r="E28" i="6"/>
  <c r="H36" i="6"/>
  <c r="J9" i="6"/>
  <c r="J10" i="6"/>
  <c r="I2" i="6"/>
  <c r="D14" i="6"/>
  <c r="J24" i="6"/>
  <c r="E30" i="6"/>
  <c r="J27" i="6"/>
  <c r="I31" i="6"/>
  <c r="I11" i="6"/>
  <c r="E18" i="6"/>
  <c r="D24" i="6"/>
  <c r="H27" i="6"/>
  <c r="D30" i="6"/>
  <c r="D21" i="6"/>
  <c r="I12" i="6"/>
  <c r="E5" i="6"/>
  <c r="H22" i="6"/>
  <c r="I25" i="6"/>
  <c r="H7" i="6"/>
  <c r="I9" i="6"/>
  <c r="E25" i="6"/>
  <c r="F19" i="6"/>
  <c r="D34" i="6"/>
  <c r="D8" i="6"/>
  <c r="D12" i="6"/>
  <c r="E7" i="6"/>
  <c r="H11" i="6"/>
  <c r="J30" i="6"/>
  <c r="I34" i="6"/>
  <c r="E23" i="6"/>
  <c r="J18" i="6"/>
  <c r="D36" i="6"/>
  <c r="F5" i="6"/>
  <c r="D4" i="6"/>
  <c r="J2" i="6"/>
  <c r="I19" i="6"/>
  <c r="F22" i="6"/>
  <c r="J12" i="6"/>
  <c r="D22" i="6"/>
  <c r="F32" i="6"/>
  <c r="H10" i="6"/>
  <c r="F2" i="6"/>
  <c r="I16" i="6"/>
  <c r="F16" i="6"/>
  <c r="F24" i="6"/>
  <c r="D29" i="6"/>
  <c r="E15" i="6"/>
  <c r="E20" i="6"/>
  <c r="I3" i="6"/>
  <c r="I17" i="6"/>
  <c r="J29" i="6"/>
  <c r="J14" i="6"/>
  <c r="H32" i="6"/>
  <c r="H4" i="6"/>
  <c r="D6" i="6"/>
  <c r="I22" i="6"/>
  <c r="J21" i="6"/>
  <c r="I10" i="6"/>
  <c r="E13" i="6"/>
  <c r="E8" i="6"/>
  <c r="I4" i="6"/>
  <c r="E10" i="6"/>
  <c r="J4" i="6"/>
  <c r="F7" i="6"/>
  <c r="D10" i="6"/>
  <c r="E26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<sst xmlns="http://schemas.openxmlformats.org/spreadsheetml/2006/main" count="4428" uniqueCount="555">
  <si>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</si>
  <si>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</si>
  <si>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</si>
  <si>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</si>
  <si>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</si>
  <si>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</si>
  <si>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</si>
  <si>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</si>
  <si>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</si>
  <si>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</si>
  <si>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</si>
  <si>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</si>
  <si>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</si>
  <si>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</si>
  <si>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</si>
  <si>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</si>
  <si>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</si>
  <si>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</si>
  <si>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</si>
  <si>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</si>
  <si>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</si>
  <si>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</si>
  <si>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</si>
  <si>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</si>
  <si>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</si>
  <si>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</si>
  <si>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</si>
  <si>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</si>
  <si>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</si>
  <si>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</si>
  <si>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</si>
  <si>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</si>
  <si>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</si>
  <si>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</si>
  <si>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</si>
  <si>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</si>
  <si>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</si>
  <si>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</si>
  <si>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</si>
  <si>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</si>
  <si>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</si>
  <si>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</si>
  <si>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</si>
  <si>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</si>
  <si>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</si>
  <si>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</si>
  <si>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</si>
  <si>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</si>
  <si>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</si>
  <si>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</si>
  <si>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</si>
  <si>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</si>
  <si>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</si>
  <si>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</si>
  <si>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</si>
  <si>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</si>
  <si>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</si>
  <si>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</si>
  <si>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</si>
  <si>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</si>
  <si>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</si>
  <si>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</si>
  <si>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</si>
  <si>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</si>
  <si>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</si>
  <si>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</si>
  <si>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</si>
  <si>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</si>
  <si>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</si>
  <si>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</si>
  <si>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</si>
  <si>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</si>
  <si>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</si>
  <si>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</si>
  <si>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</si>
  <si>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</si>
  <si>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</si>
  <si>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</si>
  <si>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</si>
  <si>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</si>
  <si>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</si>
  <si>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</si>
  <si>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</si>
  <si>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</si>
  <si>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</si>
  <si>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</si>
  <si>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</si>
  <si>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</si>
  <si>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</si>
  <si>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</si>
  <si>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</si>
  <si>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</si>
  <si>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</si>
  <si>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</si>
  <si>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</si>
  <si>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</si>
  <si>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</si>
  <si>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</si>
  <si>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</si>
  <si>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</si>
  <si>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</si>
  <si>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</si>
  <si>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</si>
  <si>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</si>
  <si>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</si>
  <si>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</si>
  <si>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</si>
  <si>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</si>
  <si>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</si>
  <si>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</si>
  <si>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</si>
  <si>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</si>
  <si>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</si>
  <si>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</si>
  <si>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</si>
  <si>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</si>
  <si>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</si>
  <si>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</si>
  <si>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</si>
  <si>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</si>
  <si>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</si>
  <si>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</si>
  <si>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</si>
  <si>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</si>
  <si>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</si>
  <si>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</si>
  <si>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</si>
  <si>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</si>
  <si>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</si>
  <si>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</si>
  <si>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</si>
  <si>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</si>
  <si>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</si>
  <si>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</si>
  <si>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</si>
  <si>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</si>
  <si>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</si>
  <si>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</si>
  <si>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</si>
  <si>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</si>
  <si>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</si>
  <si>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</si>
  <si>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</si>
  <si>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</si>
  <si>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</si>
  <si>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</si>
  <si>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</si>
  <si>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</si>
  <si>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</si>
  <si>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</si>
  <si>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</si>
  <si>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</si>
  <si>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</si>
  <si>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</si>
  <si>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</si>
  <si>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</si>
  <si>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</si>
  <si>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</si>
  <si>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</si>
  <si>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</si>
  <si>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</si>
  <si>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</si>
  <si>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</si>
  <si>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</si>
  <si>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</si>
  <si>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</si>
  <si>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</si>
  <si>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</si>
  <si>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</si>
  <si>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</si>
  <si>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</si>
  <si>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</si>
  <si>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</si>
  <si>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</si>
  <si>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</si>
  <si>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</si>
  <si>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</si>
  <si>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</si>
  <si>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</si>
  <si>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</si>
  <si>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</si>
  <si>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</si>
  <si>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</si>
  <si>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</si>
  <si>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</si>
  <si>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</si>
  <si>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</si>
  <si>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</si>
  <si>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</si>
  <si>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</si>
  <si>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</si>
  <si>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</si>
  <si>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</si>
  <si>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</si>
  <si>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</si>
  <si>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</si>
  <si>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</si>
  <si>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</si>
  <si>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</si>
  <si>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</si>
  <si>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</si>
  <si>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</si>
  <si>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</si>
  <si>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</si>
  <si>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</si>
  <si>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</si>
  <si>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</si>
  <si>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</si>
  <si>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</si>
  <si>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</si>
  <si>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</si>
  <si>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</si>
  <si>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</si>
  <si>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</si>
  <si>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</si>
  <si>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</si>
  <si>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</si>
  <si>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</si>
  <si>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</si>
  <si>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</si>
  <si>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</si>
  <si>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</si>
  <si>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</si>
  <si>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</si>
  <si>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</si>
  <si>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</si>
  <si>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</si>
  <si>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</si>
  <si>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</si>
  <si>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</si>
  <si>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</si>
  <si>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</si>
  <si>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</si>
  <si>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</si>
  <si>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</si>
  <si>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</si>
  <si>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</si>
  <si>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</si>
  <si>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</si>
  <si>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</si>
  <si>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</si>
  <si>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</si>
  <si>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</si>
  <si>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</si>
  <si>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</si>
  <si>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</si>
  <si>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</si>
  <si>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</si>
  <si>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</si>
  <si>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</si>
  <si>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</si>
  <si>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</si>
  <si>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</si>
  <si>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</si>
  <si>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</si>
  <si>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</si>
  <si>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</si>
  <si>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</si>
  <si>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</si>
  <si>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</si>
  <si>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</si>
  <si>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</si>
  <si>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</si>
  <si>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</si>
  <si>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</si>
  <si>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</si>
  <si>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</si>
  <si>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</si>
  <si>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</si>
  <si>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</si>
  <si>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</si>
  <si>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</si>
  <si>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</si>
  <si>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</si>
  <si>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</si>
  <si>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</si>
  <si>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</si>
  <si>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</si>
  <si>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</si>
  <si>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</si>
  <si>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</si>
  <si>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</si>
  <si>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</si>
  <si>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</si>
  <si>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</si>
  <si>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</si>
  <si>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</si>
  <si>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</si>
  <si>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</si>
  <si>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</si>
  <si>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</si>
  <si>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</si>
  <si>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</si>
  <si>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</si>
  <si>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</si>
  <si>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</si>
  <si>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</si>
  <si>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</si>
  <si>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</si>
  <si>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</si>
  <si>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</si>
  <si>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</si>
  <si>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</si>
  <si>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</si>
  <si>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</si>
  <si>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</si>
  <si>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</si>
  <si>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</si>
  <si>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</si>
  <si>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</si>
  <si>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</si>
  <si>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</si>
  <si>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</si>
  <si>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</si>
  <si>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</si>
  <si>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</si>
  <si>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</si>
  <si>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</si>
  <si>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</si>
  <si>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</si>
  <si>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</si>
  <si>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</si>
  <si>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</si>
  <si>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</si>
  <si>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</si>
  <si>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</si>
  <si>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</si>
  <si>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</si>
  <si>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</si>
  <si>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</si>
  <si>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</si>
  <si>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</si>
  <si>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</si>
  <si>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</si>
  <si>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</si>
  <si>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</si>
  <si>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</si>
  <si>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</si>
  <si>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</si>
  <si>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</si>
  <si>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</si>
  <si>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</si>
  <si>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</si>
  <si>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</si>
  <si>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</si>
  <si>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</si>
  <si>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</si>
  <si>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</si>
  <si>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</si>
  <si>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</si>
  <si>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</si>
  <si>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</si>
  <si>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</si>
  <si>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</si>
  <si>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</si>
  <si>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</si>
  <si>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</si>
  <si>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</si>
  <si>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</si>
  <si>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</si>
  <si>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</si>
  <si>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</si>
  <si>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</si>
  <si>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</si>
  <si>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</si>
  <si>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</si>
  <si>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</si>
  <si>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</si>
  <si>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</si>
  <si>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</si>
  <si>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</si>
  <si>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</si>
  <si>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</si>
  <si>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</si>
  <si>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</si>
  <si>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</si>
  <si>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</si>
  <si>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</si>
  <si>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</si>
  <si>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</si>
  <si>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</si>
  <si>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</si>
  <si>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</si>
  <si>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</si>
  <si>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</si>
  <si>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</si>
  <si>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</si>
  <si>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</si>
  <si>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</si>
  <si>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</si>
  <si>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</si>
  <si>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</si>
  <si>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</si>
  <si>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</si>
  <si>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</si>
  <si>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</si>
  <si>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</si>
  <si>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</si>
  <si>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</si>
  <si>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</si>
  <si>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</si>
  <si>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</si>
  <si>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</si>
  <si>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</si>
  <si>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</si>
  <si>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</si>
  <si>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</si>
  <si>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</si>
  <si>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</si>
  <si>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</si>
  <si>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</si>
  <si>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</si>
  <si>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</si>
  <si>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</si>
  <si>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</si>
  <si>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</si>
  <si>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</si>
  <si>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</si>
  <si>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</si>
  <si>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</si>
  <si>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</si>
  <si>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</si>
  <si>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</si>
  <si>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</si>
  <si>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</si>
  <si>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</si>
  <si>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</si>
  <si>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</si>
  <si>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</si>
  <si>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</si>
  <si>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</si>
  <si>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</si>
  <si>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</si>
  <si>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</si>
  <si>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</si>
  <si>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</si>
  <si>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</si>
  <si>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</si>
  <si>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</si>
  <si>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</si>
  <si>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</si>
  <si>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</si>
  <si>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</si>
  <si>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</si>
  <si>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</si>
  <si>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</si>
  <si>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</si>
  <si>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</si>
  <si>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</si>
  <si>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</si>
  <si>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</si>
  <si>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</si>
  <si>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</si>
  <si>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</si>
  <si>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</si>
  <si>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</si>
  <si>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</si>
  <si>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</si>
  <si>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</si>
  <si>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</si>
  <si>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</si>
  <si>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</si>
  <si>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</si>
  <si>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</si>
  <si>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</si>
  <si>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</si>
  <si>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</si>
  <si>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</si>
  <si>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</si>
  <si>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</si>
  <si>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</si>
  <si>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</si>
  <si>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</si>
  <si>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</si>
  <si>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</si>
  <si>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</si>
  <si>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</si>
  <si>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</si>
  <si>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</si>
  <si>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</si>
  <si>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</si>
  <si>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</si>
  <si>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</si>
  <si>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</si>
  <si>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</si>
  <si>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</si>
  <si>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</si>
  <si>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</si>
  <si>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</si>
  <si>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</si>
  <si>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</si>
  <si>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</si>
  <si>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</si>
  <si>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</si>
  <si>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</si>
  <si>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</si>
  <si>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</si>
  <si>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</si>
  <si>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</si>
  <si>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</si>
  <si>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</si>
  <si>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</si>
  <si>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</si>
  <si>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</si>
  <si>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</si>
  <si>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</si>
  <si>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</si>
  <si>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</si>
  <si>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</si>
  <si>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</si>
  <si>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</si>
  <si>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</si>
  <si>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</si>
  <si>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</si>
  <si>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</si>
  <si>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</si>
  <si>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</si>
  <si>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</si>
  <si>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</si>
  <si>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</si>
  <si>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</si>
  <si>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</si>
  <si>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</si>
  <si>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</si>
  <si>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</si>
  <si>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</si>
  <si>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</si>
  <si>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</si>
  <si>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</si>
  <si>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</si>
  <si>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</si>
  <si>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</si>
  <si>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</si>
  <si>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</si>
  <si>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</si>
  <si>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</si>
  <si>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</si>
  <si>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</si>
  <si>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</si>
  <si>
    <t>American/Mount St. Mary's</t>
  </si>
  <si>
    <t>Round of 64</t>
  </si>
  <si>
    <t>Round of 32</t>
  </si>
  <si>
    <t>Sweet 16</t>
  </si>
  <si>
    <t>Elite 8</t>
  </si>
  <si>
    <t>Final 4</t>
  </si>
  <si>
    <t>NCG</t>
  </si>
  <si>
    <t>SIU Edwardsville</t>
  </si>
  <si>
    <t>Texas/Xavier</t>
  </si>
  <si>
    <t xml:space="preserve">Utah St. </t>
  </si>
  <si>
    <t>Mississippi State</t>
  </si>
  <si>
    <t>Alabama St./St. Francis</t>
  </si>
  <si>
    <t>SD State/UNC</t>
  </si>
  <si>
    <t>Uconn</t>
  </si>
  <si>
    <t>UNCW</t>
  </si>
  <si>
    <t>Omaha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</si>
</sst>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family val="2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3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workbookViewId="0">
      <selection activeCell="F20" sqref="F20"/>
    </sheetView>
  </sheetViews>
  <sheetFormatPr defaultColWidth="11" defaultRowHeight="15.75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zoomScale="97" workbookViewId="0">
      <selection activeCell="F40" sqref="F40"/>
    </sheetView>
  </sheetViews>
  <sheetFormatPr defaultColWidth="11" defaultRowHeight="15.75"/>
  <cols>
    <col min="1" max="1" width="13.5" bestFit="1" customWidth="1"/>
    <col min="2" max="2" width="12.875" bestFit="1" customWidth="1"/>
    <col min="3" max="6" width="16.125" bestFit="1" customWidth="1"/>
    <col min="7" max="9" width="13.875" bestFit="1" customWidth="1"/>
    <col min="10" max="10" width="13.125" bestFit="1" customWidth="1"/>
    <col min="11" max="12" width="8.375" bestFit="1" customWidth="1"/>
    <col min="13" max="13" width="7.625" bestFit="1" customWidth="1"/>
    <col min="14" max="14" width="15.875" bestFit="1" customWidth="1"/>
    <col min="15" max="15" width="16.5" bestFit="1" customWidth="1"/>
    <col min="16" max="16" width="15" bestFit="1" customWidth="1"/>
    <col min="17" max="17" width="15.625" bestFit="1" customWidth="1"/>
    <col min="18" max="18" width="22.625" bestFit="1" customWidth="1"/>
    <col min="19" max="19" width="23.375" bestFit="1" customWidth="1"/>
    <col min="20" max="20" width="20.625" bestFit="1" customWidth="1"/>
    <col min="21" max="21" width="21.375" bestFit="1" customWidth="1"/>
    <col min="22" max="22" width="15" bestFit="1" customWidth="1"/>
    <col min="23" max="23" width="13.87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s="26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defaultColWidth="11" defaultRowHeight="15.75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defaultColWidth="11" defaultRowHeight="15.75"/>
  <cols>
    <col min="2" max="2" width="20.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defaultColWidth="11" defaultRowHeight="15.75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B21" sqref="B21"/>
    </sheetView>
  </sheetViews>
  <sheetFormatPr defaultColWidth="11" defaultRowHeight="15.75"/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8DF5-FE07-264B-9021-D212D46A85A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E16" sqref="E16"/>
    </sheetView>
  </sheetViews>
  <sheetFormatPr defaultColWidth="11" defaultRowHeight="15.75"/>
  <cols>
    <col min="1" max="5" width="10.87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</row>
    <row r="17" spans="1:5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</row>
  </sheetData>
  <pageMargins left="0.7" right="0.7" top="0.75" bottom="0.75" header="0.3" footer="0.3"/>
  <ignoredErrors>
    <ignoredError sqref="E2 E3:E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18" sqref="H18"/>
    </sheetView>
  </sheetViews>
  <sheetFormatPr defaultColWidth="11" defaultRowHeight="15.75"/>
  <cols>
    <col min="2" max="2" width="10.875"/>
  </cols>
  <sheetData>
    <row r="1" spans="1:9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37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37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37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37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37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37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37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37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37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37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37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37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37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37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37"/>
      <c r="C16" s="2"/>
      <c r="D16" s="2"/>
      <c r="E16" s="2"/>
    </row>
    <row r="17" spans="1:5">
      <c r="A17" s="2"/>
      <c r="B17" s="37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L18"/>
  <sheetViews>
    <sheetView tabSelected="1" workbookViewId="0">
      <selection activeCell="G20" sqref="G20"/>
    </sheetView>
  </sheetViews>
  <sheetFormatPr defaultColWidth="11" defaultRowHeight="15.75"/>
  <sheetData>
    <row r="1" spans="1:12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12">
      <c r="A2" s="2">
        <v>1</v>
      </c>
      <c r="B2" s="37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12">
      <c r="A3" s="2">
        <v>1</v>
      </c>
      <c r="B3" s="37">
        <v>5</v>
      </c>
      <c r="C3" s="2">
        <v>36</v>
      </c>
      <c r="D3" s="2">
        <v>11</v>
      </c>
      <c r="E3" s="2">
        <f t="shared" ref="E3:E12" si="0">SUM(C3:D3)</f>
        <v>47</v>
      </c>
      <c r="F3" s="24">
        <f t="shared" ref="F3:F12" si="1">C3/E3</f>
        <v>0.76595744680851063</v>
      </c>
    </row>
    <row r="4" spans="1:12">
      <c r="A4" s="2">
        <v>1</v>
      </c>
      <c r="B4" s="37">
        <v>12</v>
      </c>
      <c r="C4" s="2">
        <v>20</v>
      </c>
      <c r="D4" s="2">
        <v>0</v>
      </c>
      <c r="E4" s="2">
        <f t="shared" si="0"/>
        <v>20</v>
      </c>
      <c r="F4" s="24">
        <f t="shared" si="1"/>
        <v>1</v>
      </c>
    </row>
    <row r="5" spans="1:12">
      <c r="A5" s="2">
        <v>1</v>
      </c>
      <c r="B5" s="37">
        <v>13</v>
      </c>
      <c r="C5" s="2">
        <v>4</v>
      </c>
      <c r="D5" s="2">
        <v>0</v>
      </c>
      <c r="E5" s="2">
        <f t="shared" si="0"/>
        <v>4</v>
      </c>
      <c r="F5" s="24">
        <f t="shared" si="1"/>
        <v>1</v>
      </c>
    </row>
    <row r="6" spans="1:12">
      <c r="A6" s="2">
        <v>2</v>
      </c>
      <c r="B6" s="37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12">
      <c r="A7" s="2">
        <v>2</v>
      </c>
      <c r="B7" s="37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12">
      <c r="A8" s="2">
        <v>2</v>
      </c>
      <c r="B8" s="37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12">
      <c r="A9" s="2">
        <v>3</v>
      </c>
      <c r="B9" s="37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12">
      <c r="A10" s="2">
        <v>3</v>
      </c>
      <c r="B10" s="37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12">
      <c r="A11" s="2">
        <v>4</v>
      </c>
      <c r="B11" s="37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12">
      <c r="A12" s="2">
        <v>6</v>
      </c>
      <c r="B12" s="37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12">
      <c r="A13" s="2"/>
      <c r="B13" s="37"/>
      <c r="C13" s="2"/>
      <c r="D13" s="2"/>
      <c r="E13" s="2"/>
      <c r="F13" s="24"/>
    </row>
    <row r="14" spans="1:12">
      <c r="A14" s="2"/>
      <c r="B14" s="37"/>
      <c r="C14" s="2"/>
      <c r="D14" s="2"/>
      <c r="E14" s="2"/>
      <c r="F14" s="24"/>
      <c r="G14" t="s">
        <v>540</v>
      </c>
      <c r="H14" t="s">
        <v>541</v>
      </c>
      <c r="I14" t="s">
        <v>542</v>
      </c>
      <c r="J14" t="s">
        <v>543</v>
      </c>
      <c r="K14" t="s">
        <v>544</v>
      </c>
      <c r="L14" t="s">
        <v>545</v>
      </c>
    </row>
    <row r="15" spans="1:12">
      <c r="A15" s="2"/>
      <c r="B15" s="37"/>
      <c r="C15" s="2"/>
      <c r="D15" s="2"/>
      <c r="E15" s="2"/>
      <c r="F15" s="24"/>
      <c r="G15" s="49"/>
      <c r="H15" s="49"/>
      <c r="I15" s="49"/>
    </row>
    <row r="18" spans="6:8">
      <c r="F18">
        <v>68</v>
      </c>
      <c r="H18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zoomScale="55" zoomScaleNormal="55" workbookViewId="0">
      <selection activeCell="AA42" sqref="AA42"/>
    </sheetView>
  </sheetViews>
  <sheetFormatPr defaultColWidth="10.875" defaultRowHeight="15.75"/>
  <cols>
    <col min="1" max="2" width="10.875" style="2"/>
    <col min="3" max="3" width="12.875" style="2" customWidth="1"/>
    <col min="4" max="38" width="10.875" style="2"/>
    <col min="39" max="39" width="18.375" style="2" customWidth="1"/>
    <col min="40" max="16384" width="10.875" style="2"/>
  </cols>
  <sheetData>
    <row r="2" spans="1:40" ht="26.25">
      <c r="B2" s="38" t="s">
        <v>490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5"/>
      <c r="Q2" s="25"/>
      <c r="R2" s="25"/>
      <c r="S2" s="25"/>
      <c r="T2" s="25"/>
      <c r="U2" s="25"/>
      <c r="AA2" s="38" t="s">
        <v>488</v>
      </c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0">
      <c r="A3" s="22" t="s">
        <v>511</v>
      </c>
      <c r="B3" s="41" t="s">
        <v>512</v>
      </c>
      <c r="C3" s="41"/>
      <c r="D3" s="22" t="s">
        <v>511</v>
      </c>
      <c r="E3" s="41" t="s">
        <v>512</v>
      </c>
      <c r="F3" s="41"/>
      <c r="G3" s="22" t="s">
        <v>511</v>
      </c>
      <c r="H3" s="41" t="s">
        <v>512</v>
      </c>
      <c r="I3" s="41"/>
      <c r="J3" s="22" t="s">
        <v>511</v>
      </c>
      <c r="K3" s="41" t="s">
        <v>512</v>
      </c>
      <c r="L3" s="41"/>
      <c r="M3" s="22" t="s">
        <v>511</v>
      </c>
      <c r="N3" s="41" t="s">
        <v>512</v>
      </c>
      <c r="O3" s="41"/>
      <c r="Q3" s="22" t="s">
        <v>511</v>
      </c>
      <c r="R3" s="41" t="s">
        <v>512</v>
      </c>
      <c r="S3" s="41"/>
      <c r="T3"/>
      <c r="V3" s="41" t="s">
        <v>512</v>
      </c>
      <c r="W3" s="41"/>
      <c r="X3" s="22" t="s">
        <v>511</v>
      </c>
      <c r="Z3" s="41" t="s">
        <v>512</v>
      </c>
      <c r="AA3" s="41"/>
      <c r="AB3" s="22" t="s">
        <v>511</v>
      </c>
      <c r="AC3" s="41" t="s">
        <v>512</v>
      </c>
      <c r="AD3" s="41"/>
      <c r="AE3" s="22" t="s">
        <v>511</v>
      </c>
      <c r="AF3" s="41" t="s">
        <v>512</v>
      </c>
      <c r="AG3" s="41"/>
      <c r="AH3" s="22" t="s">
        <v>511</v>
      </c>
      <c r="AI3" s="41" t="s">
        <v>512</v>
      </c>
      <c r="AJ3" s="41"/>
      <c r="AK3" s="22" t="s">
        <v>511</v>
      </c>
      <c r="AL3" s="41" t="s">
        <v>512</v>
      </c>
      <c r="AM3" s="41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39" t="s">
        <v>97</v>
      </c>
      <c r="C5" s="3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9" t="s">
        <v>76</v>
      </c>
      <c r="AM5" s="39"/>
      <c r="AN5" s="28">
        <v>1</v>
      </c>
    </row>
    <row r="6" spans="1:40">
      <c r="A6" s="28"/>
      <c r="B6" s="28"/>
      <c r="C6" s="30"/>
      <c r="D6" s="31"/>
      <c r="E6" s="39"/>
      <c r="F6" s="3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  <c r="AJ6" s="29"/>
      <c r="AK6" s="32"/>
      <c r="AL6" s="33"/>
      <c r="AM6" s="33"/>
      <c r="AN6" s="28"/>
    </row>
    <row r="7" spans="1:40">
      <c r="A7" s="28">
        <v>16</v>
      </c>
      <c r="B7" s="39" t="s">
        <v>550</v>
      </c>
      <c r="C7" s="40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39" t="s">
        <v>539</v>
      </c>
      <c r="AM7" s="39"/>
      <c r="AN7" s="28">
        <v>16</v>
      </c>
    </row>
    <row r="8" spans="1:40">
      <c r="A8" s="28"/>
      <c r="B8" s="28"/>
      <c r="C8" s="28"/>
      <c r="D8" s="28"/>
      <c r="E8" s="28"/>
      <c r="F8" s="30"/>
      <c r="G8" s="31"/>
      <c r="H8" s="29"/>
      <c r="I8" s="2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32"/>
      <c r="AI8" s="28"/>
      <c r="AJ8" s="28"/>
      <c r="AK8" s="28"/>
      <c r="AL8" s="28"/>
      <c r="AM8" s="28"/>
      <c r="AN8" s="28"/>
    </row>
    <row r="9" spans="1:40">
      <c r="A9" s="28">
        <v>8</v>
      </c>
      <c r="B9" s="39" t="s">
        <v>73</v>
      </c>
      <c r="C9" s="39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39" t="s">
        <v>549</v>
      </c>
      <c r="AM9" s="39"/>
      <c r="AN9" s="28">
        <v>8</v>
      </c>
    </row>
    <row r="10" spans="1:40">
      <c r="A10" s="28"/>
      <c r="B10" s="28"/>
      <c r="C10" s="30"/>
      <c r="D10" s="31"/>
      <c r="E10" s="39"/>
      <c r="F10" s="40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29"/>
      <c r="AJ10" s="29"/>
      <c r="AK10" s="32"/>
      <c r="AL10" s="28"/>
      <c r="AM10" s="28"/>
      <c r="AN10" s="28"/>
    </row>
    <row r="11" spans="1:40">
      <c r="A11" s="28">
        <v>9</v>
      </c>
      <c r="B11" s="39" t="s">
        <v>134</v>
      </c>
      <c r="C11" s="40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39" t="s">
        <v>6</v>
      </c>
      <c r="AM11" s="39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/>
      <c r="K12" s="29"/>
      <c r="L12" s="2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9"/>
      <c r="AE12" s="32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39" t="s">
        <v>125</v>
      </c>
      <c r="C13" s="39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39" t="s">
        <v>137</v>
      </c>
      <c r="AM13" s="39"/>
      <c r="AN13" s="28">
        <v>5</v>
      </c>
    </row>
    <row r="14" spans="1:40">
      <c r="A14" s="28"/>
      <c r="B14" s="28"/>
      <c r="C14" s="30"/>
      <c r="D14" s="31"/>
      <c r="E14" s="39"/>
      <c r="F14" s="39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29"/>
      <c r="AJ14" s="29"/>
      <c r="AK14" s="32"/>
      <c r="AL14" s="28"/>
      <c r="AM14" s="28"/>
      <c r="AN14" s="28"/>
    </row>
    <row r="15" spans="1:40">
      <c r="A15" s="28">
        <v>12</v>
      </c>
      <c r="B15" s="39" t="s">
        <v>138</v>
      </c>
      <c r="C15" s="40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39" t="s">
        <v>184</v>
      </c>
      <c r="AM15" s="39"/>
      <c r="AN15" s="28">
        <v>12</v>
      </c>
    </row>
    <row r="16" spans="1:40">
      <c r="A16" s="28"/>
      <c r="B16" s="28"/>
      <c r="C16" s="28"/>
      <c r="D16" s="28"/>
      <c r="E16" s="28"/>
      <c r="F16" s="30"/>
      <c r="G16" s="31"/>
      <c r="H16" s="29"/>
      <c r="I16" s="32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29"/>
      <c r="AG16" s="29"/>
      <c r="AH16" s="32"/>
      <c r="AI16" s="28"/>
      <c r="AJ16" s="28"/>
      <c r="AK16" s="28"/>
      <c r="AL16" s="28"/>
      <c r="AM16" s="28"/>
      <c r="AN16" s="28"/>
    </row>
    <row r="17" spans="1:40">
      <c r="A17" s="28">
        <v>4</v>
      </c>
      <c r="B17" s="39" t="s">
        <v>123</v>
      </c>
      <c r="C17" s="39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39" t="s">
        <v>111</v>
      </c>
      <c r="AM17" s="39"/>
      <c r="AN17" s="28">
        <v>4</v>
      </c>
    </row>
    <row r="18" spans="1:40">
      <c r="A18" s="28"/>
      <c r="B18" s="28"/>
      <c r="C18" s="30"/>
      <c r="D18" s="31"/>
      <c r="E18" s="39"/>
      <c r="F18" s="40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29"/>
      <c r="AJ18" s="29"/>
      <c r="AK18" s="32"/>
      <c r="AL18" s="28"/>
      <c r="AM18" s="28"/>
      <c r="AN18" s="28"/>
    </row>
    <row r="19" spans="1:40">
      <c r="A19" s="28">
        <v>13</v>
      </c>
      <c r="B19" s="39" t="s">
        <v>178</v>
      </c>
      <c r="C19" s="40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39" t="s">
        <v>25</v>
      </c>
      <c r="AM19" s="39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/>
      <c r="N20" s="29"/>
      <c r="O20" s="29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29"/>
      <c r="AA20" s="29"/>
      <c r="AB20" s="32"/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39" t="s">
        <v>126</v>
      </c>
      <c r="C21" s="39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39" t="s">
        <v>131</v>
      </c>
      <c r="AM21" s="39"/>
      <c r="AN21" s="28">
        <v>6</v>
      </c>
    </row>
    <row r="22" spans="1:40">
      <c r="A22" s="28"/>
      <c r="B22" s="28"/>
      <c r="C22" s="30"/>
      <c r="D22" s="31"/>
      <c r="E22" s="39"/>
      <c r="F22" s="39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29"/>
      <c r="AJ22" s="29"/>
      <c r="AK22" s="32"/>
      <c r="AL22" s="28"/>
      <c r="AM22" s="28"/>
      <c r="AN22" s="28"/>
    </row>
    <row r="23" spans="1:40">
      <c r="A23" s="28">
        <v>11</v>
      </c>
      <c r="B23" s="39" t="s">
        <v>551</v>
      </c>
      <c r="C23" s="40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39" t="s">
        <v>10</v>
      </c>
      <c r="AM23" s="39"/>
      <c r="AN23" s="28">
        <v>11</v>
      </c>
    </row>
    <row r="24" spans="1:40">
      <c r="A24" s="28"/>
      <c r="B24" s="28"/>
      <c r="C24" s="28"/>
      <c r="D24" s="28"/>
      <c r="E24" s="28"/>
      <c r="F24" s="30"/>
      <c r="G24" s="31"/>
      <c r="H24" s="29"/>
      <c r="I24" s="29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29"/>
      <c r="AG24" s="29"/>
      <c r="AH24" s="32"/>
      <c r="AI24" s="28"/>
      <c r="AJ24" s="28"/>
      <c r="AK24" s="28"/>
      <c r="AL24" s="28"/>
      <c r="AM24" s="28"/>
      <c r="AN24" s="28"/>
    </row>
    <row r="25" spans="1:40" ht="18.95" customHeight="1">
      <c r="A25" s="28">
        <v>3</v>
      </c>
      <c r="B25" s="39" t="s">
        <v>72</v>
      </c>
      <c r="C25" s="39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39" t="s">
        <v>62</v>
      </c>
      <c r="AM25" s="39"/>
      <c r="AN25" s="28">
        <v>3</v>
      </c>
    </row>
    <row r="26" spans="1:40">
      <c r="A26" s="28"/>
      <c r="B26" s="28"/>
      <c r="C26" s="30"/>
      <c r="D26" s="31"/>
      <c r="E26" s="39"/>
      <c r="F26" s="40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29"/>
      <c r="AJ26" s="29"/>
      <c r="AK26" s="32"/>
      <c r="AL26" s="28"/>
      <c r="AM26" s="28"/>
      <c r="AN26" s="28"/>
    </row>
    <row r="27" spans="1:40">
      <c r="A27" s="28">
        <v>14</v>
      </c>
      <c r="B27" s="39" t="s">
        <v>200</v>
      </c>
      <c r="C27" s="40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39" t="s">
        <v>302</v>
      </c>
      <c r="AM27" s="39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/>
      <c r="K28" s="29"/>
      <c r="L28" s="32"/>
      <c r="M28" s="28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29"/>
      <c r="AD28" s="29"/>
      <c r="AE28" s="32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39" t="s">
        <v>61</v>
      </c>
      <c r="C29" s="39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39" t="s">
        <v>120</v>
      </c>
      <c r="AM29" s="39"/>
      <c r="AN29" s="28">
        <v>7</v>
      </c>
    </row>
    <row r="30" spans="1:40">
      <c r="A30" s="28"/>
      <c r="B30" s="28"/>
      <c r="C30" s="30"/>
      <c r="D30" s="31"/>
      <c r="E30" s="39"/>
      <c r="F30" s="39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29"/>
      <c r="AJ30" s="29"/>
      <c r="AK30" s="32"/>
      <c r="AL30" s="28"/>
      <c r="AM30" s="28"/>
      <c r="AN30" s="28"/>
    </row>
    <row r="31" spans="1:40">
      <c r="A31" s="28">
        <v>10</v>
      </c>
      <c r="B31" s="39" t="s">
        <v>43</v>
      </c>
      <c r="C31" s="40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39" t="s">
        <v>151</v>
      </c>
      <c r="AM31" s="39"/>
      <c r="AN31" s="28">
        <v>10</v>
      </c>
    </row>
    <row r="32" spans="1:40">
      <c r="A32" s="28"/>
      <c r="B32" s="28"/>
      <c r="C32" s="28"/>
      <c r="D32" s="28"/>
      <c r="E32" s="28"/>
      <c r="F32" s="30"/>
      <c r="G32" s="31"/>
      <c r="H32" s="29"/>
      <c r="I32" s="32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29"/>
      <c r="AG32" s="29"/>
      <c r="AH32" s="32"/>
      <c r="AI32" s="28"/>
      <c r="AJ32" s="28"/>
      <c r="AK32" s="28"/>
      <c r="AL32" s="28"/>
      <c r="AM32" s="28"/>
      <c r="AN32" s="28"/>
    </row>
    <row r="33" spans="1:40">
      <c r="A33" s="28">
        <v>2</v>
      </c>
      <c r="B33" s="39" t="s">
        <v>108</v>
      </c>
      <c r="C33" s="39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39" t="s">
        <v>57</v>
      </c>
      <c r="AM33" s="39"/>
      <c r="AN33" s="28">
        <v>2</v>
      </c>
    </row>
    <row r="34" spans="1:40">
      <c r="A34" s="28"/>
      <c r="B34" s="28"/>
      <c r="C34" s="30"/>
      <c r="D34" s="31"/>
      <c r="E34" s="39"/>
      <c r="F34" s="40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29"/>
      <c r="AJ34" s="29"/>
      <c r="AK34" s="32"/>
      <c r="AL34" s="28"/>
      <c r="AM34" s="28"/>
      <c r="AN34" s="28"/>
    </row>
    <row r="35" spans="1:40">
      <c r="A35" s="28">
        <v>15</v>
      </c>
      <c r="B35" s="39" t="s">
        <v>284</v>
      </c>
      <c r="C35" s="40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39" t="s">
        <v>276</v>
      </c>
      <c r="AM35" s="39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V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29"/>
      <c r="R44" s="29"/>
      <c r="S44" s="29"/>
      <c r="T44" s="28"/>
      <c r="U44" s="28"/>
      <c r="V44" s="29"/>
      <c r="W44" s="29"/>
      <c r="X44" s="32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6.25">
      <c r="A51" s="28"/>
      <c r="B51" s="42" t="s">
        <v>489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2" t="s">
        <v>491</v>
      </c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</row>
    <row r="52" spans="1:40">
      <c r="A52" s="29" t="s">
        <v>511</v>
      </c>
      <c r="B52" s="39" t="s">
        <v>512</v>
      </c>
      <c r="C52" s="39"/>
      <c r="D52" s="29" t="s">
        <v>511</v>
      </c>
      <c r="E52" s="39" t="s">
        <v>512</v>
      </c>
      <c r="F52" s="39"/>
      <c r="G52" s="29" t="s">
        <v>511</v>
      </c>
      <c r="H52" s="39" t="s">
        <v>512</v>
      </c>
      <c r="I52" s="39"/>
      <c r="J52" s="29" t="s">
        <v>511</v>
      </c>
      <c r="K52" s="39" t="s">
        <v>512</v>
      </c>
      <c r="L52" s="39"/>
      <c r="M52" s="29" t="s">
        <v>511</v>
      </c>
      <c r="N52" s="39" t="s">
        <v>512</v>
      </c>
      <c r="O52" s="39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39" t="s">
        <v>512</v>
      </c>
      <c r="AA52" s="39"/>
      <c r="AB52" s="29" t="s">
        <v>511</v>
      </c>
      <c r="AC52" s="39" t="s">
        <v>512</v>
      </c>
      <c r="AD52" s="39"/>
      <c r="AE52" s="29" t="s">
        <v>511</v>
      </c>
      <c r="AF52" s="39" t="s">
        <v>512</v>
      </c>
      <c r="AG52" s="39"/>
      <c r="AH52" s="29" t="s">
        <v>511</v>
      </c>
      <c r="AI52" s="39" t="s">
        <v>512</v>
      </c>
      <c r="AJ52" s="39"/>
      <c r="AK52" s="29" t="s">
        <v>511</v>
      </c>
      <c r="AL52" s="39" t="s">
        <v>512</v>
      </c>
      <c r="AM52" s="39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8" t="s">
        <v>512</v>
      </c>
      <c r="W53" s="48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39" t="s">
        <v>69</v>
      </c>
      <c r="C54" s="3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43" t="s">
        <v>532</v>
      </c>
      <c r="T54" s="43"/>
      <c r="U54" s="44"/>
      <c r="V54" s="45"/>
      <c r="W54" s="46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9" t="s">
        <v>100</v>
      </c>
      <c r="AM54" s="39"/>
      <c r="AN54" s="28">
        <v>1</v>
      </c>
    </row>
    <row r="55" spans="1:40">
      <c r="A55" s="28"/>
      <c r="B55" s="28"/>
      <c r="C55" s="30"/>
      <c r="D55" s="31"/>
      <c r="E55" s="39"/>
      <c r="F55" s="39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43"/>
      <c r="T55" s="43"/>
      <c r="U55" s="47"/>
      <c r="V55" s="39"/>
      <c r="W55" s="40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9"/>
      <c r="AJ55" s="29"/>
      <c r="AK55" s="32"/>
      <c r="AL55" s="33"/>
      <c r="AM55" s="33"/>
      <c r="AN55" s="28"/>
    </row>
    <row r="56" spans="1:40">
      <c r="A56" s="28">
        <v>16</v>
      </c>
      <c r="B56" s="39" t="s">
        <v>296</v>
      </c>
      <c r="C56" s="40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39" t="s">
        <v>546</v>
      </c>
      <c r="AM56" s="39"/>
      <c r="AN56" s="28">
        <v>16</v>
      </c>
    </row>
    <row r="57" spans="1:40">
      <c r="A57" s="28"/>
      <c r="B57" s="28"/>
      <c r="C57" s="28"/>
      <c r="D57" s="28"/>
      <c r="E57" s="28"/>
      <c r="F57" s="30"/>
      <c r="G57" s="31"/>
      <c r="H57" s="29"/>
      <c r="I57" s="29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29"/>
      <c r="AG57" s="29"/>
      <c r="AH57" s="32"/>
      <c r="AI57" s="28"/>
      <c r="AJ57" s="28"/>
      <c r="AK57" s="28"/>
      <c r="AL57" s="28"/>
      <c r="AM57" s="28"/>
      <c r="AN57" s="28"/>
    </row>
    <row r="58" spans="1:40">
      <c r="A58" s="28">
        <v>8</v>
      </c>
      <c r="B58" s="39" t="s">
        <v>552</v>
      </c>
      <c r="C58" s="39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39" t="s">
        <v>44</v>
      </c>
      <c r="AM58" s="39"/>
      <c r="AN58" s="28">
        <v>8</v>
      </c>
    </row>
    <row r="59" spans="1:40">
      <c r="A59" s="28"/>
      <c r="B59" s="28"/>
      <c r="C59" s="30"/>
      <c r="D59" s="31"/>
      <c r="E59" s="39"/>
      <c r="F59" s="40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29"/>
      <c r="AJ59" s="29"/>
      <c r="AK59" s="32"/>
      <c r="AL59" s="28"/>
      <c r="AM59" s="28"/>
      <c r="AN59" s="28"/>
    </row>
    <row r="60" spans="1:40">
      <c r="A60" s="28">
        <v>9</v>
      </c>
      <c r="B60" s="39" t="s">
        <v>156</v>
      </c>
      <c r="C60" s="40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39" t="s">
        <v>2</v>
      </c>
      <c r="AM60" s="39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/>
      <c r="K61" s="29"/>
      <c r="L61" s="29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29"/>
      <c r="AD61" s="29"/>
      <c r="AE61" s="32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39" t="s">
        <v>152</v>
      </c>
      <c r="C62" s="39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39" t="s">
        <v>122</v>
      </c>
      <c r="AM62" s="39"/>
      <c r="AN62" s="28">
        <v>5</v>
      </c>
    </row>
    <row r="63" spans="1:40">
      <c r="A63" s="28"/>
      <c r="B63" s="28"/>
      <c r="C63" s="30"/>
      <c r="D63" s="31"/>
      <c r="E63" s="39"/>
      <c r="F63" s="39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29"/>
      <c r="AJ63" s="29"/>
      <c r="AK63" s="32"/>
      <c r="AL63" s="28"/>
      <c r="AM63" s="28"/>
      <c r="AN63" s="28"/>
    </row>
    <row r="64" spans="1:40">
      <c r="A64" s="28">
        <v>12</v>
      </c>
      <c r="B64" s="39" t="s">
        <v>77</v>
      </c>
      <c r="C64" s="40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39" t="s">
        <v>171</v>
      </c>
      <c r="AM64" s="39"/>
      <c r="AN64" s="28">
        <v>12</v>
      </c>
    </row>
    <row r="65" spans="1:40">
      <c r="A65" s="28"/>
      <c r="B65" s="28"/>
      <c r="C65" s="28"/>
      <c r="D65" s="28"/>
      <c r="E65" s="28"/>
      <c r="F65" s="30"/>
      <c r="G65" s="31"/>
      <c r="H65" s="29"/>
      <c r="I65" s="32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29"/>
      <c r="AG65" s="29"/>
      <c r="AH65" s="32"/>
      <c r="AI65" s="28"/>
      <c r="AJ65" s="28"/>
      <c r="AK65" s="28"/>
      <c r="AL65" s="28"/>
      <c r="AM65" s="28"/>
      <c r="AN65" s="28"/>
    </row>
    <row r="66" spans="1:40">
      <c r="A66" s="28">
        <v>4</v>
      </c>
      <c r="B66" s="39" t="s">
        <v>116</v>
      </c>
      <c r="C66" s="39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39" t="s">
        <v>118</v>
      </c>
      <c r="AM66" s="39"/>
      <c r="AN66" s="28">
        <v>4</v>
      </c>
    </row>
    <row r="67" spans="1:40">
      <c r="A67" s="28"/>
      <c r="B67" s="28"/>
      <c r="C67" s="30"/>
      <c r="D67" s="31"/>
      <c r="E67" s="39"/>
      <c r="F67" s="40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29"/>
      <c r="AJ67" s="29"/>
      <c r="AK67" s="32"/>
      <c r="AL67" s="28"/>
      <c r="AM67" s="28"/>
      <c r="AN67" s="28"/>
    </row>
    <row r="68" spans="1:40">
      <c r="A68" s="28">
        <v>13</v>
      </c>
      <c r="B68" s="39" t="s">
        <v>215</v>
      </c>
      <c r="C68" s="40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39" t="s">
        <v>203</v>
      </c>
      <c r="AM68" s="39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/>
      <c r="N69" s="29"/>
      <c r="O69" s="29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29"/>
      <c r="AA69" s="29"/>
      <c r="AB69" s="32"/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39" t="s">
        <v>60</v>
      </c>
      <c r="C70" s="39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39" t="s">
        <v>39</v>
      </c>
      <c r="AM70" s="39"/>
      <c r="AN70" s="28">
        <v>6</v>
      </c>
    </row>
    <row r="71" spans="1:40">
      <c r="A71" s="28"/>
      <c r="B71" s="28"/>
      <c r="C71" s="30"/>
      <c r="D71" s="31"/>
      <c r="E71" s="39"/>
      <c r="F71" s="39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29"/>
      <c r="AJ71" s="29"/>
      <c r="AK71" s="32"/>
      <c r="AL71" s="28"/>
      <c r="AM71" s="28"/>
      <c r="AN71" s="28"/>
    </row>
    <row r="72" spans="1:40">
      <c r="A72" s="28">
        <v>11</v>
      </c>
      <c r="B72" s="39" t="s">
        <v>167</v>
      </c>
      <c r="C72" s="40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39" t="s">
        <v>547</v>
      </c>
      <c r="AM72" s="39"/>
      <c r="AN72" s="28">
        <v>11</v>
      </c>
    </row>
    <row r="73" spans="1:40">
      <c r="A73" s="28"/>
      <c r="B73" s="28"/>
      <c r="C73" s="28"/>
      <c r="D73" s="28"/>
      <c r="E73" s="28"/>
      <c r="F73" s="30"/>
      <c r="G73" s="31"/>
      <c r="H73" s="29"/>
      <c r="I73" s="29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29"/>
      <c r="AG73" s="29"/>
      <c r="AH73" s="32"/>
      <c r="AI73" s="28"/>
      <c r="AJ73" s="28"/>
      <c r="AK73" s="28"/>
      <c r="AL73" s="28"/>
      <c r="AM73" s="28"/>
      <c r="AN73" s="28"/>
    </row>
    <row r="74" spans="1:40">
      <c r="A74" s="28">
        <v>3</v>
      </c>
      <c r="B74" s="39" t="s">
        <v>104</v>
      </c>
      <c r="C74" s="39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39" t="s">
        <v>117</v>
      </c>
      <c r="AM74" s="39"/>
      <c r="AN74" s="28">
        <v>3</v>
      </c>
    </row>
    <row r="75" spans="1:40">
      <c r="A75" s="28"/>
      <c r="B75" s="28"/>
      <c r="C75" s="30"/>
      <c r="D75" s="31"/>
      <c r="E75" s="39"/>
      <c r="F75" s="40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29"/>
      <c r="AJ75" s="29"/>
      <c r="AK75" s="32"/>
      <c r="AL75" s="28"/>
      <c r="AM75" s="28"/>
      <c r="AN75" s="28"/>
    </row>
    <row r="76" spans="1:40">
      <c r="A76" s="28">
        <v>14</v>
      </c>
      <c r="B76" s="39" t="s">
        <v>553</v>
      </c>
      <c r="C76" s="40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39" t="s">
        <v>28</v>
      </c>
      <c r="AM76" s="39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/>
      <c r="K77" s="29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29"/>
      <c r="AD77" s="29"/>
      <c r="AE77" s="32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39" t="s">
        <v>124</v>
      </c>
      <c r="C78" s="39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39" t="s">
        <v>129</v>
      </c>
      <c r="AM78" s="39"/>
      <c r="AN78" s="28">
        <v>7</v>
      </c>
    </row>
    <row r="79" spans="1:40">
      <c r="A79" s="28"/>
      <c r="B79" s="28"/>
      <c r="C79" s="30"/>
      <c r="D79" s="31"/>
      <c r="E79" s="39"/>
      <c r="F79" s="39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29"/>
      <c r="AJ79" s="29"/>
      <c r="AK79" s="32"/>
      <c r="AL79" s="28"/>
      <c r="AM79" s="28"/>
      <c r="AN79" s="28"/>
    </row>
    <row r="80" spans="1:40">
      <c r="A80" s="28">
        <v>10</v>
      </c>
      <c r="B80" s="39" t="s">
        <v>140</v>
      </c>
      <c r="C80" s="40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39" t="s">
        <v>548</v>
      </c>
      <c r="AM80" s="39"/>
      <c r="AN80" s="28">
        <v>10</v>
      </c>
    </row>
    <row r="81" spans="1:40">
      <c r="A81" s="28"/>
      <c r="B81" s="28"/>
      <c r="C81" s="28"/>
      <c r="D81" s="28"/>
      <c r="E81" s="28"/>
      <c r="F81" s="30"/>
      <c r="G81" s="31"/>
      <c r="H81" s="29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29"/>
      <c r="AG81" s="29"/>
      <c r="AH81" s="32"/>
      <c r="AI81" s="28"/>
      <c r="AJ81" s="28"/>
      <c r="AK81" s="28"/>
      <c r="AL81" s="28"/>
      <c r="AM81" s="28"/>
      <c r="AN81" s="28"/>
    </row>
    <row r="82" spans="1:40">
      <c r="A82" s="28">
        <v>2</v>
      </c>
      <c r="B82" s="39" t="s">
        <v>113</v>
      </c>
      <c r="C82" s="39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39" t="s">
        <v>71</v>
      </c>
      <c r="AM82" s="39"/>
      <c r="AN82" s="28">
        <v>2</v>
      </c>
    </row>
    <row r="83" spans="1:40">
      <c r="A83" s="28"/>
      <c r="B83" s="28"/>
      <c r="C83" s="30"/>
      <c r="D83" s="31"/>
      <c r="E83" s="39"/>
      <c r="F83" s="40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29"/>
      <c r="AJ83" s="29"/>
      <c r="AK83" s="32"/>
      <c r="AL83" s="28"/>
      <c r="AM83" s="28"/>
      <c r="AN83" s="28"/>
    </row>
    <row r="84" spans="1:40">
      <c r="A84" s="28">
        <v>15</v>
      </c>
      <c r="B84" s="39" t="s">
        <v>554</v>
      </c>
      <c r="C84" s="40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39" t="s">
        <v>251</v>
      </c>
      <c r="AM84" s="39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09">
    <mergeCell ref="S54:T55"/>
    <mergeCell ref="U54:W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R1" zoomScale="90" workbookViewId="0">
      <selection activeCell="AD7" sqref="AD7"/>
    </sheetView>
  </sheetViews>
  <sheetFormatPr defaultColWidth="10.875" defaultRowHeight="15.75"/>
  <cols>
    <col min="1" max="2" width="10.875" style="2"/>
    <col min="3" max="3" width="14.625" style="2" bestFit="1" customWidth="1"/>
    <col min="4" max="4" width="15.625" style="2" bestFit="1" customWidth="1"/>
    <col min="5" max="5" width="12.875" style="2" bestFit="1" customWidth="1"/>
    <col min="6" max="6" width="12.125" style="2" bestFit="1" customWidth="1"/>
    <col min="7" max="7" width="15.625" style="2" bestFit="1" customWidth="1"/>
    <col min="8" max="9" width="13.5" style="2" bestFit="1" customWidth="1"/>
    <col min="10" max="10" width="12.875" style="2" bestFit="1" customWidth="1"/>
    <col min="11" max="13" width="12.875" style="2" customWidth="1"/>
    <col min="14" max="14" width="15.375" style="2" bestFit="1" customWidth="1"/>
    <col min="15" max="15" width="16" style="2" bestFit="1" customWidth="1"/>
    <col min="16" max="16" width="15.375" style="2" bestFit="1" customWidth="1"/>
    <col min="17" max="17" width="16.125" style="2" bestFit="1" customWidth="1"/>
    <col min="18" max="18" width="22" style="2" bestFit="1" customWidth="1"/>
    <col min="19" max="19" width="22.625" style="2" bestFit="1" customWidth="1"/>
    <col min="20" max="20" width="23.875" style="2" bestFit="1" customWidth="1"/>
    <col min="21" max="21" width="23.125" style="2" bestFit="1" customWidth="1"/>
    <col min="22" max="22" width="22" style="2" bestFit="1" customWidth="1"/>
    <col min="23" max="30" width="10.875" style="2"/>
    <col min="31" max="31" width="10.875" style="23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Q1" zoomScale="75" workbookViewId="0">
      <selection activeCell="AC1" sqref="AC1:AD1"/>
    </sheetView>
  </sheetViews>
  <sheetFormatPr defaultColWidth="10.875" defaultRowHeight="15.75"/>
  <cols>
    <col min="1" max="1" width="8.375" style="2" bestFit="1" customWidth="1"/>
    <col min="2" max="2" width="7.375" style="2" bestFit="1" customWidth="1"/>
    <col min="3" max="3" width="19.875" style="2" bestFit="1" customWidth="1"/>
    <col min="4" max="5" width="12.875" style="2" bestFit="1" customWidth="1"/>
    <col min="6" max="6" width="12.125" style="2" bestFit="1" customWidth="1"/>
    <col min="7" max="7" width="20.375" style="2" bestFit="1" customWidth="1"/>
    <col min="8" max="9" width="13.5" style="2" bestFit="1" customWidth="1"/>
    <col min="10" max="10" width="12.875" style="2" bestFit="1" customWidth="1"/>
    <col min="11" max="12" width="8.125" style="2" bestFit="1" customWidth="1"/>
    <col min="13" max="13" width="7.5" style="2" bestFit="1" customWidth="1"/>
    <col min="14" max="14" width="15.375" style="2" bestFit="1" customWidth="1"/>
    <col min="15" max="15" width="16" style="2" bestFit="1" customWidth="1"/>
    <col min="16" max="16" width="14.5" style="2" bestFit="1" customWidth="1"/>
    <col min="17" max="17" width="15.125" style="2" bestFit="1" customWidth="1"/>
    <col min="18" max="18" width="22" style="2" bestFit="1" customWidth="1"/>
    <col min="19" max="19" width="22.625" style="2" bestFit="1" customWidth="1"/>
    <col min="20" max="20" width="20" style="2" bestFit="1" customWidth="1"/>
    <col min="21" max="21" width="20.625" style="2" bestFit="1" customWidth="1"/>
    <col min="22" max="22" width="14.5" style="2" bestFit="1" customWidth="1"/>
    <col min="23" max="23" width="8.625" style="2" bestFit="1" customWidth="1"/>
    <col min="24" max="24" width="7.875" style="2" bestFit="1" customWidth="1"/>
    <col min="25" max="30" width="10.875" style="2"/>
    <col min="31" max="31" width="10.875" style="24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topLeftCell="D1" zoomScale="75" workbookViewId="0">
      <selection activeCell="N2" sqref="N2"/>
    </sheetView>
  </sheetViews>
  <sheetFormatPr defaultColWidth="11" defaultRowHeight="15.75"/>
  <cols>
    <col min="1" max="1" width="8.375" bestFit="1" customWidth="1"/>
    <col min="2" max="2" width="7.375" bestFit="1" customWidth="1"/>
    <col min="3" max="3" width="15" style="2" bestFit="1" customWidth="1"/>
    <col min="4" max="5" width="12.875" bestFit="1" customWidth="1"/>
    <col min="6" max="6" width="12.125" bestFit="1" customWidth="1"/>
    <col min="7" max="7" width="15.375" style="2" bestFit="1" customWidth="1"/>
    <col min="8" max="9" width="13.5" bestFit="1" customWidth="1"/>
    <col min="10" max="10" width="12.875" bestFit="1" customWidth="1"/>
    <col min="11" max="12" width="8.125" bestFit="1" customWidth="1"/>
    <col min="13" max="13" width="7.5" bestFit="1" customWidth="1"/>
    <col min="14" max="14" width="15.375" bestFit="1" customWidth="1"/>
    <col min="15" max="15" width="16" bestFit="1" customWidth="1"/>
    <col min="16" max="16" width="14.5" style="2" bestFit="1" customWidth="1"/>
    <col min="17" max="17" width="15.125" style="2" bestFit="1" customWidth="1"/>
    <col min="18" max="18" width="22" bestFit="1" customWidth="1"/>
    <col min="19" max="19" width="22.625" bestFit="1" customWidth="1"/>
    <col min="20" max="20" width="20" bestFit="1" customWidth="1"/>
    <col min="21" max="21" width="20.625" bestFit="1" customWidth="1"/>
    <col min="22" max="22" width="14.5" bestFit="1" customWidth="1"/>
    <col min="23" max="23" width="8.625" bestFit="1" customWidth="1"/>
    <col min="28" max="31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Regions wTeam Data</vt:lpstr>
      <vt:lpstr>Simulation Runs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2025-02-25T14:24:34Z</dcterms:created>
  <dcterms:modified xsi:type="dcterms:W3CDTF">2025-03-16T22:38:57Z</dcterms:modified>
</cp:coreProperties>
</file>