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.1" sheetId="1" r:id="rId3"/>
    <sheet state="visible" name="Аркуш2.1" sheetId="2" r:id="rId4"/>
    <sheet state="visible" name="Аркуш1" sheetId="3" r:id="rId5"/>
    <sheet state="visible" name="Аркуш2" sheetId="4" r:id="rId6"/>
    <sheet state="visible" name="Аркуш3" sheetId="5" r:id="rId7"/>
  </sheets>
  <definedNames/>
  <calcPr/>
</workbook>
</file>

<file path=xl/sharedStrings.xml><?xml version="1.0" encoding="utf-8"?>
<sst xmlns="http://schemas.openxmlformats.org/spreadsheetml/2006/main" count="2348" uniqueCount="710">
  <si>
    <t>Христина</t>
  </si>
  <si>
    <t>Володимир</t>
  </si>
  <si>
    <t>Витрати</t>
  </si>
  <si>
    <t>Доходи</t>
  </si>
  <si>
    <t>Дата</t>
  </si>
  <si>
    <t>Назва</t>
  </si>
  <si>
    <t>Сума</t>
  </si>
  <si>
    <t>Проїзд. Кульпарківська (2)</t>
  </si>
  <si>
    <t>Проїзд. Сихів (2)</t>
  </si>
  <si>
    <t>Проїзд. Сихів</t>
  </si>
  <si>
    <t>Залишилося з 2015 року</t>
  </si>
  <si>
    <t>Піцца</t>
  </si>
  <si>
    <t>Батон</t>
  </si>
  <si>
    <t>Зарплата</t>
  </si>
  <si>
    <t>Багет</t>
  </si>
  <si>
    <t>Зняла з Приваткартки</t>
  </si>
  <si>
    <t>Молоко</t>
  </si>
  <si>
    <t>Памела</t>
  </si>
  <si>
    <t>Йогурт - 4 шт.</t>
  </si>
  <si>
    <t>Проїзд</t>
  </si>
  <si>
    <t>Обід</t>
  </si>
  <si>
    <t>Проїзд. Задвір'я</t>
  </si>
  <si>
    <t>Юра віддав</t>
  </si>
  <si>
    <t>Хліб</t>
  </si>
  <si>
    <t>Морозиво</t>
  </si>
  <si>
    <t>Шприц</t>
  </si>
  <si>
    <t>Мандарини</t>
  </si>
  <si>
    <t>Перекись</t>
  </si>
  <si>
    <t>Халва</t>
  </si>
  <si>
    <t>Проїзд. Кульпарківська</t>
  </si>
  <si>
    <t>Євген віддав</t>
  </si>
  <si>
    <t>Йогурт - 2 шт.</t>
  </si>
  <si>
    <t>Чай</t>
  </si>
  <si>
    <t>Уляна дала</t>
  </si>
  <si>
    <t>Тато позичив</t>
  </si>
  <si>
    <t>Льодяник</t>
  </si>
  <si>
    <t>Сирок</t>
  </si>
  <si>
    <t>Булка</t>
  </si>
  <si>
    <t>Яйце - 6 шт.</t>
  </si>
  <si>
    <t>Майонез</t>
  </si>
  <si>
    <t>Христина зняла з приваткартки</t>
  </si>
  <si>
    <t>Желатин</t>
  </si>
  <si>
    <t>Насіння</t>
  </si>
  <si>
    <t>Зняв з Приваткартки</t>
  </si>
  <si>
    <t>Галя за зарядку</t>
  </si>
  <si>
    <t>Сметана</t>
  </si>
  <si>
    <t>Церква</t>
  </si>
  <si>
    <t>Копійки</t>
  </si>
  <si>
    <t>Лампочка</t>
  </si>
  <si>
    <t>Шоколад</t>
  </si>
  <si>
    <t>Проїзд. Радехів (2)</t>
  </si>
  <si>
    <t>Мама дала</t>
  </si>
  <si>
    <t>Колядники</t>
  </si>
  <si>
    <t>Проїзд. Львів</t>
  </si>
  <si>
    <t>Зарплата Христини</t>
  </si>
  <si>
    <t>Квиток на трамвай - 4 шт.</t>
  </si>
  <si>
    <t>Поповнення Володя</t>
  </si>
  <si>
    <t>Проїзд. Робота</t>
  </si>
  <si>
    <t>Володя дав із татових</t>
  </si>
  <si>
    <t>Оренда</t>
  </si>
  <si>
    <t>Тато дав</t>
  </si>
  <si>
    <t>Телефон</t>
  </si>
  <si>
    <t>Zamberland</t>
  </si>
  <si>
    <t>Х</t>
  </si>
  <si>
    <t>Володя дав із зарплати</t>
  </si>
  <si>
    <t>НР</t>
  </si>
  <si>
    <t>Стрижка</t>
  </si>
  <si>
    <t>Філе куряче</t>
  </si>
  <si>
    <t>Кава</t>
  </si>
  <si>
    <t>Ковбаса</t>
  </si>
  <si>
    <t>Квиток на трамвай - 8 шт.</t>
  </si>
  <si>
    <t>Володимир Макара</t>
  </si>
  <si>
    <t>Проїзд. Робота (2)</t>
  </si>
  <si>
    <t>Свічки</t>
  </si>
  <si>
    <t>Серветки для монітора</t>
  </si>
  <si>
    <t>Сидр</t>
  </si>
  <si>
    <t>Яйце - 5 шт.</t>
  </si>
  <si>
    <t>Таца</t>
  </si>
  <si>
    <t>Проїзд. Вокзал</t>
  </si>
  <si>
    <t>Фільтр</t>
  </si>
  <si>
    <t>Тато віддав за інтернет</t>
  </si>
  <si>
    <t>Огірок</t>
  </si>
  <si>
    <t>Поїзд. Музика</t>
  </si>
  <si>
    <t>Тато віддав за поповнення</t>
  </si>
  <si>
    <t>Кросворди</t>
  </si>
  <si>
    <t>Баба віддала</t>
  </si>
  <si>
    <t>Риба</t>
  </si>
  <si>
    <t>Апельсин</t>
  </si>
  <si>
    <t>Йогурт</t>
  </si>
  <si>
    <t>Огірки</t>
  </si>
  <si>
    <t>Ковбаса-гриль</t>
  </si>
  <si>
    <t>Зубна паста</t>
  </si>
  <si>
    <t>Грейпфрут</t>
  </si>
  <si>
    <t>Помідори</t>
  </si>
  <si>
    <t>Масло</t>
  </si>
  <si>
    <t>Сир твердий</t>
  </si>
  <si>
    <t>Чорниця</t>
  </si>
  <si>
    <t>Галя віддала за 2 обручі і 2 приколки</t>
  </si>
  <si>
    <t>Йогурт (4)</t>
  </si>
  <si>
    <t>Булка (8)</t>
  </si>
  <si>
    <t>Шкарпетки</t>
  </si>
  <si>
    <t>Цукерки</t>
  </si>
  <si>
    <t>Петрушка</t>
  </si>
  <si>
    <t>Богдан віддав за витяг</t>
  </si>
  <si>
    <t>Багет-міні (3)</t>
  </si>
  <si>
    <t>Кукурудза</t>
  </si>
  <si>
    <t>Апельсини</t>
  </si>
  <si>
    <t>Ківі</t>
  </si>
  <si>
    <t>Картопля</t>
  </si>
  <si>
    <t>Тато віддав інтернет і продукти</t>
  </si>
  <si>
    <t>Тато</t>
  </si>
  <si>
    <t>Іграшка</t>
  </si>
  <si>
    <t>Сірники</t>
  </si>
  <si>
    <t>Проїзд. Центр</t>
  </si>
  <si>
    <t>Квиток на трамвай (2)</t>
  </si>
  <si>
    <t>Товар Х</t>
  </si>
  <si>
    <t>Рошен</t>
  </si>
  <si>
    <t>За фотографування</t>
  </si>
  <si>
    <t>Булка (10)</t>
  </si>
  <si>
    <t>Йогурт (2)</t>
  </si>
  <si>
    <t>Проїзд. Ашан (2)</t>
  </si>
  <si>
    <t>Проїзд. Львів (2)</t>
  </si>
  <si>
    <t>Богдан</t>
  </si>
  <si>
    <t>Квиток. Сколе (2)</t>
  </si>
  <si>
    <t>Квиток на трамвай - 3 шт.</t>
  </si>
  <si>
    <t>Квиток. Львів (2)</t>
  </si>
  <si>
    <t>Вода мінеральна</t>
  </si>
  <si>
    <t>Мінеральна вода</t>
  </si>
  <si>
    <t>Лайн</t>
  </si>
  <si>
    <t>Крабові палички</t>
  </si>
  <si>
    <t>Квиток на JDay</t>
  </si>
  <si>
    <t>Риба червона</t>
  </si>
  <si>
    <t>Пакет (2)</t>
  </si>
  <si>
    <t>Соломка</t>
  </si>
  <si>
    <t>Сирок плавлений (2)</t>
  </si>
  <si>
    <t>Круасан</t>
  </si>
  <si>
    <t>Контік</t>
  </si>
  <si>
    <t>Згущонка</t>
  </si>
  <si>
    <t>Зняля з приваткартки</t>
  </si>
  <si>
    <t>Миша</t>
  </si>
  <si>
    <t>Тато віддав</t>
  </si>
  <si>
    <t>Перець</t>
  </si>
  <si>
    <t>Обід (2)</t>
  </si>
  <si>
    <t>Помідор</t>
  </si>
  <si>
    <t>Квиток на трамвай - 5 шт.</t>
  </si>
  <si>
    <t>Вафлі</t>
  </si>
  <si>
    <t>Фотографія</t>
  </si>
  <si>
    <t>Серветки</t>
  </si>
  <si>
    <t>Страхівка</t>
  </si>
  <si>
    <t>Корзинки</t>
  </si>
  <si>
    <t>Кукурузка</t>
  </si>
  <si>
    <t>Віза і візовий збір</t>
  </si>
  <si>
    <t>Сік апельсиновий</t>
  </si>
  <si>
    <t>Сік лимонний</t>
  </si>
  <si>
    <t>Кока-кола (2)</t>
  </si>
  <si>
    <t>Проїзд. Форум</t>
  </si>
  <si>
    <t>Яйце (7)</t>
  </si>
  <si>
    <t>Пластівці</t>
  </si>
  <si>
    <t>Мінеола</t>
  </si>
  <si>
    <t>Галя віддала</t>
  </si>
  <si>
    <t>Дорота</t>
  </si>
  <si>
    <t>Прокладки (2)</t>
  </si>
  <si>
    <t>Булка (6)</t>
  </si>
  <si>
    <t>Папір туалетний (8)</t>
  </si>
  <si>
    <t>Кролик</t>
  </si>
  <si>
    <t>Комісія банку</t>
  </si>
  <si>
    <t>Орхідея</t>
  </si>
  <si>
    <t>Зняла з карточки</t>
  </si>
  <si>
    <t>Тирса</t>
  </si>
  <si>
    <t>Миска</t>
  </si>
  <si>
    <t>Босоніжки</t>
  </si>
  <si>
    <t>ЗП Дорота</t>
  </si>
  <si>
    <t>Хліб (2)</t>
  </si>
  <si>
    <t>Проїзд. Миколайчука</t>
  </si>
  <si>
    <t>Цукор</t>
  </si>
  <si>
    <t>Зефір</t>
  </si>
  <si>
    <t>Пиво</t>
  </si>
  <si>
    <t>Батон (3)</t>
  </si>
  <si>
    <t>Поповнення Приваткартки</t>
  </si>
  <si>
    <t>Квиток на трамвай (3)</t>
  </si>
  <si>
    <t>Квиток на трамвай (5)</t>
  </si>
  <si>
    <t>Печиво</t>
  </si>
  <si>
    <t>Трубочки</t>
  </si>
  <si>
    <t>Прокладки</t>
  </si>
  <si>
    <t>Лампочки (2)</t>
  </si>
  <si>
    <t>Віддала Андріані</t>
  </si>
  <si>
    <t>Гель для туалету</t>
  </si>
  <si>
    <t>Сміттєві пакети</t>
  </si>
  <si>
    <t>Проїзд. Ужгородська</t>
  </si>
  <si>
    <t>Y</t>
  </si>
  <si>
    <t>Бахіли</t>
  </si>
  <si>
    <t>Шкарпетки (2)</t>
  </si>
  <si>
    <t>Папір туалетний</t>
  </si>
  <si>
    <t>Лікар</t>
  </si>
  <si>
    <t>Часник</t>
  </si>
  <si>
    <t>Рогалик</t>
  </si>
  <si>
    <t>Проїзд. Зелена</t>
  </si>
  <si>
    <t>Сир плавлений (2)</t>
  </si>
  <si>
    <t>Крижма</t>
  </si>
  <si>
    <t>Фотографія на документи</t>
  </si>
  <si>
    <t>Кульчики</t>
  </si>
  <si>
    <t>Морозиво (2)</t>
  </si>
  <si>
    <t>Оплата за паспорт</t>
  </si>
  <si>
    <t>Капуста</t>
  </si>
  <si>
    <t>Поповнення рахунку</t>
  </si>
  <si>
    <t>Сумка</t>
  </si>
  <si>
    <t>Кабачок</t>
  </si>
  <si>
    <t>Кефір</t>
  </si>
  <si>
    <t>Яйця перепелині</t>
  </si>
  <si>
    <t>Проїзд.Сихів</t>
  </si>
  <si>
    <t>Туалет</t>
  </si>
  <si>
    <t>Квіти</t>
  </si>
  <si>
    <t>Булочка</t>
  </si>
  <si>
    <t>Окуліст</t>
  </si>
  <si>
    <t>Проїзд. Новий Львів</t>
  </si>
  <si>
    <t>Поповнення інтернету</t>
  </si>
  <si>
    <t>Квиток на трамвай (6)</t>
  </si>
  <si>
    <t>Чупа-чупс (2)</t>
  </si>
  <si>
    <t>Вафлі Артек (2)</t>
  </si>
  <si>
    <t>Бісер</t>
  </si>
  <si>
    <t>Суші</t>
  </si>
  <si>
    <t>Круасан (2)</t>
  </si>
  <si>
    <t>Палички кукурудзяні</t>
  </si>
  <si>
    <t>Квиток на трамвай - 10 шт.</t>
  </si>
  <si>
    <t>Пакет</t>
  </si>
  <si>
    <t>Молоко (2)</t>
  </si>
  <si>
    <t>Червона риба</t>
  </si>
  <si>
    <t>Яйце (6)</t>
  </si>
  <si>
    <t>Грейпфрукт</t>
  </si>
  <si>
    <t>Макдональдз</t>
  </si>
  <si>
    <t>Фільм</t>
  </si>
  <si>
    <t>Персики</t>
  </si>
  <si>
    <t>Курка домашня</t>
  </si>
  <si>
    <t>Багет (2)</t>
  </si>
  <si>
    <t>Булки</t>
  </si>
  <si>
    <t>Печариці</t>
  </si>
  <si>
    <t>Салат</t>
  </si>
  <si>
    <t>Туалетний папір</t>
  </si>
  <si>
    <t>Булка (4)</t>
  </si>
  <si>
    <t>Олія</t>
  </si>
  <si>
    <t>Пепсі-кола</t>
  </si>
  <si>
    <t>Камінець</t>
  </si>
  <si>
    <t>Крекер</t>
  </si>
  <si>
    <t>Обід Богдан</t>
  </si>
  <si>
    <t>Мило господарське</t>
  </si>
  <si>
    <t>Живчик</t>
  </si>
  <si>
    <t>Барвник (2)</t>
  </si>
  <si>
    <t>Полядвиця</t>
  </si>
  <si>
    <t>Каплі</t>
  </si>
  <si>
    <t>Джинси</t>
  </si>
  <si>
    <t>Хот-дог</t>
  </si>
  <si>
    <t>Лопатка</t>
  </si>
  <si>
    <t>Блузка</t>
  </si>
  <si>
    <t>Цибуля</t>
  </si>
  <si>
    <t>Маккофі</t>
  </si>
  <si>
    <t>Інше</t>
  </si>
  <si>
    <t>Шоколадка</t>
  </si>
  <si>
    <t>Вафля</t>
  </si>
  <si>
    <t>Квиток на трамвай</t>
  </si>
  <si>
    <t>Гірчиця</t>
  </si>
  <si>
    <t>Сухарі</t>
  </si>
  <si>
    <t>Сухарі панірувальні</t>
  </si>
  <si>
    <t>Артек</t>
  </si>
  <si>
    <t>Вологі серветки</t>
  </si>
  <si>
    <t>Проїзд. Біласовиця (2)</t>
  </si>
  <si>
    <t>Віскі</t>
  </si>
  <si>
    <t>Квитки (2)</t>
  </si>
  <si>
    <t>Проїзд. Воловець</t>
  </si>
  <si>
    <t>Лотерея (2)</t>
  </si>
  <si>
    <t>Папір туалетний (4)</t>
  </si>
  <si>
    <t>Булка (15)</t>
  </si>
  <si>
    <t>Вафлі (2)</t>
  </si>
  <si>
    <t>Ліки</t>
  </si>
  <si>
    <t>Кукурудзяні палички</t>
  </si>
  <si>
    <t>Інтернет</t>
  </si>
  <si>
    <t>Снікерс</t>
  </si>
  <si>
    <t>Арахіс</t>
  </si>
  <si>
    <t>Тканина</t>
  </si>
  <si>
    <t>Обухів (2)</t>
  </si>
  <si>
    <t>Нитки</t>
  </si>
  <si>
    <t>Стрічка</t>
  </si>
  <si>
    <t>Гель</t>
  </si>
  <si>
    <t>Папір</t>
  </si>
  <si>
    <t>Квиток на трамвай (10)</t>
  </si>
  <si>
    <t>Застібка</t>
  </si>
  <si>
    <t>Зубні щітки</t>
  </si>
  <si>
    <t>Переноска</t>
  </si>
  <si>
    <t>Джеки</t>
  </si>
  <si>
    <t>Макарони</t>
  </si>
  <si>
    <t>Проїзд. Валова</t>
  </si>
  <si>
    <t>Пакети для сміття</t>
  </si>
  <si>
    <t>Приправа (2)</t>
  </si>
  <si>
    <t>Поповнила Приваткартку</t>
  </si>
  <si>
    <t>Обруч</t>
  </si>
  <si>
    <t>Проїзд. Вернадського (2)</t>
  </si>
  <si>
    <t>Невидимки</t>
  </si>
  <si>
    <t>Приколки</t>
  </si>
  <si>
    <t>Поповнення Інтернету Сихів</t>
  </si>
  <si>
    <t>Булочки</t>
  </si>
  <si>
    <t>Яблуко</t>
  </si>
  <si>
    <t>Сіно</t>
  </si>
  <si>
    <t>Булка (5)</t>
  </si>
  <si>
    <t>Посудомой</t>
  </si>
  <si>
    <t>Загальна сума</t>
  </si>
  <si>
    <t>Книжка</t>
  </si>
  <si>
    <t>Розмальовка</t>
  </si>
  <si>
    <t>Баунті</t>
  </si>
  <si>
    <t>Гель для душу</t>
  </si>
  <si>
    <t>Насіння (2)</t>
  </si>
  <si>
    <t>Проїзд. Жовква</t>
  </si>
  <si>
    <t>Сухарі здобні</t>
  </si>
  <si>
    <t>Залишилося</t>
  </si>
  <si>
    <t>Вугілля</t>
  </si>
  <si>
    <t>Дезодорант</t>
  </si>
  <si>
    <t>Шампунь</t>
  </si>
  <si>
    <t>Крем</t>
  </si>
  <si>
    <t>Грамофон</t>
  </si>
  <si>
    <t>Проїзд. Стрийська (2)</t>
  </si>
  <si>
    <t>Сир плавлений</t>
  </si>
  <si>
    <t>Проїзд. Податкова</t>
  </si>
  <si>
    <t>Квиток на трамвай - 1 шт.</t>
  </si>
  <si>
    <t>Булочка (8)</t>
  </si>
  <si>
    <t>Корм для черепахи</t>
  </si>
  <si>
    <t xml:space="preserve">Батон </t>
  </si>
  <si>
    <t>Паспорт</t>
  </si>
  <si>
    <t>Яйце</t>
  </si>
  <si>
    <t>Квитки на трамвай (6)</t>
  </si>
  <si>
    <t>Папір туалетний (2)</t>
  </si>
  <si>
    <t>Сік</t>
  </si>
  <si>
    <t>Супер-контік</t>
  </si>
  <si>
    <t>Залишок по грошах</t>
  </si>
  <si>
    <t>Мівіна</t>
  </si>
  <si>
    <t>Проїзд. Добробут</t>
  </si>
  <si>
    <t>Польща</t>
  </si>
  <si>
    <t>Договір</t>
  </si>
  <si>
    <t>Проїзд. Ашан</t>
  </si>
  <si>
    <t>Доллари</t>
  </si>
  <si>
    <t>Квартира</t>
  </si>
  <si>
    <t>Хустинки</t>
  </si>
  <si>
    <t>Марія</t>
  </si>
  <si>
    <t>Оплата послуг банку</t>
  </si>
  <si>
    <t>Проїзд. Перемишиль</t>
  </si>
  <si>
    <t>Доклали до оплати</t>
  </si>
  <si>
    <t>Форнетті</t>
  </si>
  <si>
    <t>Булочка (3)</t>
  </si>
  <si>
    <t>Булочка (2)</t>
  </si>
  <si>
    <t>Ноутбут</t>
  </si>
  <si>
    <t>Булочка (6)</t>
  </si>
  <si>
    <t>Дріжджі</t>
  </si>
  <si>
    <t>Проїзд.Сихів (2)</t>
  </si>
  <si>
    <t>Шоколад (3)</t>
  </si>
  <si>
    <t>Квитки на трамвай (5)</t>
  </si>
  <si>
    <t>Євро</t>
  </si>
  <si>
    <t>Трубочки вафельні</t>
  </si>
  <si>
    <t>Взуття</t>
  </si>
  <si>
    <t>Хустинки (3 уп.)</t>
  </si>
  <si>
    <t>Крони</t>
  </si>
  <si>
    <t>Стрічки</t>
  </si>
  <si>
    <t>Обручі</t>
  </si>
  <si>
    <t>Йогурт (2 шт.)</t>
  </si>
  <si>
    <t>Злоті</t>
  </si>
  <si>
    <t>Проїзд. Стрийська</t>
  </si>
  <si>
    <t>Клейовий пістолет</t>
  </si>
  <si>
    <t>Булочка (4)</t>
  </si>
  <si>
    <t xml:space="preserve">Стрічки </t>
  </si>
  <si>
    <t>Булочки (4)</t>
  </si>
  <si>
    <t>Чіпси</t>
  </si>
  <si>
    <t>Гривні</t>
  </si>
  <si>
    <t>Багет з сиром</t>
  </si>
  <si>
    <t>Напій</t>
  </si>
  <si>
    <t>Стоматолог</t>
  </si>
  <si>
    <t>Яйце (3)</t>
  </si>
  <si>
    <t>Зубна паста (2 шт.)</t>
  </si>
  <si>
    <t>Перепелині яйця</t>
  </si>
  <si>
    <t>Христина дала із зарплати</t>
  </si>
  <si>
    <t>Відділі за обід</t>
  </si>
  <si>
    <t>Морква</t>
  </si>
  <si>
    <t>Поповненя</t>
  </si>
  <si>
    <t>Слойка</t>
  </si>
  <si>
    <t>Печеня Хіт</t>
  </si>
  <si>
    <t>Пєрнікі</t>
  </si>
  <si>
    <t>Платівка</t>
  </si>
  <si>
    <t>Карточки</t>
  </si>
  <si>
    <t>Кріпси</t>
  </si>
  <si>
    <t>Тушонка</t>
  </si>
  <si>
    <t>Клей</t>
  </si>
  <si>
    <t>За 3 євро</t>
  </si>
  <si>
    <t>Приватбанк</t>
  </si>
  <si>
    <t>Защіпка</t>
  </si>
  <si>
    <t>Ксерокс</t>
  </si>
  <si>
    <t>Чай (2 уп.)</t>
  </si>
  <si>
    <t>Приправа</t>
  </si>
  <si>
    <t>Прооїзд. Львів</t>
  </si>
  <si>
    <t>Проїзд. Радехів</t>
  </si>
  <si>
    <t>Масло (4 уп.)</t>
  </si>
  <si>
    <t>Валідол</t>
  </si>
  <si>
    <t>Сосиски</t>
  </si>
  <si>
    <t>ABTO</t>
  </si>
  <si>
    <t>Квиток на трамвай (5 шт.)</t>
  </si>
  <si>
    <t xml:space="preserve">Стрижка </t>
  </si>
  <si>
    <t>Сир канапковий</t>
  </si>
  <si>
    <t>Монпасьє</t>
  </si>
  <si>
    <t>Жуйка</t>
  </si>
  <si>
    <t>Позичка Богдан</t>
  </si>
  <si>
    <t>Проїзд. Медика</t>
  </si>
  <si>
    <t>Мішки</t>
  </si>
  <si>
    <t>Поповнення Київстар</t>
  </si>
  <si>
    <t>Круглик</t>
  </si>
  <si>
    <t>Разом</t>
  </si>
  <si>
    <t>Застібки</t>
  </si>
  <si>
    <t>Лимон</t>
  </si>
  <si>
    <t>Гамбургер</t>
  </si>
  <si>
    <t>Папка</t>
  </si>
  <si>
    <t>Конверт з марками - 2 шт.</t>
  </si>
  <si>
    <t>Доротині</t>
  </si>
  <si>
    <t>Проїзд. Стадіон</t>
  </si>
  <si>
    <t>Багет 2 шт.</t>
  </si>
  <si>
    <t>Карта пам'яті 32</t>
  </si>
  <si>
    <t>Блюза</t>
  </si>
  <si>
    <t>Печериці</t>
  </si>
  <si>
    <t>Тушонка - 8 шт.</t>
  </si>
  <si>
    <t>Мило господарське - 2 шт.</t>
  </si>
  <si>
    <t xml:space="preserve">Вафлі </t>
  </si>
  <si>
    <t>Мило - 3 шт.</t>
  </si>
  <si>
    <t>Масло - 4 шт.</t>
  </si>
  <si>
    <t>Знижка</t>
  </si>
  <si>
    <t>Рис - 2 шт.</t>
  </si>
  <si>
    <t>Крохмаль</t>
  </si>
  <si>
    <t>Макарон - 2 шт.</t>
  </si>
  <si>
    <t>Свинне стегно</t>
  </si>
  <si>
    <t>Зняв з карточки</t>
  </si>
  <si>
    <t>Виписка</t>
  </si>
  <si>
    <t>Об'єктив</t>
  </si>
  <si>
    <t>Проїзд. Англійська</t>
  </si>
  <si>
    <t>Праска</t>
  </si>
  <si>
    <t>Ключ</t>
  </si>
  <si>
    <t>Богданові</t>
  </si>
  <si>
    <t>Батьки віддали</t>
  </si>
  <si>
    <t>Квиток на трамвай - 15 шт.</t>
  </si>
  <si>
    <t>Відбивна</t>
  </si>
  <si>
    <t>Хепілор</t>
  </si>
  <si>
    <t>Проїзд. Автостанція</t>
  </si>
  <si>
    <t>Обмін валют (2440,00 грн.)</t>
  </si>
  <si>
    <t>Проїзд. Джерельна</t>
  </si>
  <si>
    <t>100 доларів</t>
  </si>
  <si>
    <t>Завдаток Готель</t>
  </si>
  <si>
    <t>Витяг</t>
  </si>
  <si>
    <t>Dorota Malina</t>
  </si>
  <si>
    <t>Кофта</t>
  </si>
  <si>
    <t>Готель</t>
  </si>
  <si>
    <t>За офіс</t>
  </si>
  <si>
    <t>Бублики</t>
  </si>
  <si>
    <t>Вода</t>
  </si>
  <si>
    <t>Квиток на трамвай - (10 шт.)</t>
  </si>
  <si>
    <t>Скотч</t>
  </si>
  <si>
    <t>Горішки</t>
  </si>
  <si>
    <t>Послуги</t>
  </si>
  <si>
    <t>Проїзд. Варшавська</t>
  </si>
  <si>
    <t>Обмін валют (9940,00 грн.)</t>
  </si>
  <si>
    <t>Квиток на трамвай - 6 шт.</t>
  </si>
  <si>
    <t>400 доларів</t>
  </si>
  <si>
    <t>Чупа-чупс</t>
  </si>
  <si>
    <t>Обмін валют (4800,00 грн.)</t>
  </si>
  <si>
    <t>Фрузі</t>
  </si>
  <si>
    <t>200 доларів</t>
  </si>
  <si>
    <t>Кока-кола</t>
  </si>
  <si>
    <t>Булка - 10 шт.</t>
  </si>
  <si>
    <t>Обмін валют (5040,00 грн.)</t>
  </si>
  <si>
    <t>Проїзд. Лемківська</t>
  </si>
  <si>
    <t>Обмін валют (5000,00 грн.)</t>
  </si>
  <si>
    <t>Роутер</t>
  </si>
  <si>
    <t>Картка comfy</t>
  </si>
  <si>
    <t>Обмін валют (13935,00 грн.)</t>
  </si>
  <si>
    <t>Богдану</t>
  </si>
  <si>
    <t>450 злотих</t>
  </si>
  <si>
    <t>Оренда квартири</t>
  </si>
  <si>
    <t>Веб-камера</t>
  </si>
  <si>
    <t>МакДональдс (2)</t>
  </si>
  <si>
    <t>Обмін валют (3997,50)</t>
  </si>
  <si>
    <t>Батончик</t>
  </si>
  <si>
    <t>150 доларів</t>
  </si>
  <si>
    <t>Вівсяні пластівці</t>
  </si>
  <si>
    <t>Булка - 14 шт.</t>
  </si>
  <si>
    <t>Йогурт - 6 шт.</t>
  </si>
  <si>
    <t>Сирничок</t>
  </si>
  <si>
    <t>Йогурти (16)</t>
  </si>
  <si>
    <t>Масло (5)</t>
  </si>
  <si>
    <t>Сир</t>
  </si>
  <si>
    <t>Поповнення</t>
  </si>
  <si>
    <t>Лампочки</t>
  </si>
  <si>
    <t>Багет - 2 шт.</t>
  </si>
  <si>
    <t>Брюссель</t>
  </si>
  <si>
    <t>Кабель Аліекспрес</t>
  </si>
  <si>
    <t xml:space="preserve">Проїзд. Робота (2) </t>
  </si>
  <si>
    <t>Чемериця</t>
  </si>
  <si>
    <t>Інші покупки</t>
  </si>
  <si>
    <t>Квиток. Воловець (3)</t>
  </si>
  <si>
    <t>Батончик - 3 шт.</t>
  </si>
  <si>
    <t>Обмін валюти (30000,00 грн.)</t>
  </si>
  <si>
    <t>Календула</t>
  </si>
  <si>
    <t>Багет - 2шт</t>
  </si>
  <si>
    <t>300 доларів</t>
  </si>
  <si>
    <t>Печиво вівсяне</t>
  </si>
  <si>
    <t>3300 злотих</t>
  </si>
  <si>
    <t>300 злотих</t>
  </si>
  <si>
    <t>Дротик</t>
  </si>
  <si>
    <t>Пальто</t>
  </si>
  <si>
    <t>Батерейки</t>
  </si>
  <si>
    <t>Крафт</t>
  </si>
  <si>
    <t>Горілки - 2 шт.</t>
  </si>
  <si>
    <t>Домен Богдан</t>
  </si>
  <si>
    <t>Круасани</t>
  </si>
  <si>
    <t>Кишеня</t>
  </si>
  <si>
    <t>Булочка - 10 шт.</t>
  </si>
  <si>
    <t>Віддав батькам</t>
  </si>
  <si>
    <t>Пепсі</t>
  </si>
  <si>
    <t>Лампочка - 10 шт.</t>
  </si>
  <si>
    <t>Мочалки</t>
  </si>
  <si>
    <t>Щітка</t>
  </si>
  <si>
    <t>Сніданок</t>
  </si>
  <si>
    <t>Долобене</t>
  </si>
  <si>
    <t>Вафлі Артек</t>
  </si>
  <si>
    <t>1 оплата</t>
  </si>
  <si>
    <t>Пластир</t>
  </si>
  <si>
    <t>Вікна завдаток</t>
  </si>
  <si>
    <t>Проїзд. В.Великого</t>
  </si>
  <si>
    <t>Батончик Лайн</t>
  </si>
  <si>
    <t>Обмін валют (16000,00)</t>
  </si>
  <si>
    <t xml:space="preserve">Обід </t>
  </si>
  <si>
    <t>625 доларів</t>
  </si>
  <si>
    <t>Закуска</t>
  </si>
  <si>
    <t>Кросівки</t>
  </si>
  <si>
    <t>Макдональдс</t>
  </si>
  <si>
    <t>Горішки - 2 шт.</t>
  </si>
  <si>
    <t>Насіння соняшника</t>
  </si>
  <si>
    <t>Футболка "Pink Floyd"</t>
  </si>
  <si>
    <t>Проїзд. Наукова</t>
  </si>
  <si>
    <t>Вафельки - 4 шт.</t>
  </si>
  <si>
    <t xml:space="preserve">Шоколадка </t>
  </si>
  <si>
    <t>Кишеня - 2 шт.</t>
  </si>
  <si>
    <t>Проїзд. Сихів (3)</t>
  </si>
  <si>
    <t>Віддав татові</t>
  </si>
  <si>
    <t>Кетчуп</t>
  </si>
  <si>
    <t>Прокладки - 3 шт.</t>
  </si>
  <si>
    <t xml:space="preserve">Морозиво </t>
  </si>
  <si>
    <t>Прокладки гігієнічні</t>
  </si>
  <si>
    <t>Чай каркаде</t>
  </si>
  <si>
    <t>Тостовий хліб</t>
  </si>
  <si>
    <t xml:space="preserve">Вугілля </t>
  </si>
  <si>
    <t>Сир плавлений копчений</t>
  </si>
  <si>
    <t>Печиво Марія</t>
  </si>
  <si>
    <t>Сухарі хлібні</t>
  </si>
  <si>
    <t xml:space="preserve">Кавун </t>
  </si>
  <si>
    <t>Виноград</t>
  </si>
  <si>
    <t>Губка для посуду</t>
  </si>
  <si>
    <t>Комісія банк</t>
  </si>
  <si>
    <t>Губка для миття</t>
  </si>
  <si>
    <t>Банан</t>
  </si>
  <si>
    <t>Зубна щітка</t>
  </si>
  <si>
    <t>Ганчірки для миття</t>
  </si>
  <si>
    <t>Мило (5)</t>
  </si>
  <si>
    <t>Станки одноразові (3)</t>
  </si>
  <si>
    <t>Булочка - 6 шт.</t>
  </si>
  <si>
    <t>Ціф</t>
  </si>
  <si>
    <t>Вино</t>
  </si>
  <si>
    <t>Подушечки</t>
  </si>
  <si>
    <t>Яйце - 4 шт.</t>
  </si>
  <si>
    <t>Сир плавлений - 2 шт.</t>
  </si>
  <si>
    <t>Карта</t>
  </si>
  <si>
    <t>Батарейки</t>
  </si>
  <si>
    <t>Квиток на трамвай - 2 шт.</t>
  </si>
  <si>
    <t>Торт (2)</t>
  </si>
  <si>
    <t>Проїзд.Кульпарківська</t>
  </si>
  <si>
    <t>Слива</t>
  </si>
  <si>
    <t>Проїзд. Банк</t>
  </si>
  <si>
    <t>Проїзд. Карпати</t>
  </si>
  <si>
    <t>Ікея</t>
  </si>
  <si>
    <t>Соус</t>
  </si>
  <si>
    <t>Філе курки</t>
  </si>
  <si>
    <t>Сир глазурований</t>
  </si>
  <si>
    <t>Фотограф</t>
  </si>
  <si>
    <t>Віддали батькам за обмін</t>
  </si>
  <si>
    <t>Сирок глазурований (2)</t>
  </si>
  <si>
    <t>Растішка</t>
  </si>
  <si>
    <t>Музика</t>
  </si>
  <si>
    <t>Булочки - 12 шт.</t>
  </si>
  <si>
    <t>Куряче філе</t>
  </si>
  <si>
    <t>Проїзд. Держ.кордон</t>
  </si>
  <si>
    <t>Мило госп. - 3 шт.</t>
  </si>
  <si>
    <t>Рідина для зняття лаку</t>
  </si>
  <si>
    <t>Лак</t>
  </si>
  <si>
    <t>Смітєві пакети</t>
  </si>
  <si>
    <t>Пампухи (2)</t>
  </si>
  <si>
    <t xml:space="preserve">Булочка </t>
  </si>
  <si>
    <t>Тарталетка (2)</t>
  </si>
  <si>
    <t>Булочки - 8 шт.</t>
  </si>
  <si>
    <t>Мило</t>
  </si>
  <si>
    <t>Продовжувач</t>
  </si>
  <si>
    <t>Супракс</t>
  </si>
  <si>
    <t>Сирок плавлений</t>
  </si>
  <si>
    <t>Кактус</t>
  </si>
  <si>
    <t>Тест</t>
  </si>
  <si>
    <t>М'ясо</t>
  </si>
  <si>
    <t>Булка - 8 шт.</t>
  </si>
  <si>
    <t>Обрізка карточки</t>
  </si>
  <si>
    <t>Поповнення Agricole</t>
  </si>
  <si>
    <t>Десерт</t>
  </si>
  <si>
    <t>Гасова лямпа</t>
  </si>
  <si>
    <t>Труси</t>
  </si>
  <si>
    <t>Філе</t>
  </si>
  <si>
    <t>Лимони</t>
  </si>
  <si>
    <t>Поповнення рахунку Христині</t>
  </si>
  <si>
    <t>Вазонок</t>
  </si>
  <si>
    <t>Козинаки</t>
  </si>
  <si>
    <t>Шоколад з горіхом</t>
  </si>
  <si>
    <t>Драже</t>
  </si>
  <si>
    <t>Клубніка</t>
  </si>
  <si>
    <t>Чек 1</t>
  </si>
  <si>
    <t>Шоколад Корона</t>
  </si>
  <si>
    <t>Шоколад Світоч</t>
  </si>
  <si>
    <t>Шоколад Рошен</t>
  </si>
  <si>
    <t>Чек 2</t>
  </si>
  <si>
    <t>Лампочка Іскра</t>
  </si>
  <si>
    <t>Лампочка Осрам</t>
  </si>
  <si>
    <t>Чек 3</t>
  </si>
  <si>
    <t>Горішки - 7 шт.</t>
  </si>
  <si>
    <t>Пакети</t>
  </si>
  <si>
    <t>Сирковий йогурт</t>
  </si>
  <si>
    <t>Фетр</t>
  </si>
  <si>
    <t>Поповнення інтернету Сихів</t>
  </si>
  <si>
    <t>Понпони</t>
  </si>
  <si>
    <t>Паштет</t>
  </si>
  <si>
    <t>Паприка</t>
  </si>
  <si>
    <t>Пошта</t>
  </si>
  <si>
    <t>Поповнення Богдан</t>
  </si>
  <si>
    <t>Сіль</t>
  </si>
  <si>
    <t>Годинник</t>
  </si>
  <si>
    <t>Йргурт - 4 шт.</t>
  </si>
  <si>
    <t>Квітка на іменини</t>
  </si>
  <si>
    <t>Стікери</t>
  </si>
  <si>
    <t xml:space="preserve">Крекер </t>
  </si>
  <si>
    <t>Дезодоранти</t>
  </si>
  <si>
    <t>Шоколадки</t>
  </si>
  <si>
    <t>Микола шоколадний</t>
  </si>
  <si>
    <t>Крекер цибулевий</t>
  </si>
  <si>
    <t>Булочку - 10 шт.</t>
  </si>
  <si>
    <t>Хробак</t>
  </si>
  <si>
    <t>Кульки</t>
  </si>
  <si>
    <t>Бульки</t>
  </si>
  <si>
    <t>Активоване вугілля</t>
  </si>
  <si>
    <t>Кубик</t>
  </si>
  <si>
    <t>Проїзд. Автостанція (2)</t>
  </si>
  <si>
    <t>Хот-дог Богдан</t>
  </si>
  <si>
    <t>Ганчірки</t>
  </si>
  <si>
    <t>Проїзд. Борщовичі</t>
  </si>
  <si>
    <t xml:space="preserve">Йогурт </t>
  </si>
  <si>
    <t>Спрей для техніки</t>
  </si>
  <si>
    <t>Гала</t>
  </si>
  <si>
    <t>Сендвіч</t>
  </si>
  <si>
    <t>Проїзд. Центр (2)</t>
  </si>
  <si>
    <t>Плаття</t>
  </si>
  <si>
    <t>Богдан ремонт</t>
  </si>
  <si>
    <t>Квитки на трамвай (10)</t>
  </si>
  <si>
    <t>Вечеря</t>
  </si>
  <si>
    <t>Корпоратив</t>
  </si>
  <si>
    <t>Гирлянда</t>
  </si>
  <si>
    <t>Дощик</t>
  </si>
  <si>
    <t>Іграшки</t>
  </si>
  <si>
    <t>Галяретка (3)</t>
  </si>
  <si>
    <t>Тарталетки</t>
  </si>
  <si>
    <t>Ананас</t>
  </si>
  <si>
    <t>Сардіна</t>
  </si>
  <si>
    <t>Майонез (2)</t>
  </si>
  <si>
    <t>Вата</t>
  </si>
  <si>
    <t>Аптека</t>
  </si>
  <si>
    <t>На карточці</t>
  </si>
  <si>
    <t>Львівський юридичний центр</t>
  </si>
  <si>
    <t>За бухгалтерію в місяці квітні - 1000</t>
  </si>
  <si>
    <t>Скріпки</t>
  </si>
  <si>
    <t>Вересень</t>
  </si>
  <si>
    <t>Дала за оренду Дороти - 3000</t>
  </si>
  <si>
    <t>Поштове відправлення. Львівська логістика</t>
  </si>
  <si>
    <t>Жовтень</t>
  </si>
  <si>
    <t>Проїзд. Дрогобич</t>
  </si>
  <si>
    <t>Листопад</t>
  </si>
  <si>
    <t>Проїзд. Центр. Дрогобич</t>
  </si>
  <si>
    <t>За Феньову</t>
  </si>
  <si>
    <t>Грудень</t>
  </si>
  <si>
    <t>Оплата в реєстраційну</t>
  </si>
  <si>
    <t>Січень</t>
  </si>
  <si>
    <t>Проїзд. Вокзал. Дрогобич</t>
  </si>
  <si>
    <t>Лютий</t>
  </si>
  <si>
    <t>Березень</t>
  </si>
  <si>
    <t xml:space="preserve">Борг по дрібним речах - 1617,40 </t>
  </si>
  <si>
    <t>Клавіатура - 2 шт.</t>
  </si>
  <si>
    <t>Квітень</t>
  </si>
  <si>
    <t>Миша - 2 шт.</t>
  </si>
  <si>
    <t>Травень</t>
  </si>
  <si>
    <t>Доставка</t>
  </si>
  <si>
    <t>Гумка</t>
  </si>
  <si>
    <t>Проїзд. Винниченка 8/3</t>
  </si>
  <si>
    <t>Проїзд. Львівгаз</t>
  </si>
  <si>
    <t xml:space="preserve">Проїзд. Державне казначейство у Залізничному районі </t>
  </si>
  <si>
    <t>Проїзд. Компанія Дністер</t>
  </si>
  <si>
    <t>Проїзд. Реєстраційна служба</t>
  </si>
  <si>
    <t>Поштові відправлення. Велджіо-Україна. Львівська логістика. КПП Центр. Техбудсервіс</t>
  </si>
  <si>
    <t>Ручка кулькова</t>
  </si>
  <si>
    <t>Поштове відправлення. Турківський районний суд</t>
  </si>
  <si>
    <t>Проїзд. Городоцька 85</t>
  </si>
  <si>
    <t>Проїзд. БТІ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</si>
</sst>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грн. -422]"/>
    <numFmt numFmtId="165" formatCode="[$$]#,##0.00"/>
    <numFmt numFmtId="166" formatCode="#,##0.00[$ zł]"/>
    <numFmt numFmtId="167" formatCode="[$€]#,##0.00"/>
    <numFmt numFmtId="168" formatCode="#,##0.00[$ Kč]"/>
  </numFmts>
  <fonts count="7">
    <font>
      <sz val="10.0"/>
      <color rgb="FF000000"/>
      <name val="Arial"/>
    </font>
    <font/>
    <font>
      <color rgb="FF000000"/>
    </font>
    <font>
      <sz val="10.0"/>
    </font>
    <font>
      <name val="Arial"/>
    </font>
    <font>
      <color rgb="FF000000"/>
      <name val="Arial"/>
    </font>
    <font>
      <sz val="8.0"/>
      <color rgb="FFFF0000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Border="1" applyFont="1"/>
    <xf borderId="3" fillId="0" fontId="1" numFmtId="0" xfId="0" applyBorder="1" applyFont="1"/>
    <xf borderId="0" fillId="2" fontId="1" numFmtId="0" xfId="0" applyFill="1" applyFont="1"/>
    <xf borderId="0" fillId="2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4" xfId="0" applyAlignment="1" applyBorder="1" applyFont="1" applyNumberFormat="1">
      <alignment horizontal="left" readingOrder="0"/>
    </xf>
    <xf borderId="4" fillId="2" fontId="2" numFmtId="0" xfId="0" applyAlignment="1" applyBorder="1" applyFont="1">
      <alignment readingOrder="0"/>
    </xf>
    <xf borderId="4" fillId="2" fontId="2" numFmtId="16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horizontal="left" readingOrder="0"/>
    </xf>
    <xf borderId="4" fillId="2" fontId="1" numFmtId="164" xfId="0" applyAlignment="1" applyBorder="1" applyFont="1" applyNumberForma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horizontal="left"/>
    </xf>
    <xf borderId="0" fillId="2" fontId="3" numFmtId="0" xfId="0" applyAlignment="1" applyFont="1">
      <alignment horizontal="left" readingOrder="0"/>
    </xf>
    <xf borderId="4" fillId="0" fontId="1" numFmtId="14" xfId="0" applyAlignment="1" applyBorder="1" applyFont="1" applyNumberFormat="1">
      <alignment readingOrder="0"/>
    </xf>
    <xf borderId="5" fillId="0" fontId="4" numFmtId="14" xfId="0" applyAlignment="1" applyBorder="1" applyFont="1" applyNumberFormat="1">
      <alignment horizontal="left" vertical="bottom"/>
    </xf>
    <xf borderId="5" fillId="0" fontId="4" numFmtId="0" xfId="0" applyAlignment="1" applyBorder="1" applyFont="1">
      <alignment vertical="bottom"/>
    </xf>
    <xf borderId="5" fillId="0" fontId="4" numFmtId="164" xfId="0" applyAlignment="1" applyBorder="1" applyFont="1" applyNumberFormat="1">
      <alignment horizontal="right" vertical="bottom"/>
    </xf>
    <xf borderId="5" fillId="0" fontId="4" numFmtId="0" xfId="0" applyAlignment="1" applyBorder="1" applyFont="1">
      <alignment vertical="bottom"/>
    </xf>
    <xf borderId="5" fillId="0" fontId="4" numFmtId="14" xfId="0" applyAlignment="1" applyBorder="1" applyFont="1" applyNumberFormat="1">
      <alignment vertical="bottom"/>
    </xf>
    <xf borderId="4" fillId="0" fontId="4" numFmtId="14" xfId="0" applyAlignment="1" applyBorder="1" applyFont="1" applyNumberFormat="1">
      <alignment horizontal="left" vertical="bottom"/>
    </xf>
    <xf borderId="3" fillId="0" fontId="4" numFmtId="0" xfId="0" applyAlignment="1" applyBorder="1" applyFont="1">
      <alignment vertical="bottom"/>
    </xf>
    <xf borderId="4" fillId="3" fontId="1" numFmtId="0" xfId="0" applyAlignment="1" applyBorder="1" applyFill="1" applyFont="1">
      <alignment readingOrder="0"/>
    </xf>
    <xf borderId="3" fillId="0" fontId="4" numFmtId="164" xfId="0" applyAlignment="1" applyBorder="1" applyFont="1" applyNumberFormat="1">
      <alignment horizontal="right" vertical="bottom"/>
    </xf>
    <xf borderId="6" fillId="0" fontId="4" numFmtId="14" xfId="0" applyAlignment="1" applyBorder="1" applyFont="1" applyNumberFormat="1">
      <alignment vertical="bottom"/>
    </xf>
    <xf borderId="0" fillId="4" fontId="1" numFmtId="164" xfId="0" applyFill="1" applyFont="1" applyNumberFormat="1"/>
    <xf borderId="4" fillId="5" fontId="1" numFmtId="0" xfId="0" applyAlignment="1" applyBorder="1" applyFill="1" applyFont="1">
      <alignment readingOrder="0"/>
    </xf>
    <xf borderId="4" fillId="0" fontId="1" numFmtId="0" xfId="0" applyAlignment="1" applyBorder="1" applyFont="1">
      <alignment horizontal="left" readingOrder="0"/>
    </xf>
    <xf borderId="4" fillId="5" fontId="1" numFmtId="14" xfId="0" applyAlignment="1" applyBorder="1" applyFont="1" applyNumberFormat="1">
      <alignment horizontal="left" readingOrder="0"/>
    </xf>
    <xf borderId="4" fillId="5" fontId="1" numFmtId="164" xfId="0" applyAlignment="1" applyBorder="1" applyFont="1" applyNumberFormat="1">
      <alignment readingOrder="0"/>
    </xf>
    <xf borderId="4" fillId="0" fontId="1" numFmtId="164" xfId="0" applyBorder="1" applyFont="1" applyNumberFormat="1"/>
    <xf borderId="4" fillId="2" fontId="1" numFmtId="14" xfId="0" applyAlignment="1" applyBorder="1" applyFont="1" applyNumberFormat="1">
      <alignment horizontal="left" readingOrder="0"/>
    </xf>
    <xf borderId="3" fillId="2" fontId="4" numFmtId="0" xfId="0" applyAlignment="1" applyBorder="1" applyFont="1">
      <alignment vertical="bottom"/>
    </xf>
    <xf borderId="3" fillId="2" fontId="4" numFmtId="164" xfId="0" applyAlignment="1" applyBorder="1" applyFont="1" applyNumberFormat="1">
      <alignment horizontal="right" vertical="bottom"/>
    </xf>
    <xf borderId="5" fillId="2" fontId="4" numFmtId="0" xfId="0" applyAlignment="1" applyBorder="1" applyFont="1">
      <alignment vertical="bottom"/>
    </xf>
    <xf borderId="5" fillId="2" fontId="4" numFmtId="164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readingOrder="0"/>
    </xf>
    <xf borderId="6" fillId="2" fontId="1" numFmtId="14" xfId="0" applyAlignment="1" applyBorder="1" applyFont="1" applyNumberFormat="1">
      <alignment horizontal="left" readingOrder="0"/>
    </xf>
    <xf borderId="5" fillId="2" fontId="4" numFmtId="0" xfId="0" applyAlignment="1" applyBorder="1" applyFont="1">
      <alignment readingOrder="0" vertical="bottom"/>
    </xf>
    <xf borderId="5" fillId="2" fontId="4" numFmtId="164" xfId="0" applyAlignment="1" applyBorder="1" applyFont="1" applyNumberFormat="1">
      <alignment horizontal="right" readingOrder="0" vertical="bottom"/>
    </xf>
    <xf borderId="6" fillId="2" fontId="4" numFmtId="14" xfId="0" applyAlignment="1" applyBorder="1" applyFont="1" applyNumberFormat="1">
      <alignment horizontal="left" vertical="bottom"/>
    </xf>
    <xf borderId="6" fillId="2" fontId="4" numFmtId="14" xfId="0" applyAlignment="1" applyBorder="1" applyFont="1" applyNumberFormat="1">
      <alignment vertical="bottom"/>
    </xf>
    <xf borderId="6" fillId="0" fontId="4" numFmtId="14" xfId="0" applyAlignment="1" applyBorder="1" applyFont="1" applyNumberFormat="1">
      <alignment horizontal="left" vertical="bottom"/>
    </xf>
    <xf borderId="5" fillId="2" fontId="5" numFmtId="0" xfId="0" applyAlignment="1" applyBorder="1" applyFont="1">
      <alignment vertical="bottom"/>
    </xf>
    <xf borderId="5" fillId="2" fontId="5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center"/>
    </xf>
    <xf borderId="5" fillId="5" fontId="4" numFmtId="0" xfId="0" applyAlignment="1" applyBorder="1" applyFont="1">
      <alignment vertical="bottom"/>
    </xf>
    <xf borderId="1" fillId="3" fontId="1" numFmtId="0" xfId="0" applyAlignment="1" applyBorder="1" applyFont="1">
      <alignment horizontal="center" readingOrder="0"/>
    </xf>
    <xf borderId="6" fillId="0" fontId="4" numFmtId="14" xfId="0" applyAlignment="1" applyBorder="1" applyFont="1" applyNumberFormat="1">
      <alignment horizontal="right" vertical="bottom"/>
    </xf>
    <xf borderId="4" fillId="3" fontId="1" numFmtId="165" xfId="0" applyAlignment="1" applyBorder="1" applyFont="1" applyNumberFormat="1">
      <alignment readingOrder="0"/>
    </xf>
    <xf borderId="4" fillId="0" fontId="1" numFmtId="166" xfId="0" applyAlignment="1" applyBorder="1" applyFont="1" applyNumberFormat="1">
      <alignment readingOrder="0"/>
    </xf>
    <xf borderId="4" fillId="3" fontId="1" numFmtId="165" xfId="0" applyAlignment="1" applyBorder="1" applyFont="1" applyNumberFormat="1">
      <alignment readingOrder="0"/>
    </xf>
    <xf borderId="4" fillId="3" fontId="1" numFmtId="0" xfId="0" applyBorder="1" applyFont="1"/>
    <xf borderId="0" fillId="5" fontId="1" numFmtId="165" xfId="0" applyFont="1" applyNumberFormat="1"/>
    <xf borderId="4" fillId="3" fontId="1" numFmtId="167" xfId="0" applyAlignment="1" applyBorder="1" applyFont="1" applyNumberFormat="1">
      <alignment readingOrder="0"/>
    </xf>
    <xf borderId="4" fillId="3" fontId="1" numFmtId="167" xfId="0" applyAlignment="1" applyBorder="1" applyFont="1" applyNumberFormat="1">
      <alignment readingOrder="0"/>
    </xf>
    <xf borderId="0" fillId="5" fontId="1" numFmtId="167" xfId="0" applyFont="1" applyNumberFormat="1"/>
    <xf borderId="4" fillId="3" fontId="1" numFmtId="168" xfId="0" applyAlignment="1" applyBorder="1" applyFont="1" applyNumberFormat="1">
      <alignment readingOrder="0"/>
    </xf>
    <xf borderId="0" fillId="5" fontId="1" numFmtId="168" xfId="0" applyFont="1" applyNumberFormat="1"/>
    <xf borderId="4" fillId="3" fontId="1" numFmtId="166" xfId="0" applyAlignment="1" applyBorder="1" applyFont="1" applyNumberFormat="1">
      <alignment readingOrder="0"/>
    </xf>
    <xf borderId="0" fillId="5" fontId="1" numFmtId="166" xfId="0" applyFont="1" applyNumberFormat="1"/>
    <xf borderId="6" fillId="3" fontId="1" numFmtId="0" xfId="0" applyAlignment="1" applyBorder="1" applyFont="1">
      <alignment readingOrder="0"/>
    </xf>
    <xf borderId="6" fillId="3" fontId="1" numFmtId="164" xfId="0" applyAlignment="1" applyBorder="1" applyFont="1" applyNumberFormat="1">
      <alignment readingOrder="0"/>
    </xf>
    <xf borderId="6" fillId="0" fontId="4" numFmtId="14" xfId="0" applyAlignment="1" applyBorder="1" applyFont="1" applyNumberFormat="1">
      <alignment readingOrder="0" vertical="bottom"/>
    </xf>
    <xf borderId="4" fillId="3" fontId="1" numFmtId="164" xfId="0" applyBorder="1" applyFont="1" applyNumberFormat="1"/>
    <xf borderId="0" fillId="5" fontId="1" numFmtId="164" xfId="0" applyFont="1" applyNumberFormat="1"/>
    <xf borderId="4" fillId="3" fontId="1" numFmtId="164" xfId="0" applyAlignment="1" applyBorder="1" applyFont="1" applyNumberFormat="1">
      <alignment readingOrder="0"/>
    </xf>
    <xf borderId="4" fillId="3" fontId="1" numFmtId="164" xfId="0" applyAlignment="1" applyBorder="1" applyFont="1" applyNumberFormat="1">
      <alignment readingOrder="0"/>
    </xf>
    <xf borderId="4" fillId="3" fontId="1" numFmtId="1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4" fillId="0" fontId="1" numFmtId="166" xfId="0" applyBorder="1" applyFont="1" applyNumberFormat="1"/>
    <xf borderId="4" fillId="3" fontId="2" numFmtId="14" xfId="0" applyAlignment="1" applyBorder="1" applyFont="1" applyNumberFormat="1">
      <alignment readingOrder="0"/>
    </xf>
    <xf borderId="4" fillId="3" fontId="2" numFmtId="0" xfId="0" applyAlignment="1" applyBorder="1" applyFont="1">
      <alignment readingOrder="0"/>
    </xf>
    <xf borderId="4" fillId="3" fontId="2" numFmtId="164" xfId="0" applyAlignment="1" applyBorder="1" applyFont="1" applyNumberForma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166" xfId="0" applyAlignment="1" applyBorder="1" applyFont="1" applyNumberFormat="1">
      <alignment readingOrder="0"/>
    </xf>
    <xf borderId="4" fillId="0" fontId="2" numFmtId="0" xfId="0" applyAlignment="1" applyBorder="1" applyFont="1">
      <alignment horizontal="left"/>
    </xf>
    <xf borderId="4" fillId="0" fontId="2" numFmtId="14" xfId="0" applyAlignment="1" applyBorder="1" applyFont="1" applyNumberFormat="1">
      <alignment horizontal="left" readingOrder="0"/>
    </xf>
    <xf borderId="4" fillId="0" fontId="1" numFmtId="2" xfId="0" applyAlignment="1" applyBorder="1" applyFont="1" applyNumberFormat="1">
      <alignment horizontal="right" readingOrder="0"/>
    </xf>
    <xf borderId="0" fillId="2" fontId="1" numFmtId="167" xfId="0" applyAlignment="1" applyFont="1" applyNumberFormat="1">
      <alignment readingOrder="0"/>
    </xf>
    <xf borderId="4" fillId="2" fontId="1" numFmtId="166" xfId="0" applyAlignment="1" applyBorder="1" applyFont="1" applyNumberFormat="1">
      <alignment readingOrder="0"/>
    </xf>
    <xf borderId="0" fillId="2" fontId="1" numFmtId="167" xfId="0" applyAlignment="1" applyFont="1" applyNumberFormat="1">
      <alignment readingOrder="0"/>
    </xf>
    <xf borderId="4" fillId="0" fontId="1" numFmtId="0" xfId="0" applyAlignment="1" applyBorder="1" applyFont="1">
      <alignment horizontal="right" readingOrder="0"/>
    </xf>
    <xf borderId="0" fillId="2" fontId="1" numFmtId="166" xfId="0" applyAlignment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4" fillId="0" fontId="1" numFmtId="167" xfId="0" applyAlignment="1" applyBorder="1" applyFont="1" applyNumberFormat="1">
      <alignment readingOrder="0"/>
    </xf>
    <xf borderId="0" fillId="2" fontId="1" numFmtId="164" xfId="0" applyAlignment="1" applyFont="1" applyNumberFormat="1">
      <alignment readingOrder="0"/>
    </xf>
    <xf borderId="4" fillId="0" fontId="1" numFmtId="165" xfId="0" applyAlignment="1" applyBorder="1" applyFont="1" applyNumberFormat="1">
      <alignment horizontal="right" readingOrder="0"/>
    </xf>
    <xf borderId="4" fillId="0" fontId="1" numFmtId="164" xfId="0" applyAlignment="1" applyBorder="1" applyFont="1" applyNumberFormat="1">
      <alignment horizontal="right" readingOrder="0"/>
    </xf>
    <xf borderId="4" fillId="2" fontId="3" numFmtId="0" xfId="0" applyAlignment="1" applyBorder="1" applyFont="1">
      <alignment vertical="bottom"/>
    </xf>
    <xf borderId="3" fillId="2" fontId="3" numFmtId="164" xfId="0" applyAlignment="1" applyBorder="1" applyFont="1" applyNumberFormat="1">
      <alignment horizontal="right" vertical="bottom"/>
    </xf>
    <xf borderId="6" fillId="2" fontId="3" numFmtId="0" xfId="0" applyAlignment="1" applyBorder="1" applyFont="1">
      <alignment vertical="bottom"/>
    </xf>
    <xf borderId="5" fillId="2" fontId="3" numFmtId="164" xfId="0" applyAlignment="1" applyBorder="1" applyFont="1" applyNumberFormat="1">
      <alignment horizontal="right" vertical="bottom"/>
    </xf>
    <xf borderId="6" fillId="2" fontId="3" numFmtId="0" xfId="0" applyAlignment="1" applyBorder="1" applyFont="1">
      <alignment readingOrder="0" vertical="bottom"/>
    </xf>
    <xf borderId="5" fillId="2" fontId="3" numFmtId="164" xfId="0" applyAlignment="1" applyBorder="1" applyFont="1" applyNumberFormat="1">
      <alignment horizontal="right" readingOrder="0" vertical="bottom"/>
    </xf>
    <xf borderId="0" fillId="4" fontId="2" numFmtId="164" xfId="0" applyFont="1" applyNumberFormat="1"/>
    <xf borderId="4" fillId="6" fontId="1" numFmtId="0" xfId="0" applyAlignment="1" applyBorder="1" applyFill="1" applyFont="1">
      <alignment readingOrder="0"/>
    </xf>
    <xf borderId="4" fillId="6" fontId="1" numFmtId="164" xfId="0" applyAlignment="1" applyBorder="1" applyFont="1" applyNumberFormat="1">
      <alignment readingOrder="0"/>
    </xf>
    <xf borderId="0" fillId="5" fontId="1" numFmtId="0" xfId="0" applyAlignment="1" applyFont="1">
      <alignment readingOrder="0"/>
    </xf>
    <xf borderId="0" fillId="0" fontId="6" numFmtId="0" xfId="0" applyAlignment="1" applyFont="1">
      <alignment readingOrder="0"/>
    </xf>
    <xf borderId="4" fillId="7" fontId="1" numFmtId="0" xfId="0" applyAlignment="1" applyBorder="1" applyFill="1" applyFont="1">
      <alignment readingOrder="0"/>
    </xf>
    <xf borderId="4" fillId="7" fontId="1" numFmtId="164" xfId="0" applyAlignment="1" applyBorder="1" applyFont="1" applyNumberFormat="1">
      <alignment readingOrder="0"/>
    </xf>
    <xf borderId="4" fillId="8" fontId="1" numFmtId="0" xfId="0" applyAlignment="1" applyBorder="1" applyFill="1" applyFont="1">
      <alignment readingOrder="0"/>
    </xf>
    <xf borderId="4" fillId="8" fontId="1" numFmtId="164" xfId="0" applyAlignment="1" applyBorder="1" applyFont="1" applyNumberFormat="1">
      <alignment readingOrder="0"/>
    </xf>
    <xf borderId="4" fillId="9" fontId="1" numFmtId="0" xfId="0" applyAlignment="1" applyBorder="1" applyFill="1" applyFont="1">
      <alignment readingOrder="0"/>
    </xf>
    <xf borderId="4" fillId="9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25.14"/>
    <col customWidth="1" min="4" max="4" width="14.43"/>
    <col customWidth="1" min="5" max="5" width="10.86"/>
    <col customWidth="1" min="6" max="6" width="24.43"/>
  </cols>
  <sheetData>
    <row r="1">
      <c r="A1" s="2"/>
    </row>
    <row r="2">
      <c r="B2" s="1" t="s">
        <v>0</v>
      </c>
      <c r="C2" s="3"/>
      <c r="D2" s="3"/>
      <c r="E2" s="3"/>
      <c r="F2" s="3"/>
      <c r="G2" s="4"/>
    </row>
    <row r="3">
      <c r="B3" s="1" t="s">
        <v>2</v>
      </c>
      <c r="C3" s="3"/>
      <c r="D3" s="3"/>
      <c r="E3" s="1" t="s">
        <v>3</v>
      </c>
      <c r="F3" s="3"/>
      <c r="G3" s="4"/>
    </row>
    <row r="4">
      <c r="B4" s="7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</row>
    <row r="5">
      <c r="B5" s="8">
        <v>42371.0</v>
      </c>
      <c r="C5" s="9" t="s">
        <v>8</v>
      </c>
      <c r="D5" s="10">
        <v>8.0</v>
      </c>
      <c r="E5" s="8">
        <v>42370.0</v>
      </c>
      <c r="F5" s="7" t="s">
        <v>10</v>
      </c>
      <c r="G5" s="12">
        <v>205.68</v>
      </c>
    </row>
    <row r="6">
      <c r="B6" s="14"/>
      <c r="C6" s="13" t="s">
        <v>12</v>
      </c>
      <c r="D6" s="15">
        <v>7.06</v>
      </c>
      <c r="E6" s="8">
        <v>42377.0</v>
      </c>
      <c r="F6" s="7" t="s">
        <v>13</v>
      </c>
      <c r="G6" s="12">
        <v>200.0</v>
      </c>
    </row>
    <row r="7">
      <c r="B7" s="8">
        <v>42372.0</v>
      </c>
      <c r="C7" s="13" t="s">
        <v>14</v>
      </c>
      <c r="D7" s="15">
        <v>1.99</v>
      </c>
      <c r="E7" s="8">
        <v>42380.0</v>
      </c>
      <c r="F7" s="7" t="s">
        <v>15</v>
      </c>
      <c r="G7" s="12">
        <v>100.0</v>
      </c>
    </row>
    <row r="8">
      <c r="B8" s="14"/>
      <c r="C8" s="13" t="s">
        <v>16</v>
      </c>
      <c r="D8" s="15">
        <v>11.57</v>
      </c>
      <c r="E8" s="8">
        <v>42382.0</v>
      </c>
      <c r="F8" s="7" t="s">
        <v>13</v>
      </c>
      <c r="G8" s="12">
        <v>200.0</v>
      </c>
    </row>
    <row r="9">
      <c r="B9" s="14"/>
      <c r="C9" s="13" t="s">
        <v>17</v>
      </c>
      <c r="D9" s="15">
        <v>52.6</v>
      </c>
      <c r="E9" s="8">
        <v>42383.0</v>
      </c>
      <c r="F9" s="7" t="s">
        <v>15</v>
      </c>
      <c r="G9" s="12">
        <v>100.0</v>
      </c>
    </row>
    <row r="10">
      <c r="B10" s="14"/>
      <c r="C10" s="13" t="s">
        <v>18</v>
      </c>
      <c r="D10" s="15">
        <v>14.16</v>
      </c>
      <c r="E10" s="8">
        <v>42389.0</v>
      </c>
      <c r="F10" s="7" t="s">
        <v>15</v>
      </c>
      <c r="G10" s="12">
        <v>126.89</v>
      </c>
    </row>
    <row r="11">
      <c r="B11" s="8">
        <v>42374.0</v>
      </c>
      <c r="C11" s="13" t="s">
        <v>19</v>
      </c>
      <c r="D11" s="15">
        <v>6.75</v>
      </c>
      <c r="E11" s="8">
        <v>42389.0</v>
      </c>
      <c r="F11" s="7" t="s">
        <v>13</v>
      </c>
      <c r="G11" s="12">
        <v>65.0</v>
      </c>
    </row>
    <row r="12">
      <c r="B12" s="8"/>
      <c r="C12" s="13" t="s">
        <v>14</v>
      </c>
      <c r="D12" s="15">
        <v>4.99</v>
      </c>
      <c r="E12" s="8">
        <v>42390.0</v>
      </c>
      <c r="F12" s="7" t="s">
        <v>13</v>
      </c>
      <c r="G12" s="12">
        <v>500.0</v>
      </c>
    </row>
    <row r="13">
      <c r="B13" s="14"/>
      <c r="C13" s="13" t="s">
        <v>26</v>
      </c>
      <c r="D13" s="15">
        <v>12.7</v>
      </c>
      <c r="E13" s="8">
        <v>42391.0</v>
      </c>
      <c r="F13" s="7" t="s">
        <v>13</v>
      </c>
      <c r="G13" s="12">
        <v>400.0</v>
      </c>
    </row>
    <row r="14">
      <c r="B14" s="14"/>
      <c r="C14" s="13" t="s">
        <v>28</v>
      </c>
      <c r="D14" s="15">
        <v>7.91</v>
      </c>
      <c r="E14" s="8">
        <v>42393.0</v>
      </c>
      <c r="F14" s="7" t="s">
        <v>13</v>
      </c>
      <c r="G14" s="12">
        <v>200.0</v>
      </c>
    </row>
    <row r="15">
      <c r="B15" s="14"/>
      <c r="C15" s="13" t="s">
        <v>31</v>
      </c>
      <c r="D15" s="15">
        <v>7.08</v>
      </c>
      <c r="E15" s="8">
        <v>42396.0</v>
      </c>
      <c r="F15" s="7" t="s">
        <v>33</v>
      </c>
      <c r="G15" s="12">
        <v>6.0</v>
      </c>
    </row>
    <row r="16">
      <c r="B16" s="14"/>
      <c r="C16" s="13" t="s">
        <v>35</v>
      </c>
      <c r="D16" s="15">
        <v>9.99</v>
      </c>
      <c r="E16" s="8">
        <v>42398.0</v>
      </c>
      <c r="F16" s="7" t="s">
        <v>13</v>
      </c>
      <c r="G16" s="12">
        <v>1102.5</v>
      </c>
    </row>
    <row r="17">
      <c r="B17" s="14"/>
      <c r="C17" s="13" t="s">
        <v>41</v>
      </c>
      <c r="D17" s="15">
        <v>4.77</v>
      </c>
      <c r="E17" s="8">
        <v>42402.0</v>
      </c>
      <c r="F17" s="7" t="s">
        <v>13</v>
      </c>
      <c r="G17" s="12">
        <v>150.0</v>
      </c>
    </row>
    <row r="18">
      <c r="B18" s="8">
        <v>42375.0</v>
      </c>
      <c r="C18" s="13" t="s">
        <v>9</v>
      </c>
      <c r="D18" s="15">
        <v>4.0</v>
      </c>
      <c r="E18" s="8">
        <v>42403.0</v>
      </c>
      <c r="F18" s="7" t="s">
        <v>44</v>
      </c>
      <c r="G18" s="12">
        <v>35.0</v>
      </c>
    </row>
    <row r="19">
      <c r="B19" s="8">
        <v>42376.0</v>
      </c>
      <c r="C19" s="13" t="s">
        <v>46</v>
      </c>
      <c r="D19" s="15">
        <v>10.0</v>
      </c>
      <c r="E19" s="8">
        <v>42403.0</v>
      </c>
      <c r="F19" s="7" t="s">
        <v>13</v>
      </c>
      <c r="G19" s="12">
        <v>1000.0</v>
      </c>
    </row>
    <row r="20">
      <c r="B20" s="14"/>
      <c r="C20" s="13" t="s">
        <v>7</v>
      </c>
      <c r="D20" s="15">
        <v>8.0</v>
      </c>
      <c r="E20" s="8">
        <v>42409.0</v>
      </c>
      <c r="F20" s="7" t="s">
        <v>15</v>
      </c>
      <c r="G20" s="12">
        <v>40.0</v>
      </c>
    </row>
    <row r="21">
      <c r="B21" s="8">
        <v>42377.0</v>
      </c>
      <c r="C21" s="13" t="s">
        <v>49</v>
      </c>
      <c r="D21" s="15">
        <v>22.0</v>
      </c>
      <c r="E21" s="8">
        <v>42410.0</v>
      </c>
      <c r="F21" s="7" t="s">
        <v>13</v>
      </c>
      <c r="G21" s="12">
        <v>135.0</v>
      </c>
    </row>
    <row r="22">
      <c r="B22" s="14"/>
      <c r="C22" s="13" t="s">
        <v>52</v>
      </c>
      <c r="D22" s="15">
        <v>10.0</v>
      </c>
      <c r="E22" s="8">
        <v>42413.0</v>
      </c>
      <c r="F22" s="7" t="s">
        <v>15</v>
      </c>
      <c r="G22" s="12">
        <v>380.79</v>
      </c>
    </row>
    <row r="23">
      <c r="B23" s="8">
        <v>42380.0</v>
      </c>
      <c r="C23" s="13" t="s">
        <v>20</v>
      </c>
      <c r="D23" s="15">
        <v>26.35</v>
      </c>
      <c r="E23" s="8">
        <v>42417.0</v>
      </c>
      <c r="F23" s="7" t="s">
        <v>15</v>
      </c>
      <c r="G23" s="12">
        <v>46.24</v>
      </c>
    </row>
    <row r="24">
      <c r="B24" s="14"/>
      <c r="C24" s="13" t="s">
        <v>55</v>
      </c>
      <c r="D24" s="15">
        <v>8.0</v>
      </c>
      <c r="E24" s="8">
        <v>42419.0</v>
      </c>
      <c r="F24" s="7" t="s">
        <v>13</v>
      </c>
      <c r="G24" s="12">
        <v>126.0</v>
      </c>
    </row>
    <row r="25">
      <c r="B25" s="14"/>
      <c r="C25" s="13" t="s">
        <v>56</v>
      </c>
      <c r="D25" s="15">
        <v>100.0</v>
      </c>
      <c r="E25" s="8">
        <v>42421.0</v>
      </c>
      <c r="F25" s="7" t="s">
        <v>15</v>
      </c>
      <c r="G25" s="12">
        <v>342.34</v>
      </c>
    </row>
    <row r="26">
      <c r="B26" s="8">
        <v>42381.0</v>
      </c>
      <c r="C26" s="13" t="s">
        <v>20</v>
      </c>
      <c r="D26" s="15">
        <v>23.7</v>
      </c>
      <c r="E26" s="8">
        <v>42424.0</v>
      </c>
      <c r="F26" s="7" t="s">
        <v>13</v>
      </c>
      <c r="G26" s="12">
        <v>400.0</v>
      </c>
    </row>
    <row r="27">
      <c r="B27" s="14"/>
      <c r="C27" s="13" t="s">
        <v>32</v>
      </c>
      <c r="D27" s="15">
        <v>25.0</v>
      </c>
      <c r="E27" s="8">
        <v>42424.0</v>
      </c>
      <c r="F27" s="7" t="s">
        <v>15</v>
      </c>
      <c r="G27" s="12">
        <v>42.98</v>
      </c>
    </row>
    <row r="28">
      <c r="B28" s="8">
        <v>42382.0</v>
      </c>
      <c r="C28" s="13" t="s">
        <v>20</v>
      </c>
      <c r="D28" s="15">
        <v>17.5</v>
      </c>
      <c r="E28" s="8">
        <v>42426.0</v>
      </c>
      <c r="F28" s="7" t="s">
        <v>33</v>
      </c>
      <c r="G28" s="12">
        <v>0.0</v>
      </c>
    </row>
    <row r="29">
      <c r="B29" s="14"/>
      <c r="C29" s="13" t="s">
        <v>65</v>
      </c>
      <c r="D29" s="15">
        <v>142.1</v>
      </c>
      <c r="E29" s="8"/>
      <c r="F29" s="7" t="s">
        <v>15</v>
      </c>
      <c r="G29" s="12">
        <v>109.83</v>
      </c>
    </row>
    <row r="30">
      <c r="B30" s="14"/>
      <c r="C30" s="13" t="s">
        <v>68</v>
      </c>
      <c r="D30" s="15">
        <v>6.0</v>
      </c>
      <c r="E30" s="8">
        <v>42427.0</v>
      </c>
      <c r="F30" s="7" t="s">
        <v>13</v>
      </c>
      <c r="G30" s="12">
        <v>125.0</v>
      </c>
    </row>
    <row r="31">
      <c r="B31" s="14"/>
      <c r="C31" s="13" t="s">
        <v>70</v>
      </c>
      <c r="D31" s="15">
        <v>16.0</v>
      </c>
      <c r="E31" s="20">
        <v>42431.0</v>
      </c>
      <c r="F31" s="21" t="s">
        <v>15</v>
      </c>
      <c r="G31" s="22">
        <v>80.4</v>
      </c>
    </row>
    <row r="32">
      <c r="B32" s="8">
        <v>42383.0</v>
      </c>
      <c r="C32" s="13" t="s">
        <v>75</v>
      </c>
      <c r="D32" s="15">
        <v>13.35</v>
      </c>
      <c r="E32" s="20">
        <v>42432.0</v>
      </c>
      <c r="F32" s="23" t="s">
        <v>15</v>
      </c>
      <c r="G32" s="22">
        <v>16.36</v>
      </c>
    </row>
    <row r="33">
      <c r="B33" s="8"/>
      <c r="C33" s="13" t="s">
        <v>9</v>
      </c>
      <c r="D33" s="15">
        <v>4.0</v>
      </c>
      <c r="E33" s="8">
        <v>42433.0</v>
      </c>
      <c r="F33" s="7" t="s">
        <v>13</v>
      </c>
      <c r="G33" s="12">
        <v>200.0</v>
      </c>
    </row>
    <row r="34">
      <c r="B34" s="8"/>
      <c r="C34" s="13" t="s">
        <v>29</v>
      </c>
      <c r="D34" s="15">
        <v>4.0</v>
      </c>
      <c r="E34" s="20">
        <v>42434.0</v>
      </c>
      <c r="F34" s="23" t="s">
        <v>15</v>
      </c>
      <c r="G34" s="22">
        <v>50.44</v>
      </c>
    </row>
    <row r="35">
      <c r="B35" s="8">
        <v>42384.0</v>
      </c>
      <c r="C35" s="13" t="s">
        <v>20</v>
      </c>
      <c r="D35" s="15">
        <v>22.0</v>
      </c>
      <c r="E35" s="24"/>
      <c r="F35" s="23" t="s">
        <v>85</v>
      </c>
      <c r="G35" s="22">
        <v>1.61</v>
      </c>
    </row>
    <row r="36">
      <c r="B36" s="8"/>
      <c r="C36" s="13" t="s">
        <v>87</v>
      </c>
      <c r="D36" s="15">
        <v>27.27</v>
      </c>
      <c r="E36" s="20">
        <v>42436.0</v>
      </c>
      <c r="F36" s="23" t="s">
        <v>15</v>
      </c>
      <c r="G36" s="22">
        <v>263.56</v>
      </c>
    </row>
    <row r="37">
      <c r="B37" s="8"/>
      <c r="C37" s="13" t="s">
        <v>92</v>
      </c>
      <c r="D37" s="15">
        <v>17.15</v>
      </c>
      <c r="E37" s="25"/>
      <c r="F37" s="26" t="s">
        <v>43</v>
      </c>
      <c r="G37" s="28">
        <v>300.0</v>
      </c>
    </row>
    <row r="38">
      <c r="B38" s="8"/>
      <c r="C38" s="13" t="s">
        <v>42</v>
      </c>
      <c r="D38" s="15">
        <v>5.49</v>
      </c>
      <c r="E38" s="25">
        <v>42437.0</v>
      </c>
      <c r="F38" s="26" t="s">
        <v>15</v>
      </c>
      <c r="G38" s="28">
        <v>43.0</v>
      </c>
    </row>
    <row r="39">
      <c r="B39" s="8">
        <v>42387.0</v>
      </c>
      <c r="C39" s="13" t="s">
        <v>20</v>
      </c>
      <c r="D39" s="15">
        <v>22.55</v>
      </c>
      <c r="E39" s="29"/>
      <c r="F39" s="23" t="s">
        <v>110</v>
      </c>
      <c r="G39" s="22">
        <v>10.0</v>
      </c>
    </row>
    <row r="40">
      <c r="B40" s="8"/>
      <c r="C40" s="13" t="s">
        <v>9</v>
      </c>
      <c r="D40" s="15">
        <v>4.0</v>
      </c>
      <c r="E40" s="8">
        <v>42446.0</v>
      </c>
      <c r="F40" s="7" t="s">
        <v>13</v>
      </c>
      <c r="G40" s="12">
        <v>700.0</v>
      </c>
    </row>
    <row r="41">
      <c r="B41" s="8">
        <v>42388.0</v>
      </c>
      <c r="C41" s="13" t="s">
        <v>113</v>
      </c>
      <c r="D41" s="15">
        <v>4.0</v>
      </c>
      <c r="E41" s="8">
        <v>42456.0</v>
      </c>
      <c r="F41" s="7" t="s">
        <v>15</v>
      </c>
      <c r="G41" s="12">
        <v>1418.47</v>
      </c>
    </row>
    <row r="42">
      <c r="B42" s="8"/>
      <c r="C42" s="13" t="s">
        <v>9</v>
      </c>
      <c r="D42" s="15">
        <v>4.0</v>
      </c>
      <c r="E42" s="8"/>
      <c r="F42" s="7" t="s">
        <v>43</v>
      </c>
      <c r="G42" s="12">
        <v>4120.8</v>
      </c>
    </row>
    <row r="43">
      <c r="B43" s="8"/>
      <c r="C43" s="13" t="s">
        <v>12</v>
      </c>
      <c r="D43" s="15">
        <v>7.06</v>
      </c>
      <c r="E43" s="8">
        <v>42457.0</v>
      </c>
      <c r="F43" s="7" t="s">
        <v>15</v>
      </c>
      <c r="G43" s="12">
        <v>18.43</v>
      </c>
    </row>
    <row r="44">
      <c r="B44" s="8"/>
      <c r="C44" s="13" t="s">
        <v>42</v>
      </c>
      <c r="D44" s="15">
        <v>5.49</v>
      </c>
      <c r="E44" s="8">
        <v>42459.0</v>
      </c>
      <c r="F44" s="7" t="s">
        <v>43</v>
      </c>
      <c r="G44" s="12">
        <v>25.0</v>
      </c>
    </row>
    <row r="45">
      <c r="B45" s="8"/>
      <c r="C45" s="13" t="s">
        <v>29</v>
      </c>
      <c r="D45" s="15">
        <v>4.0</v>
      </c>
      <c r="E45" s="16"/>
      <c r="F45" s="7" t="s">
        <v>15</v>
      </c>
      <c r="G45" s="12">
        <v>57.4</v>
      </c>
    </row>
    <row r="46">
      <c r="B46" s="8"/>
      <c r="C46" s="13" t="s">
        <v>119</v>
      </c>
      <c r="D46" s="15">
        <v>7.08</v>
      </c>
      <c r="E46" s="19">
        <v>42460.0</v>
      </c>
      <c r="F46" s="7" t="s">
        <v>15</v>
      </c>
      <c r="G46" s="12">
        <v>43.2</v>
      </c>
    </row>
    <row r="47">
      <c r="B47" s="8"/>
      <c r="C47" s="13" t="s">
        <v>36</v>
      </c>
      <c r="D47" s="15">
        <v>7.22</v>
      </c>
      <c r="E47" s="19">
        <v>42461.0</v>
      </c>
      <c r="F47" s="7" t="s">
        <v>47</v>
      </c>
      <c r="G47" s="12">
        <v>100.0</v>
      </c>
    </row>
    <row r="48">
      <c r="B48" s="8">
        <v>42389.0</v>
      </c>
      <c r="C48" s="13" t="s">
        <v>20</v>
      </c>
      <c r="D48" s="15">
        <v>20.32</v>
      </c>
      <c r="E48" s="16"/>
      <c r="F48" s="7" t="s">
        <v>15</v>
      </c>
      <c r="G48" s="12">
        <v>23.2</v>
      </c>
    </row>
    <row r="49">
      <c r="B49" s="8"/>
      <c r="C49" s="13" t="s">
        <v>87</v>
      </c>
      <c r="D49" s="15">
        <v>25.79</v>
      </c>
      <c r="E49" s="8">
        <v>42464.0</v>
      </c>
      <c r="F49" s="7" t="s">
        <v>15</v>
      </c>
      <c r="G49" s="12">
        <v>39.46</v>
      </c>
    </row>
    <row r="50">
      <c r="B50" s="8"/>
      <c r="C50" s="13" t="s">
        <v>92</v>
      </c>
      <c r="D50" s="15">
        <v>33.7</v>
      </c>
      <c r="E50" s="8">
        <v>42465.0</v>
      </c>
      <c r="F50" s="7" t="s">
        <v>15</v>
      </c>
      <c r="G50" s="12">
        <v>97.74</v>
      </c>
    </row>
    <row r="51">
      <c r="B51" s="8">
        <v>42390.0</v>
      </c>
      <c r="C51" s="13" t="s">
        <v>20</v>
      </c>
      <c r="D51" s="15">
        <v>25.15</v>
      </c>
      <c r="E51" s="8">
        <v>42466.0</v>
      </c>
      <c r="F51" s="7" t="s">
        <v>15</v>
      </c>
      <c r="G51" s="12">
        <v>38.4</v>
      </c>
    </row>
    <row r="52">
      <c r="B52" s="8"/>
      <c r="C52" s="31" t="s">
        <v>122</v>
      </c>
      <c r="D52" s="15">
        <v>55.49</v>
      </c>
      <c r="E52" s="8"/>
      <c r="F52" s="7"/>
      <c r="G52" s="12">
        <v>6.25</v>
      </c>
    </row>
    <row r="53">
      <c r="B53" s="8"/>
      <c r="C53" s="7" t="s">
        <v>124</v>
      </c>
      <c r="D53" s="12">
        <v>6.0</v>
      </c>
      <c r="E53" s="8">
        <v>42467.0</v>
      </c>
      <c r="F53" s="7" t="s">
        <v>15</v>
      </c>
      <c r="G53" s="12">
        <v>53.0</v>
      </c>
    </row>
    <row r="54">
      <c r="B54" s="8"/>
      <c r="C54" s="7" t="s">
        <v>26</v>
      </c>
      <c r="D54" s="12">
        <v>23.9</v>
      </c>
      <c r="E54" s="8"/>
      <c r="F54" s="7" t="s">
        <v>51</v>
      </c>
      <c r="G54" s="12">
        <v>4.0</v>
      </c>
    </row>
    <row r="55">
      <c r="B55" s="8"/>
      <c r="C55" s="7" t="s">
        <v>126</v>
      </c>
      <c r="D55" s="12">
        <v>7.19</v>
      </c>
      <c r="E55" s="8"/>
      <c r="F55" s="7" t="s">
        <v>47</v>
      </c>
      <c r="G55" s="12">
        <v>0.75</v>
      </c>
    </row>
    <row r="56">
      <c r="B56" s="8"/>
      <c r="C56" s="7" t="s">
        <v>129</v>
      </c>
      <c r="D56" s="12">
        <v>21.68</v>
      </c>
      <c r="E56" s="8"/>
      <c r="F56" s="7" t="s">
        <v>47</v>
      </c>
      <c r="G56" s="12">
        <v>18.0</v>
      </c>
    </row>
    <row r="57">
      <c r="B57" s="8"/>
      <c r="C57" s="7" t="s">
        <v>39</v>
      </c>
      <c r="D57" s="12">
        <v>15.41</v>
      </c>
      <c r="E57" s="8"/>
      <c r="F57" s="7" t="s">
        <v>15</v>
      </c>
      <c r="G57" s="12">
        <v>82.9</v>
      </c>
    </row>
    <row r="58">
      <c r="B58" s="8"/>
      <c r="C58" s="7" t="s">
        <v>131</v>
      </c>
      <c r="D58" s="12">
        <v>36.25</v>
      </c>
      <c r="E58" s="8"/>
      <c r="F58" s="7" t="s">
        <v>110</v>
      </c>
      <c r="G58" s="12">
        <v>17.1</v>
      </c>
    </row>
    <row r="59">
      <c r="B59" s="8"/>
      <c r="C59" s="7" t="s">
        <v>132</v>
      </c>
      <c r="D59" s="12">
        <v>2.8</v>
      </c>
      <c r="E59" s="8">
        <v>42468.0</v>
      </c>
      <c r="F59" s="7" t="s">
        <v>13</v>
      </c>
      <c r="G59" s="12">
        <v>600.0</v>
      </c>
    </row>
    <row r="60">
      <c r="B60" s="8"/>
      <c r="C60" s="7" t="s">
        <v>134</v>
      </c>
      <c r="D60" s="12">
        <v>11.56</v>
      </c>
      <c r="E60" s="8">
        <v>42472.0</v>
      </c>
      <c r="F60" s="7" t="s">
        <v>15</v>
      </c>
      <c r="G60" s="12">
        <v>20.6</v>
      </c>
    </row>
    <row r="61">
      <c r="B61" s="8"/>
      <c r="C61" s="7" t="s">
        <v>67</v>
      </c>
      <c r="D61" s="12">
        <v>20.98</v>
      </c>
      <c r="E61" s="8"/>
      <c r="F61" s="7"/>
      <c r="G61" s="12">
        <v>16.95</v>
      </c>
    </row>
    <row r="62">
      <c r="B62" s="8"/>
      <c r="C62" s="7" t="s">
        <v>137</v>
      </c>
      <c r="D62" s="12">
        <v>24.03</v>
      </c>
      <c r="E62" s="8">
        <v>42473.0</v>
      </c>
      <c r="F62" s="7" t="s">
        <v>138</v>
      </c>
      <c r="G62" s="12">
        <v>16.64</v>
      </c>
    </row>
    <row r="63">
      <c r="B63" s="8"/>
      <c r="C63" s="7" t="s">
        <v>105</v>
      </c>
      <c r="D63" s="12">
        <v>11.39</v>
      </c>
      <c r="E63" s="8"/>
      <c r="F63" s="7"/>
      <c r="G63" s="12">
        <v>21.25</v>
      </c>
    </row>
    <row r="64">
      <c r="B64" s="8"/>
      <c r="C64" s="7" t="s">
        <v>141</v>
      </c>
      <c r="D64" s="12">
        <v>19.11</v>
      </c>
      <c r="E64" s="8"/>
      <c r="F64" s="7"/>
      <c r="G64" s="12">
        <v>23.5</v>
      </c>
    </row>
    <row r="65">
      <c r="B65" s="8"/>
      <c r="C65" s="7" t="s">
        <v>143</v>
      </c>
      <c r="D65" s="12">
        <v>25.61</v>
      </c>
      <c r="E65" s="8">
        <v>42474.0</v>
      </c>
      <c r="F65" s="7" t="s">
        <v>15</v>
      </c>
      <c r="G65" s="12">
        <v>14.89</v>
      </c>
    </row>
    <row r="66">
      <c r="B66" s="8"/>
      <c r="C66" s="7" t="s">
        <v>81</v>
      </c>
      <c r="D66" s="12">
        <v>4.37</v>
      </c>
      <c r="E66" s="8"/>
      <c r="F66" s="7"/>
      <c r="G66" s="12">
        <v>6.91</v>
      </c>
    </row>
    <row r="67">
      <c r="B67" s="8"/>
      <c r="C67" s="7" t="s">
        <v>145</v>
      </c>
      <c r="D67" s="12">
        <v>11.0</v>
      </c>
      <c r="E67" s="8">
        <v>42475.0</v>
      </c>
      <c r="F67" s="7" t="s">
        <v>15</v>
      </c>
      <c r="G67" s="12">
        <v>9.38</v>
      </c>
    </row>
    <row r="68">
      <c r="B68" s="8"/>
      <c r="C68" s="7" t="s">
        <v>147</v>
      </c>
      <c r="D68" s="12">
        <v>11.49</v>
      </c>
      <c r="E68" s="8"/>
      <c r="F68" s="7"/>
      <c r="G68" s="12">
        <v>17.38</v>
      </c>
    </row>
    <row r="69">
      <c r="B69" s="8"/>
      <c r="C69" s="7" t="s">
        <v>149</v>
      </c>
      <c r="D69" s="12">
        <v>4.14</v>
      </c>
      <c r="E69" s="8"/>
      <c r="F69" s="7"/>
      <c r="G69" s="12">
        <v>6.91</v>
      </c>
    </row>
    <row r="70">
      <c r="B70" s="8"/>
      <c r="C70" s="7" t="s">
        <v>152</v>
      </c>
      <c r="D70" s="12">
        <v>17.14</v>
      </c>
      <c r="E70" s="8">
        <v>42477.0</v>
      </c>
      <c r="F70" s="7" t="s">
        <v>15</v>
      </c>
      <c r="G70" s="12">
        <v>20.39</v>
      </c>
    </row>
    <row r="71">
      <c r="B71" s="8"/>
      <c r="C71" s="7" t="s">
        <v>153</v>
      </c>
      <c r="D71" s="12">
        <v>15.93</v>
      </c>
      <c r="E71" s="8">
        <v>42478.0</v>
      </c>
      <c r="F71" s="7" t="s">
        <v>15</v>
      </c>
      <c r="G71" s="12">
        <v>25.38</v>
      </c>
    </row>
    <row r="72">
      <c r="B72" s="8"/>
      <c r="C72" s="7" t="s">
        <v>154</v>
      </c>
      <c r="D72" s="12">
        <v>30.2</v>
      </c>
      <c r="E72" s="8">
        <v>42479.0</v>
      </c>
      <c r="F72" s="7" t="s">
        <v>15</v>
      </c>
      <c r="G72" s="12">
        <v>202.0</v>
      </c>
    </row>
    <row r="73">
      <c r="B73" s="8"/>
      <c r="C73" s="7" t="s">
        <v>156</v>
      </c>
      <c r="D73" s="12">
        <v>15.47</v>
      </c>
      <c r="E73" s="8"/>
      <c r="F73" s="7"/>
      <c r="G73" s="12">
        <v>44.51</v>
      </c>
    </row>
    <row r="74">
      <c r="B74" s="8"/>
      <c r="C74" s="7" t="s">
        <v>98</v>
      </c>
      <c r="D74" s="12">
        <v>14.16</v>
      </c>
      <c r="E74" s="8"/>
      <c r="F74" s="7"/>
      <c r="G74" s="12">
        <v>33.0</v>
      </c>
    </row>
    <row r="75">
      <c r="B75" s="8"/>
      <c r="C75" s="7" t="s">
        <v>158</v>
      </c>
      <c r="D75" s="12">
        <v>6.06</v>
      </c>
      <c r="E75" s="8"/>
      <c r="F75" s="7" t="s">
        <v>160</v>
      </c>
      <c r="G75" s="12">
        <v>400.0</v>
      </c>
    </row>
    <row r="76">
      <c r="B76" s="8"/>
      <c r="C76" s="7" t="s">
        <v>161</v>
      </c>
      <c r="D76" s="12">
        <v>33.06</v>
      </c>
      <c r="E76" s="8">
        <v>42480.0</v>
      </c>
      <c r="F76" s="7" t="s">
        <v>15</v>
      </c>
      <c r="G76" s="12">
        <v>16.92</v>
      </c>
    </row>
    <row r="77">
      <c r="B77" s="8"/>
      <c r="C77" s="7" t="s">
        <v>162</v>
      </c>
      <c r="D77" s="12">
        <v>2.94</v>
      </c>
      <c r="E77" s="8">
        <v>42486.0</v>
      </c>
      <c r="F77" s="7" t="s">
        <v>15</v>
      </c>
      <c r="G77" s="12">
        <v>5.33</v>
      </c>
    </row>
    <row r="78">
      <c r="B78" s="8"/>
      <c r="C78" s="7" t="s">
        <v>163</v>
      </c>
      <c r="D78" s="12">
        <v>32.72</v>
      </c>
      <c r="E78" s="8">
        <v>42487.0</v>
      </c>
      <c r="F78" s="7" t="s">
        <v>15</v>
      </c>
      <c r="G78" s="12">
        <v>18.66</v>
      </c>
    </row>
    <row r="79">
      <c r="B79" s="8">
        <v>42391.0</v>
      </c>
      <c r="C79" s="13" t="s">
        <v>164</v>
      </c>
      <c r="D79" s="15">
        <v>95.0</v>
      </c>
      <c r="E79" s="8">
        <v>42488.0</v>
      </c>
      <c r="F79" s="7" t="s">
        <v>15</v>
      </c>
      <c r="G79" s="12">
        <v>12.22</v>
      </c>
    </row>
    <row r="80">
      <c r="B80" s="8"/>
      <c r="C80" s="13" t="s">
        <v>20</v>
      </c>
      <c r="D80" s="15">
        <v>15.0</v>
      </c>
      <c r="E80" s="8"/>
      <c r="F80" s="7"/>
      <c r="G80" s="12">
        <v>13.8</v>
      </c>
    </row>
    <row r="81">
      <c r="B81" s="8"/>
      <c r="C81" s="13" t="s">
        <v>166</v>
      </c>
      <c r="D81" s="15">
        <v>216.52</v>
      </c>
      <c r="E81" s="8"/>
      <c r="F81" s="7"/>
      <c r="G81" s="12">
        <v>30.0</v>
      </c>
    </row>
    <row r="82">
      <c r="B82" s="8"/>
      <c r="C82" s="13" t="s">
        <v>118</v>
      </c>
      <c r="D82" s="15">
        <v>4.9</v>
      </c>
      <c r="E82" s="8">
        <v>42494.0</v>
      </c>
      <c r="F82" s="7" t="s">
        <v>15</v>
      </c>
      <c r="G82" s="12">
        <v>10.5</v>
      </c>
    </row>
    <row r="83">
      <c r="B83" s="8"/>
      <c r="C83" s="13" t="s">
        <v>24</v>
      </c>
      <c r="D83" s="15">
        <v>44.84</v>
      </c>
      <c r="E83" s="8">
        <v>42496.0</v>
      </c>
      <c r="F83" s="7" t="s">
        <v>15</v>
      </c>
      <c r="G83" s="12">
        <v>17.69</v>
      </c>
    </row>
    <row r="84">
      <c r="B84" s="8"/>
      <c r="C84" s="13" t="s">
        <v>168</v>
      </c>
      <c r="D84" s="15">
        <v>11.0</v>
      </c>
      <c r="E84" s="8"/>
      <c r="F84" s="7"/>
      <c r="G84" s="12">
        <v>36.0</v>
      </c>
    </row>
    <row r="85">
      <c r="B85" s="8"/>
      <c r="C85" s="13" t="s">
        <v>169</v>
      </c>
      <c r="D85" s="15">
        <v>9.25</v>
      </c>
      <c r="E85" s="8"/>
      <c r="F85" s="31" t="s">
        <v>171</v>
      </c>
      <c r="G85" s="12">
        <v>200.0</v>
      </c>
    </row>
    <row r="86">
      <c r="B86" s="8">
        <v>42393.0</v>
      </c>
      <c r="C86" s="13" t="s">
        <v>172</v>
      </c>
      <c r="D86" s="15">
        <v>16.0</v>
      </c>
      <c r="E86" s="8">
        <v>42501.0</v>
      </c>
      <c r="F86" s="7" t="s">
        <v>15</v>
      </c>
      <c r="G86" s="12">
        <v>28.0</v>
      </c>
    </row>
    <row r="87">
      <c r="B87" s="8"/>
      <c r="C87" s="13" t="s">
        <v>23</v>
      </c>
      <c r="D87" s="15">
        <v>7.84</v>
      </c>
      <c r="E87" s="8">
        <v>42502.0</v>
      </c>
      <c r="F87" s="7" t="s">
        <v>15</v>
      </c>
      <c r="G87" s="12">
        <v>13.78</v>
      </c>
    </row>
    <row r="88">
      <c r="B88" s="8"/>
      <c r="C88" s="13" t="s">
        <v>174</v>
      </c>
      <c r="D88" s="15">
        <v>17.2</v>
      </c>
      <c r="E88" s="8">
        <v>42503.0</v>
      </c>
      <c r="F88" s="7" t="s">
        <v>15</v>
      </c>
      <c r="G88" s="12">
        <v>14.1</v>
      </c>
    </row>
    <row r="89">
      <c r="B89" s="8"/>
      <c r="C89" s="13" t="s">
        <v>177</v>
      </c>
      <c r="D89" s="15">
        <v>22.29</v>
      </c>
      <c r="E89" s="8">
        <v>42508.0</v>
      </c>
      <c r="F89" s="7" t="s">
        <v>15</v>
      </c>
      <c r="G89" s="12">
        <v>10.0</v>
      </c>
    </row>
    <row r="90">
      <c r="B90" s="8">
        <v>42394.0</v>
      </c>
      <c r="C90" s="13" t="s">
        <v>179</v>
      </c>
      <c r="D90" s="15">
        <v>6.0</v>
      </c>
      <c r="E90" s="8"/>
      <c r="F90" s="7"/>
      <c r="G90" s="12">
        <v>6.0</v>
      </c>
    </row>
    <row r="91">
      <c r="B91" s="8">
        <v>42395.0</v>
      </c>
      <c r="C91" s="13" t="s">
        <v>180</v>
      </c>
      <c r="D91" s="15">
        <v>10.0</v>
      </c>
      <c r="E91" s="8">
        <v>42514.0</v>
      </c>
      <c r="F91" s="7" t="s">
        <v>15</v>
      </c>
      <c r="G91" s="12">
        <v>6.0</v>
      </c>
    </row>
    <row r="92">
      <c r="B92" s="8"/>
      <c r="C92" s="13" t="s">
        <v>20</v>
      </c>
      <c r="D92" s="15">
        <v>16.52</v>
      </c>
      <c r="E92" s="8">
        <v>42515.0</v>
      </c>
      <c r="F92" s="7" t="s">
        <v>15</v>
      </c>
      <c r="G92" s="12">
        <v>18.8</v>
      </c>
    </row>
    <row r="93">
      <c r="B93" s="8"/>
      <c r="C93" s="13" t="s">
        <v>63</v>
      </c>
      <c r="D93" s="15">
        <v>24.0</v>
      </c>
      <c r="E93" s="8">
        <v>42516.0</v>
      </c>
      <c r="F93" s="7" t="s">
        <v>15</v>
      </c>
      <c r="G93" s="12">
        <v>19.98</v>
      </c>
    </row>
    <row r="94">
      <c r="B94" s="8">
        <v>42396.0</v>
      </c>
      <c r="C94" s="13" t="s">
        <v>20</v>
      </c>
      <c r="D94" s="15">
        <v>18.63</v>
      </c>
      <c r="E94" s="8"/>
      <c r="F94" s="7"/>
      <c r="G94" s="12">
        <v>10.66</v>
      </c>
    </row>
    <row r="95">
      <c r="B95" s="8"/>
      <c r="C95" s="13" t="s">
        <v>185</v>
      </c>
      <c r="D95" s="15">
        <v>50.0</v>
      </c>
      <c r="E95" s="8"/>
      <c r="F95" s="7"/>
      <c r="G95" s="12">
        <v>14.4</v>
      </c>
    </row>
    <row r="96">
      <c r="B96" s="8"/>
      <c r="C96" s="13" t="s">
        <v>9</v>
      </c>
      <c r="D96" s="15">
        <v>4.0</v>
      </c>
      <c r="E96" s="8"/>
      <c r="F96" s="7"/>
      <c r="G96" s="12">
        <v>11.0</v>
      </c>
    </row>
    <row r="97">
      <c r="B97" s="8"/>
      <c r="C97" s="13" t="s">
        <v>29</v>
      </c>
      <c r="D97" s="15">
        <v>4.0</v>
      </c>
      <c r="E97" s="8">
        <v>42517.0</v>
      </c>
      <c r="F97" s="7" t="s">
        <v>15</v>
      </c>
      <c r="G97" s="12">
        <v>11.0</v>
      </c>
    </row>
    <row r="98">
      <c r="B98" s="8">
        <v>42397.0</v>
      </c>
      <c r="C98" s="13" t="s">
        <v>189</v>
      </c>
      <c r="D98" s="15">
        <v>59.0</v>
      </c>
      <c r="E98" s="8">
        <v>42520.0</v>
      </c>
      <c r="F98" s="7" t="s">
        <v>15</v>
      </c>
      <c r="G98" s="12">
        <v>26.06</v>
      </c>
    </row>
    <row r="99">
      <c r="B99" s="8"/>
      <c r="C99" s="13" t="s">
        <v>20</v>
      </c>
      <c r="D99" s="15">
        <v>37.25</v>
      </c>
      <c r="E99" s="8">
        <v>42521.0</v>
      </c>
      <c r="F99" s="7" t="s">
        <v>15</v>
      </c>
      <c r="G99" s="12">
        <v>19.33</v>
      </c>
    </row>
    <row r="100">
      <c r="B100" s="8"/>
      <c r="C100" s="13" t="s">
        <v>98</v>
      </c>
      <c r="D100" s="15">
        <v>14.16</v>
      </c>
      <c r="E100" s="8"/>
      <c r="F100" s="7" t="s">
        <v>13</v>
      </c>
      <c r="G100" s="12">
        <v>1140.0</v>
      </c>
    </row>
    <row r="101">
      <c r="B101" s="8"/>
      <c r="C101" s="13" t="s">
        <v>149</v>
      </c>
      <c r="D101" s="15">
        <v>4.14</v>
      </c>
      <c r="E101" s="8"/>
      <c r="F101" s="7"/>
      <c r="G101" s="12"/>
    </row>
    <row r="102">
      <c r="B102" s="8"/>
      <c r="C102" s="13" t="s">
        <v>81</v>
      </c>
      <c r="D102" s="15">
        <v>5.65</v>
      </c>
      <c r="E102" s="8"/>
      <c r="F102" s="7"/>
      <c r="G102" s="12"/>
    </row>
    <row r="103">
      <c r="A103" s="2"/>
      <c r="B103" s="8">
        <v>42398.0</v>
      </c>
      <c r="C103" s="13" t="s">
        <v>179</v>
      </c>
      <c r="D103" s="15">
        <v>6.0</v>
      </c>
      <c r="E103" s="8"/>
      <c r="F103" s="7"/>
      <c r="G103" s="12"/>
    </row>
    <row r="104">
      <c r="B104" s="8"/>
      <c r="C104" s="13" t="s">
        <v>195</v>
      </c>
      <c r="D104" s="15">
        <v>2.0</v>
      </c>
      <c r="E104" s="8"/>
      <c r="F104" s="7"/>
      <c r="G104" s="12"/>
    </row>
    <row r="105">
      <c r="B105" s="8"/>
      <c r="C105" s="13" t="s">
        <v>198</v>
      </c>
      <c r="D105" s="15">
        <v>103.0</v>
      </c>
      <c r="E105" s="8"/>
      <c r="F105" s="7"/>
      <c r="G105" s="12"/>
    </row>
    <row r="106">
      <c r="B106" s="8"/>
      <c r="C106" s="13" t="s">
        <v>200</v>
      </c>
      <c r="D106" s="15">
        <v>897.0</v>
      </c>
      <c r="E106" s="8"/>
      <c r="F106" s="7"/>
      <c r="G106" s="12"/>
    </row>
    <row r="107">
      <c r="B107" s="8"/>
      <c r="C107" s="13" t="s">
        <v>101</v>
      </c>
      <c r="D107" s="15">
        <v>37.5</v>
      </c>
      <c r="E107" s="8"/>
      <c r="F107" s="7"/>
      <c r="G107" s="12"/>
    </row>
    <row r="108">
      <c r="B108" s="8">
        <v>42399.0</v>
      </c>
      <c r="C108" s="13" t="s">
        <v>29</v>
      </c>
      <c r="D108" s="15">
        <v>4.0</v>
      </c>
      <c r="E108" s="8"/>
      <c r="F108" s="7"/>
      <c r="G108" s="12"/>
    </row>
    <row r="109">
      <c r="B109" s="8">
        <v>42401.0</v>
      </c>
      <c r="C109" s="13" t="s">
        <v>180</v>
      </c>
      <c r="D109" s="15">
        <v>10.0</v>
      </c>
      <c r="E109" s="8"/>
      <c r="F109" s="7"/>
      <c r="G109" s="12"/>
    </row>
    <row r="110">
      <c r="B110" s="8"/>
      <c r="C110" s="13" t="s">
        <v>20</v>
      </c>
      <c r="D110" s="15">
        <v>21.73</v>
      </c>
      <c r="E110" s="8"/>
      <c r="F110" s="7"/>
      <c r="G110" s="12"/>
    </row>
    <row r="111">
      <c r="B111" s="8">
        <v>42402.0</v>
      </c>
      <c r="C111" s="13" t="s">
        <v>20</v>
      </c>
      <c r="D111" s="15">
        <v>21.52</v>
      </c>
      <c r="E111" s="8"/>
      <c r="F111" s="7"/>
      <c r="G111" s="12"/>
    </row>
    <row r="112">
      <c r="B112" s="8"/>
      <c r="C112" s="13" t="s">
        <v>204</v>
      </c>
      <c r="D112" s="15">
        <v>50.0</v>
      </c>
      <c r="E112" s="8"/>
      <c r="F112" s="7"/>
      <c r="G112" s="12"/>
    </row>
    <row r="113">
      <c r="B113" s="8">
        <v>42403.0</v>
      </c>
      <c r="C113" s="13" t="s">
        <v>20</v>
      </c>
      <c r="D113" s="15">
        <v>30.06</v>
      </c>
      <c r="E113" s="8"/>
      <c r="F113" s="7"/>
      <c r="G113" s="12"/>
    </row>
    <row r="114">
      <c r="B114" s="8"/>
      <c r="C114" s="13" t="s">
        <v>205</v>
      </c>
      <c r="D114" s="15">
        <v>895.0</v>
      </c>
      <c r="E114" s="8"/>
      <c r="F114" s="7"/>
      <c r="G114" s="12"/>
    </row>
    <row r="115">
      <c r="B115" s="8">
        <v>42404.0</v>
      </c>
      <c r="C115" s="13" t="s">
        <v>20</v>
      </c>
      <c r="D115" s="15">
        <v>30.55</v>
      </c>
      <c r="E115" s="8"/>
      <c r="F115" s="7"/>
      <c r="G115" s="12"/>
    </row>
    <row r="116">
      <c r="B116" s="8"/>
      <c r="C116" s="13" t="s">
        <v>114</v>
      </c>
      <c r="D116" s="15">
        <v>4.0</v>
      </c>
      <c r="E116" s="8"/>
      <c r="F116" s="7"/>
      <c r="G116" s="12"/>
    </row>
    <row r="117">
      <c r="B117" s="8"/>
      <c r="C117" s="13" t="s">
        <v>68</v>
      </c>
      <c r="D117" s="15">
        <v>41.0</v>
      </c>
      <c r="E117" s="8"/>
      <c r="F117" s="7"/>
      <c r="G117" s="12"/>
    </row>
    <row r="118">
      <c r="B118" s="8"/>
      <c r="C118" s="13" t="s">
        <v>209</v>
      </c>
      <c r="D118" s="15">
        <v>4.0</v>
      </c>
      <c r="E118" s="8"/>
      <c r="F118" s="7"/>
      <c r="G118" s="12"/>
    </row>
    <row r="119">
      <c r="B119" s="8"/>
      <c r="C119" s="13" t="s">
        <v>29</v>
      </c>
      <c r="D119" s="15">
        <v>4.0</v>
      </c>
      <c r="E119" s="8"/>
      <c r="F119" s="7"/>
      <c r="G119" s="12"/>
    </row>
    <row r="120">
      <c r="B120" s="8">
        <v>42405.0</v>
      </c>
      <c r="C120" s="13" t="s">
        <v>212</v>
      </c>
      <c r="D120" s="15">
        <v>3.99</v>
      </c>
      <c r="E120" s="8"/>
      <c r="F120" s="7"/>
      <c r="G120" s="12"/>
    </row>
    <row r="121">
      <c r="B121" s="8"/>
      <c r="C121" s="13" t="s">
        <v>29</v>
      </c>
      <c r="D121" s="15">
        <v>4.0</v>
      </c>
      <c r="E121" s="8"/>
      <c r="F121" s="7"/>
      <c r="G121" s="12"/>
    </row>
    <row r="122">
      <c r="B122" s="8"/>
      <c r="C122" s="13" t="s">
        <v>113</v>
      </c>
      <c r="D122" s="15">
        <v>4.0</v>
      </c>
      <c r="E122" s="8"/>
      <c r="F122" s="7"/>
      <c r="G122" s="12"/>
    </row>
    <row r="123">
      <c r="B123" s="8"/>
      <c r="C123" s="13" t="s">
        <v>213</v>
      </c>
      <c r="D123" s="15">
        <v>210.0</v>
      </c>
      <c r="E123" s="8"/>
      <c r="F123" s="7"/>
      <c r="G123" s="12"/>
    </row>
    <row r="124">
      <c r="B124" s="8">
        <v>42407.0</v>
      </c>
      <c r="C124" s="13" t="s">
        <v>215</v>
      </c>
      <c r="D124" s="15">
        <v>100.0</v>
      </c>
      <c r="E124" s="8"/>
      <c r="F124" s="7"/>
      <c r="G124" s="12"/>
    </row>
    <row r="125">
      <c r="B125" s="8">
        <v>42408.0</v>
      </c>
      <c r="C125" s="13" t="s">
        <v>216</v>
      </c>
      <c r="D125" s="15">
        <v>12.0</v>
      </c>
      <c r="E125" s="8"/>
      <c r="F125" s="7"/>
      <c r="G125" s="12"/>
    </row>
    <row r="126">
      <c r="B126" s="8"/>
      <c r="C126" s="13" t="s">
        <v>217</v>
      </c>
      <c r="D126" s="15">
        <v>8.0</v>
      </c>
      <c r="E126" s="8"/>
      <c r="F126" s="7"/>
      <c r="G126" s="12"/>
    </row>
    <row r="127">
      <c r="B127" s="8">
        <v>42409.0</v>
      </c>
      <c r="C127" s="13" t="s">
        <v>20</v>
      </c>
      <c r="D127" s="15">
        <v>32.0</v>
      </c>
      <c r="E127" s="8"/>
      <c r="F127" s="7"/>
      <c r="G127" s="12"/>
    </row>
    <row r="128">
      <c r="B128" s="8"/>
      <c r="C128" s="13" t="s">
        <v>219</v>
      </c>
      <c r="D128" s="15">
        <v>19.0</v>
      </c>
      <c r="E128" s="8"/>
      <c r="F128" s="7"/>
      <c r="G128" s="12"/>
    </row>
    <row r="129">
      <c r="B129" s="8"/>
      <c r="C129" s="13" t="s">
        <v>98</v>
      </c>
      <c r="D129" s="15">
        <v>14.16</v>
      </c>
      <c r="E129" s="8"/>
      <c r="F129" s="7"/>
      <c r="G129" s="12"/>
    </row>
    <row r="130">
      <c r="B130" s="8"/>
      <c r="C130" s="13" t="s">
        <v>220</v>
      </c>
      <c r="D130" s="15">
        <v>23.4</v>
      </c>
      <c r="E130" s="8"/>
      <c r="F130" s="7"/>
      <c r="G130" s="12"/>
    </row>
    <row r="131">
      <c r="B131" s="8"/>
      <c r="C131" s="13" t="s">
        <v>28</v>
      </c>
      <c r="D131" s="15">
        <v>9.79</v>
      </c>
      <c r="E131" s="8"/>
      <c r="F131" s="7"/>
      <c r="G131" s="12"/>
    </row>
    <row r="132">
      <c r="B132" s="8">
        <v>42410.0</v>
      </c>
      <c r="C132" s="13" t="s">
        <v>9</v>
      </c>
      <c r="D132" s="15">
        <v>4.0</v>
      </c>
      <c r="E132" s="8"/>
      <c r="F132" s="7"/>
      <c r="G132" s="12"/>
    </row>
    <row r="133">
      <c r="B133" s="8"/>
      <c r="C133" s="13" t="s">
        <v>29</v>
      </c>
      <c r="D133" s="15">
        <v>4.0</v>
      </c>
      <c r="E133" s="8"/>
      <c r="F133" s="7"/>
      <c r="G133" s="12"/>
    </row>
    <row r="134">
      <c r="B134" s="8">
        <v>42411.0</v>
      </c>
      <c r="C134" s="13" t="s">
        <v>14</v>
      </c>
      <c r="D134" s="15">
        <v>1.99</v>
      </c>
      <c r="E134" s="8"/>
      <c r="F134" s="7"/>
      <c r="G134" s="12"/>
    </row>
    <row r="135">
      <c r="B135" s="8"/>
      <c r="C135" s="13" t="s">
        <v>162</v>
      </c>
      <c r="D135" s="15">
        <v>3.54</v>
      </c>
      <c r="E135" s="8"/>
      <c r="F135" s="7"/>
      <c r="G135" s="12"/>
    </row>
    <row r="136">
      <c r="B136" s="8"/>
      <c r="C136" s="13" t="s">
        <v>143</v>
      </c>
      <c r="D136" s="15">
        <v>13.2</v>
      </c>
      <c r="E136" s="8"/>
      <c r="F136" s="7"/>
      <c r="G136" s="12"/>
    </row>
    <row r="137">
      <c r="B137" s="8"/>
      <c r="C137" s="13" t="s">
        <v>26</v>
      </c>
      <c r="D137" s="15">
        <v>15.6</v>
      </c>
      <c r="E137" s="8"/>
      <c r="F137" s="7"/>
      <c r="G137" s="12"/>
    </row>
    <row r="138">
      <c r="B138" s="8">
        <v>42412.0</v>
      </c>
      <c r="C138" s="13" t="s">
        <v>212</v>
      </c>
      <c r="D138" s="15">
        <v>3.79</v>
      </c>
      <c r="E138" s="8"/>
      <c r="F138" s="7"/>
      <c r="G138" s="12"/>
    </row>
    <row r="139">
      <c r="B139" s="8"/>
      <c r="C139" s="13" t="s">
        <v>115</v>
      </c>
      <c r="D139" s="15">
        <v>17.0</v>
      </c>
      <c r="E139" s="8"/>
      <c r="F139" s="7"/>
      <c r="G139" s="12"/>
    </row>
    <row r="140">
      <c r="B140" s="8"/>
      <c r="C140" s="13" t="s">
        <v>181</v>
      </c>
      <c r="D140" s="15">
        <v>14.35</v>
      </c>
      <c r="E140" s="8"/>
      <c r="F140" s="7"/>
      <c r="G140" s="12"/>
    </row>
    <row r="141">
      <c r="B141" s="8">
        <v>42413.0</v>
      </c>
      <c r="C141" s="13" t="s">
        <v>229</v>
      </c>
      <c r="D141" s="15">
        <v>69.0</v>
      </c>
      <c r="E141" s="8"/>
      <c r="F141" s="7"/>
      <c r="G141" s="12"/>
    </row>
    <row r="142">
      <c r="B142" s="8">
        <v>42414.0</v>
      </c>
      <c r="C142" s="13" t="s">
        <v>230</v>
      </c>
      <c r="D142" s="15">
        <v>103.0</v>
      </c>
      <c r="E142" s="8"/>
      <c r="F142" s="7"/>
      <c r="G142" s="12"/>
    </row>
    <row r="143">
      <c r="B143" s="8"/>
      <c r="C143" s="13" t="s">
        <v>12</v>
      </c>
      <c r="D143" s="15">
        <v>6.88</v>
      </c>
      <c r="E143" s="8"/>
      <c r="F143" s="7"/>
      <c r="G143" s="12"/>
    </row>
    <row r="144">
      <c r="B144" s="8"/>
      <c r="C144" s="13" t="s">
        <v>29</v>
      </c>
      <c r="D144" s="15">
        <v>4.0</v>
      </c>
      <c r="E144" s="8"/>
      <c r="F144" s="7"/>
      <c r="G144" s="12"/>
    </row>
    <row r="145">
      <c r="B145" s="8"/>
      <c r="C145" s="13" t="s">
        <v>24</v>
      </c>
      <c r="D145" s="15">
        <v>47.49</v>
      </c>
      <c r="E145" s="8"/>
      <c r="F145" s="7"/>
      <c r="G145" s="12"/>
    </row>
    <row r="146">
      <c r="B146" s="8"/>
      <c r="C146" s="13" t="s">
        <v>87</v>
      </c>
      <c r="D146" s="15">
        <v>15.87</v>
      </c>
      <c r="E146" s="8"/>
      <c r="F146" s="7"/>
      <c r="G146" s="12"/>
    </row>
    <row r="147">
      <c r="B147" s="8"/>
      <c r="C147" s="13" t="s">
        <v>158</v>
      </c>
      <c r="D147" s="15">
        <v>16.29</v>
      </c>
      <c r="E147" s="8"/>
      <c r="F147" s="7"/>
      <c r="G147" s="12"/>
    </row>
    <row r="148">
      <c r="B148" s="8"/>
      <c r="C148" s="13" t="s">
        <v>92</v>
      </c>
      <c r="D148" s="15">
        <v>18.27</v>
      </c>
      <c r="E148" s="8"/>
      <c r="F148" s="7"/>
      <c r="G148" s="12"/>
    </row>
    <row r="149">
      <c r="B149" s="8"/>
      <c r="C149" s="13" t="s">
        <v>107</v>
      </c>
      <c r="D149" s="15">
        <v>5.54</v>
      </c>
      <c r="E149" s="8"/>
      <c r="F149" s="7"/>
      <c r="G149" s="12"/>
    </row>
    <row r="150">
      <c r="B150" s="8">
        <v>42415.0</v>
      </c>
      <c r="C150" s="13" t="s">
        <v>212</v>
      </c>
      <c r="D150" s="15">
        <v>3.79</v>
      </c>
      <c r="E150" s="8"/>
      <c r="F150" s="7"/>
      <c r="G150" s="12"/>
    </row>
    <row r="151">
      <c r="B151" s="8"/>
      <c r="C151" s="13" t="s">
        <v>234</v>
      </c>
      <c r="D151" s="15">
        <v>5.97</v>
      </c>
      <c r="E151" s="8"/>
      <c r="F151" s="7"/>
      <c r="G151" s="12"/>
    </row>
    <row r="152">
      <c r="B152" s="8"/>
      <c r="C152" s="13" t="s">
        <v>236</v>
      </c>
      <c r="D152" s="15">
        <v>10.01</v>
      </c>
      <c r="E152" s="8"/>
      <c r="F152" s="7"/>
      <c r="G152" s="12"/>
    </row>
    <row r="153">
      <c r="B153" s="8"/>
      <c r="C153" s="13" t="s">
        <v>20</v>
      </c>
      <c r="D153" s="15">
        <v>22.98</v>
      </c>
      <c r="E153" s="8"/>
      <c r="F153" s="7"/>
      <c r="G153" s="12"/>
    </row>
    <row r="154">
      <c r="B154" s="8"/>
      <c r="C154" s="13" t="s">
        <v>107</v>
      </c>
      <c r="D154" s="15">
        <v>11.5</v>
      </c>
      <c r="E154" s="8"/>
      <c r="F154" s="7"/>
      <c r="G154" s="12"/>
    </row>
    <row r="155">
      <c r="B155" s="8"/>
      <c r="C155" s="13" t="s">
        <v>180</v>
      </c>
      <c r="D155" s="15">
        <v>10.0</v>
      </c>
      <c r="E155" s="8"/>
      <c r="F155" s="7"/>
      <c r="G155" s="12"/>
    </row>
    <row r="156">
      <c r="B156" s="8">
        <v>42416.0</v>
      </c>
      <c r="C156" s="13" t="s">
        <v>212</v>
      </c>
      <c r="D156" s="15">
        <v>1.99</v>
      </c>
      <c r="E156" s="8"/>
      <c r="F156" s="7"/>
      <c r="G156" s="12"/>
    </row>
    <row r="157">
      <c r="B157" s="8"/>
      <c r="C157" s="13" t="s">
        <v>236</v>
      </c>
      <c r="D157" s="15">
        <v>7.98</v>
      </c>
      <c r="E157" s="8"/>
      <c r="F157" s="7"/>
      <c r="G157" s="12"/>
    </row>
    <row r="158">
      <c r="B158" s="8"/>
      <c r="C158" s="31" t="s">
        <v>243</v>
      </c>
      <c r="D158" s="15">
        <v>10.71</v>
      </c>
      <c r="E158" s="8"/>
      <c r="F158" s="7"/>
      <c r="G158" s="12"/>
    </row>
    <row r="159">
      <c r="B159" s="8"/>
      <c r="C159" s="13" t="s">
        <v>45</v>
      </c>
      <c r="D159" s="15">
        <v>13.91</v>
      </c>
      <c r="E159" s="8"/>
      <c r="F159" s="7"/>
      <c r="G159" s="12"/>
    </row>
    <row r="160">
      <c r="B160" s="8"/>
      <c r="C160" s="13" t="s">
        <v>113</v>
      </c>
      <c r="D160" s="15">
        <v>4.0</v>
      </c>
      <c r="E160" s="8"/>
      <c r="F160" s="7"/>
      <c r="G160" s="12"/>
    </row>
    <row r="161">
      <c r="B161" s="8"/>
      <c r="C161" s="13" t="s">
        <v>248</v>
      </c>
      <c r="D161" s="15">
        <v>27.5</v>
      </c>
      <c r="E161" s="8"/>
      <c r="F161" s="7"/>
      <c r="G161" s="12"/>
    </row>
    <row r="162">
      <c r="B162" s="8"/>
      <c r="C162" s="13" t="s">
        <v>23</v>
      </c>
      <c r="D162" s="15">
        <v>4.95</v>
      </c>
      <c r="E162" s="8"/>
      <c r="F162" s="7"/>
      <c r="G162" s="12"/>
    </row>
    <row r="163">
      <c r="B163" s="8"/>
      <c r="C163" s="13" t="s">
        <v>250</v>
      </c>
      <c r="D163" s="15">
        <v>13.0</v>
      </c>
      <c r="E163" s="8"/>
      <c r="F163" s="7"/>
      <c r="G163" s="12"/>
    </row>
    <row r="164">
      <c r="B164" s="8"/>
      <c r="C164" s="13" t="s">
        <v>181</v>
      </c>
      <c r="D164" s="15">
        <v>5.0</v>
      </c>
      <c r="E164" s="8"/>
      <c r="F164" s="7"/>
      <c r="G164" s="12"/>
    </row>
    <row r="165">
      <c r="B165" s="8">
        <v>42417.0</v>
      </c>
      <c r="C165" s="13" t="s">
        <v>114</v>
      </c>
      <c r="D165" s="15">
        <v>4.0</v>
      </c>
      <c r="E165" s="8"/>
      <c r="F165" s="7"/>
      <c r="G165" s="12"/>
    </row>
    <row r="166">
      <c r="B166" s="8"/>
      <c r="C166" s="13" t="s">
        <v>20</v>
      </c>
      <c r="D166" s="15">
        <v>8.5</v>
      </c>
      <c r="E166" s="8"/>
      <c r="F166" s="7"/>
      <c r="G166" s="12"/>
    </row>
    <row r="167">
      <c r="B167" s="8"/>
      <c r="C167" s="13" t="s">
        <v>212</v>
      </c>
      <c r="D167" s="15">
        <v>3.99</v>
      </c>
      <c r="E167" s="8"/>
      <c r="F167" s="7"/>
      <c r="G167" s="12"/>
    </row>
    <row r="168">
      <c r="B168" s="8"/>
      <c r="C168" s="13" t="s">
        <v>254</v>
      </c>
      <c r="D168" s="15">
        <v>1.99</v>
      </c>
      <c r="E168" s="8"/>
      <c r="F168" s="7"/>
      <c r="G168" s="12"/>
    </row>
    <row r="169">
      <c r="B169" s="8">
        <v>42418.0</v>
      </c>
      <c r="C169" s="13" t="s">
        <v>256</v>
      </c>
      <c r="D169" s="15">
        <v>16.65</v>
      </c>
      <c r="E169" s="8"/>
      <c r="F169" s="7"/>
      <c r="G169" s="12"/>
    </row>
    <row r="170">
      <c r="B170" s="8"/>
      <c r="C170" s="13" t="s">
        <v>101</v>
      </c>
      <c r="D170" s="15">
        <v>18.12</v>
      </c>
      <c r="E170" s="8"/>
      <c r="F170" s="7"/>
      <c r="G170" s="12"/>
    </row>
    <row r="171">
      <c r="B171" s="8"/>
      <c r="C171" s="13" t="s">
        <v>257</v>
      </c>
      <c r="D171" s="15">
        <v>10.0</v>
      </c>
      <c r="E171" s="8"/>
      <c r="F171" s="7"/>
      <c r="G171" s="12"/>
    </row>
    <row r="172">
      <c r="B172" s="8"/>
      <c r="C172" s="13" t="s">
        <v>258</v>
      </c>
      <c r="D172" s="15">
        <v>2.0</v>
      </c>
      <c r="E172" s="8"/>
      <c r="F172" s="7"/>
      <c r="G172" s="12"/>
    </row>
    <row r="173">
      <c r="B173" s="8">
        <v>42419.0</v>
      </c>
      <c r="C173" s="13" t="s">
        <v>183</v>
      </c>
      <c r="D173" s="15">
        <v>21.69</v>
      </c>
      <c r="E173" s="8"/>
      <c r="F173" s="7"/>
      <c r="G173" s="12"/>
    </row>
    <row r="174">
      <c r="B174" s="8"/>
      <c r="C174" s="13" t="s">
        <v>20</v>
      </c>
      <c r="D174" s="15">
        <v>17.7</v>
      </c>
      <c r="E174" s="8"/>
      <c r="F174" s="7"/>
      <c r="G174" s="12"/>
    </row>
    <row r="175">
      <c r="B175" s="8"/>
      <c r="C175" s="13" t="s">
        <v>92</v>
      </c>
      <c r="D175" s="15">
        <v>17.95</v>
      </c>
      <c r="E175" s="8"/>
      <c r="F175" s="7"/>
      <c r="G175" s="12"/>
    </row>
    <row r="176">
      <c r="B176" s="8"/>
      <c r="C176" s="13" t="s">
        <v>260</v>
      </c>
      <c r="D176" s="15">
        <v>12.5</v>
      </c>
      <c r="E176" s="8"/>
      <c r="F176" s="7"/>
      <c r="G176" s="12"/>
    </row>
    <row r="177">
      <c r="B177" s="8"/>
      <c r="C177" s="13" t="s">
        <v>42</v>
      </c>
      <c r="D177" s="15">
        <v>6.25</v>
      </c>
      <c r="E177" s="8"/>
      <c r="F177" s="7"/>
      <c r="G177" s="12"/>
    </row>
    <row r="178">
      <c r="B178" s="8"/>
      <c r="C178" s="13" t="s">
        <v>262</v>
      </c>
      <c r="D178" s="15">
        <v>5.75</v>
      </c>
      <c r="E178" s="8"/>
      <c r="F178" s="7"/>
      <c r="G178" s="12"/>
    </row>
    <row r="179">
      <c r="B179" s="8"/>
      <c r="C179" s="13" t="s">
        <v>219</v>
      </c>
      <c r="D179" s="15">
        <v>7.5</v>
      </c>
      <c r="E179" s="8"/>
      <c r="F179" s="7"/>
      <c r="G179" s="12"/>
    </row>
    <row r="180">
      <c r="B180" s="8"/>
      <c r="C180" s="13" t="s">
        <v>50</v>
      </c>
      <c r="D180" s="15">
        <v>24.0</v>
      </c>
      <c r="E180" s="8"/>
      <c r="F180" s="7"/>
      <c r="G180" s="12"/>
    </row>
    <row r="181">
      <c r="B181" s="8">
        <v>42421.0</v>
      </c>
      <c r="C181" s="13" t="s">
        <v>265</v>
      </c>
      <c r="D181" s="15">
        <v>152.69</v>
      </c>
      <c r="E181" s="8"/>
      <c r="F181" s="7"/>
      <c r="G181" s="12"/>
    </row>
    <row r="182">
      <c r="B182" s="8"/>
      <c r="C182" s="13" t="s">
        <v>224</v>
      </c>
      <c r="D182" s="15">
        <v>6.6</v>
      </c>
      <c r="E182" s="8"/>
      <c r="F182" s="7"/>
      <c r="G182" s="12"/>
    </row>
    <row r="183">
      <c r="B183" s="8"/>
      <c r="C183" s="13" t="s">
        <v>101</v>
      </c>
      <c r="D183" s="15">
        <v>50.21</v>
      </c>
      <c r="E183" s="8"/>
      <c r="F183" s="7"/>
      <c r="G183" s="12"/>
    </row>
    <row r="184">
      <c r="B184" s="8">
        <v>42422.0</v>
      </c>
      <c r="C184" s="13" t="s">
        <v>20</v>
      </c>
      <c r="D184" s="15">
        <v>19.5</v>
      </c>
      <c r="E184" s="8"/>
      <c r="F184" s="7"/>
      <c r="G184" s="12"/>
    </row>
    <row r="185">
      <c r="B185" s="8"/>
      <c r="C185" s="13" t="s">
        <v>92</v>
      </c>
      <c r="D185" s="15">
        <v>7.89</v>
      </c>
      <c r="E185" s="8"/>
      <c r="F185" s="7"/>
      <c r="G185" s="12"/>
    </row>
    <row r="186">
      <c r="B186" s="8"/>
      <c r="C186" s="13" t="s">
        <v>99</v>
      </c>
      <c r="D186" s="15">
        <v>12.61</v>
      </c>
      <c r="E186" s="8"/>
      <c r="F186" s="7"/>
      <c r="G186" s="12"/>
    </row>
    <row r="187">
      <c r="B187" s="8">
        <v>42423.0</v>
      </c>
      <c r="C187" s="13" t="s">
        <v>250</v>
      </c>
      <c r="D187" s="15">
        <v>19.0</v>
      </c>
      <c r="E187" s="8"/>
      <c r="F187" s="7"/>
      <c r="G187" s="12"/>
    </row>
    <row r="188">
      <c r="B188" s="8"/>
      <c r="C188" s="13" t="s">
        <v>181</v>
      </c>
      <c r="D188" s="15">
        <v>13.0</v>
      </c>
      <c r="E188" s="8"/>
      <c r="F188" s="7"/>
      <c r="G188" s="12"/>
    </row>
    <row r="189">
      <c r="B189" s="8"/>
      <c r="C189" s="13" t="s">
        <v>216</v>
      </c>
      <c r="D189" s="15">
        <v>12.0</v>
      </c>
      <c r="E189" s="8"/>
      <c r="F189" s="7"/>
      <c r="G189" s="12"/>
    </row>
    <row r="190">
      <c r="B190" s="36">
        <v>42424.0</v>
      </c>
      <c r="C190" s="13" t="s">
        <v>20</v>
      </c>
      <c r="D190" s="15">
        <v>22.62</v>
      </c>
      <c r="E190" s="8"/>
      <c r="F190" s="7"/>
      <c r="G190" s="12"/>
    </row>
    <row r="191">
      <c r="B191" s="36"/>
      <c r="C191" s="13" t="s">
        <v>236</v>
      </c>
      <c r="D191" s="15">
        <v>10.65</v>
      </c>
      <c r="E191" s="8"/>
      <c r="F191" s="7"/>
      <c r="G191" s="12"/>
    </row>
    <row r="192">
      <c r="B192" s="36"/>
      <c r="C192" s="13" t="s">
        <v>9</v>
      </c>
      <c r="D192" s="15">
        <v>4.0</v>
      </c>
      <c r="E192" s="8"/>
      <c r="F192" s="7"/>
      <c r="G192" s="12"/>
    </row>
    <row r="193">
      <c r="B193" s="36"/>
      <c r="C193" s="13" t="s">
        <v>29</v>
      </c>
      <c r="D193" s="15">
        <v>4.0</v>
      </c>
      <c r="E193" s="8"/>
      <c r="F193" s="7"/>
      <c r="G193" s="12"/>
    </row>
    <row r="194">
      <c r="B194" s="36">
        <v>42425.0</v>
      </c>
      <c r="C194" s="13" t="s">
        <v>20</v>
      </c>
      <c r="D194" s="15">
        <v>25.0</v>
      </c>
      <c r="E194" s="8"/>
      <c r="F194" s="7"/>
      <c r="G194" s="12"/>
    </row>
    <row r="195">
      <c r="B195" s="36"/>
      <c r="C195" s="13" t="s">
        <v>265</v>
      </c>
      <c r="D195" s="15">
        <v>187.25</v>
      </c>
      <c r="E195" s="8"/>
      <c r="F195" s="7"/>
      <c r="G195" s="12"/>
    </row>
    <row r="196">
      <c r="B196" s="36"/>
      <c r="C196" s="13" t="s">
        <v>224</v>
      </c>
      <c r="D196" s="15">
        <v>15.0</v>
      </c>
      <c r="E196" s="8"/>
      <c r="F196" s="7"/>
      <c r="G196" s="12"/>
    </row>
    <row r="197">
      <c r="B197" s="36">
        <v>42426.0</v>
      </c>
      <c r="C197" s="13" t="s">
        <v>114</v>
      </c>
      <c r="D197" s="15">
        <v>4.0</v>
      </c>
      <c r="E197" s="8"/>
      <c r="F197" s="7"/>
      <c r="G197" s="12"/>
    </row>
    <row r="198">
      <c r="B198" s="36"/>
      <c r="C198" s="37" t="s">
        <v>20</v>
      </c>
      <c r="D198" s="38">
        <v>26.4</v>
      </c>
      <c r="E198" s="8"/>
      <c r="F198" s="7"/>
      <c r="G198" s="12"/>
    </row>
    <row r="199">
      <c r="B199" s="36"/>
      <c r="C199" s="39" t="s">
        <v>107</v>
      </c>
      <c r="D199" s="40">
        <v>22.95</v>
      </c>
      <c r="E199" s="8"/>
      <c r="F199" s="7"/>
      <c r="G199" s="12"/>
    </row>
    <row r="200">
      <c r="B200" s="36"/>
      <c r="C200" s="39" t="s">
        <v>270</v>
      </c>
      <c r="D200" s="40">
        <v>8.85</v>
      </c>
      <c r="E200" s="8"/>
      <c r="F200" s="7"/>
      <c r="G200" s="12"/>
    </row>
    <row r="201">
      <c r="B201" s="36"/>
      <c r="C201" s="39" t="s">
        <v>271</v>
      </c>
      <c r="D201" s="40">
        <v>8.24</v>
      </c>
      <c r="E201" s="8"/>
      <c r="F201" s="7"/>
      <c r="G201" s="12"/>
    </row>
    <row r="202">
      <c r="B202" s="36"/>
      <c r="C202" s="39" t="s">
        <v>16</v>
      </c>
      <c r="D202" s="40">
        <v>11.61</v>
      </c>
      <c r="E202" s="8"/>
      <c r="F202" s="7"/>
      <c r="G202" s="12"/>
    </row>
    <row r="203">
      <c r="B203" s="36"/>
      <c r="C203" s="39" t="s">
        <v>119</v>
      </c>
      <c r="D203" s="40">
        <v>8.46</v>
      </c>
      <c r="E203" s="8"/>
      <c r="F203" s="7"/>
      <c r="G203" s="12"/>
    </row>
    <row r="204">
      <c r="B204" s="36"/>
      <c r="C204" s="39" t="s">
        <v>28</v>
      </c>
      <c r="D204" s="40">
        <v>9.32</v>
      </c>
      <c r="E204" s="8"/>
      <c r="F204" s="7"/>
      <c r="G204" s="12"/>
    </row>
    <row r="205">
      <c r="B205" s="42">
        <v>42427.0</v>
      </c>
      <c r="C205" s="43" t="s">
        <v>275</v>
      </c>
      <c r="D205" s="44">
        <v>9.99</v>
      </c>
      <c r="E205" s="8"/>
      <c r="F205" s="7"/>
      <c r="G205" s="12"/>
    </row>
    <row r="206">
      <c r="B206" s="42"/>
      <c r="C206" s="43" t="s">
        <v>276</v>
      </c>
      <c r="D206" s="44">
        <v>11.99</v>
      </c>
      <c r="E206" s="8"/>
      <c r="F206" s="7"/>
      <c r="G206" s="12"/>
    </row>
    <row r="207">
      <c r="B207" s="42">
        <v>42428.0</v>
      </c>
      <c r="C207" s="43" t="s">
        <v>114</v>
      </c>
      <c r="D207" s="44">
        <v>4.0</v>
      </c>
      <c r="E207" s="8"/>
      <c r="F207" s="7"/>
      <c r="G207" s="12"/>
    </row>
    <row r="208">
      <c r="B208" s="45">
        <v>42429.0</v>
      </c>
      <c r="C208" s="39" t="s">
        <v>283</v>
      </c>
      <c r="D208" s="40">
        <v>20.0</v>
      </c>
      <c r="E208" s="8"/>
      <c r="F208" s="7"/>
      <c r="G208" s="12"/>
    </row>
    <row r="209">
      <c r="B209" s="46"/>
      <c r="C209" s="39" t="s">
        <v>20</v>
      </c>
      <c r="D209" s="40">
        <v>17.5</v>
      </c>
      <c r="E209" s="8"/>
      <c r="F209" s="7"/>
      <c r="G209" s="12"/>
    </row>
    <row r="210">
      <c r="B210" s="46"/>
      <c r="C210" s="39" t="s">
        <v>9</v>
      </c>
      <c r="D210" s="40">
        <v>4.0</v>
      </c>
      <c r="E210" s="8"/>
      <c r="F210" s="7"/>
      <c r="G210" s="12"/>
    </row>
    <row r="211">
      <c r="B211" s="45">
        <v>42430.0</v>
      </c>
      <c r="C211" s="39" t="s">
        <v>155</v>
      </c>
      <c r="D211" s="40">
        <v>4.0</v>
      </c>
      <c r="E211" s="8"/>
      <c r="F211" s="7"/>
      <c r="G211" s="12"/>
    </row>
    <row r="212">
      <c r="B212" s="46"/>
      <c r="C212" s="39" t="s">
        <v>57</v>
      </c>
      <c r="D212" s="40">
        <v>4.0</v>
      </c>
      <c r="E212" s="8"/>
      <c r="F212" s="7"/>
      <c r="G212" s="12"/>
    </row>
    <row r="213">
      <c r="B213" s="46"/>
      <c r="C213" s="39" t="s">
        <v>204</v>
      </c>
      <c r="D213" s="40">
        <v>50.0</v>
      </c>
      <c r="E213" s="8"/>
      <c r="F213" s="7"/>
      <c r="G213" s="12"/>
    </row>
    <row r="214">
      <c r="B214" s="36"/>
      <c r="C214" s="13" t="s">
        <v>211</v>
      </c>
      <c r="D214" s="15">
        <v>15.0</v>
      </c>
      <c r="E214" s="8"/>
      <c r="F214" s="7"/>
      <c r="G214" s="12"/>
    </row>
    <row r="215">
      <c r="B215" s="47">
        <v>42431.0</v>
      </c>
      <c r="C215" s="48" t="s">
        <v>20</v>
      </c>
      <c r="D215" s="49">
        <v>19.4</v>
      </c>
      <c r="E215" s="8"/>
      <c r="F215" s="7"/>
      <c r="G215" s="12"/>
    </row>
    <row r="216">
      <c r="B216" s="29"/>
      <c r="C216" s="39" t="s">
        <v>49</v>
      </c>
      <c r="D216" s="40">
        <v>14.99</v>
      </c>
      <c r="E216" s="8"/>
      <c r="F216" s="7"/>
      <c r="G216" s="12"/>
    </row>
    <row r="217">
      <c r="B217" s="47">
        <v>42432.0</v>
      </c>
      <c r="C217" s="39" t="s">
        <v>20</v>
      </c>
      <c r="D217" s="40">
        <v>16.36</v>
      </c>
      <c r="E217" s="8"/>
      <c r="F217" s="7"/>
      <c r="G217" s="12"/>
    </row>
    <row r="218">
      <c r="B218" s="47">
        <v>42433.0</v>
      </c>
      <c r="C218" s="39" t="s">
        <v>292</v>
      </c>
      <c r="D218" s="40">
        <v>215.0</v>
      </c>
      <c r="E218" s="8"/>
      <c r="F218" s="7"/>
      <c r="G218" s="12"/>
    </row>
    <row r="219">
      <c r="B219" s="29"/>
      <c r="C219" s="39" t="s">
        <v>20</v>
      </c>
      <c r="D219" s="40">
        <v>20.0</v>
      </c>
      <c r="E219" s="8"/>
      <c r="F219" s="7"/>
      <c r="G219" s="12"/>
    </row>
    <row r="220">
      <c r="B220" s="47">
        <v>42434.0</v>
      </c>
      <c r="C220" s="39" t="s">
        <v>294</v>
      </c>
      <c r="D220" s="40">
        <v>8.0</v>
      </c>
      <c r="E220" s="8"/>
      <c r="F220" s="7"/>
      <c r="G220" s="12"/>
    </row>
    <row r="221">
      <c r="B221" s="29"/>
      <c r="C221" s="39" t="s">
        <v>7</v>
      </c>
      <c r="D221" s="40">
        <v>8.0</v>
      </c>
      <c r="E221" s="8"/>
      <c r="F221" s="7"/>
      <c r="G221" s="12"/>
    </row>
    <row r="222">
      <c r="B222" s="47">
        <v>42435.0</v>
      </c>
      <c r="C222" s="39" t="s">
        <v>273</v>
      </c>
      <c r="D222" s="40">
        <v>7.38</v>
      </c>
      <c r="E222" s="8"/>
      <c r="F222" s="7"/>
      <c r="G222" s="12"/>
    </row>
    <row r="223">
      <c r="B223" s="29"/>
      <c r="C223" s="43" t="s">
        <v>298</v>
      </c>
      <c r="D223" s="40">
        <v>8.8</v>
      </c>
      <c r="E223" s="8"/>
      <c r="F223" s="7"/>
      <c r="G223" s="12"/>
    </row>
    <row r="224">
      <c r="B224" s="29"/>
      <c r="C224" s="39" t="s">
        <v>168</v>
      </c>
      <c r="D224" s="40">
        <v>6.0</v>
      </c>
      <c r="E224" s="8"/>
      <c r="F224" s="7"/>
      <c r="G224" s="12"/>
    </row>
    <row r="225">
      <c r="B225" s="29"/>
      <c r="C225" s="39" t="s">
        <v>300</v>
      </c>
      <c r="D225" s="40">
        <v>7.0</v>
      </c>
      <c r="E225" s="8"/>
      <c r="F225" s="7"/>
      <c r="G225" s="12"/>
    </row>
    <row r="226">
      <c r="B226" s="29"/>
      <c r="C226" s="39" t="s">
        <v>301</v>
      </c>
      <c r="D226" s="40">
        <v>2.95</v>
      </c>
      <c r="E226" s="8"/>
      <c r="F226" s="7"/>
      <c r="G226" s="12"/>
    </row>
    <row r="227">
      <c r="B227" s="29"/>
      <c r="C227" s="39" t="s">
        <v>42</v>
      </c>
      <c r="D227" s="40">
        <v>4.99</v>
      </c>
      <c r="E227" s="8"/>
      <c r="F227" s="7"/>
      <c r="G227" s="12"/>
    </row>
    <row r="228">
      <c r="B228" s="29"/>
      <c r="C228" s="39" t="s">
        <v>98</v>
      </c>
      <c r="D228" s="40">
        <v>13.0</v>
      </c>
      <c r="E228" s="8"/>
      <c r="F228" s="7"/>
      <c r="G228" s="12"/>
    </row>
    <row r="229">
      <c r="B229" s="29"/>
      <c r="C229" s="39" t="s">
        <v>239</v>
      </c>
      <c r="D229" s="40">
        <v>29.83</v>
      </c>
      <c r="E229" s="8"/>
      <c r="F229" s="7"/>
      <c r="G229" s="12"/>
    </row>
    <row r="230">
      <c r="B230" s="47">
        <v>42436.0</v>
      </c>
      <c r="C230" s="39" t="s">
        <v>224</v>
      </c>
      <c r="D230" s="40">
        <v>10.73</v>
      </c>
      <c r="E230" s="8"/>
      <c r="F230" s="7"/>
      <c r="G230" s="12"/>
    </row>
    <row r="231">
      <c r="B231" s="29"/>
      <c r="C231" s="39" t="s">
        <v>304</v>
      </c>
      <c r="D231" s="40">
        <v>32.13</v>
      </c>
      <c r="E231" s="8"/>
      <c r="F231" s="7"/>
      <c r="G231" s="12"/>
    </row>
    <row r="232">
      <c r="B232" s="29"/>
      <c r="C232" s="39" t="s">
        <v>305</v>
      </c>
      <c r="D232" s="40">
        <v>18.31</v>
      </c>
      <c r="E232" s="8"/>
      <c r="F232" s="7"/>
      <c r="G232" s="12"/>
    </row>
    <row r="233">
      <c r="B233" s="29"/>
      <c r="C233" s="39" t="s">
        <v>306</v>
      </c>
      <c r="D233" s="40">
        <v>32.76</v>
      </c>
      <c r="E233" s="8"/>
      <c r="F233" s="7"/>
      <c r="G233" s="12"/>
    </row>
    <row r="234">
      <c r="B234" s="29"/>
      <c r="C234" s="39" t="s">
        <v>275</v>
      </c>
      <c r="D234" s="40">
        <v>35.75</v>
      </c>
      <c r="E234" s="8"/>
      <c r="F234" s="7"/>
      <c r="G234" s="12"/>
    </row>
    <row r="235">
      <c r="B235" s="29"/>
      <c r="C235" s="39" t="s">
        <v>307</v>
      </c>
      <c r="D235" s="40">
        <v>22.9</v>
      </c>
      <c r="E235" s="8"/>
      <c r="F235" s="7"/>
      <c r="G235" s="12"/>
    </row>
    <row r="236">
      <c r="B236" s="29"/>
      <c r="C236" s="39" t="s">
        <v>308</v>
      </c>
      <c r="D236" s="40">
        <v>9.98</v>
      </c>
      <c r="E236" s="8"/>
      <c r="F236" s="7"/>
      <c r="G236" s="12"/>
    </row>
    <row r="237">
      <c r="B237" s="29"/>
      <c r="C237" s="39" t="s">
        <v>113</v>
      </c>
      <c r="D237" s="40">
        <v>4.0</v>
      </c>
      <c r="E237" s="8"/>
      <c r="F237" s="7"/>
      <c r="G237" s="12"/>
    </row>
    <row r="238">
      <c r="B238" s="29"/>
      <c r="C238" s="39" t="s">
        <v>309</v>
      </c>
      <c r="D238" s="40">
        <v>12.0</v>
      </c>
      <c r="E238" s="8"/>
      <c r="F238" s="7"/>
      <c r="G238" s="12"/>
    </row>
    <row r="239">
      <c r="B239" s="29"/>
      <c r="C239" s="39" t="s">
        <v>53</v>
      </c>
      <c r="D239" s="40">
        <v>10.0</v>
      </c>
      <c r="E239" s="8"/>
      <c r="F239" s="7"/>
      <c r="G239" s="12"/>
    </row>
    <row r="240">
      <c r="B240" s="29"/>
      <c r="C240" s="39" t="s">
        <v>29</v>
      </c>
      <c r="D240" s="40">
        <v>4.0</v>
      </c>
      <c r="E240" s="8"/>
      <c r="F240" s="7"/>
      <c r="G240" s="12"/>
    </row>
    <row r="241">
      <c r="B241" s="47">
        <v>42436.0</v>
      </c>
      <c r="C241" s="39" t="s">
        <v>211</v>
      </c>
      <c r="D241" s="40">
        <v>160.0</v>
      </c>
      <c r="E241" s="8"/>
      <c r="F241" s="7"/>
      <c r="G241" s="12"/>
    </row>
    <row r="242">
      <c r="B242" s="29"/>
      <c r="C242" s="39" t="s">
        <v>306</v>
      </c>
      <c r="D242" s="40">
        <v>32.76</v>
      </c>
      <c r="E242" s="8"/>
      <c r="F242" s="7"/>
      <c r="G242" s="12"/>
    </row>
    <row r="243">
      <c r="B243" s="29"/>
      <c r="C243" s="39" t="s">
        <v>275</v>
      </c>
      <c r="D243" s="40">
        <v>35.75</v>
      </c>
      <c r="E243" s="8"/>
      <c r="F243" s="7"/>
      <c r="G243" s="12"/>
    </row>
    <row r="244">
      <c r="B244" s="47">
        <v>42437.0</v>
      </c>
      <c r="C244" s="39" t="s">
        <v>68</v>
      </c>
      <c r="D244" s="40">
        <v>23.0</v>
      </c>
      <c r="E244" s="8"/>
      <c r="F244" s="7"/>
      <c r="G244" s="12"/>
    </row>
    <row r="245">
      <c r="B245" s="29"/>
      <c r="C245" s="39" t="s">
        <v>8</v>
      </c>
      <c r="D245" s="40">
        <v>8.0</v>
      </c>
      <c r="E245" s="8"/>
      <c r="F245" s="7"/>
      <c r="G245" s="12"/>
    </row>
    <row r="246">
      <c r="B246" s="29"/>
      <c r="C246" s="39" t="s">
        <v>211</v>
      </c>
      <c r="D246" s="40">
        <v>10.0</v>
      </c>
      <c r="E246" s="8"/>
      <c r="F246" s="7"/>
      <c r="G246" s="12"/>
    </row>
    <row r="247">
      <c r="B247" s="29"/>
      <c r="C247" s="39" t="s">
        <v>29</v>
      </c>
      <c r="D247" s="40">
        <v>8.0</v>
      </c>
      <c r="E247" s="8"/>
      <c r="F247" s="7"/>
      <c r="G247" s="12"/>
    </row>
    <row r="248">
      <c r="B248" s="47">
        <v>42438.0</v>
      </c>
      <c r="C248" s="39" t="s">
        <v>98</v>
      </c>
      <c r="D248" s="40">
        <v>13.4</v>
      </c>
      <c r="E248" s="8"/>
      <c r="F248" s="7"/>
      <c r="G248" s="12"/>
    </row>
    <row r="249">
      <c r="B249" s="29"/>
      <c r="C249" s="39" t="s">
        <v>301</v>
      </c>
      <c r="D249" s="40">
        <v>2.95</v>
      </c>
      <c r="E249" s="8"/>
      <c r="F249" s="7"/>
      <c r="G249" s="12"/>
    </row>
    <row r="250">
      <c r="B250" s="29"/>
      <c r="C250" s="39" t="s">
        <v>122</v>
      </c>
      <c r="D250" s="40">
        <v>50.0</v>
      </c>
      <c r="E250" s="8"/>
      <c r="F250" s="7"/>
      <c r="G250" s="12"/>
    </row>
    <row r="251">
      <c r="B251" s="29"/>
      <c r="C251" s="39" t="s">
        <v>8</v>
      </c>
      <c r="D251" s="40">
        <v>4.0</v>
      </c>
      <c r="E251" s="8"/>
      <c r="F251" s="7"/>
      <c r="G251" s="12"/>
    </row>
    <row r="252">
      <c r="B252" s="29"/>
      <c r="C252" s="39" t="s">
        <v>113</v>
      </c>
      <c r="D252" s="40">
        <v>4.0</v>
      </c>
      <c r="E252" s="8"/>
      <c r="F252" s="7"/>
      <c r="G252" s="12"/>
    </row>
    <row r="253">
      <c r="B253" s="29"/>
      <c r="C253" s="39" t="s">
        <v>29</v>
      </c>
      <c r="D253" s="40">
        <v>4.0</v>
      </c>
      <c r="E253" s="8"/>
      <c r="F253" s="7"/>
      <c r="G253" s="12"/>
    </row>
    <row r="254">
      <c r="B254" s="29"/>
      <c r="C254" s="39" t="s">
        <v>155</v>
      </c>
      <c r="D254" s="40">
        <v>4.0</v>
      </c>
      <c r="E254" s="8"/>
      <c r="F254" s="7"/>
      <c r="G254" s="12"/>
    </row>
    <row r="255">
      <c r="B255" s="29"/>
      <c r="C255" s="39" t="s">
        <v>57</v>
      </c>
      <c r="D255" s="40">
        <v>4.0</v>
      </c>
      <c r="E255" s="8"/>
      <c r="F255" s="7"/>
      <c r="G255" s="12"/>
    </row>
    <row r="256">
      <c r="B256" s="29"/>
      <c r="C256" s="39" t="s">
        <v>317</v>
      </c>
      <c r="D256" s="40">
        <v>8.0</v>
      </c>
      <c r="E256" s="8"/>
      <c r="F256" s="7"/>
      <c r="G256" s="12"/>
    </row>
    <row r="257">
      <c r="B257" s="47">
        <v>42439.0</v>
      </c>
      <c r="C257" s="39" t="s">
        <v>114</v>
      </c>
      <c r="D257" s="40">
        <v>4.0</v>
      </c>
      <c r="E257" s="8"/>
      <c r="F257" s="7"/>
      <c r="G257" s="12"/>
    </row>
    <row r="258">
      <c r="B258" s="29"/>
      <c r="C258" s="39" t="s">
        <v>57</v>
      </c>
      <c r="D258" s="40">
        <v>4.0</v>
      </c>
      <c r="E258" s="8"/>
      <c r="F258" s="7"/>
      <c r="G258" s="12"/>
    </row>
    <row r="259">
      <c r="B259" s="29"/>
      <c r="C259" s="39" t="s">
        <v>29</v>
      </c>
      <c r="D259" s="40">
        <v>4.0</v>
      </c>
      <c r="E259" s="8"/>
      <c r="F259" s="7"/>
      <c r="G259" s="12"/>
    </row>
    <row r="260">
      <c r="B260" s="29"/>
      <c r="C260" s="39" t="s">
        <v>162</v>
      </c>
      <c r="D260" s="40">
        <v>3.54</v>
      </c>
      <c r="E260" s="8"/>
      <c r="F260" s="7"/>
      <c r="G260" s="12"/>
    </row>
    <row r="261">
      <c r="B261" s="29"/>
      <c r="C261" s="39" t="s">
        <v>98</v>
      </c>
      <c r="D261" s="40">
        <v>13.4</v>
      </c>
      <c r="E261" s="8"/>
      <c r="F261" s="7"/>
      <c r="G261" s="12"/>
    </row>
    <row r="262">
      <c r="B262" s="47">
        <v>42440.0</v>
      </c>
      <c r="C262" s="39" t="s">
        <v>113</v>
      </c>
      <c r="D262" s="40">
        <v>4.0</v>
      </c>
      <c r="E262" s="8"/>
      <c r="F262" s="7"/>
      <c r="G262" s="12"/>
    </row>
    <row r="263">
      <c r="B263" s="29"/>
      <c r="C263" s="39" t="s">
        <v>20</v>
      </c>
      <c r="D263" s="40">
        <v>20.0</v>
      </c>
      <c r="E263" s="8"/>
      <c r="F263" s="7"/>
      <c r="G263" s="12"/>
    </row>
    <row r="264">
      <c r="B264" s="29"/>
      <c r="C264" s="39" t="s">
        <v>9</v>
      </c>
      <c r="D264" s="40">
        <v>4.0</v>
      </c>
      <c r="E264" s="8"/>
      <c r="F264" s="7"/>
      <c r="G264" s="12"/>
    </row>
    <row r="265">
      <c r="B265" s="47">
        <v>42441.0</v>
      </c>
      <c r="C265" s="39" t="s">
        <v>113</v>
      </c>
      <c r="D265" s="40">
        <v>4.0</v>
      </c>
      <c r="E265" s="8"/>
      <c r="F265" s="7"/>
      <c r="G265" s="12"/>
    </row>
    <row r="266">
      <c r="B266" s="29"/>
      <c r="C266" s="39" t="s">
        <v>258</v>
      </c>
      <c r="D266" s="40">
        <v>2.0</v>
      </c>
      <c r="E266" s="8"/>
      <c r="F266" s="7"/>
      <c r="G266" s="12"/>
    </row>
    <row r="267">
      <c r="B267" s="29"/>
      <c r="C267" s="39" t="s">
        <v>9</v>
      </c>
      <c r="D267" s="40">
        <v>4.0</v>
      </c>
      <c r="E267" s="8"/>
      <c r="F267" s="7"/>
      <c r="G267" s="12"/>
    </row>
    <row r="268">
      <c r="B268" s="47">
        <v>42442.0</v>
      </c>
      <c r="C268" s="39" t="s">
        <v>29</v>
      </c>
      <c r="D268" s="40">
        <v>4.0</v>
      </c>
      <c r="E268" s="8"/>
      <c r="F268" s="7"/>
      <c r="G268" s="12"/>
    </row>
    <row r="269">
      <c r="B269" s="29"/>
      <c r="C269" s="39" t="s">
        <v>258</v>
      </c>
      <c r="D269" s="40">
        <v>2.0</v>
      </c>
      <c r="E269" s="8"/>
      <c r="F269" s="7"/>
      <c r="G269" s="12"/>
    </row>
    <row r="270">
      <c r="B270" s="47">
        <v>42443.0</v>
      </c>
      <c r="C270" s="39" t="s">
        <v>20</v>
      </c>
      <c r="D270" s="40">
        <v>29.06</v>
      </c>
      <c r="E270" s="8"/>
      <c r="F270" s="7"/>
      <c r="G270" s="12"/>
    </row>
    <row r="271">
      <c r="B271" s="29"/>
      <c r="C271" s="39" t="s">
        <v>8</v>
      </c>
      <c r="D271" s="40">
        <v>8.0</v>
      </c>
      <c r="E271" s="8"/>
      <c r="F271" s="7"/>
      <c r="G271" s="12"/>
    </row>
    <row r="272">
      <c r="B272" s="29"/>
      <c r="C272" s="39" t="s">
        <v>323</v>
      </c>
      <c r="D272" s="40">
        <v>7.0</v>
      </c>
      <c r="E272" s="8"/>
      <c r="F272" s="7"/>
      <c r="G272" s="12"/>
    </row>
    <row r="273">
      <c r="B273" s="29"/>
      <c r="C273" s="39" t="s">
        <v>7</v>
      </c>
      <c r="D273" s="40">
        <v>8.0</v>
      </c>
      <c r="E273" s="8"/>
      <c r="F273" s="7"/>
      <c r="G273" s="12"/>
    </row>
    <row r="274">
      <c r="B274" s="29"/>
      <c r="C274" s="39" t="s">
        <v>88</v>
      </c>
      <c r="D274" s="40">
        <v>8.89</v>
      </c>
      <c r="E274" s="8"/>
      <c r="F274" s="7"/>
      <c r="G274" s="12"/>
    </row>
    <row r="275">
      <c r="B275" s="29"/>
      <c r="C275" s="39" t="s">
        <v>238</v>
      </c>
      <c r="D275" s="40">
        <v>2.36</v>
      </c>
      <c r="E275" s="8"/>
      <c r="F275" s="7"/>
      <c r="G275" s="12"/>
    </row>
    <row r="276">
      <c r="B276" s="29"/>
      <c r="C276" s="43" t="s">
        <v>324</v>
      </c>
      <c r="D276" s="44">
        <v>150.0</v>
      </c>
      <c r="E276" s="8"/>
      <c r="F276" s="7"/>
      <c r="G276" s="12"/>
    </row>
    <row r="277">
      <c r="B277" s="47">
        <v>42444.0</v>
      </c>
      <c r="C277" s="39" t="s">
        <v>113</v>
      </c>
      <c r="D277" s="40">
        <v>4.0</v>
      </c>
      <c r="E277" s="8"/>
      <c r="F277" s="7"/>
      <c r="G277" s="12"/>
    </row>
    <row r="278">
      <c r="B278" s="29"/>
      <c r="C278" s="39" t="s">
        <v>20</v>
      </c>
      <c r="D278" s="40">
        <v>20.34</v>
      </c>
      <c r="E278" s="8"/>
      <c r="F278" s="7"/>
      <c r="G278" s="12"/>
    </row>
    <row r="279">
      <c r="B279" s="29"/>
      <c r="C279" s="51" t="s">
        <v>243</v>
      </c>
      <c r="D279" s="40">
        <v>79.11</v>
      </c>
      <c r="E279" s="8"/>
      <c r="F279" s="7"/>
      <c r="G279" s="12"/>
    </row>
    <row r="280">
      <c r="B280" s="29"/>
      <c r="C280" s="39" t="s">
        <v>196</v>
      </c>
      <c r="D280" s="40">
        <v>4.0</v>
      </c>
      <c r="E280" s="8"/>
      <c r="F280" s="7"/>
      <c r="G280" s="12"/>
    </row>
    <row r="281">
      <c r="B281" s="29"/>
      <c r="C281" s="39" t="s">
        <v>29</v>
      </c>
      <c r="D281" s="40">
        <v>4.0</v>
      </c>
      <c r="E281" s="8"/>
      <c r="F281" s="7"/>
      <c r="G281" s="12"/>
    </row>
    <row r="282">
      <c r="B282" s="47">
        <v>42445.0</v>
      </c>
      <c r="C282" s="39" t="s">
        <v>326</v>
      </c>
      <c r="D282" s="40">
        <v>12.0</v>
      </c>
      <c r="E282" s="8"/>
      <c r="F282" s="7"/>
      <c r="G282" s="12"/>
    </row>
    <row r="283">
      <c r="B283" s="29"/>
      <c r="C283" s="39" t="s">
        <v>26</v>
      </c>
      <c r="D283" s="40">
        <v>8.16</v>
      </c>
      <c r="E283" s="8"/>
      <c r="F283" s="7"/>
      <c r="G283" s="12"/>
    </row>
    <row r="284">
      <c r="B284" s="29"/>
      <c r="C284" s="39" t="s">
        <v>327</v>
      </c>
      <c r="D284" s="40">
        <v>7.78</v>
      </c>
      <c r="E284" s="8"/>
      <c r="F284" s="7"/>
      <c r="G284" s="12"/>
    </row>
    <row r="285">
      <c r="B285" s="29"/>
      <c r="C285" s="39" t="s">
        <v>236</v>
      </c>
      <c r="D285" s="40">
        <v>21.03</v>
      </c>
      <c r="E285" s="8"/>
      <c r="F285" s="7"/>
      <c r="G285" s="12"/>
    </row>
    <row r="286">
      <c r="B286" s="29"/>
      <c r="C286" s="39" t="s">
        <v>183</v>
      </c>
      <c r="D286" s="40">
        <v>18.2</v>
      </c>
      <c r="E286" s="8"/>
      <c r="F286" s="7"/>
      <c r="G286" s="12"/>
    </row>
    <row r="287">
      <c r="B287" s="29"/>
      <c r="C287" s="39" t="s">
        <v>162</v>
      </c>
      <c r="D287" s="40">
        <v>3.54</v>
      </c>
      <c r="E287" s="8"/>
      <c r="F287" s="7"/>
      <c r="G287" s="12"/>
    </row>
    <row r="288">
      <c r="B288" s="29"/>
      <c r="C288" s="39" t="s">
        <v>88</v>
      </c>
      <c r="D288" s="40">
        <v>8.89</v>
      </c>
      <c r="E288" s="8"/>
      <c r="F288" s="7"/>
      <c r="G288" s="12"/>
    </row>
    <row r="289">
      <c r="B289" s="29"/>
      <c r="C289" s="39" t="s">
        <v>227</v>
      </c>
      <c r="D289" s="40">
        <v>6.54</v>
      </c>
      <c r="E289" s="8"/>
      <c r="F289" s="7"/>
      <c r="G289" s="12"/>
    </row>
    <row r="290">
      <c r="B290" s="47">
        <v>42446.0</v>
      </c>
      <c r="C290" s="39" t="s">
        <v>196</v>
      </c>
      <c r="D290" s="40">
        <v>4.0</v>
      </c>
      <c r="E290" s="8"/>
      <c r="F290" s="7"/>
      <c r="G290" s="12"/>
    </row>
    <row r="291">
      <c r="B291" s="29"/>
      <c r="C291" s="39" t="s">
        <v>113</v>
      </c>
      <c r="D291" s="40">
        <v>4.0</v>
      </c>
      <c r="E291" s="8"/>
      <c r="F291" s="7"/>
      <c r="G291" s="12"/>
    </row>
    <row r="292">
      <c r="B292" s="29"/>
      <c r="C292" s="39" t="s">
        <v>332</v>
      </c>
      <c r="D292" s="40">
        <v>4.0</v>
      </c>
      <c r="E292" s="8"/>
      <c r="F292" s="7"/>
      <c r="G292" s="12"/>
    </row>
    <row r="293">
      <c r="B293" s="29"/>
      <c r="C293" s="39" t="s">
        <v>334</v>
      </c>
      <c r="D293" s="40">
        <v>600.0</v>
      </c>
      <c r="E293" s="8"/>
      <c r="F293" s="7"/>
      <c r="G293" s="12"/>
    </row>
    <row r="294">
      <c r="B294" s="29"/>
      <c r="C294" s="39" t="s">
        <v>57</v>
      </c>
      <c r="D294" s="40">
        <v>4.0</v>
      </c>
      <c r="E294" s="8"/>
      <c r="F294" s="7"/>
      <c r="G294" s="12"/>
    </row>
    <row r="295">
      <c r="B295" s="29"/>
      <c r="C295" s="39" t="s">
        <v>37</v>
      </c>
      <c r="D295" s="40">
        <v>4.0</v>
      </c>
      <c r="E295" s="8"/>
      <c r="F295" s="7"/>
      <c r="G295" s="12"/>
    </row>
    <row r="296">
      <c r="B296" s="29"/>
      <c r="C296" s="39" t="s">
        <v>8</v>
      </c>
      <c r="D296" s="40">
        <v>8.0</v>
      </c>
      <c r="E296" s="8"/>
      <c r="F296" s="7"/>
      <c r="G296" s="12"/>
    </row>
    <row r="297">
      <c r="B297" s="29"/>
      <c r="C297" s="39" t="s">
        <v>7</v>
      </c>
      <c r="D297" s="40">
        <v>8.0</v>
      </c>
      <c r="E297" s="8"/>
      <c r="F297" s="7"/>
      <c r="G297" s="12"/>
    </row>
    <row r="298">
      <c r="B298" s="53">
        <v>42447.0</v>
      </c>
      <c r="C298" s="39" t="s">
        <v>8</v>
      </c>
      <c r="D298" s="40">
        <v>8.0</v>
      </c>
      <c r="E298" s="8"/>
      <c r="F298" s="7"/>
      <c r="G298" s="12"/>
    </row>
    <row r="299">
      <c r="B299" s="29"/>
      <c r="C299" s="39" t="s">
        <v>113</v>
      </c>
      <c r="D299" s="40">
        <v>4.0</v>
      </c>
      <c r="E299" s="8"/>
      <c r="F299" s="7"/>
      <c r="G299" s="12"/>
    </row>
    <row r="300">
      <c r="B300" s="29"/>
      <c r="C300" s="39" t="s">
        <v>340</v>
      </c>
      <c r="D300" s="40">
        <v>500.0</v>
      </c>
      <c r="E300" s="8"/>
      <c r="F300" s="7"/>
      <c r="G300" s="12"/>
    </row>
    <row r="301">
      <c r="B301" s="29"/>
      <c r="C301" s="39" t="s">
        <v>342</v>
      </c>
      <c r="D301" s="40">
        <v>715.0</v>
      </c>
      <c r="E301" s="8"/>
      <c r="F301" s="7"/>
      <c r="G301" s="12"/>
    </row>
    <row r="302">
      <c r="B302" s="29"/>
      <c r="C302" s="39" t="s">
        <v>29</v>
      </c>
      <c r="D302" s="40">
        <v>4.0</v>
      </c>
      <c r="E302" s="8"/>
      <c r="F302" s="7"/>
      <c r="G302" s="12"/>
    </row>
    <row r="303">
      <c r="B303" s="29"/>
      <c r="C303" s="39" t="s">
        <v>343</v>
      </c>
      <c r="D303" s="40">
        <v>10.35</v>
      </c>
      <c r="E303" s="8"/>
      <c r="F303" s="7"/>
      <c r="G303" s="12"/>
    </row>
    <row r="304">
      <c r="B304" s="29"/>
      <c r="C304" s="39" t="s">
        <v>344</v>
      </c>
      <c r="D304" s="40">
        <v>6.27</v>
      </c>
      <c r="E304" s="8"/>
      <c r="F304" s="7"/>
      <c r="G304" s="12"/>
    </row>
    <row r="305">
      <c r="B305" s="29"/>
      <c r="C305" s="39" t="s">
        <v>345</v>
      </c>
      <c r="D305" s="40">
        <v>8.38</v>
      </c>
      <c r="E305" s="8"/>
      <c r="F305" s="7"/>
      <c r="G305" s="12"/>
    </row>
    <row r="306">
      <c r="B306" s="29"/>
      <c r="C306" s="39" t="s">
        <v>328</v>
      </c>
      <c r="D306" s="40">
        <v>13.49</v>
      </c>
      <c r="E306" s="8"/>
      <c r="F306" s="7"/>
      <c r="G306" s="12"/>
    </row>
    <row r="307">
      <c r="B307" s="29"/>
      <c r="C307" s="39" t="s">
        <v>318</v>
      </c>
      <c r="D307" s="40">
        <v>7.49</v>
      </c>
      <c r="E307" s="8"/>
      <c r="F307" s="7"/>
      <c r="G307" s="12"/>
    </row>
    <row r="308">
      <c r="B308" s="29"/>
      <c r="C308" s="39" t="s">
        <v>50</v>
      </c>
      <c r="D308" s="40">
        <v>24.0</v>
      </c>
      <c r="E308" s="8"/>
      <c r="F308" s="7"/>
      <c r="G308" s="12"/>
    </row>
    <row r="309">
      <c r="B309" s="53">
        <v>42448.0</v>
      </c>
      <c r="C309" s="39" t="s">
        <v>348</v>
      </c>
      <c r="D309" s="40">
        <v>2.35</v>
      </c>
      <c r="E309" s="8"/>
      <c r="F309" s="7"/>
      <c r="G309" s="12"/>
    </row>
    <row r="310">
      <c r="B310" s="53">
        <v>42449.0</v>
      </c>
      <c r="C310" s="39" t="s">
        <v>121</v>
      </c>
      <c r="D310" s="40">
        <v>64.0</v>
      </c>
      <c r="E310" s="8"/>
      <c r="F310" s="7"/>
      <c r="G310" s="12"/>
    </row>
    <row r="311">
      <c r="B311" s="29"/>
      <c r="C311" s="39" t="s">
        <v>349</v>
      </c>
      <c r="D311" s="40">
        <v>8.0</v>
      </c>
      <c r="E311" s="8"/>
      <c r="F311" s="7"/>
      <c r="G311" s="12"/>
    </row>
    <row r="312">
      <c r="B312" s="29"/>
      <c r="C312" s="39" t="s">
        <v>7</v>
      </c>
      <c r="D312" s="40">
        <v>8.0</v>
      </c>
      <c r="E312" s="8"/>
      <c r="F312" s="7"/>
      <c r="G312" s="12"/>
    </row>
    <row r="313">
      <c r="B313" s="29"/>
      <c r="C313" s="39" t="s">
        <v>350</v>
      </c>
      <c r="D313" s="40">
        <v>47.85</v>
      </c>
      <c r="E313" s="8"/>
      <c r="F313" s="7"/>
      <c r="G313" s="12"/>
    </row>
    <row r="314">
      <c r="B314" s="53">
        <v>42450.0</v>
      </c>
      <c r="C314" s="39" t="s">
        <v>351</v>
      </c>
      <c r="D314" s="40">
        <v>10.0</v>
      </c>
      <c r="E314" s="8"/>
      <c r="F314" s="7"/>
      <c r="G314" s="12"/>
    </row>
    <row r="315">
      <c r="B315" s="53"/>
      <c r="C315" s="43" t="s">
        <v>161</v>
      </c>
      <c r="D315" s="44">
        <v>36.4</v>
      </c>
      <c r="E315" s="8"/>
      <c r="F315" s="7"/>
      <c r="G315" s="12"/>
    </row>
    <row r="316">
      <c r="B316" s="53">
        <v>42451.0</v>
      </c>
      <c r="C316" s="39" t="s">
        <v>211</v>
      </c>
      <c r="D316" s="40">
        <v>10.0</v>
      </c>
      <c r="E316" s="8"/>
      <c r="F316" s="7"/>
      <c r="G316" s="12"/>
    </row>
    <row r="317">
      <c r="B317" s="29"/>
      <c r="C317" s="39" t="s">
        <v>9</v>
      </c>
      <c r="D317" s="40">
        <v>8.0</v>
      </c>
      <c r="E317" s="8"/>
      <c r="F317" s="7"/>
      <c r="G317" s="12"/>
    </row>
    <row r="318">
      <c r="B318" s="29"/>
      <c r="C318" s="39" t="s">
        <v>113</v>
      </c>
      <c r="D318" s="40">
        <v>4.0</v>
      </c>
      <c r="E318" s="8"/>
      <c r="F318" s="7"/>
      <c r="G318" s="12"/>
    </row>
    <row r="319">
      <c r="B319" s="29"/>
      <c r="C319" s="39" t="s">
        <v>29</v>
      </c>
      <c r="D319" s="40">
        <v>4.0</v>
      </c>
      <c r="E319" s="8"/>
      <c r="F319" s="7"/>
      <c r="G319" s="12"/>
    </row>
    <row r="320">
      <c r="B320" s="29"/>
      <c r="C320" s="39" t="s">
        <v>59</v>
      </c>
      <c r="D320" s="40">
        <v>2500.0</v>
      </c>
      <c r="E320" s="8"/>
      <c r="F320" s="7"/>
      <c r="G320" s="12"/>
    </row>
    <row r="321">
      <c r="B321" s="29"/>
      <c r="C321" s="39" t="s">
        <v>354</v>
      </c>
      <c r="D321" s="40">
        <v>500.0</v>
      </c>
      <c r="E321" s="8"/>
      <c r="F321" s="7"/>
      <c r="G321" s="12"/>
    </row>
    <row r="322">
      <c r="B322" s="29"/>
      <c r="C322" s="43" t="s">
        <v>20</v>
      </c>
      <c r="D322" s="44">
        <v>57.72</v>
      </c>
      <c r="E322" s="8"/>
      <c r="F322" s="7"/>
      <c r="G322" s="12"/>
    </row>
    <row r="323">
      <c r="B323" s="29"/>
      <c r="C323" s="43" t="s">
        <v>24</v>
      </c>
      <c r="D323" s="44">
        <v>49.75</v>
      </c>
      <c r="E323" s="8"/>
      <c r="F323" s="7"/>
      <c r="G323" s="12"/>
    </row>
    <row r="324">
      <c r="B324" s="29"/>
      <c r="C324" s="43" t="s">
        <v>228</v>
      </c>
      <c r="D324" s="44">
        <v>7.8</v>
      </c>
      <c r="E324" s="8"/>
      <c r="F324" s="7"/>
      <c r="G324" s="12"/>
    </row>
    <row r="325">
      <c r="B325" s="29"/>
      <c r="C325" s="43" t="s">
        <v>236</v>
      </c>
      <c r="D325" s="44">
        <v>8.35</v>
      </c>
      <c r="E325" s="8"/>
      <c r="F325" s="7"/>
      <c r="G325" s="12"/>
    </row>
    <row r="326">
      <c r="B326" s="29"/>
      <c r="C326" s="43" t="s">
        <v>345</v>
      </c>
      <c r="D326" s="44">
        <v>4.18</v>
      </c>
      <c r="E326" s="8"/>
      <c r="F326" s="7"/>
      <c r="G326" s="12"/>
    </row>
    <row r="327">
      <c r="B327" s="53">
        <v>42452.0</v>
      </c>
      <c r="C327" s="39" t="s">
        <v>211</v>
      </c>
      <c r="D327" s="40">
        <v>10.0</v>
      </c>
      <c r="E327" s="8"/>
      <c r="F327" s="7"/>
      <c r="G327" s="12"/>
    </row>
    <row r="328">
      <c r="B328" s="53"/>
      <c r="C328" s="43" t="s">
        <v>20</v>
      </c>
      <c r="D328" s="44">
        <v>11.67</v>
      </c>
      <c r="E328" s="8"/>
      <c r="F328" s="7"/>
      <c r="G328" s="12"/>
    </row>
    <row r="329">
      <c r="B329" s="53">
        <v>42453.0</v>
      </c>
      <c r="C329" s="39" t="s">
        <v>113</v>
      </c>
      <c r="D329" s="40">
        <v>4.0</v>
      </c>
      <c r="E329" s="8"/>
      <c r="F329" s="7"/>
      <c r="G329" s="12"/>
    </row>
    <row r="330">
      <c r="B330" s="29"/>
      <c r="C330" s="39" t="s">
        <v>361</v>
      </c>
      <c r="D330" s="40">
        <v>4.0</v>
      </c>
      <c r="E330" s="8"/>
      <c r="F330" s="7"/>
      <c r="G330" s="12"/>
    </row>
    <row r="331">
      <c r="B331" s="29"/>
      <c r="C331" s="43" t="s">
        <v>101</v>
      </c>
      <c r="D331" s="44">
        <v>9.67</v>
      </c>
      <c r="E331" s="8"/>
      <c r="F331" s="7"/>
      <c r="G331" s="12"/>
    </row>
    <row r="332">
      <c r="B332" s="29"/>
      <c r="C332" s="43" t="s">
        <v>49</v>
      </c>
      <c r="D332" s="44">
        <v>13.95</v>
      </c>
      <c r="E332" s="8"/>
      <c r="F332" s="7"/>
      <c r="G332" s="12"/>
    </row>
    <row r="333">
      <c r="B333" s="29"/>
      <c r="C333" s="43" t="s">
        <v>182</v>
      </c>
      <c r="D333" s="44">
        <v>16.35</v>
      </c>
      <c r="E333" s="8"/>
      <c r="F333" s="7"/>
      <c r="G333" s="12"/>
    </row>
    <row r="334">
      <c r="B334" s="29"/>
      <c r="C334" s="43" t="s">
        <v>236</v>
      </c>
      <c r="D334" s="44">
        <v>15.51</v>
      </c>
      <c r="E334" s="8"/>
      <c r="F334" s="7"/>
      <c r="G334" s="12"/>
    </row>
    <row r="335">
      <c r="B335" s="29"/>
      <c r="C335" s="43" t="s">
        <v>36</v>
      </c>
      <c r="D335" s="44">
        <v>7.06</v>
      </c>
      <c r="E335" s="8"/>
      <c r="F335" s="7"/>
      <c r="G335" s="12"/>
    </row>
    <row r="336">
      <c r="B336" s="29"/>
      <c r="C336" s="43" t="s">
        <v>363</v>
      </c>
      <c r="D336" s="44">
        <v>8.36</v>
      </c>
      <c r="E336" s="8"/>
      <c r="F336" s="7"/>
      <c r="G336" s="12"/>
    </row>
    <row r="337">
      <c r="B337" s="53">
        <v>42454.0</v>
      </c>
      <c r="C337" s="39" t="s">
        <v>179</v>
      </c>
      <c r="D337" s="40">
        <v>6.0</v>
      </c>
      <c r="E337" s="8"/>
      <c r="F337" s="7"/>
      <c r="G337" s="12"/>
    </row>
    <row r="338">
      <c r="B338" s="29"/>
      <c r="C338" s="39" t="s">
        <v>29</v>
      </c>
      <c r="D338" s="40">
        <v>4.0</v>
      </c>
      <c r="E338" s="8"/>
      <c r="F338" s="7"/>
      <c r="G338" s="12"/>
    </row>
    <row r="339">
      <c r="B339" s="29"/>
      <c r="C339" s="43" t="s">
        <v>365</v>
      </c>
      <c r="D339" s="44">
        <v>8.36</v>
      </c>
      <c r="E339" s="8"/>
      <c r="F339" s="7"/>
      <c r="G339" s="12"/>
    </row>
    <row r="340">
      <c r="B340" s="29"/>
      <c r="C340" s="43" t="s">
        <v>318</v>
      </c>
      <c r="D340" s="44">
        <v>8.99</v>
      </c>
      <c r="E340" s="8"/>
      <c r="F340" s="7"/>
      <c r="G340" s="12"/>
    </row>
    <row r="341">
      <c r="B341" s="29"/>
      <c r="C341" s="43" t="s">
        <v>236</v>
      </c>
      <c r="D341" s="44">
        <v>18.46</v>
      </c>
      <c r="E341" s="8"/>
      <c r="F341" s="7"/>
      <c r="G341" s="12"/>
    </row>
    <row r="342">
      <c r="B342" s="29"/>
      <c r="C342" s="43" t="s">
        <v>182</v>
      </c>
      <c r="D342" s="44">
        <v>16.55</v>
      </c>
      <c r="E342" s="8"/>
      <c r="F342" s="7"/>
      <c r="G342" s="12"/>
    </row>
    <row r="343">
      <c r="B343" s="68">
        <v>42455.0</v>
      </c>
      <c r="C343" s="43" t="s">
        <v>107</v>
      </c>
      <c r="D343" s="44">
        <v>21.99</v>
      </c>
      <c r="E343" s="8"/>
      <c r="F343" s="7"/>
      <c r="G343" s="12"/>
    </row>
    <row r="344">
      <c r="B344" s="29"/>
      <c r="C344" s="43" t="s">
        <v>233</v>
      </c>
      <c r="D344" s="44">
        <v>3.98</v>
      </c>
      <c r="E344" s="8"/>
      <c r="F344" s="7"/>
      <c r="G344" s="12"/>
    </row>
    <row r="345">
      <c r="B345" s="29"/>
      <c r="C345" s="43" t="s">
        <v>98</v>
      </c>
      <c r="D345" s="44">
        <v>15.64</v>
      </c>
      <c r="E345" s="8"/>
      <c r="F345" s="7"/>
      <c r="G345" s="12"/>
    </row>
    <row r="346">
      <c r="B346" s="29"/>
      <c r="C346" s="43" t="s">
        <v>371</v>
      </c>
      <c r="D346" s="44">
        <v>3.21</v>
      </c>
      <c r="E346" s="8"/>
      <c r="F346" s="7"/>
      <c r="G346" s="12"/>
    </row>
    <row r="347">
      <c r="B347" s="29"/>
      <c r="C347" s="43" t="s">
        <v>373</v>
      </c>
      <c r="D347" s="44">
        <v>16.99</v>
      </c>
      <c r="E347" s="8"/>
      <c r="F347" s="7"/>
      <c r="G347" s="12"/>
    </row>
    <row r="348">
      <c r="B348" s="29"/>
      <c r="C348" s="43" t="s">
        <v>67</v>
      </c>
      <c r="D348" s="44">
        <v>26.12</v>
      </c>
      <c r="E348" s="8"/>
      <c r="F348" s="7"/>
      <c r="G348" s="12"/>
    </row>
    <row r="349">
      <c r="B349" s="29"/>
      <c r="C349" s="43" t="s">
        <v>376</v>
      </c>
      <c r="D349" s="44">
        <v>3.96</v>
      </c>
      <c r="E349" s="8"/>
      <c r="F349" s="7"/>
      <c r="G349" s="12"/>
    </row>
    <row r="350">
      <c r="B350" s="29"/>
      <c r="C350" s="43" t="s">
        <v>181</v>
      </c>
      <c r="D350" s="44">
        <v>13.18</v>
      </c>
      <c r="E350" s="8"/>
      <c r="F350" s="7"/>
      <c r="G350" s="12"/>
    </row>
    <row r="351">
      <c r="B351" s="29"/>
      <c r="C351" s="43" t="s">
        <v>94</v>
      </c>
      <c r="D351" s="44">
        <v>19.78</v>
      </c>
      <c r="E351" s="8"/>
      <c r="F351" s="7"/>
      <c r="G351" s="12"/>
    </row>
    <row r="352">
      <c r="B352" s="29"/>
      <c r="C352" s="43" t="s">
        <v>143</v>
      </c>
      <c r="D352" s="44">
        <v>6.32</v>
      </c>
      <c r="E352" s="8"/>
      <c r="F352" s="7"/>
      <c r="G352" s="12"/>
    </row>
    <row r="353">
      <c r="B353" s="53">
        <v>42456.0</v>
      </c>
      <c r="C353" s="39" t="s">
        <v>8</v>
      </c>
      <c r="D353" s="40">
        <v>8.0</v>
      </c>
      <c r="E353" s="8"/>
      <c r="F353" s="7"/>
      <c r="G353" s="12"/>
    </row>
    <row r="354">
      <c r="B354" s="29"/>
      <c r="C354" s="39" t="s">
        <v>23</v>
      </c>
      <c r="D354" s="40">
        <v>8.0</v>
      </c>
      <c r="E354" s="8"/>
      <c r="F354" s="7"/>
      <c r="G354" s="12"/>
    </row>
    <row r="355">
      <c r="B355" s="29"/>
      <c r="C355" s="39" t="s">
        <v>378</v>
      </c>
      <c r="D355" s="40">
        <v>4.5</v>
      </c>
      <c r="E355" s="8"/>
      <c r="F355" s="7"/>
      <c r="G355" s="12"/>
    </row>
    <row r="356">
      <c r="B356" s="29"/>
      <c r="C356" s="39" t="s">
        <v>7</v>
      </c>
      <c r="D356" s="40">
        <v>8.0</v>
      </c>
      <c r="E356" s="8"/>
      <c r="F356" s="7"/>
      <c r="G356" s="12"/>
    </row>
    <row r="357">
      <c r="B357" s="36"/>
      <c r="C357" s="13" t="s">
        <v>274</v>
      </c>
      <c r="D357" s="15">
        <v>100.0</v>
      </c>
      <c r="E357" s="8"/>
      <c r="F357" s="7"/>
      <c r="G357" s="12"/>
    </row>
    <row r="358">
      <c r="B358" s="36"/>
      <c r="C358" s="13" t="s">
        <v>95</v>
      </c>
      <c r="D358" s="15">
        <v>33.05</v>
      </c>
      <c r="E358" s="8"/>
      <c r="F358" s="7"/>
      <c r="G358" s="12"/>
    </row>
    <row r="359">
      <c r="B359" s="33"/>
      <c r="C359" s="31"/>
      <c r="D359" s="34"/>
      <c r="E359" s="33"/>
      <c r="F359" s="31"/>
      <c r="G359" s="34"/>
    </row>
    <row r="360">
      <c r="B360" s="36">
        <v>42457.0</v>
      </c>
      <c r="C360" s="13" t="s">
        <v>20</v>
      </c>
      <c r="D360" s="15">
        <v>18.43</v>
      </c>
      <c r="E360" s="8"/>
      <c r="F360" s="7"/>
      <c r="G360" s="12"/>
    </row>
    <row r="361">
      <c r="B361" s="36"/>
      <c r="C361" s="13" t="s">
        <v>23</v>
      </c>
      <c r="D361" s="15">
        <v>4.95</v>
      </c>
      <c r="E361" s="8"/>
      <c r="F361" s="7"/>
      <c r="G361" s="12"/>
    </row>
    <row r="362">
      <c r="B362" s="36">
        <v>42458.0</v>
      </c>
      <c r="C362" s="13" t="s">
        <v>9</v>
      </c>
      <c r="D362" s="15">
        <v>4.0</v>
      </c>
      <c r="E362" s="8"/>
      <c r="F362" s="7"/>
      <c r="G362" s="12"/>
    </row>
    <row r="363">
      <c r="B363" s="36"/>
      <c r="C363" s="13" t="s">
        <v>29</v>
      </c>
      <c r="D363" s="15">
        <v>4.0</v>
      </c>
      <c r="E363" s="8"/>
      <c r="F363" s="7"/>
      <c r="G363" s="12"/>
    </row>
    <row r="364">
      <c r="B364" s="36"/>
      <c r="C364" s="13" t="s">
        <v>389</v>
      </c>
      <c r="D364" s="15">
        <v>0.5</v>
      </c>
      <c r="E364" s="8"/>
      <c r="F364" s="7"/>
      <c r="G364" s="12"/>
    </row>
    <row r="365">
      <c r="B365" s="36">
        <v>42459.0</v>
      </c>
      <c r="C365" s="13" t="s">
        <v>179</v>
      </c>
      <c r="D365" s="15">
        <v>6.0</v>
      </c>
      <c r="E365" s="8"/>
      <c r="F365" s="7"/>
      <c r="G365" s="12"/>
    </row>
    <row r="366">
      <c r="B366" s="36"/>
      <c r="C366" s="13" t="s">
        <v>20</v>
      </c>
      <c r="D366" s="15">
        <v>26.9</v>
      </c>
      <c r="E366" s="8"/>
      <c r="F366" s="7"/>
      <c r="G366" s="12"/>
    </row>
    <row r="367">
      <c r="B367" s="36"/>
      <c r="C367" s="13" t="s">
        <v>49</v>
      </c>
      <c r="D367" s="15">
        <v>16.95</v>
      </c>
      <c r="E367" s="8"/>
      <c r="F367" s="7"/>
      <c r="G367" s="12"/>
    </row>
    <row r="368">
      <c r="B368" s="36"/>
      <c r="C368" s="13" t="s">
        <v>361</v>
      </c>
      <c r="D368" s="15">
        <v>4.0</v>
      </c>
      <c r="E368" s="8"/>
      <c r="F368" s="7"/>
      <c r="G368" s="12"/>
    </row>
    <row r="369">
      <c r="B369" s="36"/>
      <c r="C369" s="13" t="s">
        <v>24</v>
      </c>
      <c r="D369" s="15">
        <v>7.0</v>
      </c>
      <c r="E369" s="8"/>
      <c r="F369" s="7"/>
      <c r="G369" s="12"/>
    </row>
    <row r="370">
      <c r="B370" s="36">
        <v>42460.0</v>
      </c>
      <c r="C370" s="13" t="s">
        <v>20</v>
      </c>
      <c r="D370" s="15">
        <v>21.7</v>
      </c>
      <c r="E370" s="8"/>
      <c r="F370" s="7"/>
      <c r="G370" s="12"/>
    </row>
    <row r="371">
      <c r="B371" s="36"/>
      <c r="C371" s="13" t="s">
        <v>175</v>
      </c>
      <c r="D371" s="15">
        <v>5.28</v>
      </c>
      <c r="E371" s="8"/>
      <c r="F371" s="7"/>
      <c r="G371" s="12"/>
    </row>
    <row r="372">
      <c r="B372" s="36"/>
      <c r="C372" s="13" t="s">
        <v>175</v>
      </c>
      <c r="D372" s="15">
        <v>10.56</v>
      </c>
      <c r="E372" s="8"/>
      <c r="F372" s="7"/>
      <c r="G372" s="12"/>
    </row>
    <row r="373">
      <c r="B373" s="36">
        <v>42461.0</v>
      </c>
      <c r="C373" s="13" t="s">
        <v>20</v>
      </c>
      <c r="D373" s="15">
        <v>23.2</v>
      </c>
      <c r="E373" s="8"/>
      <c r="F373" s="7"/>
      <c r="G373" s="12"/>
    </row>
    <row r="374">
      <c r="B374" s="36"/>
      <c r="C374" s="13" t="s">
        <v>179</v>
      </c>
      <c r="D374" s="15">
        <v>6.0</v>
      </c>
      <c r="E374" s="8"/>
      <c r="F374" s="7"/>
      <c r="G374" s="12"/>
    </row>
    <row r="375">
      <c r="B375" s="36"/>
      <c r="C375" s="31" t="s">
        <v>405</v>
      </c>
      <c r="D375" s="15">
        <v>20.0</v>
      </c>
      <c r="E375" s="8"/>
      <c r="F375" s="7"/>
      <c r="G375" s="12"/>
    </row>
    <row r="376">
      <c r="A376" s="5"/>
      <c r="B376" s="36">
        <v>42463.0</v>
      </c>
      <c r="C376" s="13" t="s">
        <v>406</v>
      </c>
      <c r="D376" s="15">
        <v>50.0</v>
      </c>
      <c r="E376" s="36"/>
      <c r="F376" s="13"/>
      <c r="G376" s="1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36"/>
      <c r="C377" s="13" t="s">
        <v>95</v>
      </c>
      <c r="D377" s="15">
        <v>41.9</v>
      </c>
      <c r="E377" s="36"/>
      <c r="F377" s="13"/>
      <c r="G377" s="1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36">
        <v>42464.0</v>
      </c>
      <c r="C378" s="13" t="s">
        <v>180</v>
      </c>
      <c r="D378" s="15">
        <v>10.0</v>
      </c>
      <c r="E378" s="36"/>
      <c r="F378" s="13"/>
      <c r="G378" s="1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36"/>
      <c r="C379" s="13" t="s">
        <v>20</v>
      </c>
      <c r="D379" s="15">
        <v>19.26</v>
      </c>
      <c r="E379" s="36"/>
      <c r="F379" s="13"/>
      <c r="G379" s="1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36"/>
      <c r="C380" s="13" t="s">
        <v>347</v>
      </c>
      <c r="D380" s="15">
        <v>3.54</v>
      </c>
      <c r="E380" s="36"/>
      <c r="F380" s="13"/>
      <c r="G380" s="1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36"/>
      <c r="C381" s="13" t="s">
        <v>93</v>
      </c>
      <c r="D381" s="15">
        <v>10.95</v>
      </c>
      <c r="E381" s="36"/>
      <c r="F381" s="13"/>
      <c r="G381" s="1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36"/>
      <c r="C382" s="13" t="s">
        <v>410</v>
      </c>
      <c r="D382" s="15">
        <v>4.1</v>
      </c>
      <c r="E382" s="36"/>
      <c r="F382" s="13"/>
      <c r="G382" s="1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36"/>
      <c r="C383" s="13" t="s">
        <v>165</v>
      </c>
      <c r="D383" s="15">
        <v>0.2</v>
      </c>
      <c r="E383" s="36"/>
      <c r="F383" s="13"/>
      <c r="G383" s="1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36">
        <v>42465.0</v>
      </c>
      <c r="C384" s="13" t="s">
        <v>195</v>
      </c>
      <c r="D384" s="15">
        <v>4.0</v>
      </c>
      <c r="E384" s="36"/>
      <c r="F384" s="13"/>
      <c r="G384" s="1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36"/>
      <c r="C385" s="13" t="s">
        <v>68</v>
      </c>
      <c r="D385" s="15">
        <v>1.99</v>
      </c>
      <c r="E385" s="36"/>
      <c r="F385" s="13"/>
      <c r="G385" s="1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36"/>
      <c r="C386" s="13" t="s">
        <v>347</v>
      </c>
      <c r="D386" s="15">
        <v>1.79</v>
      </c>
      <c r="E386" s="36"/>
      <c r="F386" s="13"/>
      <c r="G386" s="1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36"/>
      <c r="C387" s="13" t="s">
        <v>42</v>
      </c>
      <c r="D387" s="15">
        <v>5.49</v>
      </c>
      <c r="E387" s="36"/>
      <c r="F387" s="13"/>
      <c r="G387" s="1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36"/>
      <c r="C388" s="13" t="s">
        <v>236</v>
      </c>
      <c r="D388" s="15">
        <v>5.6</v>
      </c>
      <c r="E388" s="36"/>
      <c r="F388" s="13"/>
      <c r="G388" s="1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36"/>
      <c r="C389" s="13" t="s">
        <v>14</v>
      </c>
      <c r="D389" s="15">
        <v>1.99</v>
      </c>
      <c r="E389" s="36"/>
      <c r="F389" s="13"/>
      <c r="G389" s="1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36"/>
      <c r="C390" s="13" t="s">
        <v>363</v>
      </c>
      <c r="D390" s="15">
        <v>2.36</v>
      </c>
      <c r="E390" s="36"/>
      <c r="F390" s="13"/>
      <c r="G390" s="1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36"/>
      <c r="C391" s="13" t="s">
        <v>419</v>
      </c>
      <c r="D391" s="15">
        <v>11.99</v>
      </c>
      <c r="E391" s="36"/>
      <c r="F391" s="13"/>
      <c r="G391" s="1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36"/>
      <c r="C392" s="13" t="s">
        <v>16</v>
      </c>
      <c r="D392" s="15">
        <v>11.43</v>
      </c>
      <c r="E392" s="36"/>
      <c r="F392" s="13"/>
      <c r="G392" s="1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36"/>
      <c r="C393" s="13" t="s">
        <v>88</v>
      </c>
      <c r="D393" s="15">
        <v>8.89</v>
      </c>
      <c r="E393" s="36"/>
      <c r="F393" s="13"/>
      <c r="G393" s="1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36"/>
      <c r="C394" s="13" t="s">
        <v>236</v>
      </c>
      <c r="D394" s="15">
        <v>20.95</v>
      </c>
      <c r="E394" s="36"/>
      <c r="F394" s="13"/>
      <c r="G394" s="1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36"/>
      <c r="C395" s="13" t="s">
        <v>429</v>
      </c>
      <c r="D395" s="15">
        <v>19.29</v>
      </c>
      <c r="E395" s="36"/>
      <c r="F395" s="13"/>
      <c r="G395" s="1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36">
        <v>42466.0</v>
      </c>
      <c r="C396" s="13" t="s">
        <v>9</v>
      </c>
      <c r="D396" s="15">
        <v>4.0</v>
      </c>
      <c r="E396" s="36"/>
      <c r="F396" s="13"/>
      <c r="G396" s="1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36"/>
      <c r="C397" s="13" t="s">
        <v>113</v>
      </c>
      <c r="D397" s="15">
        <v>4.0</v>
      </c>
      <c r="E397" s="36"/>
      <c r="F397" s="13"/>
      <c r="G397" s="1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36"/>
      <c r="C398" s="13" t="s">
        <v>212</v>
      </c>
      <c r="D398" s="15">
        <v>3.99</v>
      </c>
      <c r="E398" s="36"/>
      <c r="F398" s="13"/>
      <c r="G398" s="1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36"/>
      <c r="C399" s="13" t="s">
        <v>68</v>
      </c>
      <c r="D399" s="15">
        <v>1.99</v>
      </c>
      <c r="E399" s="36"/>
      <c r="F399" s="13"/>
      <c r="G399" s="1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36"/>
      <c r="C400" s="13" t="s">
        <v>81</v>
      </c>
      <c r="D400" s="15">
        <v>20.91</v>
      </c>
      <c r="E400" s="36"/>
      <c r="F400" s="13"/>
      <c r="G400" s="1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36"/>
      <c r="C401" s="13" t="s">
        <v>20</v>
      </c>
      <c r="D401" s="15">
        <v>11.51</v>
      </c>
      <c r="E401" s="36"/>
      <c r="F401" s="13"/>
      <c r="G401" s="1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36"/>
      <c r="C402" s="13" t="s">
        <v>39</v>
      </c>
      <c r="D402" s="15">
        <v>6.25</v>
      </c>
      <c r="E402" s="36"/>
      <c r="F402" s="13"/>
      <c r="G402" s="1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36">
        <v>42467.0</v>
      </c>
      <c r="C403" s="31" t="s">
        <v>446</v>
      </c>
      <c r="D403" s="15">
        <v>53.0</v>
      </c>
      <c r="E403" s="36"/>
      <c r="F403" s="13"/>
      <c r="G403" s="1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36"/>
      <c r="C404" s="13" t="s">
        <v>9</v>
      </c>
      <c r="D404" s="15">
        <v>4.0</v>
      </c>
      <c r="E404" s="36"/>
      <c r="F404" s="13"/>
      <c r="G404" s="1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36"/>
      <c r="C405" s="13" t="s">
        <v>7</v>
      </c>
      <c r="D405" s="15">
        <v>8.0</v>
      </c>
      <c r="E405" s="36"/>
      <c r="F405" s="13"/>
      <c r="G405" s="1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36">
        <v>42468.0</v>
      </c>
      <c r="C406" s="13" t="s">
        <v>448</v>
      </c>
      <c r="D406" s="15">
        <v>124.5</v>
      </c>
      <c r="E406" s="36"/>
      <c r="F406" s="13"/>
      <c r="G406" s="1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36"/>
      <c r="C407" s="31" t="s">
        <v>450</v>
      </c>
      <c r="D407" s="15">
        <v>100.0</v>
      </c>
      <c r="E407" s="36"/>
      <c r="F407" s="13"/>
      <c r="G407" s="1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36"/>
      <c r="C408" s="13" t="s">
        <v>451</v>
      </c>
      <c r="D408" s="15">
        <v>10.0</v>
      </c>
      <c r="E408" s="36"/>
      <c r="F408" s="13"/>
      <c r="G408" s="1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36"/>
      <c r="C409" s="13" t="s">
        <v>452</v>
      </c>
      <c r="D409" s="15">
        <v>5.0</v>
      </c>
      <c r="E409" s="36"/>
      <c r="F409" s="13"/>
      <c r="G409" s="1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36"/>
      <c r="C410" s="13" t="s">
        <v>455</v>
      </c>
      <c r="D410" s="15">
        <v>8.0</v>
      </c>
      <c r="E410" s="36"/>
      <c r="F410" s="13"/>
      <c r="G410" s="1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36"/>
      <c r="C411" s="13" t="s">
        <v>276</v>
      </c>
      <c r="D411" s="15">
        <v>4.5</v>
      </c>
      <c r="E411" s="36"/>
      <c r="F411" s="13"/>
      <c r="G411" s="1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36"/>
      <c r="C412" s="13" t="s">
        <v>50</v>
      </c>
      <c r="D412" s="15">
        <v>24.0</v>
      </c>
      <c r="E412" s="36"/>
      <c r="F412" s="13"/>
      <c r="G412" s="1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36">
        <v>42471.0</v>
      </c>
      <c r="C413" s="13" t="s">
        <v>20</v>
      </c>
      <c r="D413" s="15">
        <v>18.0</v>
      </c>
      <c r="E413" s="36"/>
      <c r="F413" s="13"/>
      <c r="G413" s="1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36"/>
      <c r="C414" s="13" t="s">
        <v>29</v>
      </c>
      <c r="D414" s="15">
        <v>4.0</v>
      </c>
      <c r="E414" s="36"/>
      <c r="F414" s="13"/>
      <c r="G414" s="1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36"/>
      <c r="C415" s="13" t="s">
        <v>258</v>
      </c>
      <c r="D415" s="15">
        <v>2.0</v>
      </c>
      <c r="E415" s="36"/>
      <c r="F415" s="13"/>
      <c r="G415" s="1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36">
        <v>42472.0</v>
      </c>
      <c r="C416" s="13" t="s">
        <v>20</v>
      </c>
      <c r="D416" s="15">
        <v>20.6</v>
      </c>
      <c r="E416" s="36"/>
      <c r="F416" s="13"/>
      <c r="G416" s="1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36"/>
      <c r="C417" s="13" t="s">
        <v>49</v>
      </c>
      <c r="D417" s="15">
        <v>16.95</v>
      </c>
      <c r="E417" s="36"/>
      <c r="F417" s="13"/>
      <c r="G417" s="1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36"/>
      <c r="C418" s="13" t="s">
        <v>95</v>
      </c>
      <c r="D418" s="15">
        <v>13.26</v>
      </c>
      <c r="E418" s="36"/>
      <c r="F418" s="13"/>
      <c r="G418" s="1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36"/>
      <c r="C419" s="13" t="s">
        <v>14</v>
      </c>
      <c r="D419" s="15">
        <v>1.99</v>
      </c>
      <c r="E419" s="36"/>
      <c r="F419" s="13"/>
      <c r="G419" s="1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36"/>
      <c r="C420" s="13" t="s">
        <v>258</v>
      </c>
      <c r="D420" s="15">
        <v>2.0</v>
      </c>
      <c r="E420" s="36"/>
      <c r="F420" s="13"/>
      <c r="G420" s="1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36">
        <v>42473.0</v>
      </c>
      <c r="C421" s="13" t="s">
        <v>114</v>
      </c>
      <c r="D421" s="15">
        <v>4.0</v>
      </c>
      <c r="E421" s="36"/>
      <c r="F421" s="13"/>
      <c r="G421" s="1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36"/>
      <c r="C422" s="13" t="s">
        <v>20</v>
      </c>
      <c r="D422" s="15">
        <v>16.64</v>
      </c>
      <c r="E422" s="36"/>
      <c r="F422" s="13"/>
      <c r="G422" s="1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36"/>
      <c r="C423" s="31" t="s">
        <v>25</v>
      </c>
      <c r="D423" s="15">
        <v>21.25</v>
      </c>
      <c r="E423" s="36"/>
      <c r="F423" s="13"/>
      <c r="G423" s="1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36">
        <v>42474.0</v>
      </c>
      <c r="C424" s="13" t="s">
        <v>20</v>
      </c>
      <c r="D424" s="15">
        <v>14.89</v>
      </c>
      <c r="E424" s="36"/>
      <c r="F424" s="13"/>
      <c r="G424" s="1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36"/>
      <c r="C425" s="13" t="s">
        <v>179</v>
      </c>
      <c r="D425" s="15">
        <v>6.0</v>
      </c>
      <c r="E425" s="36"/>
      <c r="F425" s="13"/>
      <c r="G425" s="1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36"/>
      <c r="C426" s="13" t="s">
        <v>24</v>
      </c>
      <c r="D426" s="15">
        <v>6.91</v>
      </c>
      <c r="E426" s="36"/>
      <c r="F426" s="13"/>
      <c r="G426" s="1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36"/>
      <c r="C427" s="13" t="s">
        <v>29</v>
      </c>
      <c r="D427" s="15">
        <v>4.0</v>
      </c>
      <c r="E427" s="36"/>
      <c r="F427" s="13"/>
      <c r="G427" s="1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36">
        <v>42475.0</v>
      </c>
      <c r="C428" s="13" t="s">
        <v>20</v>
      </c>
      <c r="D428" s="15">
        <v>17.38</v>
      </c>
      <c r="E428" s="36"/>
      <c r="F428" s="13"/>
      <c r="G428" s="1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36"/>
      <c r="C429" s="13" t="s">
        <v>24</v>
      </c>
      <c r="D429" s="15">
        <v>6.91</v>
      </c>
      <c r="E429" s="36"/>
      <c r="F429" s="13"/>
      <c r="G429" s="1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36"/>
      <c r="C430" s="13" t="s">
        <v>212</v>
      </c>
      <c r="D430" s="15">
        <v>4.5</v>
      </c>
      <c r="E430" s="36"/>
      <c r="F430" s="13"/>
      <c r="G430" s="1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36"/>
      <c r="C431" s="13" t="s">
        <v>484</v>
      </c>
      <c r="D431" s="15">
        <v>7.15</v>
      </c>
      <c r="E431" s="36"/>
      <c r="F431" s="13"/>
      <c r="G431" s="1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36"/>
      <c r="C432" s="13" t="s">
        <v>29</v>
      </c>
      <c r="D432" s="15">
        <v>4.0</v>
      </c>
      <c r="E432" s="36"/>
      <c r="F432" s="13"/>
      <c r="G432" s="1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36">
        <v>42476.0</v>
      </c>
      <c r="C433" s="13" t="s">
        <v>8</v>
      </c>
      <c r="D433" s="15">
        <v>8.0</v>
      </c>
      <c r="E433" s="36"/>
      <c r="F433" s="13"/>
      <c r="G433" s="1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36"/>
      <c r="C434" s="13" t="s">
        <v>7</v>
      </c>
      <c r="D434" s="15">
        <v>8.0</v>
      </c>
      <c r="E434" s="36"/>
      <c r="F434" s="13"/>
      <c r="G434" s="1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36">
        <v>42477.0</v>
      </c>
      <c r="C435" s="13" t="s">
        <v>23</v>
      </c>
      <c r="D435" s="15">
        <v>8.66</v>
      </c>
      <c r="E435" s="36"/>
      <c r="F435" s="13"/>
      <c r="G435" s="1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36"/>
      <c r="C436" s="13" t="s">
        <v>39</v>
      </c>
      <c r="D436" s="15">
        <v>6.74</v>
      </c>
      <c r="E436" s="36"/>
      <c r="F436" s="13"/>
      <c r="G436" s="1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36"/>
      <c r="C437" s="13" t="s">
        <v>42</v>
      </c>
      <c r="D437" s="15">
        <v>4.99</v>
      </c>
      <c r="E437" s="36"/>
      <c r="F437" s="13"/>
      <c r="G437" s="1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36"/>
      <c r="C438" s="13" t="s">
        <v>9</v>
      </c>
      <c r="D438" s="15">
        <v>8.0</v>
      </c>
      <c r="E438" s="36"/>
      <c r="F438" s="13"/>
      <c r="G438" s="1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36"/>
      <c r="C439" s="13" t="s">
        <v>29</v>
      </c>
      <c r="D439" s="15">
        <v>8.0</v>
      </c>
      <c r="E439" s="36"/>
      <c r="F439" s="13"/>
      <c r="G439" s="1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36">
        <v>42478.0</v>
      </c>
      <c r="C440" s="13" t="s">
        <v>180</v>
      </c>
      <c r="D440" s="15">
        <v>10.0</v>
      </c>
      <c r="E440" s="36"/>
      <c r="F440" s="13"/>
      <c r="G440" s="1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36"/>
      <c r="C441" s="13" t="s">
        <v>492</v>
      </c>
      <c r="D441" s="15">
        <v>25.38</v>
      </c>
      <c r="E441" s="36"/>
      <c r="F441" s="13"/>
      <c r="G441" s="1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36"/>
      <c r="C442" s="13" t="s">
        <v>328</v>
      </c>
      <c r="D442" s="15">
        <v>14.95</v>
      </c>
      <c r="E442" s="36"/>
      <c r="F442" s="13"/>
      <c r="G442" s="1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36"/>
      <c r="C443" s="13" t="s">
        <v>88</v>
      </c>
      <c r="D443" s="15">
        <v>8.89</v>
      </c>
      <c r="E443" s="36"/>
      <c r="F443" s="13"/>
      <c r="G443" s="1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36"/>
      <c r="C444" s="13" t="s">
        <v>107</v>
      </c>
      <c r="D444" s="15">
        <v>22.99</v>
      </c>
      <c r="E444" s="36"/>
      <c r="F444" s="13"/>
      <c r="G444" s="1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36"/>
      <c r="C445" s="13" t="s">
        <v>181</v>
      </c>
      <c r="D445" s="15">
        <v>13.0</v>
      </c>
      <c r="E445" s="36"/>
      <c r="F445" s="13"/>
      <c r="G445" s="1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36"/>
      <c r="C446" s="13" t="s">
        <v>20</v>
      </c>
      <c r="D446" s="15">
        <v>16.47</v>
      </c>
      <c r="E446" s="36"/>
      <c r="F446" s="13"/>
      <c r="G446" s="1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36"/>
      <c r="C447" s="13" t="s">
        <v>29</v>
      </c>
      <c r="D447" s="15">
        <v>4.0</v>
      </c>
      <c r="E447" s="36"/>
      <c r="F447" s="13"/>
      <c r="G447" s="1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36">
        <v>42479.0</v>
      </c>
      <c r="C448" s="13" t="s">
        <v>506</v>
      </c>
      <c r="D448" s="15">
        <v>182.0</v>
      </c>
      <c r="E448" s="36"/>
      <c r="F448" s="13"/>
      <c r="G448" s="1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36"/>
      <c r="C449" s="13" t="s">
        <v>165</v>
      </c>
      <c r="D449" s="15">
        <v>2.0</v>
      </c>
      <c r="E449" s="36"/>
      <c r="F449" s="13"/>
      <c r="G449" s="1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36"/>
      <c r="C450" s="13" t="s">
        <v>20</v>
      </c>
      <c r="D450" s="15">
        <v>33.0</v>
      </c>
      <c r="E450" s="36"/>
      <c r="F450" s="13"/>
      <c r="G450" s="1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36"/>
      <c r="C451" s="31" t="s">
        <v>510</v>
      </c>
      <c r="D451" s="15">
        <v>44.51</v>
      </c>
      <c r="E451" s="36"/>
      <c r="F451" s="13"/>
      <c r="G451" s="1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36"/>
      <c r="C452" s="31" t="s">
        <v>122</v>
      </c>
      <c r="D452" s="15">
        <v>2.0</v>
      </c>
      <c r="E452" s="36"/>
      <c r="F452" s="13"/>
      <c r="G452" s="1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36"/>
      <c r="C453" s="13" t="s">
        <v>29</v>
      </c>
      <c r="D453" s="15">
        <v>4.0</v>
      </c>
      <c r="E453" s="36"/>
      <c r="F453" s="13"/>
      <c r="G453" s="1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36">
        <v>42480.0</v>
      </c>
      <c r="C454" s="13" t="s">
        <v>20</v>
      </c>
      <c r="D454" s="15">
        <v>16.92</v>
      </c>
      <c r="E454" s="36"/>
      <c r="F454" s="13"/>
      <c r="G454" s="1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36"/>
      <c r="C455" s="13" t="s">
        <v>515</v>
      </c>
      <c r="D455" s="15">
        <v>18.2</v>
      </c>
      <c r="E455" s="36"/>
      <c r="F455" s="13"/>
      <c r="G455" s="1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36"/>
      <c r="C456" s="13" t="s">
        <v>29</v>
      </c>
      <c r="D456" s="15">
        <v>4.0</v>
      </c>
      <c r="E456" s="36"/>
      <c r="F456" s="13"/>
      <c r="G456" s="1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36">
        <v>42481.0</v>
      </c>
      <c r="C457" s="31" t="s">
        <v>517</v>
      </c>
      <c r="D457" s="15">
        <v>27.0</v>
      </c>
      <c r="E457" s="36"/>
      <c r="F457" s="13"/>
      <c r="G457" s="1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36"/>
      <c r="C458" s="31" t="s">
        <v>518</v>
      </c>
      <c r="D458" s="15">
        <v>10.0</v>
      </c>
      <c r="E458" s="36"/>
      <c r="F458" s="13"/>
      <c r="G458" s="1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36"/>
      <c r="C459" s="31" t="s">
        <v>302</v>
      </c>
      <c r="D459" s="15">
        <v>12.34</v>
      </c>
      <c r="E459" s="36"/>
      <c r="F459" s="13"/>
      <c r="G459" s="1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36"/>
      <c r="C460" s="13" t="s">
        <v>519</v>
      </c>
      <c r="D460" s="15">
        <v>20.43</v>
      </c>
      <c r="E460" s="36"/>
      <c r="F460" s="13"/>
      <c r="G460" s="1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36"/>
      <c r="C461" s="13" t="s">
        <v>20</v>
      </c>
      <c r="D461" s="15">
        <v>13.4</v>
      </c>
      <c r="E461" s="36"/>
      <c r="F461" s="13"/>
      <c r="G461" s="1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36"/>
      <c r="C462" s="13" t="s">
        <v>145</v>
      </c>
      <c r="D462" s="15">
        <v>16.0</v>
      </c>
      <c r="E462" s="36"/>
      <c r="F462" s="13"/>
      <c r="G462" s="1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36"/>
      <c r="C463" s="31" t="s">
        <v>243</v>
      </c>
      <c r="D463" s="15">
        <v>38.0</v>
      </c>
      <c r="E463" s="36"/>
      <c r="F463" s="13"/>
      <c r="G463" s="1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36"/>
      <c r="C464" s="13" t="s">
        <v>525</v>
      </c>
      <c r="D464" s="15">
        <v>4.0</v>
      </c>
      <c r="E464" s="36"/>
      <c r="F464" s="13"/>
      <c r="G464" s="1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36"/>
      <c r="C465" s="13" t="s">
        <v>14</v>
      </c>
      <c r="D465" s="15">
        <v>1.99</v>
      </c>
      <c r="E465" s="36"/>
      <c r="F465" s="13"/>
      <c r="G465" s="1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36">
        <v>42482.0</v>
      </c>
      <c r="C466" s="13" t="s">
        <v>488</v>
      </c>
      <c r="D466" s="15">
        <v>10.0</v>
      </c>
      <c r="E466" s="36"/>
      <c r="F466" s="13"/>
      <c r="G466" s="1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36"/>
      <c r="C467" s="13" t="s">
        <v>9</v>
      </c>
      <c r="D467" s="15">
        <v>4.0</v>
      </c>
      <c r="E467" s="36"/>
      <c r="F467" s="13"/>
      <c r="G467" s="1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36">
        <v>42483.0</v>
      </c>
      <c r="C468" s="13" t="s">
        <v>531</v>
      </c>
      <c r="D468" s="15">
        <v>300.0</v>
      </c>
      <c r="E468" s="36"/>
      <c r="F468" s="13"/>
      <c r="G468" s="1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36"/>
      <c r="C469" s="13" t="s">
        <v>389</v>
      </c>
      <c r="D469" s="15">
        <v>1.0</v>
      </c>
      <c r="E469" s="36"/>
      <c r="F469" s="13"/>
      <c r="G469" s="1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36"/>
      <c r="C470" s="13" t="s">
        <v>487</v>
      </c>
      <c r="D470" s="15">
        <v>36.72</v>
      </c>
      <c r="E470" s="36"/>
      <c r="F470" s="13"/>
      <c r="G470" s="1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36"/>
      <c r="C471" s="13" t="s">
        <v>536</v>
      </c>
      <c r="D471" s="15">
        <v>4.0</v>
      </c>
      <c r="E471" s="36"/>
      <c r="F471" s="13"/>
      <c r="G471" s="1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36">
        <v>42485.0</v>
      </c>
      <c r="C472" s="31" t="s">
        <v>243</v>
      </c>
      <c r="D472" s="15">
        <v>39.3</v>
      </c>
      <c r="E472" s="36"/>
      <c r="F472" s="13"/>
      <c r="G472" s="1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36"/>
      <c r="C473" s="31" t="s">
        <v>542</v>
      </c>
      <c r="D473" s="15">
        <v>10.7</v>
      </c>
      <c r="E473" s="36"/>
      <c r="F473" s="13"/>
      <c r="G473" s="1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36"/>
      <c r="C474" s="13" t="s">
        <v>42</v>
      </c>
      <c r="D474" s="15">
        <v>5.99</v>
      </c>
      <c r="E474" s="36"/>
      <c r="F474" s="13"/>
      <c r="G474" s="1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36"/>
      <c r="C475" s="13" t="s">
        <v>108</v>
      </c>
      <c r="D475" s="15">
        <v>9.29</v>
      </c>
      <c r="E475" s="36"/>
      <c r="F475" s="13"/>
      <c r="G475" s="1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36"/>
      <c r="C476" s="13" t="s">
        <v>180</v>
      </c>
      <c r="D476" s="15">
        <v>10.0</v>
      </c>
      <c r="E476" s="36"/>
      <c r="F476" s="13"/>
      <c r="G476" s="1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36">
        <v>42486.0</v>
      </c>
      <c r="C477" s="13" t="s">
        <v>20</v>
      </c>
      <c r="D477" s="15">
        <v>13.9</v>
      </c>
      <c r="E477" s="36"/>
      <c r="F477" s="13"/>
      <c r="G477" s="1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36"/>
      <c r="C478" s="13" t="s">
        <v>24</v>
      </c>
      <c r="D478" s="15">
        <v>5.33</v>
      </c>
      <c r="E478" s="36"/>
      <c r="F478" s="13"/>
      <c r="G478" s="1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36">
        <v>42487.0</v>
      </c>
      <c r="C479" s="13" t="s">
        <v>20</v>
      </c>
      <c r="D479" s="15">
        <v>18.66</v>
      </c>
      <c r="E479" s="36"/>
      <c r="F479" s="13"/>
      <c r="G479" s="1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36">
        <v>42488.0</v>
      </c>
      <c r="C480" s="13" t="s">
        <v>20</v>
      </c>
      <c r="D480" s="15">
        <v>26.02</v>
      </c>
      <c r="E480" s="36"/>
      <c r="F480" s="13"/>
      <c r="G480" s="1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36"/>
      <c r="C481" s="13" t="s">
        <v>68</v>
      </c>
      <c r="D481" s="15">
        <v>30.0</v>
      </c>
      <c r="E481" s="36"/>
      <c r="F481" s="13"/>
      <c r="G481" s="1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36"/>
      <c r="C482" s="13" t="s">
        <v>9</v>
      </c>
      <c r="D482" s="15">
        <v>4.0</v>
      </c>
      <c r="E482" s="36"/>
      <c r="F482" s="13"/>
      <c r="G482" s="1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36"/>
      <c r="C483" s="13" t="s">
        <v>29</v>
      </c>
      <c r="D483" s="15">
        <v>4.0</v>
      </c>
      <c r="E483" s="36"/>
      <c r="F483" s="13"/>
      <c r="G483" s="1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36">
        <v>42490.0</v>
      </c>
      <c r="C484" s="13" t="s">
        <v>204</v>
      </c>
      <c r="D484" s="15">
        <v>50.0</v>
      </c>
      <c r="E484" s="36"/>
      <c r="F484" s="13"/>
      <c r="G484" s="1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36">
        <v>42493.0</v>
      </c>
      <c r="C485" s="13" t="s">
        <v>258</v>
      </c>
      <c r="D485" s="15">
        <v>2.0</v>
      </c>
      <c r="E485" s="36"/>
      <c r="F485" s="13"/>
      <c r="G485" s="1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36"/>
      <c r="C486" s="13" t="s">
        <v>145</v>
      </c>
      <c r="D486" s="15">
        <v>10.0</v>
      </c>
      <c r="E486" s="36"/>
      <c r="F486" s="13"/>
      <c r="G486" s="1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36"/>
      <c r="C487" s="13" t="s">
        <v>564</v>
      </c>
      <c r="D487" s="15">
        <v>20.0</v>
      </c>
      <c r="E487" s="36"/>
      <c r="F487" s="13"/>
      <c r="G487" s="1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36"/>
      <c r="C488" s="13" t="s">
        <v>68</v>
      </c>
      <c r="D488" s="15">
        <v>30.0</v>
      </c>
      <c r="E488" s="36"/>
      <c r="F488" s="13"/>
      <c r="G488" s="1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36">
        <v>42494.0</v>
      </c>
      <c r="C489" s="13" t="s">
        <v>20</v>
      </c>
      <c r="D489" s="15">
        <v>10.5</v>
      </c>
      <c r="E489" s="36"/>
      <c r="F489" s="13"/>
      <c r="G489" s="1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36"/>
      <c r="C490" s="13" t="s">
        <v>16</v>
      </c>
      <c r="D490" s="15">
        <v>12.61</v>
      </c>
      <c r="E490" s="36"/>
      <c r="F490" s="13"/>
      <c r="G490" s="1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36"/>
      <c r="C491" s="13" t="s">
        <v>14</v>
      </c>
      <c r="D491" s="15">
        <v>1.99</v>
      </c>
      <c r="E491" s="36"/>
      <c r="F491" s="13"/>
      <c r="G491" s="1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36">
        <v>42496.0</v>
      </c>
      <c r="C492" s="13" t="s">
        <v>20</v>
      </c>
      <c r="D492" s="15">
        <v>17.69</v>
      </c>
      <c r="E492" s="36"/>
      <c r="F492" s="13"/>
      <c r="G492" s="1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36"/>
      <c r="C493" s="13" t="s">
        <v>568</v>
      </c>
      <c r="D493" s="15">
        <v>36.0</v>
      </c>
      <c r="E493" s="36"/>
      <c r="F493" s="13"/>
      <c r="G493" s="1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36"/>
      <c r="C494" s="13" t="s">
        <v>569</v>
      </c>
      <c r="D494" s="15">
        <v>36.0</v>
      </c>
      <c r="E494" s="36"/>
      <c r="F494" s="13"/>
      <c r="G494" s="1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36"/>
      <c r="C495" s="13" t="s">
        <v>9</v>
      </c>
      <c r="D495" s="15">
        <v>4.0</v>
      </c>
      <c r="E495" s="36"/>
      <c r="F495" s="13"/>
      <c r="G495" s="1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36"/>
      <c r="C496" s="13" t="s">
        <v>572</v>
      </c>
      <c r="D496" s="15">
        <v>4.0</v>
      </c>
      <c r="E496" s="36"/>
      <c r="F496" s="13"/>
      <c r="G496" s="1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36">
        <v>42500.0</v>
      </c>
      <c r="C497" s="13" t="s">
        <v>196</v>
      </c>
      <c r="D497" s="15">
        <v>4.0</v>
      </c>
      <c r="E497" s="36"/>
      <c r="F497" s="13"/>
      <c r="G497" s="1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36"/>
      <c r="C498" s="13" t="s">
        <v>113</v>
      </c>
      <c r="D498" s="15">
        <v>4.0</v>
      </c>
      <c r="E498" s="36"/>
      <c r="F498" s="13"/>
      <c r="G498" s="1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36"/>
      <c r="C499" s="13" t="s">
        <v>258</v>
      </c>
      <c r="D499" s="15">
        <v>2.0</v>
      </c>
      <c r="E499" s="36"/>
      <c r="F499" s="13"/>
      <c r="G499" s="1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36">
        <v>42501.0</v>
      </c>
      <c r="C500" s="13" t="s">
        <v>20</v>
      </c>
      <c r="D500" s="15">
        <v>28.0</v>
      </c>
      <c r="E500" s="36"/>
      <c r="F500" s="13"/>
      <c r="G500" s="1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36">
        <v>42502.0</v>
      </c>
      <c r="C501" s="13" t="s">
        <v>577</v>
      </c>
      <c r="D501" s="15">
        <v>18.66</v>
      </c>
      <c r="E501" s="36"/>
      <c r="F501" s="13"/>
      <c r="G501" s="1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36"/>
      <c r="C502" s="13" t="s">
        <v>20</v>
      </c>
      <c r="D502" s="15">
        <v>13.78</v>
      </c>
      <c r="E502" s="36"/>
      <c r="F502" s="13"/>
      <c r="G502" s="1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36"/>
      <c r="C503" s="13" t="s">
        <v>328</v>
      </c>
      <c r="D503" s="15">
        <v>16.8</v>
      </c>
      <c r="E503" s="36"/>
      <c r="F503" s="13"/>
      <c r="G503" s="1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36">
        <v>42503.0</v>
      </c>
      <c r="C504" s="13" t="s">
        <v>37</v>
      </c>
      <c r="D504" s="15">
        <v>5.49</v>
      </c>
      <c r="E504" s="36"/>
      <c r="F504" s="13"/>
      <c r="G504" s="1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36"/>
      <c r="C505" s="13" t="s">
        <v>165</v>
      </c>
      <c r="D505" s="15">
        <v>14.1</v>
      </c>
      <c r="E505" s="36"/>
      <c r="F505" s="13"/>
      <c r="G505" s="1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36">
        <v>42507.0</v>
      </c>
      <c r="C506" s="13" t="s">
        <v>228</v>
      </c>
      <c r="D506" s="15">
        <v>15.36</v>
      </c>
      <c r="E506" s="36"/>
      <c r="F506" s="13"/>
      <c r="G506" s="1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36"/>
      <c r="C507" s="13" t="s">
        <v>87</v>
      </c>
      <c r="D507" s="15">
        <v>9.15</v>
      </c>
      <c r="E507" s="36"/>
      <c r="F507" s="13"/>
      <c r="G507" s="1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36"/>
      <c r="C508" s="13" t="s">
        <v>95</v>
      </c>
      <c r="D508" s="15">
        <v>12.32</v>
      </c>
      <c r="E508" s="36"/>
      <c r="F508" s="13"/>
      <c r="G508" s="1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36"/>
      <c r="C509" s="13" t="s">
        <v>586</v>
      </c>
      <c r="D509" s="15">
        <v>22.9</v>
      </c>
      <c r="E509" s="36"/>
      <c r="F509" s="13"/>
      <c r="G509" s="1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36"/>
      <c r="C510" s="13" t="s">
        <v>119</v>
      </c>
      <c r="D510" s="15">
        <v>8.06</v>
      </c>
      <c r="E510" s="36"/>
      <c r="F510" s="13"/>
      <c r="G510" s="1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36"/>
      <c r="C511" s="13" t="s">
        <v>93</v>
      </c>
      <c r="D511" s="15">
        <v>21.76</v>
      </c>
      <c r="E511" s="36"/>
      <c r="F511" s="13"/>
      <c r="G511" s="1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36"/>
      <c r="C512" s="13" t="s">
        <v>233</v>
      </c>
      <c r="D512" s="15">
        <v>3.98</v>
      </c>
      <c r="E512" s="36"/>
      <c r="F512" s="13"/>
      <c r="G512" s="1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36"/>
      <c r="C513" s="13" t="s">
        <v>145</v>
      </c>
      <c r="D513" s="15">
        <v>4.49</v>
      </c>
      <c r="E513" s="36"/>
      <c r="F513" s="13"/>
      <c r="G513" s="1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36"/>
      <c r="C514" s="13" t="s">
        <v>49</v>
      </c>
      <c r="D514" s="15">
        <v>16.47</v>
      </c>
      <c r="E514" s="36"/>
      <c r="F514" s="13"/>
      <c r="G514" s="1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36"/>
      <c r="C515" s="13" t="s">
        <v>592</v>
      </c>
      <c r="D515" s="15">
        <v>5.98</v>
      </c>
      <c r="E515" s="36"/>
      <c r="F515" s="13"/>
      <c r="G515" s="1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36"/>
      <c r="C516" s="13" t="s">
        <v>181</v>
      </c>
      <c r="D516" s="15">
        <v>12.39</v>
      </c>
      <c r="E516" s="36"/>
      <c r="F516" s="13"/>
      <c r="G516" s="1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36"/>
      <c r="C517" s="13" t="s">
        <v>28</v>
      </c>
      <c r="D517" s="15">
        <v>8.33</v>
      </c>
      <c r="E517" s="36"/>
      <c r="F517" s="13"/>
      <c r="G517" s="1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36">
        <v>42508.0</v>
      </c>
      <c r="C518" s="13" t="s">
        <v>488</v>
      </c>
      <c r="D518" s="15">
        <v>10.0</v>
      </c>
      <c r="E518" s="36"/>
      <c r="F518" s="13"/>
      <c r="G518" s="1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36"/>
      <c r="C519" s="13" t="s">
        <v>488</v>
      </c>
      <c r="D519" s="15">
        <v>6.0</v>
      </c>
      <c r="E519" s="36"/>
      <c r="F519" s="13"/>
      <c r="G519" s="1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36">
        <v>42509.0</v>
      </c>
      <c r="C520" s="13" t="s">
        <v>598</v>
      </c>
      <c r="D520" s="15">
        <v>208.25</v>
      </c>
      <c r="E520" s="36"/>
      <c r="F520" s="13"/>
      <c r="G520" s="1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36"/>
      <c r="C521" s="13" t="s">
        <v>162</v>
      </c>
      <c r="D521" s="15">
        <v>3.54</v>
      </c>
      <c r="E521" s="36"/>
      <c r="F521" s="13"/>
      <c r="G521" s="1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36"/>
      <c r="C522" s="13" t="s">
        <v>288</v>
      </c>
      <c r="D522" s="15">
        <v>14.48</v>
      </c>
      <c r="E522" s="36"/>
      <c r="F522" s="13"/>
      <c r="G522" s="1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36"/>
      <c r="C523" s="13" t="s">
        <v>119</v>
      </c>
      <c r="D523" s="15">
        <v>8.06</v>
      </c>
      <c r="E523" s="36"/>
      <c r="F523" s="13"/>
      <c r="G523" s="1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36">
        <v>42510.0</v>
      </c>
      <c r="C524" s="13" t="s">
        <v>175</v>
      </c>
      <c r="D524" s="15">
        <v>20.35</v>
      </c>
      <c r="E524" s="36"/>
      <c r="F524" s="13"/>
      <c r="G524" s="1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36"/>
      <c r="C525" s="13" t="s">
        <v>101</v>
      </c>
      <c r="D525" s="15">
        <v>13.21</v>
      </c>
      <c r="E525" s="36"/>
      <c r="F525" s="13"/>
      <c r="G525" s="1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36"/>
      <c r="C526" s="13" t="s">
        <v>95</v>
      </c>
      <c r="D526" s="15">
        <v>25.74</v>
      </c>
      <c r="E526" s="36"/>
      <c r="F526" s="13"/>
      <c r="G526" s="1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36"/>
      <c r="C527" s="13" t="s">
        <v>119</v>
      </c>
      <c r="D527" s="15">
        <v>8.06</v>
      </c>
      <c r="E527" s="36"/>
      <c r="F527" s="13"/>
      <c r="G527" s="1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36"/>
      <c r="C528" s="13" t="s">
        <v>16</v>
      </c>
      <c r="D528" s="15">
        <v>11.8</v>
      </c>
      <c r="E528" s="36"/>
      <c r="F528" s="13"/>
      <c r="G528" s="1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36"/>
      <c r="C529" s="13" t="s">
        <v>28</v>
      </c>
      <c r="D529" s="15">
        <v>7.93</v>
      </c>
      <c r="E529" s="36"/>
      <c r="F529" s="13"/>
      <c r="G529" s="1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36"/>
      <c r="C530" s="13" t="s">
        <v>87</v>
      </c>
      <c r="D530" s="15">
        <v>12.9</v>
      </c>
      <c r="E530" s="36"/>
      <c r="F530" s="13"/>
      <c r="G530" s="1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36"/>
      <c r="C531" s="13" t="s">
        <v>23</v>
      </c>
      <c r="D531" s="15">
        <v>8.02</v>
      </c>
      <c r="E531" s="36"/>
      <c r="F531" s="13"/>
      <c r="G531" s="1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36"/>
      <c r="C532" s="13" t="s">
        <v>196</v>
      </c>
      <c r="D532" s="15">
        <v>4.0</v>
      </c>
      <c r="E532" s="36"/>
      <c r="F532" s="13"/>
      <c r="G532" s="1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36"/>
      <c r="C533" s="13" t="s">
        <v>29</v>
      </c>
      <c r="D533" s="15">
        <v>4.0</v>
      </c>
      <c r="E533" s="36"/>
      <c r="F533" s="13"/>
      <c r="G533" s="1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36">
        <v>42511.0</v>
      </c>
      <c r="C534" s="13" t="s">
        <v>606</v>
      </c>
      <c r="D534" s="15">
        <v>22.32</v>
      </c>
      <c r="E534" s="36"/>
      <c r="F534" s="13"/>
      <c r="G534" s="1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36"/>
      <c r="C535" s="13" t="s">
        <v>162</v>
      </c>
      <c r="D535" s="15">
        <v>3.54</v>
      </c>
      <c r="E535" s="36"/>
      <c r="F535" s="13"/>
      <c r="G535" s="1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36"/>
      <c r="C536" s="13" t="s">
        <v>119</v>
      </c>
      <c r="D536" s="15">
        <v>8.08</v>
      </c>
      <c r="E536" s="36"/>
      <c r="F536" s="13"/>
      <c r="G536" s="1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36"/>
      <c r="C537" s="13" t="s">
        <v>609</v>
      </c>
      <c r="D537" s="15">
        <v>34.76</v>
      </c>
      <c r="E537" s="36"/>
      <c r="F537" s="13"/>
      <c r="G537" s="1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36"/>
      <c r="C538" s="31" t="s">
        <v>473</v>
      </c>
      <c r="D538" s="15">
        <v>6.0</v>
      </c>
      <c r="E538" s="36"/>
      <c r="F538" s="13"/>
      <c r="G538" s="1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36">
        <v>42513.0</v>
      </c>
      <c r="C539" s="13" t="s">
        <v>612</v>
      </c>
      <c r="D539" s="15">
        <v>115.0</v>
      </c>
      <c r="E539" s="36"/>
      <c r="F539" s="13"/>
      <c r="G539" s="1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36"/>
      <c r="C540" s="13" t="s">
        <v>616</v>
      </c>
      <c r="D540" s="15">
        <v>40.0</v>
      </c>
      <c r="E540" s="36"/>
      <c r="F540" s="13"/>
      <c r="G540" s="1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36"/>
      <c r="C541" s="13" t="s">
        <v>193</v>
      </c>
      <c r="D541" s="15">
        <v>100.0</v>
      </c>
      <c r="E541" s="36"/>
      <c r="F541" s="13"/>
      <c r="G541" s="1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36"/>
      <c r="C542" s="13" t="s">
        <v>175</v>
      </c>
      <c r="D542" s="15">
        <v>18.9</v>
      </c>
      <c r="E542" s="36"/>
      <c r="F542" s="13"/>
      <c r="G542" s="1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36"/>
      <c r="C543" s="31" t="s">
        <v>187</v>
      </c>
      <c r="D543" s="15">
        <v>8.0</v>
      </c>
      <c r="E543" s="36"/>
      <c r="F543" s="13"/>
      <c r="G543" s="1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36"/>
      <c r="C544" s="13" t="s">
        <v>8</v>
      </c>
      <c r="D544" s="15">
        <v>8.0</v>
      </c>
      <c r="E544" s="36"/>
      <c r="F544" s="13"/>
      <c r="G544" s="1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36"/>
      <c r="C545" s="13" t="s">
        <v>196</v>
      </c>
      <c r="D545" s="15">
        <v>4.0</v>
      </c>
      <c r="E545" s="36"/>
      <c r="F545" s="13"/>
      <c r="G545" s="1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36">
        <v>42514.0</v>
      </c>
      <c r="C546" s="31" t="s">
        <v>634</v>
      </c>
      <c r="D546" s="15">
        <v>6.0</v>
      </c>
      <c r="E546" s="36"/>
      <c r="F546" s="13"/>
      <c r="G546" s="1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36">
        <v>42515.0</v>
      </c>
      <c r="C547" s="13" t="s">
        <v>20</v>
      </c>
      <c r="D547" s="15">
        <v>18.8</v>
      </c>
      <c r="E547" s="36"/>
      <c r="F547" s="13"/>
      <c r="G547" s="1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36"/>
      <c r="C548" s="13" t="s">
        <v>93</v>
      </c>
      <c r="D548" s="15">
        <v>7.61</v>
      </c>
      <c r="E548" s="36"/>
      <c r="F548" s="13"/>
      <c r="G548" s="1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36">
        <v>42516.0</v>
      </c>
      <c r="C549" s="13" t="s">
        <v>452</v>
      </c>
      <c r="D549" s="15">
        <v>14.4</v>
      </c>
      <c r="E549" s="36"/>
      <c r="F549" s="13"/>
      <c r="G549" s="1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36"/>
      <c r="C550" s="13" t="s">
        <v>20</v>
      </c>
      <c r="D550" s="15">
        <v>10.66</v>
      </c>
      <c r="E550" s="36"/>
      <c r="F550" s="13"/>
      <c r="G550" s="1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36"/>
      <c r="C551" s="13" t="s">
        <v>20</v>
      </c>
      <c r="D551" s="15">
        <v>19.98</v>
      </c>
      <c r="E551" s="36"/>
      <c r="F551" s="13"/>
      <c r="G551" s="1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36"/>
      <c r="C552" s="13" t="s">
        <v>488</v>
      </c>
      <c r="D552" s="15">
        <v>11.0</v>
      </c>
      <c r="E552" s="36"/>
      <c r="F552" s="13"/>
      <c r="G552" s="1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36">
        <v>42517.0</v>
      </c>
      <c r="C553" s="13" t="s">
        <v>488</v>
      </c>
      <c r="D553" s="15">
        <v>11.0</v>
      </c>
      <c r="E553" s="36"/>
      <c r="F553" s="13"/>
      <c r="G553" s="1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36"/>
      <c r="C554" s="13" t="s">
        <v>180</v>
      </c>
      <c r="D554" s="15">
        <v>10.0</v>
      </c>
      <c r="E554" s="36"/>
      <c r="F554" s="13"/>
      <c r="G554" s="1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36">
        <v>42518.0</v>
      </c>
      <c r="C555" s="13" t="s">
        <v>196</v>
      </c>
      <c r="D555" s="15">
        <v>4.0</v>
      </c>
      <c r="E555" s="36"/>
      <c r="F555" s="13"/>
      <c r="G555" s="1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36"/>
      <c r="C556" s="13" t="s">
        <v>113</v>
      </c>
      <c r="D556" s="15">
        <v>4.0</v>
      </c>
      <c r="E556" s="36"/>
      <c r="F556" s="13"/>
      <c r="G556" s="1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36"/>
      <c r="C557" s="13" t="s">
        <v>654</v>
      </c>
      <c r="D557" s="15">
        <v>11.0</v>
      </c>
      <c r="E557" s="36"/>
      <c r="F557" s="13"/>
      <c r="G557" s="1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36"/>
      <c r="C558" s="13" t="s">
        <v>29</v>
      </c>
      <c r="D558" s="15">
        <v>4.0</v>
      </c>
      <c r="E558" s="36"/>
      <c r="F558" s="13"/>
      <c r="G558" s="1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36">
        <v>42520.0</v>
      </c>
      <c r="C559" s="13" t="s">
        <v>20</v>
      </c>
      <c r="D559" s="15">
        <v>26.06</v>
      </c>
      <c r="E559" s="36"/>
      <c r="F559" s="13"/>
      <c r="G559" s="1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36"/>
      <c r="C560" s="31" t="s">
        <v>661</v>
      </c>
      <c r="D560" s="15">
        <v>50.0</v>
      </c>
      <c r="E560" s="36"/>
      <c r="F560" s="13"/>
      <c r="G560" s="1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36"/>
      <c r="C561" s="31" t="s">
        <v>633</v>
      </c>
      <c r="D561" s="15">
        <v>10.0</v>
      </c>
      <c r="E561" s="36"/>
      <c r="F561" s="13"/>
      <c r="G561" s="1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36">
        <v>42521.0</v>
      </c>
      <c r="C562" s="13" t="s">
        <v>20</v>
      </c>
      <c r="D562" s="15">
        <v>19.33</v>
      </c>
      <c r="E562" s="36"/>
      <c r="F562" s="13"/>
      <c r="G562" s="1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36"/>
      <c r="C563" s="13" t="s">
        <v>662</v>
      </c>
      <c r="D563" s="15">
        <v>20.0</v>
      </c>
      <c r="E563" s="36"/>
      <c r="F563" s="13"/>
      <c r="G563" s="1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36"/>
      <c r="C564" s="13"/>
      <c r="D564" s="15">
        <v>2.71</v>
      </c>
      <c r="E564" s="36"/>
      <c r="F564" s="13"/>
      <c r="G564" s="1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36"/>
      <c r="C565" s="13"/>
      <c r="D565" s="15">
        <v>20.28</v>
      </c>
      <c r="E565" s="36"/>
      <c r="F565" s="13"/>
      <c r="G565" s="1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B566" s="36"/>
      <c r="C566" s="13"/>
      <c r="D566" s="15">
        <v>50.0</v>
      </c>
      <c r="E566" s="8"/>
      <c r="F566" s="7"/>
      <c r="G566" s="12"/>
      <c r="H566" s="104">
        <v>603.41</v>
      </c>
    </row>
    <row r="567">
      <c r="B567" s="1" t="s">
        <v>303</v>
      </c>
      <c r="C567" s="4"/>
      <c r="D567" s="35">
        <f>SUM(D5:D566)</f>
        <v>16978.44</v>
      </c>
      <c r="E567" s="1" t="s">
        <v>303</v>
      </c>
      <c r="F567" s="4"/>
      <c r="G567" s="35">
        <f>SUM(G5:G566)</f>
        <v>17158.64</v>
      </c>
    </row>
    <row r="568">
      <c r="B568" s="1" t="s">
        <v>311</v>
      </c>
      <c r="C568" s="3"/>
      <c r="D568" s="4"/>
      <c r="E568" s="50">
        <f>G567-D567</f>
        <v>180.2</v>
      </c>
      <c r="F568" s="3"/>
      <c r="G568" s="4"/>
    </row>
    <row r="570">
      <c r="C570" s="105"/>
    </row>
  </sheetData>
  <mergeCells count="7">
    <mergeCell ref="E3:G3"/>
    <mergeCell ref="B2:G2"/>
    <mergeCell ref="B3:D3"/>
    <mergeCell ref="E567:F567"/>
    <mergeCell ref="E568:G568"/>
    <mergeCell ref="B567:C567"/>
    <mergeCell ref="B568:D568"/>
  </mergeCells>
  <dataValidations>
    <dataValidation type="decimal" allowBlank="1" sqref="G23">
      <formula1>-10000.0</formula1>
      <formula2>100000.0</formula2>
    </dataValidation>
    <dataValidation type="decimal" allowBlank="1" sqref="D5:D52 D79:D168">
      <formula1>1.0</formula1>
      <formula2>10000.0</formula2>
    </dataValidation>
    <dataValidation type="decimal" allowBlank="1" sqref="G28">
      <formula1>-111111.0</formula1>
      <formula2>100000.0</formula2>
    </dataValidation>
    <dataValidation type="decimal" allowBlank="1" sqref="G55">
      <formula1>-1000.0</formula1>
      <formula2>100000.0</formula2>
    </dataValidation>
    <dataValidation type="decimal" allowBlank="1" sqref="D169:D566">
      <formula1>-10000.0</formula1>
      <formula2>10000.0</formula2>
    </dataValidation>
    <dataValidation type="custom" allowBlank="1" sqref="E5:E23 E25:E30 E32:E42 E49:E77 B5:B566 E79:E566">
      <formula1>OR(NOT(ISERROR(DATEVALUE(B5))), AND(ISNUMBER(B5), LEFT(CELL("format", B5))="D"))</formula1>
    </dataValidation>
    <dataValidation type="decimal" allowBlank="1" sqref="G5:G22 G25:G27 G29:G30 G32:G42 G49:G54 G56:G77 G79:G566">
      <formula1>1.0</formula1>
      <formula2>100000.0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24.43"/>
    <col customWidth="1" min="5" max="5" width="10.14"/>
    <col customWidth="1" min="6" max="6" width="24.43"/>
  </cols>
  <sheetData>
    <row r="2">
      <c r="B2" s="1" t="s">
        <v>1</v>
      </c>
      <c r="C2" s="3"/>
      <c r="D2" s="3"/>
      <c r="E2" s="3"/>
      <c r="F2" s="3"/>
      <c r="G2" s="4"/>
    </row>
    <row r="3">
      <c r="B3" s="1" t="s">
        <v>2</v>
      </c>
      <c r="C3" s="3"/>
      <c r="D3" s="3"/>
      <c r="E3" s="1" t="s">
        <v>3</v>
      </c>
      <c r="F3" s="3"/>
      <c r="G3" s="4"/>
    </row>
    <row r="4">
      <c r="B4" s="7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</row>
    <row r="5">
      <c r="B5" s="8">
        <v>42371.0</v>
      </c>
      <c r="C5" s="9" t="s">
        <v>7</v>
      </c>
      <c r="D5" s="10">
        <v>8.0</v>
      </c>
      <c r="E5" s="8">
        <v>42370.0</v>
      </c>
      <c r="F5" s="11" t="s">
        <v>10</v>
      </c>
      <c r="G5" s="12">
        <v>150.9</v>
      </c>
    </row>
    <row r="6">
      <c r="B6" s="8">
        <v>42374.0</v>
      </c>
      <c r="C6" s="13" t="s">
        <v>11</v>
      </c>
      <c r="D6" s="15">
        <v>22.0</v>
      </c>
      <c r="E6" s="8">
        <v>42377.0</v>
      </c>
      <c r="F6" s="7" t="s">
        <v>13</v>
      </c>
      <c r="G6" s="12">
        <v>200.0</v>
      </c>
    </row>
    <row r="7">
      <c r="B7" s="8">
        <v>42375.0</v>
      </c>
      <c r="C7" s="13" t="s">
        <v>9</v>
      </c>
      <c r="D7" s="15">
        <v>4.0</v>
      </c>
      <c r="E7" s="8">
        <v>42386.0</v>
      </c>
      <c r="F7" s="7" t="s">
        <v>13</v>
      </c>
      <c r="G7" s="12">
        <v>900.0</v>
      </c>
    </row>
    <row r="8">
      <c r="B8" s="17"/>
      <c r="C8" s="13" t="s">
        <v>7</v>
      </c>
      <c r="D8" s="15">
        <v>8.0</v>
      </c>
      <c r="E8" s="8">
        <v>42388.0</v>
      </c>
      <c r="F8" s="7" t="s">
        <v>13</v>
      </c>
      <c r="G8" s="12">
        <v>1600.0</v>
      </c>
    </row>
    <row r="9">
      <c r="B9" s="8">
        <v>42376.0</v>
      </c>
      <c r="C9" s="13" t="s">
        <v>8</v>
      </c>
      <c r="D9" s="15">
        <v>8.0</v>
      </c>
      <c r="E9" s="8">
        <v>42389.0</v>
      </c>
      <c r="F9" s="7" t="s">
        <v>13</v>
      </c>
      <c r="G9" s="12">
        <v>7400.0</v>
      </c>
    </row>
    <row r="10">
      <c r="B10" s="8">
        <v>42377.0</v>
      </c>
      <c r="C10" s="13" t="s">
        <v>21</v>
      </c>
      <c r="D10" s="15">
        <v>18.0</v>
      </c>
      <c r="E10" s="8">
        <v>42391.0</v>
      </c>
      <c r="F10" s="7" t="s">
        <v>13</v>
      </c>
      <c r="G10" s="12">
        <v>200.0</v>
      </c>
    </row>
    <row r="11">
      <c r="B11" s="8">
        <v>42378.0</v>
      </c>
      <c r="C11" s="13" t="s">
        <v>23</v>
      </c>
      <c r="D11" s="15">
        <v>3.9</v>
      </c>
      <c r="E11" s="8">
        <v>42400.0</v>
      </c>
      <c r="F11" s="7" t="s">
        <v>13</v>
      </c>
      <c r="G11" s="12">
        <v>200.0</v>
      </c>
    </row>
    <row r="12">
      <c r="B12" s="17"/>
      <c r="C12" s="13" t="s">
        <v>25</v>
      </c>
      <c r="D12" s="15">
        <v>2.5</v>
      </c>
      <c r="E12" s="8">
        <v>42406.0</v>
      </c>
      <c r="F12" s="7" t="s">
        <v>13</v>
      </c>
      <c r="G12" s="12">
        <v>150.0</v>
      </c>
    </row>
    <row r="13">
      <c r="B13" s="17"/>
      <c r="C13" s="13" t="s">
        <v>27</v>
      </c>
      <c r="D13" s="15">
        <v>5.0</v>
      </c>
      <c r="E13" s="8">
        <v>42410.0</v>
      </c>
      <c r="F13" s="7" t="s">
        <v>13</v>
      </c>
      <c r="G13" s="12">
        <v>359.0</v>
      </c>
    </row>
    <row r="14">
      <c r="B14" s="17"/>
      <c r="C14" s="13" t="s">
        <v>8</v>
      </c>
      <c r="D14" s="15">
        <v>8.0</v>
      </c>
      <c r="E14" s="8">
        <v>42416.0</v>
      </c>
      <c r="F14" s="7" t="s">
        <v>13</v>
      </c>
      <c r="G14" s="12">
        <v>2500.0</v>
      </c>
    </row>
    <row r="15">
      <c r="B15" s="17"/>
      <c r="C15" s="13" t="s">
        <v>7</v>
      </c>
      <c r="D15" s="15">
        <v>8.0</v>
      </c>
      <c r="E15" s="8">
        <v>42427.0</v>
      </c>
      <c r="F15" s="7" t="s">
        <v>13</v>
      </c>
      <c r="G15" s="12">
        <v>350.0</v>
      </c>
    </row>
    <row r="16">
      <c r="B16" s="8">
        <v>42379.0</v>
      </c>
      <c r="C16" s="13" t="s">
        <v>32</v>
      </c>
      <c r="D16" s="15">
        <v>10.89</v>
      </c>
      <c r="E16" s="8">
        <v>42428.0</v>
      </c>
      <c r="F16" s="7" t="s">
        <v>34</v>
      </c>
      <c r="G16" s="12">
        <v>1000.0</v>
      </c>
    </row>
    <row r="17">
      <c r="B17" s="17"/>
      <c r="C17" s="13" t="s">
        <v>36</v>
      </c>
      <c r="D17" s="15">
        <v>8.03</v>
      </c>
      <c r="E17" s="8">
        <v>42430.0</v>
      </c>
      <c r="F17" s="7" t="s">
        <v>13</v>
      </c>
      <c r="G17" s="12">
        <v>325.0</v>
      </c>
    </row>
    <row r="18">
      <c r="B18" s="17"/>
      <c r="C18" s="13" t="s">
        <v>37</v>
      </c>
      <c r="D18" s="15">
        <v>4.9</v>
      </c>
      <c r="E18" s="8"/>
      <c r="F18" s="7" t="s">
        <v>33</v>
      </c>
      <c r="G18" s="12">
        <v>100.0</v>
      </c>
    </row>
    <row r="19">
      <c r="B19" s="17"/>
      <c r="C19" s="13" t="s">
        <v>39</v>
      </c>
      <c r="D19" s="15">
        <v>6.42</v>
      </c>
      <c r="E19" s="8"/>
      <c r="F19" s="7" t="s">
        <v>40</v>
      </c>
      <c r="G19" s="12">
        <v>200.0</v>
      </c>
    </row>
    <row r="20">
      <c r="B20" s="17"/>
      <c r="C20" s="13" t="s">
        <v>18</v>
      </c>
      <c r="D20" s="15">
        <v>14.16</v>
      </c>
      <c r="E20" s="19">
        <v>42456.0</v>
      </c>
      <c r="F20" s="7" t="s">
        <v>43</v>
      </c>
      <c r="G20" s="12">
        <v>2.8</v>
      </c>
    </row>
    <row r="21">
      <c r="B21" s="8">
        <v>42381.0</v>
      </c>
      <c r="C21" s="13" t="s">
        <v>23</v>
      </c>
      <c r="D21" s="15">
        <v>3.85</v>
      </c>
      <c r="E21" s="19">
        <v>42458.0</v>
      </c>
      <c r="F21" s="7" t="s">
        <v>43</v>
      </c>
      <c r="G21" s="12">
        <v>76.0</v>
      </c>
    </row>
    <row r="22">
      <c r="B22" s="8">
        <v>42383.0</v>
      </c>
      <c r="C22" s="13" t="s">
        <v>37</v>
      </c>
      <c r="D22" s="15">
        <v>1.96</v>
      </c>
      <c r="E22" s="19">
        <v>42460.0</v>
      </c>
      <c r="F22" s="7" t="s">
        <v>47</v>
      </c>
      <c r="G22" s="12">
        <v>4.0</v>
      </c>
    </row>
    <row r="23">
      <c r="B23" s="17"/>
      <c r="C23" s="13" t="s">
        <v>18</v>
      </c>
      <c r="D23" s="15">
        <v>14.16</v>
      </c>
      <c r="E23" s="8"/>
      <c r="F23" s="7" t="s">
        <v>43</v>
      </c>
      <c r="G23" s="12">
        <v>44.04</v>
      </c>
    </row>
    <row r="24">
      <c r="B24" s="17"/>
      <c r="C24" s="13" t="s">
        <v>48</v>
      </c>
      <c r="D24" s="15">
        <v>5.97</v>
      </c>
      <c r="E24" s="8">
        <v>42463.0</v>
      </c>
      <c r="F24" s="7" t="s">
        <v>43</v>
      </c>
      <c r="G24" s="12">
        <v>225.53</v>
      </c>
    </row>
    <row r="25">
      <c r="B25" s="8">
        <v>42384.0</v>
      </c>
      <c r="C25" s="13" t="s">
        <v>50</v>
      </c>
      <c r="D25" s="15">
        <v>27.0</v>
      </c>
      <c r="E25" s="8">
        <v>42467.0</v>
      </c>
      <c r="F25" s="7" t="s">
        <v>51</v>
      </c>
      <c r="G25" s="12">
        <v>1.0</v>
      </c>
    </row>
    <row r="26">
      <c r="B26" s="8">
        <v>42386.0</v>
      </c>
      <c r="C26" s="13" t="s">
        <v>53</v>
      </c>
      <c r="D26" s="15">
        <v>64.0</v>
      </c>
      <c r="E26" s="8"/>
      <c r="F26" s="7" t="s">
        <v>47</v>
      </c>
      <c r="G26" s="12">
        <v>1.25</v>
      </c>
    </row>
    <row r="27">
      <c r="B27" s="17"/>
      <c r="C27" s="13" t="s">
        <v>7</v>
      </c>
      <c r="D27" s="15">
        <v>8.0</v>
      </c>
      <c r="E27" s="8">
        <v>42468.0</v>
      </c>
      <c r="F27" s="7" t="s">
        <v>54</v>
      </c>
      <c r="G27" s="12">
        <v>200.0</v>
      </c>
    </row>
    <row r="28">
      <c r="B28" s="17"/>
      <c r="C28" s="13" t="s">
        <v>23</v>
      </c>
      <c r="D28" s="15">
        <v>3.9</v>
      </c>
      <c r="E28" s="8">
        <v>42469.0</v>
      </c>
      <c r="F28" s="7" t="s">
        <v>43</v>
      </c>
      <c r="G28" s="12">
        <v>76.78</v>
      </c>
    </row>
    <row r="29">
      <c r="B29" s="8">
        <v>42387.0</v>
      </c>
      <c r="C29" s="13" t="s">
        <v>9</v>
      </c>
      <c r="D29" s="15">
        <v>4.0</v>
      </c>
      <c r="E29" s="8">
        <v>42471.0</v>
      </c>
      <c r="F29" s="7" t="s">
        <v>43</v>
      </c>
      <c r="G29" s="12">
        <v>56.65</v>
      </c>
    </row>
    <row r="30">
      <c r="B30" s="17"/>
      <c r="C30" s="13" t="s">
        <v>7</v>
      </c>
      <c r="D30" s="15">
        <v>8.0</v>
      </c>
      <c r="E30" s="8">
        <v>42473.0</v>
      </c>
      <c r="F30" s="7" t="s">
        <v>43</v>
      </c>
      <c r="G30" s="12">
        <v>6.99</v>
      </c>
    </row>
    <row r="31">
      <c r="B31" s="8">
        <v>42388.0</v>
      </c>
      <c r="C31" s="13" t="s">
        <v>59</v>
      </c>
      <c r="D31" s="15">
        <v>2500.0</v>
      </c>
      <c r="E31" s="8">
        <v>42475.0</v>
      </c>
      <c r="F31" s="7" t="s">
        <v>43</v>
      </c>
      <c r="G31" s="12">
        <v>61.47</v>
      </c>
    </row>
    <row r="32">
      <c r="B32" s="17"/>
      <c r="C32" s="13" t="s">
        <v>61</v>
      </c>
      <c r="D32" s="15">
        <v>4200.0</v>
      </c>
      <c r="E32" s="8">
        <v>42476.0</v>
      </c>
      <c r="F32" s="7" t="s">
        <v>13</v>
      </c>
      <c r="G32" s="12">
        <v>2900.0</v>
      </c>
    </row>
    <row r="33">
      <c r="B33" s="17"/>
      <c r="C33" s="13" t="s">
        <v>62</v>
      </c>
      <c r="D33" s="15">
        <v>2908.0</v>
      </c>
      <c r="E33" s="8">
        <v>42481.0</v>
      </c>
      <c r="F33" s="7" t="s">
        <v>43</v>
      </c>
      <c r="G33" s="12">
        <v>16.95</v>
      </c>
    </row>
    <row r="34">
      <c r="B34" s="17"/>
      <c r="C34" s="13" t="s">
        <v>63</v>
      </c>
      <c r="D34" s="15">
        <v>172.0</v>
      </c>
      <c r="E34" s="8">
        <v>42482.0</v>
      </c>
      <c r="F34" s="7" t="s">
        <v>43</v>
      </c>
      <c r="G34" s="12">
        <v>19.9</v>
      </c>
    </row>
    <row r="35">
      <c r="B35" s="8">
        <v>42390.0</v>
      </c>
      <c r="C35" s="13" t="s">
        <v>66</v>
      </c>
      <c r="D35" s="15">
        <v>45.0</v>
      </c>
      <c r="E35" s="8">
        <v>42483.0</v>
      </c>
      <c r="F35" s="7" t="s">
        <v>43</v>
      </c>
      <c r="G35" s="12">
        <v>127.92</v>
      </c>
    </row>
    <row r="36">
      <c r="B36" s="8">
        <v>42392.0</v>
      </c>
      <c r="C36" s="13" t="s">
        <v>69</v>
      </c>
      <c r="D36" s="15">
        <v>51.0</v>
      </c>
      <c r="E36" s="8">
        <v>42484.0</v>
      </c>
      <c r="F36" s="7" t="s">
        <v>43</v>
      </c>
      <c r="G36" s="12">
        <v>179.48</v>
      </c>
    </row>
    <row r="37">
      <c r="B37" s="17"/>
      <c r="C37" s="13" t="s">
        <v>23</v>
      </c>
      <c r="D37" s="15">
        <v>17.8</v>
      </c>
      <c r="E37" s="8">
        <v>42487.0</v>
      </c>
      <c r="F37" s="7" t="s">
        <v>43</v>
      </c>
      <c r="G37" s="12">
        <v>22.77</v>
      </c>
    </row>
    <row r="38">
      <c r="B38" s="17"/>
      <c r="C38" s="13" t="s">
        <v>12</v>
      </c>
      <c r="D38" s="15">
        <v>9.0</v>
      </c>
      <c r="E38" s="8">
        <v>42488.0</v>
      </c>
      <c r="F38" s="7" t="s">
        <v>43</v>
      </c>
      <c r="G38" s="12">
        <v>17.79</v>
      </c>
    </row>
    <row r="39">
      <c r="B39" s="17"/>
      <c r="C39" s="13" t="s">
        <v>73</v>
      </c>
      <c r="D39" s="15">
        <v>20.0</v>
      </c>
      <c r="E39" s="8">
        <v>42489.0</v>
      </c>
      <c r="F39" s="7" t="s">
        <v>43</v>
      </c>
      <c r="G39" s="12">
        <v>53.26</v>
      </c>
    </row>
    <row r="40">
      <c r="B40" s="8">
        <v>42393.0</v>
      </c>
      <c r="C40" s="13" t="s">
        <v>8</v>
      </c>
      <c r="D40" s="15">
        <v>8.0</v>
      </c>
      <c r="E40" s="8">
        <v>42490.0</v>
      </c>
      <c r="F40" s="7" t="s">
        <v>43</v>
      </c>
      <c r="G40" s="12">
        <v>899.0</v>
      </c>
    </row>
    <row r="41">
      <c r="B41" s="8">
        <v>42395.0</v>
      </c>
      <c r="C41" s="13" t="s">
        <v>74</v>
      </c>
      <c r="D41" s="15">
        <v>37.55</v>
      </c>
      <c r="E41" s="8"/>
      <c r="F41" s="7"/>
      <c r="G41" s="12">
        <v>199.9</v>
      </c>
    </row>
    <row r="42">
      <c r="B42" s="17"/>
      <c r="C42" s="13" t="s">
        <v>18</v>
      </c>
      <c r="D42" s="15">
        <v>14.16</v>
      </c>
      <c r="E42" s="8"/>
      <c r="F42" s="7"/>
      <c r="G42" s="12">
        <v>40.66</v>
      </c>
    </row>
    <row r="43">
      <c r="B43" s="8">
        <v>42398.0</v>
      </c>
      <c r="C43" s="13" t="s">
        <v>77</v>
      </c>
      <c r="D43" s="15">
        <v>10.0</v>
      </c>
      <c r="E43" s="8">
        <v>42494.0</v>
      </c>
      <c r="F43" s="7" t="s">
        <v>43</v>
      </c>
      <c r="G43" s="12">
        <v>14.6</v>
      </c>
    </row>
    <row r="44">
      <c r="B44" s="8">
        <v>42400.0</v>
      </c>
      <c r="C44" s="13" t="s">
        <v>79</v>
      </c>
      <c r="D44" s="15">
        <v>72.0</v>
      </c>
      <c r="E44" s="8">
        <v>42496.0</v>
      </c>
      <c r="F44" s="7" t="s">
        <v>43</v>
      </c>
      <c r="G44" s="12">
        <v>111.29</v>
      </c>
    </row>
    <row r="45">
      <c r="B45" s="17"/>
      <c r="C45" s="13" t="s">
        <v>81</v>
      </c>
      <c r="D45" s="15">
        <v>6.57</v>
      </c>
      <c r="E45" s="8">
        <v>42500.0</v>
      </c>
      <c r="F45" s="7" t="s">
        <v>43</v>
      </c>
      <c r="G45" s="12">
        <v>44.11</v>
      </c>
    </row>
    <row r="46">
      <c r="B46" s="17"/>
      <c r="C46" s="13" t="s">
        <v>14</v>
      </c>
      <c r="D46" s="15">
        <v>4.99</v>
      </c>
      <c r="E46" s="8">
        <v>42501.0</v>
      </c>
      <c r="F46" s="7" t="s">
        <v>43</v>
      </c>
      <c r="G46" s="12">
        <v>158.92</v>
      </c>
    </row>
    <row r="47">
      <c r="B47" s="17"/>
      <c r="C47" s="13" t="s">
        <v>16</v>
      </c>
      <c r="D47" s="15">
        <v>11.61</v>
      </c>
      <c r="E47" s="8">
        <v>42502.0</v>
      </c>
      <c r="F47" s="7" t="s">
        <v>43</v>
      </c>
      <c r="G47" s="12">
        <v>100.59</v>
      </c>
    </row>
    <row r="48">
      <c r="B48" s="17"/>
      <c r="C48" s="13" t="s">
        <v>23</v>
      </c>
      <c r="D48" s="15">
        <v>5.42</v>
      </c>
      <c r="E48" s="8">
        <v>42504.0</v>
      </c>
      <c r="F48" s="7" t="s">
        <v>43</v>
      </c>
      <c r="G48" s="12">
        <v>303.0</v>
      </c>
    </row>
    <row r="49">
      <c r="B49" s="17"/>
      <c r="C49" s="13" t="s">
        <v>39</v>
      </c>
      <c r="D49" s="15">
        <v>6.39</v>
      </c>
      <c r="E49" s="8">
        <v>42505.0</v>
      </c>
      <c r="F49" s="7" t="s">
        <v>43</v>
      </c>
      <c r="G49" s="12">
        <v>26.49</v>
      </c>
    </row>
    <row r="50">
      <c r="B50" s="17"/>
      <c r="C50" s="13" t="s">
        <v>88</v>
      </c>
      <c r="D50" s="15">
        <v>12.36</v>
      </c>
      <c r="E50" s="8">
        <v>42506.0</v>
      </c>
      <c r="F50" s="7" t="s">
        <v>43</v>
      </c>
      <c r="G50" s="12">
        <v>21.0</v>
      </c>
    </row>
    <row r="51">
      <c r="B51" s="17"/>
      <c r="C51" s="13" t="s">
        <v>90</v>
      </c>
      <c r="D51" s="15">
        <v>19.42</v>
      </c>
      <c r="E51" s="8">
        <v>42512.0</v>
      </c>
      <c r="F51" s="7" t="s">
        <v>43</v>
      </c>
      <c r="G51" s="12">
        <v>65.11</v>
      </c>
    </row>
    <row r="52">
      <c r="B52" s="17"/>
      <c r="C52" s="13" t="s">
        <v>91</v>
      </c>
      <c r="D52" s="15">
        <v>19.53</v>
      </c>
      <c r="E52" s="8">
        <v>42516.0</v>
      </c>
      <c r="F52" s="7" t="s">
        <v>43</v>
      </c>
      <c r="G52" s="12">
        <v>98.66</v>
      </c>
    </row>
    <row r="53">
      <c r="B53" s="17"/>
      <c r="C53" s="13" t="s">
        <v>94</v>
      </c>
      <c r="D53" s="15">
        <v>17.25</v>
      </c>
      <c r="E53" s="8">
        <v>42519.0</v>
      </c>
      <c r="F53" s="7" t="s">
        <v>43</v>
      </c>
      <c r="G53" s="12">
        <v>8.51</v>
      </c>
    </row>
    <row r="54">
      <c r="B54" s="17"/>
      <c r="C54" s="13" t="s">
        <v>36</v>
      </c>
      <c r="D54" s="15">
        <v>7.42</v>
      </c>
      <c r="E54" s="8"/>
      <c r="F54" s="7"/>
      <c r="G54" s="12">
        <v>55.74</v>
      </c>
    </row>
    <row r="55">
      <c r="B55" s="17"/>
      <c r="C55" s="13" t="s">
        <v>95</v>
      </c>
      <c r="D55" s="15">
        <v>23.42</v>
      </c>
      <c r="E55" s="8">
        <v>42520.0</v>
      </c>
      <c r="F55" s="7" t="s">
        <v>43</v>
      </c>
      <c r="G55" s="12">
        <v>46.9</v>
      </c>
    </row>
    <row r="56">
      <c r="B56" s="8">
        <v>42404.0</v>
      </c>
      <c r="C56" s="13" t="s">
        <v>16</v>
      </c>
      <c r="D56" s="15">
        <v>11.61</v>
      </c>
      <c r="E56" s="8">
        <v>42521.0</v>
      </c>
      <c r="F56" s="7" t="s">
        <v>43</v>
      </c>
      <c r="G56" s="12">
        <v>86.98</v>
      </c>
    </row>
    <row r="57">
      <c r="B57" s="17"/>
      <c r="C57" s="13" t="s">
        <v>98</v>
      </c>
      <c r="D57" s="15">
        <v>14.16</v>
      </c>
      <c r="E57" s="8"/>
      <c r="F57" s="7" t="s">
        <v>13</v>
      </c>
      <c r="G57" s="12">
        <v>3015.0</v>
      </c>
    </row>
    <row r="58">
      <c r="B58" s="17"/>
      <c r="C58" s="13" t="s">
        <v>99</v>
      </c>
      <c r="D58" s="15">
        <v>4.72</v>
      </c>
      <c r="E58" s="8"/>
      <c r="F58" s="7"/>
      <c r="G58" s="12"/>
    </row>
    <row r="59">
      <c r="B59" s="8">
        <v>42406.0</v>
      </c>
      <c r="C59" s="13" t="s">
        <v>100</v>
      </c>
      <c r="D59" s="15">
        <v>13.82</v>
      </c>
      <c r="E59" s="8"/>
      <c r="F59" s="7"/>
      <c r="G59" s="12"/>
    </row>
    <row r="60">
      <c r="B60" s="17"/>
      <c r="C60" s="13" t="s">
        <v>101</v>
      </c>
      <c r="D60" s="15">
        <v>142.07</v>
      </c>
      <c r="E60" s="8"/>
      <c r="F60" s="7"/>
      <c r="G60" s="12"/>
    </row>
    <row r="61">
      <c r="B61" s="8">
        <v>42407.0</v>
      </c>
      <c r="C61" s="13" t="s">
        <v>104</v>
      </c>
      <c r="D61" s="15">
        <v>3.45</v>
      </c>
      <c r="E61" s="8"/>
      <c r="F61" s="7"/>
      <c r="G61" s="12"/>
    </row>
    <row r="62">
      <c r="B62" s="17"/>
      <c r="C62" s="13" t="s">
        <v>106</v>
      </c>
      <c r="D62" s="15">
        <v>11.85</v>
      </c>
      <c r="E62" s="8"/>
      <c r="F62" s="7"/>
      <c r="G62" s="12"/>
    </row>
    <row r="63">
      <c r="B63" s="17"/>
      <c r="C63" s="13" t="s">
        <v>107</v>
      </c>
      <c r="D63" s="15">
        <v>5.43</v>
      </c>
      <c r="E63" s="8"/>
      <c r="F63" s="7"/>
      <c r="G63" s="12"/>
    </row>
    <row r="64">
      <c r="B64" s="17"/>
      <c r="C64" s="13" t="s">
        <v>92</v>
      </c>
      <c r="D64" s="15">
        <v>9.46</v>
      </c>
      <c r="E64" s="8"/>
      <c r="F64" s="7"/>
      <c r="G64" s="12"/>
    </row>
    <row r="65">
      <c r="B65" s="17"/>
      <c r="C65" s="13" t="s">
        <v>111</v>
      </c>
      <c r="D65" s="15">
        <v>27.2</v>
      </c>
      <c r="E65" s="8"/>
      <c r="F65" s="7"/>
      <c r="G65" s="12"/>
    </row>
    <row r="66">
      <c r="B66" s="17"/>
      <c r="C66" s="13" t="s">
        <v>112</v>
      </c>
      <c r="D66" s="15">
        <v>3.3</v>
      </c>
      <c r="E66" s="8"/>
      <c r="F66" s="7"/>
      <c r="G66" s="12"/>
    </row>
    <row r="67">
      <c r="B67" s="8">
        <v>42408.0</v>
      </c>
      <c r="C67" s="13" t="s">
        <v>114</v>
      </c>
      <c r="D67" s="15">
        <v>4.0</v>
      </c>
      <c r="E67" s="8"/>
      <c r="F67" s="7"/>
      <c r="G67" s="12"/>
    </row>
    <row r="68">
      <c r="B68" s="8"/>
      <c r="C68" s="13" t="s">
        <v>115</v>
      </c>
      <c r="D68" s="15">
        <v>152.0</v>
      </c>
      <c r="E68" s="8"/>
      <c r="F68" s="7"/>
      <c r="G68" s="12"/>
    </row>
    <row r="69">
      <c r="B69" s="8">
        <v>42413.0</v>
      </c>
      <c r="C69" s="13" t="s">
        <v>116</v>
      </c>
      <c r="D69" s="15">
        <v>47.51</v>
      </c>
      <c r="E69" s="8"/>
      <c r="F69" s="7"/>
      <c r="G69" s="12"/>
    </row>
    <row r="70">
      <c r="B70" s="8"/>
      <c r="C70" s="13" t="s">
        <v>28</v>
      </c>
      <c r="D70" s="15">
        <v>10.53</v>
      </c>
      <c r="E70" s="8"/>
      <c r="F70" s="7"/>
      <c r="G70" s="12"/>
    </row>
    <row r="71">
      <c r="B71" s="8"/>
      <c r="C71" s="13" t="s">
        <v>118</v>
      </c>
      <c r="D71" s="15">
        <v>5.9</v>
      </c>
      <c r="E71" s="8"/>
      <c r="F71" s="7"/>
      <c r="G71" s="12"/>
    </row>
    <row r="72">
      <c r="B72" s="8">
        <v>42414.0</v>
      </c>
      <c r="C72" s="13" t="s">
        <v>120</v>
      </c>
      <c r="D72" s="15">
        <v>8.0</v>
      </c>
      <c r="E72" s="8"/>
      <c r="F72" s="7"/>
      <c r="G72" s="12"/>
    </row>
    <row r="73">
      <c r="B73" s="8"/>
      <c r="C73" s="13" t="s">
        <v>8</v>
      </c>
      <c r="D73" s="15">
        <v>8.0</v>
      </c>
      <c r="E73" s="8"/>
      <c r="F73" s="7"/>
      <c r="G73" s="12"/>
    </row>
    <row r="74">
      <c r="B74" s="8"/>
      <c r="C74" s="13" t="s">
        <v>29</v>
      </c>
      <c r="D74" s="15">
        <v>4.0</v>
      </c>
      <c r="E74" s="8"/>
      <c r="F74" s="7"/>
      <c r="G74" s="12"/>
    </row>
    <row r="75">
      <c r="B75" s="8">
        <v>42415.0</v>
      </c>
      <c r="C75" s="13" t="s">
        <v>59</v>
      </c>
      <c r="D75" s="15">
        <v>2510.0</v>
      </c>
      <c r="E75" s="8"/>
      <c r="F75" s="7"/>
      <c r="G75" s="12"/>
    </row>
    <row r="76">
      <c r="B76" s="8">
        <v>42421.0</v>
      </c>
      <c r="C76" s="13" t="s">
        <v>121</v>
      </c>
      <c r="D76" s="15">
        <v>64.0</v>
      </c>
      <c r="E76" s="8"/>
      <c r="F76" s="7"/>
      <c r="G76" s="12"/>
    </row>
    <row r="77">
      <c r="B77" s="8"/>
      <c r="C77" s="13" t="s">
        <v>7</v>
      </c>
      <c r="D77" s="15">
        <v>8.0</v>
      </c>
      <c r="E77" s="8"/>
      <c r="F77" s="7"/>
      <c r="G77" s="12"/>
    </row>
    <row r="78">
      <c r="B78" s="8"/>
      <c r="C78" s="13" t="s">
        <v>8</v>
      </c>
      <c r="D78" s="15">
        <v>8.0</v>
      </c>
      <c r="E78" s="8"/>
      <c r="F78" s="7"/>
      <c r="G78" s="12"/>
    </row>
    <row r="79">
      <c r="B79" s="8"/>
      <c r="C79" s="13" t="s">
        <v>7</v>
      </c>
      <c r="D79" s="15">
        <v>8.0</v>
      </c>
      <c r="E79" s="8"/>
      <c r="F79" s="7"/>
      <c r="G79" s="12"/>
    </row>
    <row r="80">
      <c r="B80" s="8">
        <v>42424.0</v>
      </c>
      <c r="C80" s="13" t="s">
        <v>23</v>
      </c>
      <c r="D80" s="15">
        <v>4.0</v>
      </c>
      <c r="E80" s="8"/>
      <c r="F80" s="7"/>
      <c r="G80" s="12"/>
    </row>
    <row r="81">
      <c r="B81" s="8">
        <v>42426.0</v>
      </c>
      <c r="C81" s="13" t="s">
        <v>123</v>
      </c>
      <c r="D81" s="15">
        <v>52.0</v>
      </c>
      <c r="E81" s="8"/>
      <c r="F81" s="7"/>
      <c r="G81" s="12"/>
    </row>
    <row r="82">
      <c r="B82" s="8">
        <v>42427.0</v>
      </c>
      <c r="C82" s="13" t="s">
        <v>125</v>
      </c>
      <c r="D82" s="15">
        <v>43.06</v>
      </c>
      <c r="E82" s="8"/>
      <c r="F82" s="7"/>
      <c r="G82" s="12"/>
    </row>
    <row r="83">
      <c r="B83" s="8"/>
      <c r="C83" s="13" t="s">
        <v>127</v>
      </c>
      <c r="D83" s="15">
        <v>6.38</v>
      </c>
      <c r="E83" s="8"/>
      <c r="F83" s="7"/>
      <c r="G83" s="12"/>
    </row>
    <row r="84">
      <c r="B84" s="8"/>
      <c r="C84" s="13" t="s">
        <v>128</v>
      </c>
      <c r="D84" s="15">
        <v>6.59</v>
      </c>
      <c r="E84" s="8"/>
      <c r="F84" s="7"/>
      <c r="G84" s="12"/>
    </row>
    <row r="85">
      <c r="B85" s="8"/>
      <c r="C85" s="13" t="s">
        <v>49</v>
      </c>
      <c r="D85" s="15">
        <v>18.39</v>
      </c>
      <c r="E85" s="8"/>
      <c r="F85" s="7"/>
      <c r="G85" s="12"/>
    </row>
    <row r="86">
      <c r="B86" s="8"/>
      <c r="C86" s="13" t="s">
        <v>7</v>
      </c>
      <c r="D86" s="15">
        <v>8.0</v>
      </c>
      <c r="E86" s="8"/>
      <c r="F86" s="7"/>
      <c r="G86" s="12"/>
    </row>
    <row r="87">
      <c r="B87" s="8">
        <v>42428.0</v>
      </c>
      <c r="C87" s="13" t="s">
        <v>88</v>
      </c>
      <c r="D87" s="15">
        <v>13.75</v>
      </c>
      <c r="E87" s="8"/>
      <c r="F87" s="7"/>
      <c r="G87" s="12"/>
    </row>
    <row r="88">
      <c r="B88" s="8"/>
      <c r="C88" s="13" t="s">
        <v>133</v>
      </c>
      <c r="D88" s="15">
        <v>2.49</v>
      </c>
      <c r="E88" s="8"/>
      <c r="F88" s="7"/>
      <c r="G88" s="12"/>
    </row>
    <row r="89">
      <c r="B89" s="8"/>
      <c r="C89" s="13" t="s">
        <v>135</v>
      </c>
      <c r="D89" s="15">
        <v>5.79</v>
      </c>
      <c r="E89" s="8"/>
      <c r="F89" s="7"/>
      <c r="G89" s="12"/>
    </row>
    <row r="90">
      <c r="B90" s="8"/>
      <c r="C90" s="13" t="s">
        <v>136</v>
      </c>
      <c r="D90" s="15">
        <v>7.49</v>
      </c>
      <c r="E90" s="8"/>
      <c r="F90" s="7"/>
      <c r="G90" s="12"/>
    </row>
    <row r="91">
      <c r="B91" s="8"/>
      <c r="C91" s="13" t="s">
        <v>8</v>
      </c>
      <c r="D91" s="15">
        <v>8.0</v>
      </c>
      <c r="E91" s="8"/>
      <c r="F91" s="7"/>
      <c r="G91" s="12"/>
    </row>
    <row r="92">
      <c r="B92" s="8"/>
      <c r="C92" s="13" t="s">
        <v>7</v>
      </c>
      <c r="D92" s="15">
        <v>8.0</v>
      </c>
      <c r="E92" s="8"/>
      <c r="F92" s="7"/>
      <c r="G92" s="12"/>
    </row>
    <row r="93">
      <c r="B93" s="8">
        <v>42429.0</v>
      </c>
      <c r="C93" s="13" t="s">
        <v>9</v>
      </c>
      <c r="D93" s="15">
        <v>4.0</v>
      </c>
      <c r="E93" s="8"/>
      <c r="F93" s="7"/>
      <c r="G93" s="12"/>
    </row>
    <row r="94">
      <c r="B94" s="8"/>
      <c r="C94" s="13" t="s">
        <v>7</v>
      </c>
      <c r="D94" s="15">
        <v>8.0</v>
      </c>
      <c r="E94" s="8"/>
      <c r="F94" s="7"/>
      <c r="G94" s="12"/>
    </row>
    <row r="95">
      <c r="B95" s="8">
        <v>42430.0</v>
      </c>
      <c r="C95" s="13" t="s">
        <v>146</v>
      </c>
      <c r="D95" s="15">
        <v>30.0</v>
      </c>
      <c r="E95" s="8"/>
      <c r="F95" s="7"/>
      <c r="G95" s="12"/>
    </row>
    <row r="96">
      <c r="B96" s="8"/>
      <c r="C96" s="13" t="s">
        <v>148</v>
      </c>
      <c r="D96" s="15">
        <v>25.0</v>
      </c>
      <c r="E96" s="8"/>
      <c r="F96" s="7"/>
      <c r="G96" s="12"/>
    </row>
    <row r="97">
      <c r="B97" s="8"/>
      <c r="C97" s="13" t="s">
        <v>151</v>
      </c>
      <c r="D97" s="15">
        <v>1705.0</v>
      </c>
      <c r="E97" s="8"/>
      <c r="F97" s="7"/>
      <c r="G97" s="12"/>
    </row>
    <row r="98">
      <c r="B98" s="8"/>
      <c r="C98" s="13" t="s">
        <v>57</v>
      </c>
      <c r="D98" s="15">
        <v>4.0</v>
      </c>
      <c r="E98" s="32"/>
      <c r="F98" s="7"/>
      <c r="G98" s="12"/>
    </row>
    <row r="99">
      <c r="B99" s="8"/>
      <c r="C99" s="13" t="s">
        <v>155</v>
      </c>
      <c r="D99" s="15">
        <v>4.0</v>
      </c>
      <c r="E99" s="8"/>
      <c r="F99" s="7"/>
      <c r="G99" s="12"/>
    </row>
    <row r="100">
      <c r="B100" s="8"/>
      <c r="C100" s="13" t="s">
        <v>49</v>
      </c>
      <c r="D100" s="15">
        <v>18.64</v>
      </c>
      <c r="E100" s="8"/>
      <c r="F100" s="7"/>
      <c r="G100" s="12"/>
    </row>
    <row r="101">
      <c r="B101" s="8"/>
      <c r="C101" s="13" t="s">
        <v>106</v>
      </c>
      <c r="D101" s="15">
        <v>7.6</v>
      </c>
      <c r="E101" s="8"/>
      <c r="F101" s="7"/>
      <c r="G101" s="12"/>
    </row>
    <row r="102">
      <c r="B102" s="8"/>
      <c r="C102" s="13" t="s">
        <v>98</v>
      </c>
      <c r="D102" s="15">
        <v>13.0</v>
      </c>
      <c r="E102" s="8"/>
      <c r="F102" s="7"/>
      <c r="G102" s="12"/>
    </row>
    <row r="103">
      <c r="B103" s="8">
        <v>42431.0</v>
      </c>
      <c r="C103" s="13" t="s">
        <v>23</v>
      </c>
      <c r="D103" s="15">
        <v>3.95</v>
      </c>
      <c r="E103" s="8"/>
      <c r="F103" s="7"/>
      <c r="G103" s="12"/>
    </row>
    <row r="104">
      <c r="B104" s="8">
        <v>42456.0</v>
      </c>
      <c r="C104" s="13" t="s">
        <v>165</v>
      </c>
      <c r="D104" s="15">
        <v>41.0</v>
      </c>
      <c r="E104" s="8"/>
      <c r="F104" s="7"/>
      <c r="G104" s="12"/>
    </row>
    <row r="105">
      <c r="B105" s="33"/>
      <c r="C105" s="31"/>
      <c r="D105" s="34"/>
      <c r="E105" s="33"/>
      <c r="F105" s="31"/>
      <c r="G105" s="34"/>
    </row>
    <row r="106">
      <c r="B106" s="8"/>
      <c r="C106" s="13" t="s">
        <v>165</v>
      </c>
      <c r="D106" s="15">
        <v>1.0</v>
      </c>
      <c r="E106" s="8"/>
      <c r="F106" s="7"/>
      <c r="G106" s="12"/>
    </row>
    <row r="107">
      <c r="B107" s="8">
        <v>42459.0</v>
      </c>
      <c r="C107" s="13" t="s">
        <v>7</v>
      </c>
      <c r="D107" s="15">
        <v>8.0</v>
      </c>
      <c r="E107" s="8"/>
      <c r="F107" s="7"/>
      <c r="G107" s="12"/>
    </row>
    <row r="108">
      <c r="B108" s="8"/>
      <c r="C108" s="13" t="s">
        <v>66</v>
      </c>
      <c r="D108" s="15">
        <v>35.0</v>
      </c>
      <c r="E108" s="8"/>
      <c r="F108" s="7"/>
      <c r="G108" s="12"/>
    </row>
    <row r="109">
      <c r="B109" s="8"/>
      <c r="C109" s="13" t="s">
        <v>14</v>
      </c>
      <c r="D109" s="15">
        <v>4.99</v>
      </c>
      <c r="E109" s="8"/>
      <c r="F109" s="7"/>
      <c r="G109" s="12"/>
    </row>
    <row r="110">
      <c r="B110" s="8"/>
      <c r="C110" s="13" t="s">
        <v>24</v>
      </c>
      <c r="D110" s="15">
        <v>30.16</v>
      </c>
      <c r="E110" s="32"/>
      <c r="F110" s="7"/>
      <c r="G110" s="12"/>
    </row>
    <row r="111">
      <c r="B111" s="8"/>
      <c r="C111" s="13" t="s">
        <v>88</v>
      </c>
      <c r="D111" s="15">
        <v>8.89</v>
      </c>
      <c r="E111" s="8"/>
      <c r="F111" s="7"/>
      <c r="G111" s="12"/>
    </row>
    <row r="112">
      <c r="B112" s="8">
        <v>42461.0</v>
      </c>
      <c r="C112" s="13" t="s">
        <v>175</v>
      </c>
      <c r="D112" s="15">
        <v>17.0</v>
      </c>
      <c r="E112" s="8"/>
      <c r="F112" s="7"/>
      <c r="G112" s="12"/>
    </row>
    <row r="113">
      <c r="B113" s="8"/>
      <c r="C113" s="13" t="s">
        <v>176</v>
      </c>
      <c r="D113" s="15">
        <v>8.0</v>
      </c>
      <c r="E113" s="8"/>
      <c r="F113" s="7"/>
      <c r="G113" s="12"/>
    </row>
    <row r="114">
      <c r="B114" s="8"/>
      <c r="C114" s="13" t="s">
        <v>42</v>
      </c>
      <c r="D114" s="15">
        <v>4.0</v>
      </c>
      <c r="E114" s="8"/>
      <c r="F114" s="7"/>
      <c r="G114" s="12"/>
    </row>
    <row r="115">
      <c r="B115" s="8">
        <v>42431.0</v>
      </c>
      <c r="C115" s="13" t="s">
        <v>7</v>
      </c>
      <c r="D115" s="15">
        <v>8.0</v>
      </c>
      <c r="E115" s="8"/>
      <c r="F115" s="7"/>
      <c r="G115" s="12"/>
    </row>
    <row r="116">
      <c r="B116" s="8"/>
      <c r="C116" s="13" t="s">
        <v>8</v>
      </c>
      <c r="D116" s="15">
        <v>8.0</v>
      </c>
      <c r="E116" s="8"/>
      <c r="F116" s="7"/>
      <c r="G116" s="12"/>
    </row>
    <row r="117">
      <c r="B117" s="8">
        <v>42463.0</v>
      </c>
      <c r="C117" s="13" t="s">
        <v>181</v>
      </c>
      <c r="D117" s="15">
        <v>10.5</v>
      </c>
      <c r="E117" s="8"/>
      <c r="F117" s="7"/>
      <c r="G117" s="12"/>
    </row>
    <row r="118">
      <c r="B118" s="8"/>
      <c r="C118" s="13" t="s">
        <v>182</v>
      </c>
      <c r="D118" s="15">
        <v>16.35</v>
      </c>
      <c r="E118" s="8"/>
      <c r="F118" s="7"/>
      <c r="G118" s="12"/>
    </row>
    <row r="119">
      <c r="B119" s="8"/>
      <c r="C119" s="13" t="s">
        <v>183</v>
      </c>
      <c r="D119" s="15">
        <v>12.24</v>
      </c>
      <c r="E119" s="8"/>
      <c r="F119" s="7"/>
      <c r="G119" s="12"/>
    </row>
    <row r="120">
      <c r="B120" s="8"/>
      <c r="C120" s="13" t="s">
        <v>184</v>
      </c>
      <c r="D120" s="15">
        <v>11.94</v>
      </c>
      <c r="E120" s="8"/>
      <c r="F120" s="7"/>
      <c r="G120" s="12"/>
    </row>
    <row r="121">
      <c r="B121" s="8"/>
      <c r="C121" s="13" t="s">
        <v>186</v>
      </c>
      <c r="D121" s="15">
        <v>29.23</v>
      </c>
      <c r="E121" s="8"/>
      <c r="F121" s="7"/>
      <c r="G121" s="12"/>
    </row>
    <row r="122">
      <c r="B122" s="8"/>
      <c r="C122" s="13" t="s">
        <v>187</v>
      </c>
      <c r="D122" s="15">
        <v>30.95</v>
      </c>
      <c r="E122" s="8"/>
      <c r="F122" s="7"/>
      <c r="G122" s="12"/>
    </row>
    <row r="123">
      <c r="B123" s="8"/>
      <c r="C123" s="13" t="s">
        <v>14</v>
      </c>
      <c r="D123" s="15">
        <v>1.99</v>
      </c>
      <c r="E123" s="8"/>
      <c r="F123" s="7"/>
      <c r="G123" s="12"/>
    </row>
    <row r="124">
      <c r="B124" s="8"/>
      <c r="C124" s="13" t="s">
        <v>23</v>
      </c>
      <c r="D124" s="15">
        <v>6.99</v>
      </c>
      <c r="E124" s="8"/>
      <c r="F124" s="7"/>
      <c r="G124" s="12"/>
    </row>
    <row r="125">
      <c r="B125" s="8"/>
      <c r="C125" s="13" t="s">
        <v>191</v>
      </c>
      <c r="D125" s="15">
        <v>25.88</v>
      </c>
      <c r="E125" s="8"/>
      <c r="F125" s="7"/>
      <c r="G125" s="12"/>
    </row>
    <row r="126">
      <c r="B126" s="8"/>
      <c r="C126" s="13" t="s">
        <v>192</v>
      </c>
      <c r="D126" s="15">
        <v>32.72</v>
      </c>
      <c r="E126" s="8"/>
      <c r="F126" s="7"/>
      <c r="G126" s="12"/>
    </row>
    <row r="127">
      <c r="B127" s="8"/>
      <c r="C127" s="13" t="s">
        <v>194</v>
      </c>
      <c r="D127" s="15">
        <v>5.5</v>
      </c>
      <c r="E127" s="8"/>
      <c r="F127" s="7"/>
      <c r="G127" s="12"/>
    </row>
    <row r="128">
      <c r="B128" s="8"/>
      <c r="C128" s="13" t="s">
        <v>89</v>
      </c>
      <c r="D128" s="15">
        <v>13.66</v>
      </c>
      <c r="E128" s="8"/>
      <c r="F128" s="7"/>
      <c r="G128" s="12"/>
    </row>
    <row r="129">
      <c r="B129" s="8"/>
      <c r="C129" s="13" t="s">
        <v>197</v>
      </c>
      <c r="D129" s="15">
        <v>12.94</v>
      </c>
      <c r="E129" s="8"/>
      <c r="F129" s="7"/>
      <c r="G129" s="12"/>
    </row>
    <row r="130">
      <c r="B130" s="8"/>
      <c r="C130" s="13" t="s">
        <v>88</v>
      </c>
      <c r="D130" s="15">
        <v>8.89</v>
      </c>
      <c r="E130" s="8"/>
      <c r="F130" s="7"/>
      <c r="G130" s="12"/>
    </row>
    <row r="131">
      <c r="B131" s="8"/>
      <c r="C131" s="13" t="s">
        <v>143</v>
      </c>
      <c r="D131" s="15">
        <v>5.75</v>
      </c>
      <c r="E131" s="8"/>
      <c r="F131" s="7"/>
      <c r="G131" s="12"/>
    </row>
    <row r="132">
      <c r="B132" s="8">
        <v>42464.0</v>
      </c>
      <c r="C132" s="13" t="s">
        <v>201</v>
      </c>
      <c r="D132" s="15">
        <v>14.2</v>
      </c>
      <c r="E132" s="8"/>
      <c r="F132" s="7"/>
      <c r="G132" s="12"/>
    </row>
    <row r="133">
      <c r="B133" s="8">
        <v>42467.0</v>
      </c>
      <c r="C133" s="13" t="s">
        <v>9</v>
      </c>
      <c r="D133" s="15">
        <v>4.0</v>
      </c>
      <c r="E133" s="8"/>
      <c r="F133" s="7"/>
      <c r="G133" s="12"/>
    </row>
    <row r="134">
      <c r="B134" s="8">
        <v>42468.0</v>
      </c>
      <c r="C134" s="13" t="s">
        <v>24</v>
      </c>
      <c r="D134" s="15">
        <v>63.99</v>
      </c>
      <c r="E134" s="8"/>
      <c r="F134" s="7"/>
      <c r="G134" s="12"/>
    </row>
    <row r="135">
      <c r="B135" s="8"/>
      <c r="C135" s="13" t="s">
        <v>49</v>
      </c>
      <c r="D135" s="15">
        <v>12.79</v>
      </c>
      <c r="E135" s="8"/>
      <c r="F135" s="7"/>
      <c r="G135" s="12"/>
    </row>
    <row r="136">
      <c r="B136" s="8">
        <v>42471.0</v>
      </c>
      <c r="C136" s="13" t="s">
        <v>99</v>
      </c>
      <c r="D136" s="15">
        <v>4.72</v>
      </c>
      <c r="E136" s="8"/>
      <c r="F136" s="7"/>
      <c r="G136" s="12"/>
    </row>
    <row r="137">
      <c r="B137" s="8"/>
      <c r="C137" s="13" t="s">
        <v>89</v>
      </c>
      <c r="D137" s="15">
        <v>5.74</v>
      </c>
      <c r="E137" s="8"/>
      <c r="F137" s="7"/>
      <c r="G137" s="12"/>
    </row>
    <row r="138">
      <c r="B138" s="8"/>
      <c r="C138" s="13" t="s">
        <v>203</v>
      </c>
      <c r="D138" s="15">
        <v>15.7</v>
      </c>
      <c r="E138" s="8"/>
      <c r="F138" s="7"/>
      <c r="G138" s="12"/>
    </row>
    <row r="139">
      <c r="B139" s="8"/>
      <c r="C139" s="13" t="s">
        <v>28</v>
      </c>
      <c r="D139" s="15">
        <v>8.42</v>
      </c>
      <c r="E139" s="8"/>
      <c r="F139" s="7"/>
      <c r="G139" s="12"/>
    </row>
    <row r="140">
      <c r="B140" s="8"/>
      <c r="C140" s="13" t="s">
        <v>143</v>
      </c>
      <c r="D140" s="15">
        <v>10.96</v>
      </c>
      <c r="E140" s="8"/>
      <c r="F140" s="7"/>
      <c r="G140" s="12"/>
    </row>
    <row r="141">
      <c r="B141" s="8"/>
      <c r="C141" s="13" t="s">
        <v>95</v>
      </c>
      <c r="D141" s="15">
        <v>11.11</v>
      </c>
      <c r="E141" s="8"/>
      <c r="F141" s="7"/>
      <c r="G141" s="12"/>
    </row>
    <row r="142">
      <c r="B142" s="8">
        <v>42473.0</v>
      </c>
      <c r="C142" s="13" t="s">
        <v>23</v>
      </c>
      <c r="D142" s="15">
        <v>6.99</v>
      </c>
      <c r="E142" s="8"/>
      <c r="F142" s="7"/>
      <c r="G142" s="12"/>
    </row>
    <row r="143">
      <c r="B143" s="8">
        <v>42475.0</v>
      </c>
      <c r="C143" s="13" t="s">
        <v>89</v>
      </c>
      <c r="D143" s="15">
        <v>27.29</v>
      </c>
      <c r="E143" s="8"/>
      <c r="F143" s="7"/>
      <c r="G143" s="12"/>
    </row>
    <row r="144">
      <c r="B144" s="8"/>
      <c r="C144" s="13" t="s">
        <v>207</v>
      </c>
      <c r="D144" s="15">
        <v>14.99</v>
      </c>
      <c r="E144" s="8"/>
      <c r="F144" s="7"/>
      <c r="G144" s="12"/>
    </row>
    <row r="145">
      <c r="B145" s="8"/>
      <c r="C145" s="13" t="s">
        <v>208</v>
      </c>
      <c r="D145" s="15">
        <v>19.19</v>
      </c>
      <c r="E145" s="8"/>
      <c r="F145" s="7"/>
      <c r="G145" s="12"/>
    </row>
    <row r="146">
      <c r="B146" s="8">
        <v>42477.0</v>
      </c>
      <c r="C146" s="13" t="s">
        <v>176</v>
      </c>
      <c r="D146" s="15">
        <v>37.0</v>
      </c>
      <c r="E146" s="8"/>
      <c r="F146" s="7"/>
      <c r="G146" s="12"/>
    </row>
    <row r="147">
      <c r="B147" s="8"/>
      <c r="C147" s="13" t="s">
        <v>210</v>
      </c>
      <c r="D147" s="15">
        <v>2.0</v>
      </c>
      <c r="E147" s="8"/>
      <c r="F147" s="7"/>
      <c r="G147" s="12"/>
    </row>
    <row r="148">
      <c r="B148" s="8"/>
      <c r="C148" s="13" t="s">
        <v>211</v>
      </c>
      <c r="D148" s="15">
        <v>75.0</v>
      </c>
      <c r="E148" s="8"/>
      <c r="F148" s="7"/>
      <c r="G148" s="12"/>
    </row>
    <row r="149">
      <c r="B149" s="8">
        <v>42478.0</v>
      </c>
      <c r="C149" s="13" t="s">
        <v>59</v>
      </c>
      <c r="D149" s="15">
        <v>2500.0</v>
      </c>
      <c r="E149" s="8"/>
      <c r="F149" s="7"/>
      <c r="G149" s="12"/>
    </row>
    <row r="150">
      <c r="B150" s="8"/>
      <c r="C150" s="13" t="s">
        <v>23</v>
      </c>
      <c r="D150" s="15">
        <v>8.5</v>
      </c>
      <c r="E150" s="8"/>
      <c r="F150" s="7"/>
      <c r="G150" s="12"/>
    </row>
    <row r="151">
      <c r="B151" s="8">
        <v>42481.0</v>
      </c>
      <c r="C151" s="13" t="s">
        <v>49</v>
      </c>
      <c r="D151" s="15">
        <v>16.95</v>
      </c>
      <c r="E151" s="8"/>
      <c r="F151" s="7"/>
      <c r="G151" s="12"/>
    </row>
    <row r="152">
      <c r="B152" s="8">
        <v>42482.0</v>
      </c>
      <c r="C152" s="13" t="s">
        <v>182</v>
      </c>
      <c r="D152" s="15">
        <v>19.9</v>
      </c>
      <c r="E152" s="8"/>
      <c r="F152" s="7"/>
      <c r="G152" s="12"/>
    </row>
    <row r="153">
      <c r="B153" s="8"/>
      <c r="C153" s="13" t="s">
        <v>214</v>
      </c>
      <c r="D153" s="15">
        <v>4.0</v>
      </c>
      <c r="E153" s="8"/>
      <c r="F153" s="7"/>
      <c r="G153" s="12"/>
    </row>
    <row r="154">
      <c r="B154" s="8"/>
      <c r="C154" s="13" t="s">
        <v>29</v>
      </c>
      <c r="D154" s="15">
        <v>4.0</v>
      </c>
      <c r="E154" s="8"/>
      <c r="F154" s="7"/>
      <c r="G154" s="12"/>
    </row>
    <row r="155">
      <c r="B155" s="8">
        <v>42483.0</v>
      </c>
      <c r="C155" s="13" t="s">
        <v>157</v>
      </c>
      <c r="D155" s="15">
        <v>47.99</v>
      </c>
      <c r="E155" s="8"/>
      <c r="F155" s="7"/>
      <c r="G155" s="12"/>
    </row>
    <row r="156">
      <c r="B156" s="8"/>
      <c r="C156" s="13" t="s">
        <v>16</v>
      </c>
      <c r="D156" s="15">
        <v>19.99</v>
      </c>
      <c r="E156" s="8"/>
      <c r="F156" s="7"/>
      <c r="G156" s="12"/>
    </row>
    <row r="157">
      <c r="B157" s="8"/>
      <c r="C157" s="13" t="s">
        <v>218</v>
      </c>
      <c r="D157" s="15">
        <v>8.5</v>
      </c>
      <c r="E157" s="8"/>
      <c r="F157" s="7"/>
      <c r="G157" s="12"/>
    </row>
    <row r="158">
      <c r="B158" s="8"/>
      <c r="C158" s="13" t="s">
        <v>118</v>
      </c>
      <c r="D158" s="15">
        <v>5.9</v>
      </c>
      <c r="E158" s="8"/>
      <c r="F158" s="7"/>
      <c r="G158" s="12"/>
    </row>
    <row r="159">
      <c r="B159" s="8"/>
      <c r="C159" s="13" t="s">
        <v>197</v>
      </c>
      <c r="D159" s="15">
        <v>12.94</v>
      </c>
      <c r="E159" s="8"/>
      <c r="F159" s="7"/>
      <c r="G159" s="12"/>
    </row>
    <row r="160">
      <c r="B160" s="8"/>
      <c r="C160" s="13" t="s">
        <v>208</v>
      </c>
      <c r="D160" s="15">
        <v>22.62</v>
      </c>
      <c r="E160" s="8"/>
      <c r="F160" s="7"/>
      <c r="G160" s="12"/>
    </row>
    <row r="161">
      <c r="B161" s="8"/>
      <c r="C161" s="13" t="s">
        <v>221</v>
      </c>
      <c r="D161" s="15">
        <v>9.98</v>
      </c>
      <c r="E161" s="8"/>
      <c r="F161" s="7"/>
      <c r="G161" s="12"/>
    </row>
    <row r="162">
      <c r="B162" s="8">
        <v>42484.0</v>
      </c>
      <c r="C162" s="13" t="s">
        <v>222</v>
      </c>
      <c r="D162" s="15">
        <v>10.45</v>
      </c>
      <c r="E162" s="8"/>
      <c r="F162" s="7"/>
      <c r="G162" s="12"/>
    </row>
    <row r="163">
      <c r="B163" s="8"/>
      <c r="C163" s="13" t="s">
        <v>224</v>
      </c>
      <c r="D163" s="15">
        <v>1.4</v>
      </c>
      <c r="E163" s="8"/>
      <c r="F163" s="7"/>
      <c r="G163" s="12"/>
    </row>
    <row r="164">
      <c r="B164" s="8"/>
      <c r="C164" s="13" t="s">
        <v>225</v>
      </c>
      <c r="D164" s="15">
        <v>21.98</v>
      </c>
      <c r="E164" s="8"/>
      <c r="F164" s="7"/>
      <c r="G164" s="12"/>
    </row>
    <row r="165">
      <c r="B165" s="8"/>
      <c r="C165" s="13" t="s">
        <v>226</v>
      </c>
      <c r="D165" s="15">
        <v>49.9</v>
      </c>
      <c r="E165" s="8"/>
      <c r="F165" s="7"/>
      <c r="G165" s="12"/>
    </row>
    <row r="166">
      <c r="B166" s="8"/>
      <c r="C166" s="13" t="s">
        <v>67</v>
      </c>
      <c r="D166" s="15">
        <v>24.73</v>
      </c>
      <c r="E166" s="8"/>
      <c r="F166" s="7"/>
      <c r="G166" s="12"/>
    </row>
    <row r="167">
      <c r="B167" s="8"/>
      <c r="C167" s="13" t="s">
        <v>227</v>
      </c>
      <c r="D167" s="15">
        <v>5.7</v>
      </c>
      <c r="E167" s="8"/>
      <c r="F167" s="7"/>
      <c r="G167" s="12"/>
    </row>
    <row r="168">
      <c r="B168" s="8"/>
      <c r="C168" s="13" t="s">
        <v>89</v>
      </c>
      <c r="D168" s="15">
        <v>9.47</v>
      </c>
      <c r="E168" s="8"/>
      <c r="F168" s="7"/>
      <c r="G168" s="12"/>
    </row>
    <row r="169">
      <c r="B169" s="8"/>
      <c r="C169" s="13" t="s">
        <v>143</v>
      </c>
      <c r="D169" s="15">
        <v>10.45</v>
      </c>
      <c r="E169" s="8"/>
      <c r="F169" s="7"/>
      <c r="G169" s="12"/>
    </row>
    <row r="170">
      <c r="B170" s="8"/>
      <c r="C170" s="13" t="s">
        <v>228</v>
      </c>
      <c r="D170" s="15">
        <v>10.36</v>
      </c>
      <c r="E170" s="8"/>
      <c r="F170" s="7"/>
      <c r="G170" s="12"/>
    </row>
    <row r="171">
      <c r="B171" s="8"/>
      <c r="C171" s="13" t="s">
        <v>88</v>
      </c>
      <c r="D171" s="15">
        <v>8.89</v>
      </c>
      <c r="E171" s="8"/>
      <c r="F171" s="7"/>
      <c r="G171" s="12"/>
    </row>
    <row r="172">
      <c r="B172" s="8"/>
      <c r="C172" s="13" t="s">
        <v>106</v>
      </c>
      <c r="D172" s="15">
        <v>5.91</v>
      </c>
      <c r="E172" s="8"/>
      <c r="F172" s="7"/>
      <c r="G172" s="12"/>
    </row>
    <row r="173">
      <c r="B173" s="8"/>
      <c r="C173" s="13" t="s">
        <v>26</v>
      </c>
      <c r="D173" s="15">
        <v>11.71</v>
      </c>
      <c r="E173" s="8"/>
      <c r="F173" s="7"/>
      <c r="G173" s="12"/>
    </row>
    <row r="174">
      <c r="B174" s="8"/>
      <c r="C174" s="13" t="s">
        <v>162</v>
      </c>
      <c r="D174" s="15">
        <v>3.54</v>
      </c>
      <c r="E174" s="8"/>
      <c r="F174" s="7"/>
      <c r="G174" s="12"/>
    </row>
    <row r="175">
      <c r="B175" s="8"/>
      <c r="C175" s="13" t="s">
        <v>135</v>
      </c>
      <c r="D175" s="15">
        <v>4.99</v>
      </c>
      <c r="E175" s="8"/>
      <c r="F175" s="7"/>
      <c r="G175" s="12"/>
    </row>
    <row r="176">
      <c r="B176" s="8">
        <v>42487.0</v>
      </c>
      <c r="C176" s="13" t="s">
        <v>14</v>
      </c>
      <c r="D176" s="15">
        <v>1.99</v>
      </c>
      <c r="E176" s="8"/>
      <c r="F176" s="7"/>
      <c r="G176" s="12"/>
    </row>
    <row r="177">
      <c r="B177" s="8"/>
      <c r="C177" s="13" t="s">
        <v>143</v>
      </c>
      <c r="D177" s="15">
        <v>6.16</v>
      </c>
      <c r="E177" s="8"/>
      <c r="F177" s="7"/>
      <c r="G177" s="12"/>
    </row>
    <row r="178">
      <c r="B178" s="8"/>
      <c r="C178" s="13" t="s">
        <v>81</v>
      </c>
      <c r="D178" s="15">
        <v>6.56</v>
      </c>
      <c r="E178" s="8"/>
      <c r="F178" s="7"/>
      <c r="G178" s="12"/>
    </row>
    <row r="179">
      <c r="B179" s="8"/>
      <c r="C179" s="13" t="s">
        <v>119</v>
      </c>
      <c r="D179" s="15">
        <v>8.06</v>
      </c>
      <c r="E179" s="8"/>
      <c r="F179" s="7"/>
      <c r="G179" s="12"/>
    </row>
    <row r="180">
      <c r="B180" s="8">
        <v>42488.0</v>
      </c>
      <c r="C180" s="13" t="s">
        <v>233</v>
      </c>
      <c r="D180" s="15">
        <v>2.7</v>
      </c>
      <c r="E180" s="8"/>
      <c r="F180" s="7"/>
      <c r="G180" s="12"/>
    </row>
    <row r="181">
      <c r="B181" s="8"/>
      <c r="C181" s="13" t="s">
        <v>106</v>
      </c>
      <c r="D181" s="15">
        <v>7.48</v>
      </c>
      <c r="E181" s="8"/>
      <c r="F181" s="7"/>
      <c r="G181" s="12"/>
    </row>
    <row r="182">
      <c r="B182" s="8"/>
      <c r="C182" s="13" t="s">
        <v>28</v>
      </c>
      <c r="D182" s="15">
        <v>7.61</v>
      </c>
      <c r="E182" s="8"/>
      <c r="F182" s="7"/>
      <c r="G182" s="12"/>
    </row>
    <row r="183">
      <c r="B183" s="8">
        <v>42489.0</v>
      </c>
      <c r="C183" s="13" t="s">
        <v>228</v>
      </c>
      <c r="D183" s="15">
        <v>10.2</v>
      </c>
      <c r="E183" s="8"/>
      <c r="F183" s="7"/>
      <c r="G183" s="12"/>
    </row>
    <row r="184">
      <c r="B184" s="8"/>
      <c r="C184" s="13" t="s">
        <v>238</v>
      </c>
      <c r="D184" s="15">
        <v>2.36</v>
      </c>
      <c r="E184" s="8"/>
      <c r="F184" s="7"/>
      <c r="G184" s="12"/>
    </row>
    <row r="185">
      <c r="B185" s="8"/>
      <c r="C185" s="13" t="s">
        <v>207</v>
      </c>
      <c r="D185" s="15">
        <v>19.0</v>
      </c>
      <c r="E185" s="8"/>
      <c r="F185" s="7"/>
      <c r="G185" s="12"/>
    </row>
    <row r="186">
      <c r="B186" s="8"/>
      <c r="C186" s="13" t="s">
        <v>239</v>
      </c>
      <c r="D186" s="15">
        <v>30.8</v>
      </c>
      <c r="E186" s="8"/>
      <c r="F186" s="7"/>
      <c r="G186" s="12"/>
    </row>
    <row r="187">
      <c r="B187" s="8"/>
      <c r="C187" s="13" t="s">
        <v>240</v>
      </c>
      <c r="D187" s="15">
        <v>9.9</v>
      </c>
      <c r="E187" s="8"/>
      <c r="F187" s="7"/>
      <c r="G187" s="12"/>
    </row>
    <row r="188">
      <c r="B188" s="8">
        <v>42490.0</v>
      </c>
      <c r="C188" s="13" t="s">
        <v>242</v>
      </c>
      <c r="D188" s="15">
        <v>6.85</v>
      </c>
      <c r="E188" s="8"/>
      <c r="F188" s="7"/>
      <c r="G188" s="12"/>
    </row>
    <row r="189">
      <c r="B189" s="8"/>
      <c r="C189" s="13" t="s">
        <v>245</v>
      </c>
      <c r="D189" s="15">
        <v>13.26</v>
      </c>
      <c r="E189" s="8"/>
      <c r="F189" s="7"/>
      <c r="G189" s="12"/>
    </row>
    <row r="190">
      <c r="B190" s="8"/>
      <c r="C190" s="13" t="s">
        <v>246</v>
      </c>
      <c r="D190" s="15">
        <v>2.9</v>
      </c>
      <c r="E190" s="8"/>
      <c r="F190" s="7"/>
      <c r="G190" s="12"/>
    </row>
    <row r="191">
      <c r="B191" s="8"/>
      <c r="C191" s="13" t="s">
        <v>49</v>
      </c>
      <c r="D191" s="15">
        <v>17.65</v>
      </c>
      <c r="E191" s="8"/>
      <c r="F191" s="7"/>
      <c r="G191" s="12"/>
    </row>
    <row r="192">
      <c r="B192" s="8"/>
      <c r="C192" s="13" t="s">
        <v>120</v>
      </c>
      <c r="D192" s="15">
        <v>8.0</v>
      </c>
      <c r="E192" s="8"/>
      <c r="F192" s="7"/>
      <c r="G192" s="12"/>
    </row>
    <row r="193">
      <c r="B193" s="8"/>
      <c r="C193" s="13" t="s">
        <v>249</v>
      </c>
      <c r="D193" s="15">
        <v>899.0</v>
      </c>
      <c r="E193" s="8"/>
      <c r="F193" s="7"/>
      <c r="G193" s="12"/>
    </row>
    <row r="194">
      <c r="B194" s="8"/>
      <c r="C194" s="13" t="s">
        <v>252</v>
      </c>
      <c r="D194" s="15">
        <v>199.9</v>
      </c>
      <c r="E194" s="8"/>
      <c r="F194" s="7"/>
      <c r="G194" s="12"/>
    </row>
    <row r="195">
      <c r="B195" s="8"/>
      <c r="C195" s="13" t="s">
        <v>8</v>
      </c>
      <c r="D195" s="15">
        <v>8.0</v>
      </c>
      <c r="E195" s="8"/>
      <c r="F195" s="7"/>
      <c r="G195" s="12"/>
    </row>
    <row r="196">
      <c r="B196" s="8"/>
      <c r="C196" s="13" t="s">
        <v>7</v>
      </c>
      <c r="D196" s="15">
        <v>8.0</v>
      </c>
      <c r="E196" s="8"/>
      <c r="F196" s="7"/>
      <c r="G196" s="12"/>
    </row>
    <row r="197">
      <c r="B197" s="8">
        <v>42491.0</v>
      </c>
      <c r="C197" s="13" t="s">
        <v>8</v>
      </c>
      <c r="D197" s="15">
        <v>8.0</v>
      </c>
      <c r="E197" s="8"/>
      <c r="F197" s="7"/>
      <c r="G197" s="12"/>
    </row>
    <row r="198">
      <c r="B198" s="8">
        <v>42492.0</v>
      </c>
      <c r="C198" s="13" t="s">
        <v>7</v>
      </c>
      <c r="D198" s="15">
        <v>8.0</v>
      </c>
      <c r="E198" s="8"/>
      <c r="F198" s="7"/>
      <c r="G198" s="12"/>
    </row>
    <row r="199">
      <c r="B199" s="8">
        <v>42493.0</v>
      </c>
      <c r="C199" s="13" t="s">
        <v>24</v>
      </c>
      <c r="D199" s="15">
        <v>7.5</v>
      </c>
      <c r="E199" s="8"/>
      <c r="F199" s="7"/>
      <c r="G199" s="12"/>
    </row>
    <row r="200">
      <c r="B200" s="8">
        <v>42494.0</v>
      </c>
      <c r="C200" s="13" t="s">
        <v>16</v>
      </c>
      <c r="D200" s="15">
        <v>12.61</v>
      </c>
      <c r="E200" s="8"/>
      <c r="F200" s="7"/>
      <c r="G200" s="12"/>
    </row>
    <row r="201">
      <c r="B201" s="8"/>
      <c r="C201" s="13" t="s">
        <v>14</v>
      </c>
      <c r="D201" s="15">
        <v>1.99</v>
      </c>
      <c r="E201" s="8"/>
      <c r="F201" s="7"/>
      <c r="G201" s="12"/>
    </row>
    <row r="202">
      <c r="B202" s="8">
        <v>42496.0</v>
      </c>
      <c r="C202" s="13" t="s">
        <v>16</v>
      </c>
      <c r="D202" s="15">
        <v>12.61</v>
      </c>
      <c r="E202" s="8"/>
      <c r="F202" s="7"/>
      <c r="G202" s="12"/>
    </row>
    <row r="203">
      <c r="B203" s="8"/>
      <c r="C203" s="13" t="s">
        <v>207</v>
      </c>
      <c r="D203" s="15">
        <v>13.99</v>
      </c>
      <c r="E203" s="8"/>
      <c r="F203" s="7"/>
      <c r="G203" s="12"/>
    </row>
    <row r="204">
      <c r="B204" s="8"/>
      <c r="C204" s="13" t="s">
        <v>259</v>
      </c>
      <c r="D204" s="15">
        <v>6.84</v>
      </c>
      <c r="E204" s="8"/>
      <c r="F204" s="7"/>
      <c r="G204" s="12"/>
    </row>
    <row r="205">
      <c r="B205" s="8"/>
      <c r="C205" s="13" t="s">
        <v>49</v>
      </c>
      <c r="D205" s="15">
        <v>17.68</v>
      </c>
      <c r="E205" s="8"/>
      <c r="F205" s="7"/>
      <c r="G205" s="12"/>
    </row>
    <row r="206">
      <c r="B206" s="8"/>
      <c r="C206" s="13" t="s">
        <v>95</v>
      </c>
      <c r="D206" s="15">
        <v>13.42</v>
      </c>
      <c r="E206" s="8"/>
      <c r="F206" s="7"/>
      <c r="G206" s="12"/>
    </row>
    <row r="207">
      <c r="B207" s="8"/>
      <c r="C207" s="13" t="s">
        <v>23</v>
      </c>
      <c r="D207" s="15">
        <v>6.99</v>
      </c>
      <c r="E207" s="8"/>
      <c r="F207" s="7"/>
      <c r="G207" s="12"/>
    </row>
    <row r="208">
      <c r="B208" s="8"/>
      <c r="C208" s="13" t="s">
        <v>181</v>
      </c>
      <c r="D208" s="15">
        <v>18.6</v>
      </c>
      <c r="E208" s="8"/>
      <c r="F208" s="7"/>
      <c r="G208" s="12"/>
    </row>
    <row r="209">
      <c r="B209" s="8"/>
      <c r="C209" s="13" t="s">
        <v>218</v>
      </c>
      <c r="D209" s="15">
        <v>8.5</v>
      </c>
      <c r="E209" s="8"/>
      <c r="F209" s="7"/>
      <c r="G209" s="12"/>
    </row>
    <row r="210">
      <c r="B210" s="8"/>
      <c r="C210" s="13" t="s">
        <v>263</v>
      </c>
      <c r="D210" s="15">
        <v>4.24</v>
      </c>
      <c r="E210" s="8"/>
      <c r="F210" s="7"/>
      <c r="G210" s="12"/>
    </row>
    <row r="211">
      <c r="B211" s="8"/>
      <c r="C211" s="13" t="s">
        <v>28</v>
      </c>
      <c r="D211" s="15">
        <v>8.42</v>
      </c>
      <c r="E211" s="8"/>
      <c r="F211" s="7"/>
      <c r="G211" s="12"/>
    </row>
    <row r="212">
      <c r="B212" s="8">
        <v>42497.0</v>
      </c>
      <c r="C212" s="13" t="s">
        <v>264</v>
      </c>
      <c r="D212" s="15">
        <v>140.0</v>
      </c>
      <c r="E212" s="8"/>
      <c r="F212" s="7"/>
      <c r="G212" s="12"/>
    </row>
    <row r="213">
      <c r="B213" s="8">
        <v>42499.0</v>
      </c>
      <c r="C213" s="13" t="s">
        <v>24</v>
      </c>
      <c r="D213" s="15">
        <v>21.5</v>
      </c>
      <c r="E213" s="8"/>
      <c r="F213" s="7"/>
      <c r="G213" s="12"/>
    </row>
    <row r="214">
      <c r="B214" s="8"/>
      <c r="C214" s="13" t="s">
        <v>23</v>
      </c>
      <c r="D214" s="15">
        <v>8.5</v>
      </c>
      <c r="E214" s="8"/>
      <c r="F214" s="7"/>
      <c r="G214" s="12"/>
    </row>
    <row r="215">
      <c r="B215" s="8"/>
      <c r="C215" s="13" t="s">
        <v>181</v>
      </c>
      <c r="D215" s="15">
        <v>21.5</v>
      </c>
      <c r="E215" s="8"/>
      <c r="F215" s="7"/>
      <c r="G215" s="12"/>
    </row>
    <row r="216">
      <c r="B216" s="8"/>
      <c r="C216" s="13" t="s">
        <v>242</v>
      </c>
      <c r="D216" s="15">
        <v>9.0</v>
      </c>
      <c r="E216" s="8"/>
      <c r="F216" s="7"/>
      <c r="G216" s="12"/>
    </row>
    <row r="217">
      <c r="B217" s="8"/>
      <c r="C217" s="13" t="s">
        <v>266</v>
      </c>
      <c r="D217" s="15">
        <v>35.0</v>
      </c>
      <c r="E217" s="8"/>
      <c r="F217" s="7"/>
      <c r="G217" s="12"/>
    </row>
    <row r="218">
      <c r="B218" s="8"/>
      <c r="C218" s="13" t="s">
        <v>267</v>
      </c>
      <c r="D218" s="15">
        <v>20.0</v>
      </c>
      <c r="E218" s="8"/>
      <c r="F218" s="7"/>
      <c r="G218" s="12"/>
    </row>
    <row r="219">
      <c r="B219" s="8"/>
      <c r="C219" s="13" t="s">
        <v>207</v>
      </c>
      <c r="D219" s="15">
        <v>18.0</v>
      </c>
      <c r="E219" s="8"/>
      <c r="F219" s="7"/>
      <c r="G219" s="12"/>
    </row>
    <row r="220">
      <c r="B220" s="8"/>
      <c r="C220" s="13" t="s">
        <v>7</v>
      </c>
      <c r="D220" s="15">
        <v>8.0</v>
      </c>
      <c r="E220" s="8"/>
      <c r="F220" s="7"/>
      <c r="G220" s="12"/>
    </row>
    <row r="221">
      <c r="B221" s="8">
        <v>42500.0</v>
      </c>
      <c r="C221" s="13" t="s">
        <v>259</v>
      </c>
      <c r="D221" s="15">
        <v>6.36</v>
      </c>
      <c r="E221" s="8"/>
      <c r="F221" s="7"/>
      <c r="G221" s="12"/>
    </row>
    <row r="222">
      <c r="B222" s="8"/>
      <c r="C222" s="13" t="s">
        <v>81</v>
      </c>
      <c r="D222" s="15">
        <v>11.34</v>
      </c>
      <c r="E222" s="8"/>
      <c r="F222" s="7"/>
      <c r="G222" s="12"/>
    </row>
    <row r="223">
      <c r="B223" s="8"/>
      <c r="C223" s="13" t="s">
        <v>81</v>
      </c>
      <c r="D223" s="15">
        <v>7.77</v>
      </c>
      <c r="E223" s="8"/>
      <c r="F223" s="7"/>
      <c r="G223" s="12"/>
    </row>
    <row r="224">
      <c r="B224" s="8"/>
      <c r="C224" s="13" t="s">
        <v>95</v>
      </c>
      <c r="D224" s="15">
        <v>18.64</v>
      </c>
      <c r="E224" s="8"/>
      <c r="F224" s="7"/>
      <c r="G224" s="12"/>
    </row>
    <row r="225">
      <c r="B225" s="8">
        <v>42501.0</v>
      </c>
      <c r="C225" s="13" t="s">
        <v>224</v>
      </c>
      <c r="D225" s="15">
        <v>0.95</v>
      </c>
      <c r="E225" s="8"/>
      <c r="F225" s="7"/>
      <c r="G225" s="12"/>
    </row>
    <row r="226">
      <c r="B226" s="8"/>
      <c r="C226" s="13" t="s">
        <v>207</v>
      </c>
      <c r="D226" s="15">
        <v>14.44</v>
      </c>
      <c r="E226" s="8"/>
      <c r="F226" s="7"/>
      <c r="G226" s="12"/>
    </row>
    <row r="227">
      <c r="B227" s="8"/>
      <c r="C227" s="13" t="s">
        <v>16</v>
      </c>
      <c r="D227" s="15">
        <v>11.99</v>
      </c>
      <c r="E227" s="8"/>
      <c r="F227" s="7"/>
      <c r="G227" s="12"/>
    </row>
    <row r="228">
      <c r="B228" s="8"/>
      <c r="C228" s="13" t="s">
        <v>181</v>
      </c>
      <c r="D228" s="15">
        <v>6.79</v>
      </c>
      <c r="E228" s="8"/>
      <c r="F228" s="7"/>
      <c r="G228" s="12"/>
    </row>
    <row r="229">
      <c r="B229" s="8"/>
      <c r="C229" s="13" t="s">
        <v>119</v>
      </c>
      <c r="D229" s="15">
        <v>8.06</v>
      </c>
      <c r="E229" s="8"/>
      <c r="F229" s="7"/>
      <c r="G229" s="12"/>
    </row>
    <row r="230">
      <c r="B230" s="8"/>
      <c r="C230" s="13" t="s">
        <v>181</v>
      </c>
      <c r="D230" s="15">
        <v>9.06</v>
      </c>
      <c r="E230" s="8"/>
      <c r="F230" s="7"/>
      <c r="G230" s="12"/>
    </row>
    <row r="231">
      <c r="B231" s="8"/>
      <c r="C231" s="13" t="s">
        <v>228</v>
      </c>
      <c r="D231" s="15">
        <v>16.24</v>
      </c>
      <c r="E231" s="8"/>
      <c r="F231" s="7"/>
      <c r="G231" s="12"/>
    </row>
    <row r="232">
      <c r="B232" s="8"/>
      <c r="C232" s="13" t="s">
        <v>106</v>
      </c>
      <c r="D232" s="15">
        <v>10.41</v>
      </c>
      <c r="E232" s="8"/>
      <c r="F232" s="7"/>
      <c r="G232" s="12"/>
    </row>
    <row r="233">
      <c r="B233" s="8"/>
      <c r="C233" s="13" t="s">
        <v>143</v>
      </c>
      <c r="D233" s="15">
        <v>7.67</v>
      </c>
      <c r="E233" s="8"/>
      <c r="F233" s="7"/>
      <c r="G233" s="12"/>
    </row>
    <row r="234">
      <c r="B234" s="8"/>
      <c r="C234" s="13" t="s">
        <v>183</v>
      </c>
      <c r="D234" s="15">
        <v>12.11</v>
      </c>
      <c r="E234" s="8"/>
      <c r="F234" s="7"/>
      <c r="G234" s="12"/>
    </row>
    <row r="235">
      <c r="B235" s="8"/>
      <c r="C235" s="13" t="s">
        <v>183</v>
      </c>
      <c r="D235" s="15">
        <v>34.75</v>
      </c>
      <c r="E235" s="8"/>
      <c r="F235" s="7"/>
      <c r="G235" s="12"/>
    </row>
    <row r="236">
      <c r="B236" s="8"/>
      <c r="C236" s="13" t="s">
        <v>48</v>
      </c>
      <c r="D236" s="15">
        <v>10.65</v>
      </c>
      <c r="E236" s="8"/>
      <c r="F236" s="7"/>
      <c r="G236" s="12"/>
    </row>
    <row r="237">
      <c r="B237" s="8"/>
      <c r="C237" s="13" t="s">
        <v>269</v>
      </c>
      <c r="D237" s="15">
        <v>15.8</v>
      </c>
      <c r="E237" s="8"/>
      <c r="F237" s="7"/>
      <c r="G237" s="12"/>
    </row>
    <row r="238">
      <c r="B238" s="8">
        <v>42502.0</v>
      </c>
      <c r="C238" s="13" t="s">
        <v>108</v>
      </c>
      <c r="D238" s="15">
        <v>4.18</v>
      </c>
      <c r="E238" s="8"/>
      <c r="F238" s="7"/>
      <c r="G238" s="12"/>
    </row>
    <row r="239">
      <c r="B239" s="8"/>
      <c r="C239" s="13" t="s">
        <v>207</v>
      </c>
      <c r="D239" s="15">
        <v>11.99</v>
      </c>
      <c r="E239" s="8"/>
      <c r="F239" s="7"/>
      <c r="G239" s="12"/>
    </row>
    <row r="240">
      <c r="B240" s="8"/>
      <c r="C240" s="13" t="s">
        <v>174</v>
      </c>
      <c r="D240" s="15">
        <v>3.06</v>
      </c>
      <c r="E240" s="8"/>
      <c r="F240" s="7"/>
      <c r="G240" s="12"/>
    </row>
    <row r="241">
      <c r="B241" s="8"/>
      <c r="C241" s="13" t="s">
        <v>162</v>
      </c>
      <c r="D241" s="15">
        <v>3.54</v>
      </c>
      <c r="E241" s="8"/>
      <c r="F241" s="7"/>
      <c r="G241" s="12"/>
    </row>
    <row r="242">
      <c r="B242" s="8"/>
      <c r="C242" s="13" t="s">
        <v>181</v>
      </c>
      <c r="D242" s="15">
        <v>9.06</v>
      </c>
      <c r="E242" s="8"/>
      <c r="F242" s="7"/>
      <c r="G242" s="12"/>
    </row>
    <row r="243">
      <c r="B243" s="8"/>
      <c r="C243" s="13" t="s">
        <v>145</v>
      </c>
      <c r="D243" s="15">
        <v>7.59</v>
      </c>
      <c r="E243" s="8"/>
      <c r="F243" s="7"/>
      <c r="G243" s="12"/>
    </row>
    <row r="244">
      <c r="B244" s="8"/>
      <c r="C244" s="13" t="s">
        <v>157</v>
      </c>
      <c r="D244" s="15">
        <v>40.99</v>
      </c>
      <c r="E244" s="8"/>
      <c r="F244" s="7"/>
      <c r="G244" s="12"/>
    </row>
    <row r="245">
      <c r="B245" s="8"/>
      <c r="C245" s="13" t="s">
        <v>94</v>
      </c>
      <c r="D245" s="15">
        <v>12.12</v>
      </c>
      <c r="E245" s="8"/>
      <c r="F245" s="7"/>
      <c r="G245" s="12"/>
    </row>
    <row r="246">
      <c r="B246" s="8"/>
      <c r="C246" s="13" t="s">
        <v>119</v>
      </c>
      <c r="D246" s="15">
        <v>8.06</v>
      </c>
      <c r="E246" s="8"/>
      <c r="F246" s="7"/>
      <c r="G246" s="12"/>
    </row>
    <row r="247">
      <c r="B247" s="8">
        <v>42504.0</v>
      </c>
      <c r="C247" s="13" t="s">
        <v>193</v>
      </c>
      <c r="D247" s="15">
        <v>100.0</v>
      </c>
      <c r="E247" s="8"/>
      <c r="F247" s="7"/>
      <c r="G247" s="12"/>
    </row>
    <row r="248">
      <c r="B248" s="8"/>
      <c r="C248" s="13" t="s">
        <v>272</v>
      </c>
      <c r="D248" s="15">
        <v>170.0</v>
      </c>
      <c r="E248" s="8"/>
      <c r="F248" s="7"/>
      <c r="G248" s="12"/>
    </row>
    <row r="249">
      <c r="B249" s="8"/>
      <c r="C249" s="13" t="s">
        <v>183</v>
      </c>
      <c r="D249" s="15">
        <v>24.5</v>
      </c>
      <c r="E249" s="8"/>
      <c r="F249" s="7"/>
      <c r="G249" s="12"/>
    </row>
    <row r="250">
      <c r="B250" s="8">
        <v>42505.0</v>
      </c>
      <c r="C250" s="13" t="s">
        <v>273</v>
      </c>
      <c r="D250" s="15">
        <v>10.45</v>
      </c>
      <c r="E250" s="8"/>
      <c r="F250" s="7"/>
      <c r="G250" s="12"/>
    </row>
    <row r="251">
      <c r="B251" s="8"/>
      <c r="C251" s="13" t="s">
        <v>162</v>
      </c>
      <c r="D251" s="15">
        <v>3.54</v>
      </c>
      <c r="E251" s="8"/>
      <c r="F251" s="7"/>
      <c r="G251" s="12"/>
    </row>
    <row r="252">
      <c r="B252" s="8"/>
      <c r="C252" s="13" t="s">
        <v>143</v>
      </c>
      <c r="D252" s="15">
        <v>4.42</v>
      </c>
      <c r="E252" s="8"/>
      <c r="F252" s="7"/>
      <c r="G252" s="12"/>
    </row>
    <row r="253">
      <c r="B253" s="8"/>
      <c r="C253" s="13" t="s">
        <v>119</v>
      </c>
      <c r="D253" s="15">
        <v>8.08</v>
      </c>
      <c r="E253" s="8"/>
      <c r="F253" s="7"/>
      <c r="G253" s="12"/>
    </row>
    <row r="254">
      <c r="B254" s="8">
        <v>42508.0</v>
      </c>
      <c r="C254" s="13" t="s">
        <v>59</v>
      </c>
      <c r="D254" s="15">
        <v>2500.0</v>
      </c>
      <c r="E254" s="8"/>
      <c r="F254" s="7"/>
      <c r="G254" s="12"/>
    </row>
    <row r="255">
      <c r="B255" s="8">
        <v>42511.0</v>
      </c>
      <c r="C255" s="13" t="s">
        <v>11</v>
      </c>
      <c r="D255" s="15">
        <v>118.11</v>
      </c>
      <c r="E255" s="8"/>
      <c r="F255" s="7"/>
      <c r="G255" s="12"/>
    </row>
    <row r="256">
      <c r="B256" s="8"/>
      <c r="C256" s="13" t="s">
        <v>274</v>
      </c>
      <c r="D256" s="15">
        <v>101.0</v>
      </c>
      <c r="E256" s="8"/>
      <c r="F256" s="7"/>
      <c r="G256" s="12"/>
    </row>
    <row r="257">
      <c r="B257" s="8">
        <v>42512.0</v>
      </c>
      <c r="C257" s="13" t="s">
        <v>162</v>
      </c>
      <c r="D257" s="15">
        <v>3.54</v>
      </c>
      <c r="E257" s="8"/>
      <c r="F257" s="7"/>
      <c r="G257" s="12"/>
    </row>
    <row r="258">
      <c r="B258" s="8"/>
      <c r="C258" s="13" t="s">
        <v>176</v>
      </c>
      <c r="D258" s="15">
        <v>14.04</v>
      </c>
      <c r="E258" s="8"/>
      <c r="F258" s="7"/>
      <c r="G258" s="12"/>
    </row>
    <row r="259">
      <c r="B259" s="8"/>
      <c r="C259" s="13" t="s">
        <v>16</v>
      </c>
      <c r="D259" s="15">
        <v>10.89</v>
      </c>
      <c r="E259" s="8"/>
      <c r="F259" s="7"/>
      <c r="G259" s="12"/>
    </row>
    <row r="260">
      <c r="B260" s="8"/>
      <c r="C260" s="13" t="s">
        <v>143</v>
      </c>
      <c r="D260" s="15">
        <v>6.94</v>
      </c>
      <c r="E260" s="8"/>
      <c r="F260" s="7"/>
      <c r="G260" s="12"/>
    </row>
    <row r="261">
      <c r="B261" s="8"/>
      <c r="C261" s="13" t="s">
        <v>106</v>
      </c>
      <c r="D261" s="15">
        <v>10.58</v>
      </c>
      <c r="E261" s="8"/>
      <c r="F261" s="7"/>
      <c r="G261" s="12"/>
    </row>
    <row r="262">
      <c r="B262" s="8"/>
      <c r="C262" s="13" t="s">
        <v>42</v>
      </c>
      <c r="D262" s="15">
        <v>7.29</v>
      </c>
      <c r="E262" s="8"/>
      <c r="F262" s="7"/>
      <c r="G262" s="12"/>
    </row>
    <row r="263">
      <c r="B263" s="8"/>
      <c r="C263" s="13" t="s">
        <v>145</v>
      </c>
      <c r="D263" s="15">
        <v>4.94</v>
      </c>
      <c r="E263" s="8"/>
      <c r="F263" s="7"/>
      <c r="G263" s="12"/>
    </row>
    <row r="264">
      <c r="B264" s="8"/>
      <c r="C264" s="13" t="s">
        <v>108</v>
      </c>
      <c r="D264" s="15">
        <v>6.89</v>
      </c>
      <c r="E264" s="8"/>
      <c r="F264" s="7"/>
      <c r="G264" s="12"/>
    </row>
    <row r="265">
      <c r="B265" s="8">
        <v>42516.0</v>
      </c>
      <c r="C265" s="13" t="s">
        <v>278</v>
      </c>
      <c r="D265" s="15">
        <v>8.18</v>
      </c>
      <c r="E265" s="8"/>
      <c r="F265" s="7"/>
      <c r="G265" s="12"/>
    </row>
    <row r="266">
      <c r="B266" s="8"/>
      <c r="C266" s="13" t="s">
        <v>119</v>
      </c>
      <c r="D266" s="15">
        <v>8.06</v>
      </c>
      <c r="E266" s="8"/>
      <c r="F266" s="7"/>
      <c r="G266" s="12"/>
    </row>
    <row r="267">
      <c r="B267" s="8"/>
      <c r="C267" s="13" t="s">
        <v>89</v>
      </c>
      <c r="D267" s="15">
        <v>6.73</v>
      </c>
      <c r="E267" s="8"/>
      <c r="F267" s="7"/>
      <c r="G267" s="12"/>
    </row>
    <row r="268">
      <c r="B268" s="8"/>
      <c r="C268" s="13" t="s">
        <v>281</v>
      </c>
      <c r="D268" s="15">
        <v>9.75</v>
      </c>
      <c r="E268" s="8"/>
      <c r="F268" s="7"/>
      <c r="G268" s="12"/>
    </row>
    <row r="269">
      <c r="B269" s="8"/>
      <c r="C269" s="13" t="s">
        <v>281</v>
      </c>
      <c r="D269" s="15">
        <v>16.43</v>
      </c>
      <c r="E269" s="8"/>
      <c r="F269" s="7"/>
      <c r="G269" s="12"/>
    </row>
    <row r="270">
      <c r="B270" s="8"/>
      <c r="C270" s="13" t="s">
        <v>91</v>
      </c>
      <c r="D270" s="15">
        <v>24.61</v>
      </c>
      <c r="E270" s="8"/>
      <c r="F270" s="7"/>
      <c r="G270" s="12"/>
    </row>
    <row r="271">
      <c r="B271" s="8"/>
      <c r="C271" s="13" t="s">
        <v>285</v>
      </c>
      <c r="D271" s="15">
        <v>18.91</v>
      </c>
      <c r="E271" s="8"/>
      <c r="F271" s="7"/>
      <c r="G271" s="12"/>
    </row>
    <row r="272">
      <c r="B272" s="8"/>
      <c r="C272" s="13" t="s">
        <v>212</v>
      </c>
      <c r="D272" s="15">
        <v>5.99</v>
      </c>
      <c r="E272" s="8"/>
      <c r="F272" s="7"/>
      <c r="G272" s="12"/>
    </row>
    <row r="273">
      <c r="B273" s="8"/>
      <c r="C273" s="13" t="s">
        <v>286</v>
      </c>
      <c r="D273" s="15">
        <v>304.0</v>
      </c>
      <c r="E273" s="8"/>
      <c r="F273" s="7"/>
      <c r="G273" s="12"/>
    </row>
    <row r="274">
      <c r="B274" s="8">
        <v>42519.0</v>
      </c>
      <c r="C274" s="13" t="s">
        <v>88</v>
      </c>
      <c r="D274" s="15">
        <v>11.67</v>
      </c>
      <c r="E274" s="8"/>
      <c r="F274" s="7"/>
      <c r="G274" s="12"/>
    </row>
    <row r="275">
      <c r="B275" s="8"/>
      <c r="C275" s="13" t="s">
        <v>24</v>
      </c>
      <c r="D275" s="15">
        <v>31.64</v>
      </c>
      <c r="E275" s="8"/>
      <c r="F275" s="7"/>
      <c r="G275" s="12"/>
    </row>
    <row r="276">
      <c r="B276" s="8"/>
      <c r="C276" s="13" t="s">
        <v>45</v>
      </c>
      <c r="D276" s="15">
        <v>8.86</v>
      </c>
      <c r="E276" s="8"/>
      <c r="F276" s="7"/>
      <c r="G276" s="12"/>
    </row>
    <row r="277">
      <c r="B277" s="8"/>
      <c r="C277" s="13" t="s">
        <v>162</v>
      </c>
      <c r="D277" s="15">
        <v>3.54</v>
      </c>
      <c r="E277" s="8"/>
      <c r="F277" s="7"/>
      <c r="G277" s="12"/>
    </row>
    <row r="278">
      <c r="B278" s="8"/>
      <c r="C278" s="13" t="s">
        <v>287</v>
      </c>
      <c r="D278" s="15">
        <v>8.51</v>
      </c>
      <c r="E278" s="8"/>
      <c r="F278" s="7"/>
      <c r="G278" s="12"/>
    </row>
    <row r="279">
      <c r="B279" s="8">
        <v>42520.0</v>
      </c>
      <c r="C279" s="13" t="s">
        <v>16</v>
      </c>
      <c r="D279" s="15">
        <v>11.92</v>
      </c>
      <c r="E279" s="8"/>
      <c r="F279" s="7"/>
      <c r="G279" s="12"/>
    </row>
    <row r="280">
      <c r="B280" s="8"/>
      <c r="C280" s="13" t="s">
        <v>23</v>
      </c>
      <c r="D280" s="15">
        <v>6.99</v>
      </c>
      <c r="E280" s="8"/>
      <c r="F280" s="7"/>
      <c r="G280" s="12"/>
    </row>
    <row r="281">
      <c r="B281" s="8"/>
      <c r="C281" s="13" t="s">
        <v>24</v>
      </c>
      <c r="D281" s="15">
        <v>6.99</v>
      </c>
      <c r="E281" s="8"/>
      <c r="F281" s="7"/>
      <c r="G281" s="12"/>
    </row>
    <row r="282">
      <c r="B282" s="8"/>
      <c r="C282" s="13" t="s">
        <v>259</v>
      </c>
      <c r="D282" s="15">
        <v>6.52</v>
      </c>
      <c r="E282" s="8"/>
      <c r="F282" s="7"/>
      <c r="G282" s="12"/>
    </row>
    <row r="283">
      <c r="B283" s="8"/>
      <c r="C283" s="13" t="s">
        <v>288</v>
      </c>
      <c r="D283" s="15">
        <v>14.48</v>
      </c>
      <c r="E283" s="8"/>
      <c r="F283" s="7"/>
      <c r="G283" s="12"/>
    </row>
    <row r="284">
      <c r="B284" s="8"/>
      <c r="C284" s="13" t="s">
        <v>24</v>
      </c>
      <c r="D284" s="15">
        <v>7.0</v>
      </c>
      <c r="E284" s="8"/>
      <c r="F284" s="7"/>
      <c r="G284" s="12"/>
    </row>
    <row r="285">
      <c r="B285" s="8">
        <v>42521.0</v>
      </c>
      <c r="C285" s="13" t="s">
        <v>224</v>
      </c>
      <c r="D285" s="15">
        <v>0.95</v>
      </c>
      <c r="E285" s="8"/>
      <c r="F285" s="7"/>
      <c r="G285" s="12"/>
    </row>
    <row r="286">
      <c r="B286" s="8"/>
      <c r="C286" s="13" t="s">
        <v>16</v>
      </c>
      <c r="D286" s="15">
        <v>11.4</v>
      </c>
      <c r="E286" s="8"/>
      <c r="F286" s="7"/>
      <c r="G286" s="12"/>
    </row>
    <row r="287">
      <c r="B287" s="8"/>
      <c r="C287" s="13" t="s">
        <v>207</v>
      </c>
      <c r="D287" s="15">
        <v>14.82</v>
      </c>
      <c r="E287" s="8"/>
      <c r="F287" s="7"/>
      <c r="G287" s="12"/>
    </row>
    <row r="288">
      <c r="B288" s="8"/>
      <c r="C288" s="13" t="s">
        <v>24</v>
      </c>
      <c r="D288" s="15">
        <v>13.98</v>
      </c>
      <c r="E288" s="8"/>
      <c r="F288" s="7"/>
      <c r="G288" s="12"/>
    </row>
    <row r="289">
      <c r="B289" s="8"/>
      <c r="C289" s="13" t="s">
        <v>23</v>
      </c>
      <c r="D289" s="15">
        <v>6.99</v>
      </c>
      <c r="E289" s="8"/>
      <c r="F289" s="7"/>
      <c r="G289" s="12"/>
    </row>
    <row r="290">
      <c r="B290" s="8"/>
      <c r="C290" s="13" t="s">
        <v>112</v>
      </c>
      <c r="D290" s="15">
        <v>3.3</v>
      </c>
      <c r="E290" s="8"/>
      <c r="F290" s="7"/>
      <c r="G290" s="12"/>
    </row>
    <row r="291">
      <c r="B291" s="8"/>
      <c r="C291" s="13" t="s">
        <v>183</v>
      </c>
      <c r="D291" s="15">
        <v>12.11</v>
      </c>
      <c r="E291" s="8"/>
      <c r="F291" s="7"/>
      <c r="G291" s="12"/>
    </row>
    <row r="292">
      <c r="B292" s="8"/>
      <c r="C292" s="13" t="s">
        <v>106</v>
      </c>
      <c r="D292" s="15">
        <v>4.92</v>
      </c>
      <c r="E292" s="8"/>
      <c r="F292" s="7"/>
      <c r="G292" s="12"/>
    </row>
    <row r="293">
      <c r="B293" s="8"/>
      <c r="C293" s="13" t="s">
        <v>143</v>
      </c>
      <c r="D293" s="15">
        <v>11.24</v>
      </c>
      <c r="E293" s="8"/>
      <c r="F293" s="7"/>
      <c r="G293" s="12"/>
    </row>
    <row r="294">
      <c r="B294" s="8"/>
      <c r="C294" s="13" t="s">
        <v>299</v>
      </c>
      <c r="D294" s="15">
        <v>7.27</v>
      </c>
      <c r="E294" s="8"/>
      <c r="F294" s="7"/>
      <c r="G294" s="12"/>
    </row>
    <row r="295">
      <c r="B295" s="8"/>
      <c r="C295" s="13"/>
      <c r="D295" s="15">
        <v>2.37</v>
      </c>
      <c r="E295" s="8"/>
      <c r="F295" s="7"/>
      <c r="G295" s="12"/>
    </row>
    <row r="296">
      <c r="B296" s="8"/>
      <c r="C296" s="13"/>
      <c r="D296" s="15">
        <v>0.08</v>
      </c>
      <c r="E296" s="8"/>
      <c r="F296" s="7"/>
      <c r="G296" s="12"/>
    </row>
    <row r="297">
      <c r="B297" s="1" t="s">
        <v>303</v>
      </c>
      <c r="C297" s="4"/>
      <c r="D297" s="35">
        <f>SUM(D5:D296)</f>
        <v>24892.39</v>
      </c>
      <c r="E297" s="1" t="s">
        <v>303</v>
      </c>
      <c r="F297" s="4"/>
      <c r="G297" s="35">
        <f>SUM(G5:G296)</f>
        <v>25025.94</v>
      </c>
    </row>
    <row r="298">
      <c r="B298" s="1" t="s">
        <v>311</v>
      </c>
      <c r="C298" s="3"/>
      <c r="D298" s="4"/>
      <c r="E298" s="50">
        <f>G297-D297</f>
        <v>133.55</v>
      </c>
      <c r="F298" s="3"/>
      <c r="G298" s="4"/>
    </row>
  </sheetData>
  <mergeCells count="7">
    <mergeCell ref="E3:G3"/>
    <mergeCell ref="B2:G2"/>
    <mergeCell ref="B3:D3"/>
    <mergeCell ref="E297:F297"/>
    <mergeCell ref="E298:G298"/>
    <mergeCell ref="B297:C297"/>
    <mergeCell ref="B298:D298"/>
  </mergeCells>
  <dataValidations>
    <dataValidation type="decimal" allowBlank="1" sqref="D5:D295">
      <formula1>1.0</formula1>
      <formula2>10000.0</formula2>
    </dataValidation>
    <dataValidation type="decimal" allowBlank="1" sqref="G27">
      <formula1>-100000.0</formula1>
      <formula2>100000.0</formula2>
    </dataValidation>
    <dataValidation type="decimal" allowBlank="1" sqref="D296">
      <formula1>-10000.0</formula1>
      <formula2>10000.0</formula2>
    </dataValidation>
    <dataValidation type="custom" allowBlank="1" sqref="E5:E19 B5:B296 E23:E296">
      <formula1>OR(NOT(ISERROR(DATEVALUE(B5))), AND(ISNUMBER(B5), LEFT(CELL("format", B5))="D"))</formula1>
    </dataValidation>
    <dataValidation type="decimal" allowBlank="1" sqref="G5:G19 G23:G26 G28:G296">
      <formula1>1.0</formula1>
      <formula2>100000.0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25.14"/>
    <col customWidth="1" min="5" max="5" width="10.14"/>
    <col customWidth="1" min="6" max="6" width="25.14"/>
    <col customWidth="1" min="9" max="10" width="14.43"/>
    <col customWidth="1" min="12" max="12" width="10.14"/>
  </cols>
  <sheetData>
    <row r="2">
      <c r="B2" s="1" t="s">
        <v>0</v>
      </c>
      <c r="C2" s="3"/>
      <c r="D2" s="3"/>
      <c r="E2" s="3"/>
      <c r="F2" s="3"/>
      <c r="G2" s="4"/>
      <c r="I2" s="5"/>
      <c r="J2" s="6"/>
      <c r="K2" s="5"/>
    </row>
    <row r="3">
      <c r="B3" s="1" t="s">
        <v>2</v>
      </c>
      <c r="C3" s="3"/>
      <c r="D3" s="3"/>
      <c r="E3" s="1" t="s">
        <v>3</v>
      </c>
      <c r="F3" s="3"/>
      <c r="G3" s="4"/>
      <c r="I3" s="5"/>
      <c r="J3" s="6"/>
      <c r="K3" s="5"/>
    </row>
    <row r="4">
      <c r="B4" s="7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  <c r="I4" s="5"/>
      <c r="J4" s="6"/>
      <c r="K4" s="5"/>
    </row>
    <row r="5">
      <c r="B5" s="8">
        <v>42212.0</v>
      </c>
      <c r="C5" s="9" t="s">
        <v>9</v>
      </c>
      <c r="D5" s="10">
        <v>4.0</v>
      </c>
      <c r="E5" s="8">
        <v>42212.0</v>
      </c>
      <c r="F5" s="16"/>
      <c r="G5" s="12">
        <v>75.0</v>
      </c>
      <c r="I5" s="5"/>
      <c r="J5" s="18"/>
      <c r="K5" s="5"/>
    </row>
    <row r="6">
      <c r="B6" s="17"/>
      <c r="C6" s="13" t="s">
        <v>20</v>
      </c>
      <c r="D6" s="15">
        <v>26.0</v>
      </c>
      <c r="E6" s="17"/>
      <c r="F6" s="7" t="s">
        <v>22</v>
      </c>
      <c r="G6" s="12">
        <v>100.0</v>
      </c>
      <c r="I6" s="5"/>
      <c r="J6" s="6"/>
      <c r="K6" s="5"/>
    </row>
    <row r="7">
      <c r="B7" s="17"/>
      <c r="C7" s="13" t="s">
        <v>24</v>
      </c>
      <c r="D7" s="15">
        <v>6.25</v>
      </c>
      <c r="E7" s="8">
        <v>42215.0</v>
      </c>
      <c r="F7" s="7" t="s">
        <v>22</v>
      </c>
      <c r="G7" s="12">
        <v>20.0</v>
      </c>
      <c r="I7" s="5"/>
      <c r="J7" s="6"/>
      <c r="K7" s="5"/>
    </row>
    <row r="8">
      <c r="B8" s="17"/>
      <c r="C8" s="13" t="s">
        <v>29</v>
      </c>
      <c r="D8" s="15">
        <v>4.0</v>
      </c>
      <c r="E8" s="17"/>
      <c r="F8" s="7" t="s">
        <v>30</v>
      </c>
      <c r="G8" s="12">
        <v>186.6</v>
      </c>
      <c r="I8" s="5"/>
      <c r="J8" s="5"/>
      <c r="K8" s="5"/>
    </row>
    <row r="9">
      <c r="B9" s="17"/>
      <c r="C9" s="13" t="s">
        <v>14</v>
      </c>
      <c r="D9" s="15">
        <v>2.99</v>
      </c>
      <c r="E9" s="8">
        <v>42216.0</v>
      </c>
      <c r="F9" s="7"/>
      <c r="G9" s="12">
        <v>24.2</v>
      </c>
      <c r="I9" s="5"/>
      <c r="J9" s="5"/>
      <c r="K9" s="5"/>
    </row>
    <row r="10">
      <c r="B10" s="17"/>
      <c r="C10" s="13" t="s">
        <v>38</v>
      </c>
      <c r="D10" s="15">
        <v>7.14</v>
      </c>
      <c r="E10" s="17"/>
      <c r="F10" s="7" t="s">
        <v>13</v>
      </c>
      <c r="G10" s="12">
        <v>1500.0</v>
      </c>
      <c r="K10" s="5"/>
    </row>
    <row r="11">
      <c r="B11" s="17"/>
      <c r="C11" s="13" t="s">
        <v>42</v>
      </c>
      <c r="D11" s="15">
        <v>3.49</v>
      </c>
      <c r="E11" s="8">
        <v>42219.0</v>
      </c>
      <c r="F11" s="7" t="s">
        <v>22</v>
      </c>
      <c r="G11" s="12">
        <v>10.0</v>
      </c>
    </row>
    <row r="12">
      <c r="B12" s="17"/>
      <c r="C12" s="13" t="s">
        <v>45</v>
      </c>
      <c r="D12" s="15">
        <v>10.79</v>
      </c>
      <c r="E12" s="17"/>
      <c r="F12" s="7" t="s">
        <v>30</v>
      </c>
      <c r="G12" s="12">
        <f>SUM('Аркуш3'!G62-'Аркуш3'!D62)</f>
        <v>-23.15</v>
      </c>
    </row>
    <row r="13">
      <c r="B13" s="8">
        <v>42213.0</v>
      </c>
      <c r="C13" s="13" t="s">
        <v>57</v>
      </c>
      <c r="D13" s="15">
        <v>4.0</v>
      </c>
      <c r="E13" s="8">
        <v>42227.0</v>
      </c>
      <c r="F13" s="7" t="s">
        <v>58</v>
      </c>
      <c r="G13" s="12">
        <v>200.0</v>
      </c>
    </row>
    <row r="14">
      <c r="B14" s="17"/>
      <c r="C14" s="13" t="s">
        <v>20</v>
      </c>
      <c r="D14" s="15">
        <v>22.68</v>
      </c>
      <c r="E14" s="17"/>
      <c r="F14" s="11" t="s">
        <v>60</v>
      </c>
      <c r="G14" s="12">
        <v>1.0</v>
      </c>
    </row>
    <row r="15">
      <c r="B15" s="8">
        <v>42214.0</v>
      </c>
      <c r="C15" s="13" t="s">
        <v>57</v>
      </c>
      <c r="D15" s="15">
        <v>4.0</v>
      </c>
      <c r="E15" s="8">
        <v>42228.0</v>
      </c>
      <c r="F15" s="11" t="s">
        <v>58</v>
      </c>
      <c r="G15" s="12">
        <v>250.0</v>
      </c>
    </row>
    <row r="16">
      <c r="B16" s="17"/>
      <c r="C16" s="13" t="s">
        <v>20</v>
      </c>
      <c r="D16" s="15">
        <v>12.0</v>
      </c>
      <c r="E16" s="8">
        <v>42231.0</v>
      </c>
      <c r="F16" s="7" t="s">
        <v>64</v>
      </c>
      <c r="G16" s="12">
        <v>426.0</v>
      </c>
    </row>
    <row r="17">
      <c r="B17" s="17"/>
      <c r="C17" s="13" t="s">
        <v>67</v>
      </c>
      <c r="D17" s="15">
        <v>29.5</v>
      </c>
      <c r="E17" s="8">
        <v>42235.0</v>
      </c>
      <c r="F17" s="7" t="s">
        <v>64</v>
      </c>
      <c r="G17" s="12">
        <v>263.0</v>
      </c>
    </row>
    <row r="18">
      <c r="B18" s="17"/>
      <c r="C18" s="13" t="s">
        <v>29</v>
      </c>
      <c r="D18" s="15">
        <v>2.0</v>
      </c>
      <c r="E18" s="8">
        <v>42242.0</v>
      </c>
      <c r="F18" s="7" t="s">
        <v>71</v>
      </c>
      <c r="G18" s="12">
        <v>50.0</v>
      </c>
    </row>
    <row r="19">
      <c r="B19" s="8">
        <v>42215.0</v>
      </c>
      <c r="C19" s="13" t="s">
        <v>72</v>
      </c>
      <c r="D19" s="15">
        <v>4.0</v>
      </c>
      <c r="E19" s="8">
        <v>42244.0</v>
      </c>
      <c r="F19" s="7" t="s">
        <v>64</v>
      </c>
      <c r="G19" s="12">
        <v>100.0</v>
      </c>
    </row>
    <row r="20">
      <c r="B20" s="17"/>
      <c r="C20" s="13" t="s">
        <v>20</v>
      </c>
      <c r="D20" s="15">
        <v>27.72</v>
      </c>
      <c r="E20" s="8">
        <v>42248.0</v>
      </c>
      <c r="F20" s="7" t="s">
        <v>13</v>
      </c>
      <c r="G20" s="12">
        <v>420.0</v>
      </c>
    </row>
    <row r="21">
      <c r="B21" s="17"/>
      <c r="C21" s="13" t="s">
        <v>76</v>
      </c>
      <c r="D21" s="15">
        <v>10.0</v>
      </c>
      <c r="E21" s="8">
        <v>42256.0</v>
      </c>
      <c r="F21" s="7" t="s">
        <v>13</v>
      </c>
      <c r="G21" s="12">
        <v>248.0</v>
      </c>
    </row>
    <row r="22">
      <c r="B22" s="8">
        <v>42216.0</v>
      </c>
      <c r="C22" s="13" t="s">
        <v>78</v>
      </c>
      <c r="D22" s="15">
        <v>4.0</v>
      </c>
      <c r="E22" s="8">
        <v>42259.0</v>
      </c>
      <c r="F22" s="7" t="s">
        <v>80</v>
      </c>
      <c r="G22" s="12">
        <v>100.0</v>
      </c>
    </row>
    <row r="23">
      <c r="B23" s="17"/>
      <c r="C23" s="13" t="s">
        <v>82</v>
      </c>
      <c r="D23" s="15">
        <v>5.0</v>
      </c>
      <c r="E23" s="8">
        <v>42259.0</v>
      </c>
      <c r="F23" s="7" t="s">
        <v>83</v>
      </c>
      <c r="G23" s="12">
        <v>40.0</v>
      </c>
    </row>
    <row r="24">
      <c r="B24" s="17"/>
      <c r="C24" s="13" t="s">
        <v>84</v>
      </c>
      <c r="D24" s="15">
        <v>10.0</v>
      </c>
      <c r="E24" s="8">
        <v>42263.0</v>
      </c>
      <c r="F24" s="7" t="s">
        <v>64</v>
      </c>
      <c r="G24" s="12">
        <v>499.0</v>
      </c>
    </row>
    <row r="25">
      <c r="B25" s="17"/>
      <c r="C25" s="13" t="s">
        <v>86</v>
      </c>
      <c r="D25" s="15">
        <v>25.0</v>
      </c>
      <c r="E25" s="8">
        <v>42276.0</v>
      </c>
      <c r="F25" s="7" t="s">
        <v>13</v>
      </c>
      <c r="G25" s="12">
        <v>500.0</v>
      </c>
    </row>
    <row r="26">
      <c r="B26" s="17"/>
      <c r="C26" s="13" t="s">
        <v>89</v>
      </c>
      <c r="D26" s="15">
        <v>5.0</v>
      </c>
      <c r="E26" s="8">
        <v>42278.0</v>
      </c>
      <c r="F26" s="7" t="s">
        <v>13</v>
      </c>
      <c r="G26" s="12">
        <v>200.0</v>
      </c>
    </row>
    <row r="27">
      <c r="B27" s="17"/>
      <c r="C27" s="13" t="s">
        <v>93</v>
      </c>
      <c r="D27" s="15">
        <v>11.0</v>
      </c>
      <c r="E27" s="8">
        <v>42281.0</v>
      </c>
      <c r="F27" s="7" t="s">
        <v>64</v>
      </c>
      <c r="G27" s="12">
        <v>225.0</v>
      </c>
    </row>
    <row r="28">
      <c r="B28" s="17"/>
      <c r="C28" s="13" t="s">
        <v>96</v>
      </c>
      <c r="D28" s="15">
        <v>27.0</v>
      </c>
      <c r="E28" s="8">
        <v>42282.0</v>
      </c>
      <c r="F28" s="27" t="s">
        <v>97</v>
      </c>
      <c r="G28" s="12">
        <v>80.0</v>
      </c>
    </row>
    <row r="29">
      <c r="B29" s="17"/>
      <c r="C29" s="13" t="s">
        <v>102</v>
      </c>
      <c r="D29" s="15">
        <v>3.0</v>
      </c>
      <c r="E29" s="8">
        <v>42282.0</v>
      </c>
      <c r="F29" s="7" t="s">
        <v>103</v>
      </c>
      <c r="G29" s="12">
        <v>50.0</v>
      </c>
    </row>
    <row r="30">
      <c r="B30" s="17"/>
      <c r="C30" s="13" t="s">
        <v>105</v>
      </c>
      <c r="D30" s="15">
        <v>12.0</v>
      </c>
      <c r="E30" s="8">
        <v>42282.0</v>
      </c>
      <c r="F30" s="7" t="s">
        <v>64</v>
      </c>
      <c r="G30" s="12">
        <v>100.0</v>
      </c>
    </row>
    <row r="31">
      <c r="B31" s="17"/>
      <c r="C31" s="13" t="s">
        <v>108</v>
      </c>
      <c r="D31" s="15">
        <v>5.0</v>
      </c>
      <c r="E31" s="8">
        <v>42287.0</v>
      </c>
      <c r="F31" s="7" t="s">
        <v>109</v>
      </c>
      <c r="G31" s="12">
        <v>100.0</v>
      </c>
    </row>
    <row r="32">
      <c r="B32" s="17"/>
      <c r="C32" s="13" t="s">
        <v>14</v>
      </c>
      <c r="D32" s="15">
        <v>2.99</v>
      </c>
      <c r="E32" s="8">
        <v>42290.0</v>
      </c>
      <c r="F32" s="7" t="s">
        <v>64</v>
      </c>
      <c r="G32" s="12">
        <v>281.0</v>
      </c>
    </row>
    <row r="33">
      <c r="B33" s="17"/>
      <c r="C33" s="13" t="s">
        <v>45</v>
      </c>
      <c r="D33" s="15">
        <v>10.79</v>
      </c>
      <c r="E33" s="8">
        <v>42293.0</v>
      </c>
      <c r="F33" s="7" t="s">
        <v>64</v>
      </c>
      <c r="G33" s="12">
        <v>600.0</v>
      </c>
    </row>
    <row r="34">
      <c r="B34" s="17"/>
      <c r="C34" s="13" t="s">
        <v>29</v>
      </c>
      <c r="D34" s="15">
        <v>4.0</v>
      </c>
      <c r="E34" s="8">
        <v>42294.0</v>
      </c>
      <c r="F34" s="7" t="s">
        <v>117</v>
      </c>
      <c r="G34" s="12">
        <v>400.0</v>
      </c>
      <c r="H34" s="30">
        <f>SUM(D5:D34)</f>
        <v>305.34</v>
      </c>
    </row>
    <row r="35">
      <c r="B35" s="8">
        <v>42217.0</v>
      </c>
      <c r="C35" s="13" t="s">
        <v>8</v>
      </c>
      <c r="D35" s="15">
        <v>8.0</v>
      </c>
      <c r="E35" s="8">
        <v>42298.0</v>
      </c>
      <c r="F35" s="18" t="s">
        <v>64</v>
      </c>
      <c r="G35" s="12">
        <v>300.0</v>
      </c>
    </row>
    <row r="36">
      <c r="B36" s="17"/>
      <c r="C36" s="13" t="s">
        <v>7</v>
      </c>
      <c r="D36" s="15">
        <v>8.0</v>
      </c>
      <c r="E36" s="8">
        <v>42300.0</v>
      </c>
      <c r="F36" s="11" t="s">
        <v>64</v>
      </c>
      <c r="G36" s="12">
        <v>500.0</v>
      </c>
    </row>
    <row r="37">
      <c r="B37" s="17"/>
      <c r="C37" s="13" t="s">
        <v>14</v>
      </c>
      <c r="D37" s="15">
        <v>2.09</v>
      </c>
      <c r="E37" s="8">
        <v>42303.0</v>
      </c>
      <c r="F37" s="7" t="s">
        <v>64</v>
      </c>
      <c r="G37" s="12">
        <v>80.0</v>
      </c>
    </row>
    <row r="38">
      <c r="B38" s="8">
        <v>42218.0</v>
      </c>
      <c r="C38" s="13" t="s">
        <v>9</v>
      </c>
      <c r="D38" s="15">
        <v>4.0</v>
      </c>
      <c r="E38" s="8">
        <v>42314.0</v>
      </c>
      <c r="F38" s="7" t="s">
        <v>64</v>
      </c>
      <c r="G38" s="12">
        <v>420.0</v>
      </c>
    </row>
    <row r="39">
      <c r="B39" s="17"/>
      <c r="C39" s="13" t="s">
        <v>23</v>
      </c>
      <c r="D39" s="15">
        <v>7.6</v>
      </c>
      <c r="E39" s="8">
        <v>42318.0</v>
      </c>
      <c r="F39" s="7" t="s">
        <v>13</v>
      </c>
      <c r="G39" s="12">
        <v>100.0</v>
      </c>
    </row>
    <row r="40">
      <c r="B40" s="8">
        <v>42219.0</v>
      </c>
      <c r="C40" s="13" t="s">
        <v>130</v>
      </c>
      <c r="D40" s="15">
        <v>900.0</v>
      </c>
      <c r="E40" s="8">
        <v>42319.0</v>
      </c>
      <c r="F40" s="7" t="s">
        <v>13</v>
      </c>
      <c r="G40" s="12">
        <v>100.0</v>
      </c>
    </row>
    <row r="41">
      <c r="B41" s="17"/>
      <c r="C41" s="13" t="s">
        <v>126</v>
      </c>
      <c r="D41" s="15">
        <v>8.5</v>
      </c>
      <c r="E41" s="8">
        <v>42320.0</v>
      </c>
      <c r="F41" s="7" t="s">
        <v>13</v>
      </c>
      <c r="G41" s="12">
        <v>250.0</v>
      </c>
    </row>
    <row r="42">
      <c r="B42" s="17"/>
      <c r="C42" s="13" t="s">
        <v>139</v>
      </c>
      <c r="D42" s="15">
        <v>6.0</v>
      </c>
      <c r="E42" s="8">
        <v>42322.0</v>
      </c>
      <c r="F42" s="13" t="s">
        <v>140</v>
      </c>
      <c r="G42" s="12">
        <v>200.0</v>
      </c>
    </row>
    <row r="43">
      <c r="B43" s="17"/>
      <c r="C43" s="13" t="s">
        <v>142</v>
      </c>
      <c r="D43" s="15">
        <v>41.0</v>
      </c>
      <c r="E43" s="8">
        <v>42324.0</v>
      </c>
      <c r="F43" s="7" t="s">
        <v>13</v>
      </c>
      <c r="G43" s="12">
        <v>614.0</v>
      </c>
    </row>
    <row r="44">
      <c r="B44" s="17"/>
      <c r="C44" s="13" t="s">
        <v>144</v>
      </c>
      <c r="D44" s="15">
        <v>10.0</v>
      </c>
      <c r="E44" s="8">
        <v>42325.0</v>
      </c>
      <c r="F44" s="7" t="s">
        <v>13</v>
      </c>
      <c r="G44" s="12">
        <v>200.0</v>
      </c>
    </row>
    <row r="45">
      <c r="B45" s="17"/>
      <c r="C45" s="13" t="s">
        <v>150</v>
      </c>
      <c r="D45" s="15">
        <v>9.0</v>
      </c>
      <c r="E45" s="8">
        <v>42327.0</v>
      </c>
      <c r="F45" s="2" t="s">
        <v>13</v>
      </c>
      <c r="G45" s="12">
        <v>200.0</v>
      </c>
    </row>
    <row r="46">
      <c r="B46" s="17"/>
      <c r="C46" s="13" t="s">
        <v>29</v>
      </c>
      <c r="D46" s="15">
        <v>4.0</v>
      </c>
      <c r="E46" s="8">
        <v>42329.0</v>
      </c>
      <c r="F46" s="13" t="s">
        <v>13</v>
      </c>
      <c r="G46" s="12">
        <v>460.0</v>
      </c>
    </row>
    <row r="47">
      <c r="B47" s="8">
        <v>42220.0</v>
      </c>
      <c r="C47" s="13" t="s">
        <v>29</v>
      </c>
      <c r="D47" s="15">
        <v>4.0</v>
      </c>
      <c r="E47" s="8">
        <v>42330.0</v>
      </c>
      <c r="F47" s="7" t="s">
        <v>13</v>
      </c>
      <c r="G47" s="12">
        <v>500.0</v>
      </c>
    </row>
    <row r="48">
      <c r="B48" s="17"/>
      <c r="C48" s="13" t="s">
        <v>157</v>
      </c>
      <c r="D48" s="15">
        <v>23.99</v>
      </c>
      <c r="E48" s="8">
        <v>42335.0</v>
      </c>
      <c r="F48" s="7" t="s">
        <v>159</v>
      </c>
      <c r="G48" s="12">
        <v>5.0</v>
      </c>
    </row>
    <row r="49">
      <c r="B49" s="17"/>
      <c r="C49" s="13" t="s">
        <v>144</v>
      </c>
      <c r="D49" s="15">
        <v>10.0</v>
      </c>
      <c r="E49" s="8">
        <v>42337.0</v>
      </c>
      <c r="F49" s="7" t="s">
        <v>140</v>
      </c>
      <c r="G49" s="12">
        <v>120.0</v>
      </c>
    </row>
    <row r="50">
      <c r="B50" s="8">
        <v>42221.0</v>
      </c>
      <c r="C50" s="13" t="s">
        <v>24</v>
      </c>
      <c r="D50" s="15">
        <v>6.5</v>
      </c>
      <c r="E50" s="8">
        <v>42341.0</v>
      </c>
      <c r="F50" s="7" t="s">
        <v>13</v>
      </c>
      <c r="G50" s="12">
        <v>400.0</v>
      </c>
    </row>
    <row r="51">
      <c r="B51" s="17"/>
      <c r="C51" s="13" t="s">
        <v>126</v>
      </c>
      <c r="D51" s="15">
        <v>7.0</v>
      </c>
      <c r="E51" s="8">
        <v>42351.0</v>
      </c>
      <c r="F51" s="13" t="s">
        <v>167</v>
      </c>
      <c r="G51" s="12">
        <v>200.0</v>
      </c>
    </row>
    <row r="52">
      <c r="B52" s="8">
        <v>42222.0</v>
      </c>
      <c r="C52" s="13" t="s">
        <v>29</v>
      </c>
      <c r="D52" s="15">
        <v>4.0</v>
      </c>
      <c r="E52" s="8">
        <v>42352.0</v>
      </c>
      <c r="F52" s="7" t="s">
        <v>13</v>
      </c>
      <c r="G52" s="12">
        <v>1400.0</v>
      </c>
    </row>
    <row r="53">
      <c r="B53" s="17"/>
      <c r="C53" s="13" t="s">
        <v>24</v>
      </c>
      <c r="D53" s="15">
        <v>6.0</v>
      </c>
      <c r="E53" s="8">
        <v>42353.0</v>
      </c>
      <c r="F53" s="7" t="s">
        <v>167</v>
      </c>
      <c r="G53" s="12">
        <v>55.0</v>
      </c>
    </row>
    <row r="54">
      <c r="B54" s="17"/>
      <c r="C54" s="13" t="s">
        <v>170</v>
      </c>
      <c r="D54" s="15">
        <v>300.0</v>
      </c>
      <c r="E54" s="8">
        <v>42356.0</v>
      </c>
      <c r="F54" s="7" t="s">
        <v>167</v>
      </c>
      <c r="G54" s="12">
        <v>188.54</v>
      </c>
    </row>
    <row r="55">
      <c r="B55" s="8">
        <v>42223.0</v>
      </c>
      <c r="C55" s="13" t="s">
        <v>20</v>
      </c>
      <c r="D55" s="15">
        <v>24.0</v>
      </c>
      <c r="E55" s="8">
        <v>42361.0</v>
      </c>
      <c r="F55" s="11" t="s">
        <v>13</v>
      </c>
      <c r="G55" s="12">
        <v>200.0</v>
      </c>
    </row>
    <row r="56">
      <c r="B56" s="17"/>
      <c r="C56" s="13" t="s">
        <v>173</v>
      </c>
      <c r="D56" s="15">
        <v>4.0</v>
      </c>
      <c r="E56" s="8">
        <v>42362.0</v>
      </c>
      <c r="F56" s="11" t="s">
        <v>13</v>
      </c>
      <c r="G56" s="12">
        <v>1100.0</v>
      </c>
    </row>
    <row r="57">
      <c r="B57" s="17"/>
      <c r="C57" s="13" t="s">
        <v>178</v>
      </c>
      <c r="D57" s="15">
        <v>100.0</v>
      </c>
      <c r="E57" s="8">
        <v>42369.0</v>
      </c>
      <c r="F57" s="7" t="s">
        <v>13</v>
      </c>
      <c r="G57" s="12">
        <v>400.0</v>
      </c>
    </row>
    <row r="58">
      <c r="B58" s="8">
        <v>42225.0</v>
      </c>
      <c r="C58" s="13" t="s">
        <v>144</v>
      </c>
      <c r="D58" s="15">
        <v>10.0</v>
      </c>
      <c r="E58" s="8"/>
      <c r="F58" s="7"/>
      <c r="G58" s="12"/>
    </row>
    <row r="59">
      <c r="B59" s="17"/>
      <c r="C59" s="13" t="s">
        <v>8</v>
      </c>
      <c r="D59" s="15">
        <v>8.0</v>
      </c>
      <c r="E59" s="8"/>
      <c r="F59" s="7"/>
      <c r="G59" s="12"/>
    </row>
    <row r="60">
      <c r="B60" s="17"/>
      <c r="C60" s="13" t="s">
        <v>7</v>
      </c>
      <c r="D60" s="15">
        <v>7.0</v>
      </c>
      <c r="E60" s="17"/>
      <c r="F60" s="16"/>
      <c r="G60" s="35"/>
    </row>
    <row r="61">
      <c r="B61" s="8">
        <v>42227.0</v>
      </c>
      <c r="C61" s="13" t="s">
        <v>188</v>
      </c>
      <c r="D61" s="15">
        <v>4.0</v>
      </c>
      <c r="E61" s="17"/>
      <c r="F61" s="16"/>
      <c r="G61" s="35"/>
    </row>
    <row r="62">
      <c r="B62" s="17"/>
      <c r="C62" s="13" t="s">
        <v>190</v>
      </c>
      <c r="D62" s="15">
        <v>1.5</v>
      </c>
      <c r="E62" s="17"/>
      <c r="F62" s="16"/>
      <c r="G62" s="35"/>
    </row>
    <row r="63">
      <c r="B63" s="17"/>
      <c r="C63" s="13" t="s">
        <v>126</v>
      </c>
      <c r="D63" s="15">
        <v>6.0</v>
      </c>
      <c r="E63" s="17"/>
      <c r="F63" s="16"/>
      <c r="G63" s="35"/>
    </row>
    <row r="64">
      <c r="B64" s="17"/>
      <c r="C64" s="13" t="s">
        <v>193</v>
      </c>
      <c r="D64" s="15">
        <v>50.0</v>
      </c>
      <c r="E64" s="17"/>
      <c r="F64" s="16"/>
      <c r="G64" s="35"/>
    </row>
    <row r="65">
      <c r="B65" s="17"/>
      <c r="C65" s="13" t="s">
        <v>196</v>
      </c>
      <c r="D65" s="15">
        <v>4.0</v>
      </c>
      <c r="E65" s="17"/>
      <c r="F65" s="16"/>
      <c r="G65" s="35"/>
    </row>
    <row r="66">
      <c r="B66" s="17"/>
      <c r="C66" s="13" t="s">
        <v>199</v>
      </c>
      <c r="D66" s="15">
        <v>25.0</v>
      </c>
      <c r="E66" s="17"/>
      <c r="F66" s="16"/>
      <c r="G66" s="35"/>
    </row>
    <row r="67">
      <c r="B67" s="17"/>
      <c r="C67" s="13" t="s">
        <v>196</v>
      </c>
      <c r="D67" s="15">
        <v>4.0</v>
      </c>
      <c r="E67" s="17"/>
      <c r="F67" s="16"/>
      <c r="G67" s="35"/>
    </row>
    <row r="68">
      <c r="B68" s="17"/>
      <c r="C68" s="13" t="s">
        <v>202</v>
      </c>
      <c r="D68" s="15">
        <v>65.0</v>
      </c>
      <c r="E68" s="17"/>
      <c r="F68" s="16"/>
      <c r="G68" s="35"/>
    </row>
    <row r="69">
      <c r="B69" s="17"/>
      <c r="C69" s="13" t="s">
        <v>29</v>
      </c>
      <c r="D69" s="15">
        <v>4.0</v>
      </c>
      <c r="E69" s="17"/>
      <c r="F69" s="16"/>
      <c r="G69" s="35"/>
    </row>
    <row r="70">
      <c r="B70" s="8">
        <v>42228.0</v>
      </c>
      <c r="C70" s="13" t="s">
        <v>93</v>
      </c>
      <c r="D70" s="15">
        <v>9.0</v>
      </c>
      <c r="E70" s="17"/>
      <c r="F70" s="16"/>
      <c r="G70" s="35"/>
    </row>
    <row r="71">
      <c r="B71" s="17"/>
      <c r="C71" s="13" t="s">
        <v>141</v>
      </c>
      <c r="D71" s="15">
        <v>11.0</v>
      </c>
      <c r="E71" s="17"/>
      <c r="F71" s="16"/>
      <c r="G71" s="35"/>
    </row>
    <row r="72">
      <c r="B72" s="17"/>
      <c r="C72" s="13" t="s">
        <v>206</v>
      </c>
      <c r="D72" s="15">
        <v>3.2</v>
      </c>
      <c r="E72" s="17"/>
      <c r="F72" s="16"/>
      <c r="G72" s="35"/>
    </row>
    <row r="73">
      <c r="B73" s="17"/>
      <c r="C73" s="13" t="s">
        <v>20</v>
      </c>
      <c r="D73" s="15">
        <v>17.0</v>
      </c>
      <c r="E73" s="17"/>
      <c r="F73" s="16"/>
      <c r="G73" s="35"/>
    </row>
    <row r="74">
      <c r="B74" s="17"/>
      <c r="C74" s="13" t="s">
        <v>178</v>
      </c>
      <c r="D74" s="15">
        <v>50.0</v>
      </c>
      <c r="E74" s="17"/>
      <c r="F74" s="16"/>
      <c r="G74" s="35"/>
    </row>
    <row r="75">
      <c r="B75" s="17"/>
      <c r="C75" s="13" t="s">
        <v>126</v>
      </c>
      <c r="D75" s="15">
        <v>7.0</v>
      </c>
      <c r="E75" s="17"/>
      <c r="F75" s="16"/>
      <c r="G75" s="35"/>
    </row>
    <row r="76">
      <c r="B76" s="17"/>
      <c r="C76" s="13" t="s">
        <v>24</v>
      </c>
      <c r="D76" s="15">
        <v>6.5</v>
      </c>
      <c r="E76" s="17"/>
      <c r="F76" s="16"/>
      <c r="G76" s="35"/>
    </row>
    <row r="77">
      <c r="B77" s="17"/>
      <c r="C77" s="13" t="s">
        <v>29</v>
      </c>
      <c r="D77" s="15">
        <v>4.0</v>
      </c>
      <c r="E77" s="17"/>
      <c r="F77" s="16"/>
      <c r="G77" s="35"/>
    </row>
    <row r="78">
      <c r="B78" s="17"/>
      <c r="C78" s="13" t="s">
        <v>181</v>
      </c>
      <c r="D78" s="15">
        <v>10.0</v>
      </c>
      <c r="E78" s="17"/>
      <c r="F78" s="16"/>
      <c r="G78" s="35"/>
    </row>
    <row r="79">
      <c r="B79" s="8">
        <v>42229.0</v>
      </c>
      <c r="C79" s="13" t="s">
        <v>142</v>
      </c>
      <c r="D79" s="15">
        <v>26.84</v>
      </c>
      <c r="E79" s="17"/>
      <c r="F79" s="16"/>
      <c r="G79" s="35"/>
    </row>
    <row r="80">
      <c r="B80" s="17"/>
      <c r="C80" s="13" t="s">
        <v>23</v>
      </c>
      <c r="D80" s="15">
        <v>7.79</v>
      </c>
      <c r="E80" s="17"/>
      <c r="F80" s="16"/>
      <c r="G80" s="35"/>
    </row>
    <row r="81">
      <c r="B81" s="17"/>
      <c r="C81" s="13" t="s">
        <v>157</v>
      </c>
      <c r="D81" s="15">
        <v>19.99</v>
      </c>
      <c r="E81" s="17"/>
      <c r="F81" s="16"/>
      <c r="G81" s="35"/>
    </row>
    <row r="82">
      <c r="B82" s="17"/>
      <c r="C82" s="13" t="s">
        <v>16</v>
      </c>
      <c r="D82" s="15">
        <v>10.29</v>
      </c>
      <c r="E82" s="17"/>
      <c r="F82" s="16"/>
      <c r="G82" s="35"/>
    </row>
    <row r="83">
      <c r="B83" s="8"/>
      <c r="C83" s="13" t="s">
        <v>24</v>
      </c>
      <c r="D83" s="15">
        <v>8.2</v>
      </c>
      <c r="E83" s="17"/>
      <c r="F83" s="16"/>
      <c r="G83" s="35"/>
    </row>
    <row r="84">
      <c r="B84" s="8">
        <v>42230.0</v>
      </c>
      <c r="C84" s="13" t="s">
        <v>223</v>
      </c>
      <c r="D84" s="15">
        <v>20.0</v>
      </c>
      <c r="E84" s="17"/>
      <c r="F84" s="16"/>
      <c r="G84" s="35"/>
    </row>
    <row r="85">
      <c r="B85" s="17"/>
      <c r="C85" s="13" t="s">
        <v>93</v>
      </c>
      <c r="D85" s="15">
        <v>14.0</v>
      </c>
      <c r="E85" s="17"/>
      <c r="F85" s="16"/>
      <c r="G85" s="35"/>
    </row>
    <row r="86">
      <c r="B86" s="17"/>
      <c r="C86" s="13" t="s">
        <v>89</v>
      </c>
      <c r="D86" s="15">
        <v>10.0</v>
      </c>
      <c r="E86" s="17"/>
      <c r="F86" s="16"/>
      <c r="G86" s="35"/>
    </row>
    <row r="87">
      <c r="B87" s="17"/>
      <c r="C87" s="13" t="s">
        <v>108</v>
      </c>
      <c r="D87" s="15">
        <v>8.0</v>
      </c>
      <c r="E87" s="17"/>
      <c r="F87" s="16"/>
      <c r="G87" s="35"/>
    </row>
    <row r="88">
      <c r="B88" s="17"/>
      <c r="C88" s="13" t="s">
        <v>105</v>
      </c>
      <c r="D88" s="15">
        <v>5.0</v>
      </c>
      <c r="E88" s="17"/>
      <c r="F88" s="16"/>
      <c r="G88" s="35"/>
    </row>
    <row r="89">
      <c r="B89" s="17"/>
      <c r="C89" s="13" t="s">
        <v>176</v>
      </c>
      <c r="D89" s="15">
        <v>10.0</v>
      </c>
      <c r="E89" s="17"/>
      <c r="F89" s="16"/>
      <c r="G89" s="35"/>
    </row>
    <row r="90">
      <c r="B90" s="17"/>
      <c r="C90" s="13" t="s">
        <v>67</v>
      </c>
      <c r="D90" s="15">
        <v>33.55</v>
      </c>
      <c r="E90" s="17"/>
      <c r="F90" s="16"/>
      <c r="G90" s="35"/>
    </row>
    <row r="91">
      <c r="B91" s="17"/>
      <c r="C91" s="13" t="s">
        <v>231</v>
      </c>
      <c r="D91" s="15">
        <v>20.0</v>
      </c>
      <c r="E91" s="17"/>
      <c r="F91" s="16"/>
      <c r="G91" s="35"/>
    </row>
    <row r="92">
      <c r="B92" s="17"/>
      <c r="C92" s="13" t="s">
        <v>232</v>
      </c>
      <c r="D92" s="15">
        <v>40.0</v>
      </c>
      <c r="E92" s="17"/>
      <c r="F92" s="16"/>
      <c r="G92" s="35"/>
    </row>
    <row r="93">
      <c r="B93" s="8">
        <v>42231.0</v>
      </c>
      <c r="C93" s="13" t="s">
        <v>93</v>
      </c>
      <c r="D93" s="15">
        <v>5.0</v>
      </c>
      <c r="E93" s="17"/>
      <c r="F93" s="16"/>
      <c r="G93" s="35"/>
    </row>
    <row r="94">
      <c r="B94" s="17"/>
      <c r="C94" s="13" t="s">
        <v>141</v>
      </c>
      <c r="D94" s="15">
        <v>15.0</v>
      </c>
      <c r="E94" s="17"/>
      <c r="F94" s="16"/>
      <c r="G94" s="35"/>
    </row>
    <row r="95">
      <c r="B95" s="17"/>
      <c r="C95" s="13" t="s">
        <v>235</v>
      </c>
      <c r="D95" s="15">
        <v>20.0</v>
      </c>
      <c r="E95" s="17"/>
      <c r="F95" s="16"/>
      <c r="G95" s="35"/>
    </row>
    <row r="96">
      <c r="B96" s="17"/>
      <c r="C96" s="13" t="s">
        <v>237</v>
      </c>
      <c r="D96" s="15">
        <v>28.0</v>
      </c>
      <c r="E96" s="17"/>
      <c r="F96" s="16"/>
      <c r="G96" s="35"/>
    </row>
    <row r="97">
      <c r="B97" s="17"/>
      <c r="C97" s="13" t="s">
        <v>112</v>
      </c>
      <c r="D97" s="15">
        <v>3.0</v>
      </c>
      <c r="E97" s="17"/>
      <c r="F97" s="16"/>
      <c r="G97" s="35"/>
    </row>
    <row r="98">
      <c r="B98" s="17"/>
      <c r="C98" s="13" t="s">
        <v>241</v>
      </c>
      <c r="D98" s="15">
        <v>5.0</v>
      </c>
      <c r="E98" s="17"/>
      <c r="F98" s="16"/>
      <c r="G98" s="35"/>
    </row>
    <row r="99">
      <c r="B99" s="17"/>
      <c r="C99" s="13" t="s">
        <v>244</v>
      </c>
      <c r="D99" s="15">
        <v>6.5</v>
      </c>
      <c r="E99" s="17"/>
      <c r="F99" s="16"/>
      <c r="G99" s="35"/>
    </row>
    <row r="100">
      <c r="B100" s="17"/>
      <c r="C100" s="13" t="s">
        <v>247</v>
      </c>
      <c r="D100" s="15">
        <v>78.0</v>
      </c>
      <c r="E100" s="17"/>
      <c r="F100" s="16"/>
      <c r="G100" s="35"/>
    </row>
    <row r="101">
      <c r="B101" s="17"/>
      <c r="C101" s="13" t="s">
        <v>251</v>
      </c>
      <c r="D101" s="15">
        <v>107.5</v>
      </c>
      <c r="E101" s="17"/>
      <c r="F101" s="16"/>
      <c r="G101" s="35"/>
    </row>
    <row r="102">
      <c r="B102" s="17"/>
      <c r="C102" s="13" t="s">
        <v>29</v>
      </c>
      <c r="D102" s="15">
        <v>4.0</v>
      </c>
      <c r="E102" s="17"/>
      <c r="F102" s="16"/>
      <c r="G102" s="35"/>
    </row>
    <row r="103">
      <c r="B103" s="17"/>
      <c r="C103" s="13" t="s">
        <v>253</v>
      </c>
      <c r="D103" s="15">
        <v>6.0</v>
      </c>
      <c r="E103" s="17"/>
      <c r="F103" s="16"/>
      <c r="G103" s="35"/>
    </row>
    <row r="104">
      <c r="B104" s="17"/>
      <c r="C104" s="13" t="s">
        <v>255</v>
      </c>
      <c r="D104" s="15">
        <v>77.85</v>
      </c>
      <c r="E104" s="17"/>
      <c r="F104" s="16"/>
      <c r="G104" s="35"/>
    </row>
    <row r="105">
      <c r="B105" s="17"/>
      <c r="C105" s="13" t="s">
        <v>253</v>
      </c>
      <c r="D105" s="15">
        <v>0.78</v>
      </c>
      <c r="E105" s="17"/>
      <c r="F105" s="16"/>
      <c r="G105" s="35"/>
    </row>
    <row r="106">
      <c r="B106" s="17"/>
      <c r="C106" s="13" t="s">
        <v>45</v>
      </c>
      <c r="D106" s="15">
        <v>10.55</v>
      </c>
      <c r="E106" s="17"/>
      <c r="F106" s="16"/>
      <c r="G106" s="35"/>
    </row>
    <row r="107">
      <c r="B107" s="17"/>
      <c r="C107" s="13" t="s">
        <v>39</v>
      </c>
      <c r="D107" s="15">
        <v>6.89</v>
      </c>
      <c r="E107" s="17"/>
      <c r="F107" s="16"/>
      <c r="G107" s="35"/>
    </row>
    <row r="108">
      <c r="B108" s="17"/>
      <c r="C108" s="13" t="s">
        <v>16</v>
      </c>
      <c r="D108" s="15">
        <v>10.88</v>
      </c>
      <c r="E108" s="17"/>
      <c r="F108" s="16"/>
      <c r="G108" s="35"/>
    </row>
    <row r="109">
      <c r="B109" s="17"/>
      <c r="C109" s="13" t="s">
        <v>261</v>
      </c>
      <c r="D109" s="15">
        <v>2.5</v>
      </c>
      <c r="E109" s="17"/>
      <c r="F109" s="16"/>
      <c r="G109" s="35"/>
    </row>
    <row r="110">
      <c r="B110" s="8">
        <v>42232.0</v>
      </c>
      <c r="C110" s="13" t="s">
        <v>46</v>
      </c>
      <c r="D110" s="15">
        <v>5.0</v>
      </c>
      <c r="E110" s="17"/>
      <c r="F110" s="16"/>
      <c r="G110" s="35"/>
    </row>
    <row r="111">
      <c r="B111" s="8">
        <v>42233.0</v>
      </c>
      <c r="C111" s="13" t="s">
        <v>24</v>
      </c>
      <c r="D111" s="15">
        <v>6.0</v>
      </c>
      <c r="E111" s="17"/>
      <c r="F111" s="16"/>
      <c r="G111" s="35"/>
    </row>
    <row r="112">
      <c r="B112" s="17"/>
      <c r="C112" s="13" t="s">
        <v>29</v>
      </c>
      <c r="D112" s="15">
        <v>4.0</v>
      </c>
      <c r="E112" s="17"/>
      <c r="F112" s="16"/>
      <c r="G112" s="35"/>
    </row>
    <row r="113">
      <c r="B113" s="8">
        <v>42234.0</v>
      </c>
      <c r="C113" s="13" t="s">
        <v>20</v>
      </c>
      <c r="D113" s="15">
        <v>23.0</v>
      </c>
      <c r="E113" s="17"/>
      <c r="F113" s="16"/>
      <c r="G113" s="35"/>
    </row>
    <row r="114">
      <c r="B114" s="17"/>
      <c r="C114" s="13" t="s">
        <v>24</v>
      </c>
      <c r="D114" s="15">
        <v>3.49</v>
      </c>
      <c r="E114" s="17"/>
      <c r="F114" s="16"/>
      <c r="G114" s="35"/>
    </row>
    <row r="115">
      <c r="B115" s="17"/>
      <c r="C115" s="13" t="s">
        <v>212</v>
      </c>
      <c r="D115" s="15">
        <v>3.1</v>
      </c>
      <c r="E115" s="17"/>
      <c r="F115" s="16"/>
      <c r="G115" s="35"/>
    </row>
    <row r="116">
      <c r="B116" s="17"/>
      <c r="C116" s="13" t="s">
        <v>29</v>
      </c>
      <c r="D116" s="15">
        <v>4.0</v>
      </c>
      <c r="E116" s="17"/>
      <c r="F116" s="16"/>
      <c r="G116" s="35"/>
    </row>
    <row r="117">
      <c r="B117" s="17"/>
      <c r="C117" s="13" t="s">
        <v>268</v>
      </c>
      <c r="D117" s="15">
        <v>4.0</v>
      </c>
      <c r="E117" s="17"/>
      <c r="F117" s="16"/>
      <c r="G117" s="35"/>
    </row>
    <row r="118">
      <c r="B118" s="8">
        <v>42235.0</v>
      </c>
      <c r="C118" s="13" t="s">
        <v>24</v>
      </c>
      <c r="D118" s="15">
        <v>3.49</v>
      </c>
      <c r="E118" s="17"/>
      <c r="F118" s="16"/>
      <c r="G118" s="35"/>
    </row>
    <row r="119">
      <c r="B119" s="17"/>
      <c r="C119" s="13" t="s">
        <v>24</v>
      </c>
      <c r="D119" s="15">
        <v>3.5</v>
      </c>
      <c r="E119" s="17"/>
      <c r="F119" s="16"/>
      <c r="G119" s="35"/>
    </row>
    <row r="120">
      <c r="B120" s="17"/>
      <c r="C120" s="13" t="s">
        <v>29</v>
      </c>
      <c r="D120" s="15">
        <v>4.0</v>
      </c>
      <c r="E120" s="17"/>
      <c r="F120" s="16"/>
      <c r="G120" s="35"/>
    </row>
    <row r="121">
      <c r="B121" s="8">
        <v>42236.0</v>
      </c>
      <c r="C121" s="13" t="s">
        <v>256</v>
      </c>
      <c r="D121" s="15">
        <v>18.0</v>
      </c>
      <c r="E121" s="17"/>
      <c r="F121" s="16"/>
      <c r="G121" s="35"/>
    </row>
    <row r="122">
      <c r="B122" s="17"/>
      <c r="C122" s="13" t="s">
        <v>9</v>
      </c>
      <c r="D122" s="15">
        <v>4.0</v>
      </c>
      <c r="E122" s="17"/>
      <c r="F122" s="16"/>
      <c r="G122" s="35"/>
    </row>
    <row r="123">
      <c r="B123" s="17"/>
      <c r="C123" s="13" t="s">
        <v>29</v>
      </c>
      <c r="D123" s="15">
        <v>4.0</v>
      </c>
      <c r="E123" s="17"/>
      <c r="F123" s="16"/>
      <c r="G123" s="35"/>
    </row>
    <row r="124">
      <c r="B124" s="8">
        <v>42237.0</v>
      </c>
      <c r="C124" s="13" t="s">
        <v>20</v>
      </c>
      <c r="D124" s="15">
        <v>19.64</v>
      </c>
      <c r="E124" s="17"/>
      <c r="F124" s="16"/>
      <c r="G124" s="35"/>
    </row>
    <row r="125">
      <c r="B125" s="17"/>
      <c r="C125" s="13" t="s">
        <v>176</v>
      </c>
      <c r="D125" s="15">
        <v>10.0</v>
      </c>
      <c r="E125" s="17"/>
      <c r="F125" s="16"/>
      <c r="G125" s="35"/>
    </row>
    <row r="126">
      <c r="B126" s="17"/>
      <c r="C126" s="13" t="s">
        <v>24</v>
      </c>
      <c r="D126" s="15">
        <v>6.0</v>
      </c>
      <c r="E126" s="17"/>
      <c r="F126" s="16"/>
      <c r="G126" s="35"/>
    </row>
    <row r="127">
      <c r="B127" s="17"/>
      <c r="C127" s="13" t="s">
        <v>29</v>
      </c>
      <c r="D127" s="15">
        <v>4.0</v>
      </c>
      <c r="E127" s="17"/>
      <c r="F127" s="16"/>
      <c r="G127" s="35"/>
    </row>
    <row r="128">
      <c r="B128" s="8">
        <v>42241.0</v>
      </c>
      <c r="C128" s="13" t="s">
        <v>126</v>
      </c>
      <c r="D128" s="15">
        <v>6.59</v>
      </c>
      <c r="E128" s="17"/>
      <c r="F128" s="16"/>
      <c r="G128" s="35"/>
    </row>
    <row r="129">
      <c r="B129" s="17"/>
      <c r="C129" s="13" t="s">
        <v>12</v>
      </c>
      <c r="D129" s="15">
        <v>6.79</v>
      </c>
      <c r="E129" s="17"/>
      <c r="F129" s="16"/>
      <c r="G129" s="35"/>
    </row>
    <row r="130">
      <c r="B130" s="17"/>
      <c r="C130" s="13" t="s">
        <v>16</v>
      </c>
      <c r="D130" s="15">
        <v>10.99</v>
      </c>
      <c r="E130" s="17"/>
      <c r="F130" s="16"/>
      <c r="G130" s="35"/>
    </row>
    <row r="131">
      <c r="B131" s="17"/>
      <c r="C131" s="13" t="s">
        <v>9</v>
      </c>
      <c r="D131" s="15">
        <v>4.0</v>
      </c>
      <c r="E131" s="17"/>
      <c r="F131" s="16"/>
      <c r="G131" s="35"/>
    </row>
    <row r="132">
      <c r="B132" s="17"/>
      <c r="C132" s="13" t="s">
        <v>29</v>
      </c>
      <c r="D132" s="15">
        <v>4.0</v>
      </c>
      <c r="E132" s="17"/>
      <c r="F132" s="16"/>
      <c r="G132" s="35"/>
    </row>
    <row r="133">
      <c r="B133" s="8">
        <v>42242.0</v>
      </c>
      <c r="C133" s="13" t="s">
        <v>20</v>
      </c>
      <c r="D133" s="15">
        <v>28.08</v>
      </c>
      <c r="E133" s="17"/>
      <c r="F133" s="16"/>
      <c r="G133" s="35"/>
    </row>
    <row r="134">
      <c r="B134" s="17"/>
      <c r="C134" s="41" t="s">
        <v>29</v>
      </c>
      <c r="D134" s="15">
        <v>4.0</v>
      </c>
      <c r="E134" s="17"/>
      <c r="F134" s="16"/>
      <c r="G134" s="35"/>
    </row>
    <row r="135">
      <c r="B135" s="8">
        <v>42243.0</v>
      </c>
      <c r="C135" s="13" t="s">
        <v>144</v>
      </c>
      <c r="D135" s="15">
        <v>10.0</v>
      </c>
      <c r="E135" s="17"/>
      <c r="F135" s="16"/>
      <c r="G135" s="35"/>
    </row>
    <row r="136">
      <c r="B136" s="17"/>
      <c r="C136" s="13" t="s">
        <v>24</v>
      </c>
      <c r="D136" s="15">
        <v>6.0</v>
      </c>
      <c r="E136" s="17"/>
      <c r="F136" s="16"/>
      <c r="G136" s="35"/>
    </row>
    <row r="137">
      <c r="B137" s="17"/>
      <c r="C137" s="13" t="s">
        <v>29</v>
      </c>
      <c r="D137" s="15">
        <v>4.0</v>
      </c>
      <c r="E137" s="17"/>
      <c r="F137" s="16"/>
      <c r="G137" s="35"/>
    </row>
    <row r="138">
      <c r="B138" s="17"/>
      <c r="C138" s="13" t="s">
        <v>37</v>
      </c>
      <c r="D138" s="15">
        <v>2.79</v>
      </c>
      <c r="E138" s="17"/>
      <c r="F138" s="16"/>
      <c r="G138" s="35"/>
    </row>
    <row r="139">
      <c r="B139" s="17"/>
      <c r="C139" s="13" t="s">
        <v>37</v>
      </c>
      <c r="D139" s="15">
        <v>2.09</v>
      </c>
      <c r="E139" s="17"/>
      <c r="F139" s="16"/>
      <c r="G139" s="35"/>
    </row>
    <row r="140">
      <c r="B140" s="17"/>
      <c r="C140" s="13" t="s">
        <v>157</v>
      </c>
      <c r="D140" s="15">
        <v>19.99</v>
      </c>
      <c r="E140" s="17"/>
      <c r="F140" s="16"/>
      <c r="G140" s="35"/>
    </row>
    <row r="141">
      <c r="B141" s="17"/>
      <c r="C141" s="13" t="s">
        <v>16</v>
      </c>
      <c r="D141" s="15">
        <v>10.99</v>
      </c>
      <c r="E141" s="17"/>
      <c r="F141" s="16"/>
      <c r="G141" s="35"/>
    </row>
    <row r="142">
      <c r="B142" s="8">
        <v>42244.0</v>
      </c>
      <c r="C142" s="13" t="s">
        <v>57</v>
      </c>
      <c r="D142" s="15">
        <v>4.0</v>
      </c>
      <c r="E142" s="17"/>
      <c r="F142" s="16"/>
      <c r="G142" s="35"/>
    </row>
    <row r="143">
      <c r="B143" s="17"/>
      <c r="C143" s="27" t="s">
        <v>277</v>
      </c>
      <c r="D143" s="15">
        <v>80.6</v>
      </c>
      <c r="E143" s="17"/>
      <c r="F143" s="16"/>
      <c r="G143" s="35"/>
    </row>
    <row r="144">
      <c r="B144" s="17"/>
      <c r="C144" s="27" t="s">
        <v>279</v>
      </c>
      <c r="D144" s="15">
        <v>9.5</v>
      </c>
      <c r="E144" s="17"/>
      <c r="F144" s="16"/>
      <c r="G144" s="35"/>
    </row>
    <row r="145">
      <c r="B145" s="17"/>
      <c r="C145" s="27" t="s">
        <v>280</v>
      </c>
      <c r="D145" s="15">
        <v>1.0</v>
      </c>
      <c r="E145" s="17"/>
      <c r="F145" s="16"/>
      <c r="G145" s="35"/>
    </row>
    <row r="146">
      <c r="B146" s="17"/>
      <c r="C146" s="27" t="s">
        <v>282</v>
      </c>
      <c r="D146" s="15">
        <v>16.0</v>
      </c>
      <c r="E146" s="17"/>
      <c r="F146" s="16"/>
      <c r="G146" s="35"/>
    </row>
    <row r="147">
      <c r="B147" s="17"/>
      <c r="C147" s="27" t="s">
        <v>284</v>
      </c>
      <c r="D147" s="15">
        <v>8.0</v>
      </c>
      <c r="E147" s="17"/>
      <c r="F147" s="16"/>
      <c r="G147" s="35"/>
    </row>
    <row r="148">
      <c r="B148" s="17"/>
      <c r="C148" s="13" t="s">
        <v>126</v>
      </c>
      <c r="D148" s="15">
        <v>7.99</v>
      </c>
      <c r="E148" s="17"/>
      <c r="F148" s="16"/>
      <c r="G148" s="35"/>
    </row>
    <row r="149">
      <c r="B149" s="17"/>
      <c r="C149" s="13" t="s">
        <v>183</v>
      </c>
      <c r="D149" s="15">
        <v>26.04</v>
      </c>
      <c r="E149" s="17"/>
      <c r="F149" s="16"/>
      <c r="G149" s="35"/>
    </row>
    <row r="150">
      <c r="B150" s="17"/>
      <c r="C150" s="13" t="s">
        <v>29</v>
      </c>
      <c r="D150" s="15">
        <v>4.0</v>
      </c>
      <c r="E150" s="17"/>
      <c r="F150" s="16"/>
      <c r="G150" s="35"/>
    </row>
    <row r="151">
      <c r="B151" s="17"/>
      <c r="C151" s="13" t="s">
        <v>78</v>
      </c>
      <c r="D151" s="15">
        <v>4.0</v>
      </c>
      <c r="E151" s="17"/>
      <c r="F151" s="16"/>
      <c r="G151" s="35"/>
    </row>
    <row r="152">
      <c r="B152" s="8">
        <v>42247.0</v>
      </c>
      <c r="C152" s="13" t="s">
        <v>20</v>
      </c>
      <c r="D152" s="15">
        <v>26.0</v>
      </c>
      <c r="E152" s="17"/>
      <c r="F152" s="16"/>
      <c r="G152" s="35"/>
    </row>
    <row r="153">
      <c r="B153" s="17"/>
      <c r="C153" s="13" t="s">
        <v>37</v>
      </c>
      <c r="D153" s="15">
        <v>1.39</v>
      </c>
      <c r="E153" s="17"/>
      <c r="F153" s="16"/>
      <c r="G153" s="35"/>
    </row>
    <row r="154">
      <c r="B154" s="17"/>
      <c r="C154" s="13" t="s">
        <v>16</v>
      </c>
      <c r="D154" s="15">
        <v>9.99</v>
      </c>
      <c r="E154" s="17"/>
      <c r="F154" s="16"/>
      <c r="G154" s="35"/>
    </row>
    <row r="155">
      <c r="B155" s="17"/>
      <c r="C155" s="13" t="s">
        <v>29</v>
      </c>
      <c r="D155" s="15">
        <v>4.0</v>
      </c>
      <c r="E155" s="17"/>
      <c r="F155" s="16"/>
      <c r="G155" s="35"/>
      <c r="H155" s="30">
        <f>SUM(D35:D155)</f>
        <v>2877.03</v>
      </c>
    </row>
    <row r="156">
      <c r="B156" s="8">
        <v>42248.0</v>
      </c>
      <c r="C156" s="13" t="s">
        <v>289</v>
      </c>
      <c r="D156" s="15">
        <v>4.0</v>
      </c>
      <c r="E156" s="17"/>
      <c r="F156" s="16"/>
      <c r="G156" s="35"/>
    </row>
    <row r="157">
      <c r="B157" s="17"/>
      <c r="C157" s="13" t="s">
        <v>212</v>
      </c>
      <c r="D157" s="15">
        <v>3.49</v>
      </c>
      <c r="E157" s="17"/>
      <c r="F157" s="16"/>
      <c r="G157" s="35"/>
    </row>
    <row r="158">
      <c r="B158" s="17"/>
      <c r="C158" s="13" t="s">
        <v>290</v>
      </c>
      <c r="D158" s="15">
        <v>9.99</v>
      </c>
      <c r="E158" s="17"/>
      <c r="F158" s="16"/>
      <c r="G158" s="35"/>
    </row>
    <row r="159">
      <c r="B159" s="17"/>
      <c r="C159" s="13" t="s">
        <v>291</v>
      </c>
      <c r="D159" s="15">
        <v>6.58</v>
      </c>
      <c r="E159" s="17"/>
      <c r="F159" s="16"/>
      <c r="G159" s="35"/>
    </row>
    <row r="160">
      <c r="B160" s="17"/>
      <c r="C160" s="13" t="s">
        <v>23</v>
      </c>
      <c r="D160" s="15">
        <v>7.59</v>
      </c>
      <c r="E160" s="17"/>
      <c r="F160" s="16"/>
      <c r="G160" s="35"/>
    </row>
    <row r="161">
      <c r="B161" s="17"/>
      <c r="C161" s="13" t="s">
        <v>29</v>
      </c>
      <c r="D161" s="15">
        <v>4.0</v>
      </c>
      <c r="E161" s="17"/>
      <c r="F161" s="16"/>
      <c r="G161" s="35"/>
    </row>
    <row r="162">
      <c r="B162" s="8">
        <v>42249.0</v>
      </c>
      <c r="C162" s="27" t="s">
        <v>293</v>
      </c>
      <c r="D162" s="15">
        <v>9.0</v>
      </c>
      <c r="E162" s="17"/>
      <c r="F162" s="16"/>
      <c r="G162" s="35"/>
    </row>
    <row r="163">
      <c r="B163" s="17"/>
      <c r="C163" s="27" t="s">
        <v>295</v>
      </c>
      <c r="D163" s="15">
        <v>4.0</v>
      </c>
      <c r="E163" s="17"/>
      <c r="F163" s="16"/>
      <c r="G163" s="35"/>
    </row>
    <row r="164">
      <c r="B164" s="17"/>
      <c r="C164" s="27" t="s">
        <v>296</v>
      </c>
      <c r="D164" s="15">
        <v>6.0</v>
      </c>
      <c r="E164" s="17"/>
      <c r="F164" s="16"/>
      <c r="G164" s="35"/>
    </row>
    <row r="165">
      <c r="B165" s="17"/>
      <c r="C165" s="13" t="s">
        <v>297</v>
      </c>
      <c r="D165" s="15">
        <v>70.0</v>
      </c>
      <c r="E165" s="17"/>
      <c r="F165" s="16"/>
      <c r="G165" s="35"/>
    </row>
    <row r="166">
      <c r="B166" s="17"/>
      <c r="C166" s="13" t="s">
        <v>29</v>
      </c>
      <c r="D166" s="15">
        <v>4.0</v>
      </c>
      <c r="E166" s="17"/>
      <c r="F166" s="16"/>
      <c r="G166" s="35"/>
    </row>
    <row r="167">
      <c r="B167" s="8">
        <v>42251.0</v>
      </c>
      <c r="C167" s="13" t="s">
        <v>289</v>
      </c>
      <c r="D167" s="15">
        <v>4.0</v>
      </c>
      <c r="E167" s="17"/>
      <c r="F167" s="16"/>
      <c r="G167" s="35"/>
    </row>
    <row r="168">
      <c r="B168" s="17"/>
      <c r="C168" s="13" t="s">
        <v>250</v>
      </c>
      <c r="D168" s="15">
        <v>16.0</v>
      </c>
      <c r="E168" s="17"/>
      <c r="F168" s="16"/>
      <c r="G168" s="35"/>
    </row>
    <row r="169">
      <c r="B169" s="17"/>
      <c r="C169" s="13" t="s">
        <v>302</v>
      </c>
      <c r="D169" s="15">
        <v>16.99</v>
      </c>
      <c r="E169" s="17"/>
      <c r="F169" s="16"/>
      <c r="G169" s="35"/>
    </row>
    <row r="170">
      <c r="B170" s="17"/>
      <c r="C170" s="13" t="s">
        <v>201</v>
      </c>
      <c r="D170" s="15">
        <v>7.58</v>
      </c>
      <c r="E170" s="17"/>
      <c r="F170" s="16"/>
      <c r="G170" s="35"/>
    </row>
    <row r="171">
      <c r="B171" s="17"/>
      <c r="C171" s="13" t="s">
        <v>135</v>
      </c>
      <c r="D171" s="15">
        <v>3.49</v>
      </c>
      <c r="E171" s="17"/>
      <c r="F171" s="16"/>
      <c r="G171" s="35"/>
    </row>
    <row r="172">
      <c r="B172" s="17"/>
      <c r="C172" s="13" t="s">
        <v>29</v>
      </c>
      <c r="D172" s="15">
        <v>4.0</v>
      </c>
      <c r="E172" s="17"/>
      <c r="F172" s="16"/>
      <c r="G172" s="35"/>
    </row>
    <row r="173">
      <c r="B173" s="8">
        <v>42252.0</v>
      </c>
      <c r="C173" s="13" t="s">
        <v>289</v>
      </c>
      <c r="D173" s="15">
        <v>4.0</v>
      </c>
      <c r="E173" s="17"/>
      <c r="F173" s="16"/>
      <c r="G173" s="35"/>
    </row>
    <row r="174">
      <c r="B174" s="17"/>
      <c r="C174" s="13" t="s">
        <v>9</v>
      </c>
      <c r="D174" s="15">
        <v>4.0</v>
      </c>
      <c r="E174" s="17"/>
      <c r="F174" s="16"/>
      <c r="G174" s="35"/>
    </row>
    <row r="175">
      <c r="B175" s="17"/>
      <c r="C175" s="13" t="s">
        <v>29</v>
      </c>
      <c r="D175" s="15">
        <v>4.0</v>
      </c>
      <c r="E175" s="17"/>
      <c r="F175" s="16"/>
      <c r="G175" s="35"/>
    </row>
    <row r="176">
      <c r="B176" s="17"/>
      <c r="C176" s="13" t="s">
        <v>23</v>
      </c>
      <c r="D176" s="15">
        <v>7.79</v>
      </c>
      <c r="E176" s="17"/>
      <c r="F176" s="16"/>
      <c r="G176" s="35"/>
    </row>
    <row r="177">
      <c r="B177" s="17"/>
      <c r="C177" s="13" t="s">
        <v>16</v>
      </c>
      <c r="D177" s="15">
        <v>10.99</v>
      </c>
      <c r="E177" s="17"/>
      <c r="F177" s="16"/>
      <c r="G177" s="35"/>
    </row>
    <row r="178">
      <c r="B178" s="8">
        <v>42254.0</v>
      </c>
      <c r="C178" s="13" t="s">
        <v>289</v>
      </c>
      <c r="D178" s="15">
        <v>4.0</v>
      </c>
      <c r="E178" s="17"/>
      <c r="F178" s="16"/>
      <c r="G178" s="35"/>
    </row>
    <row r="179">
      <c r="B179" s="17"/>
      <c r="C179" s="13" t="s">
        <v>126</v>
      </c>
      <c r="D179" s="15">
        <v>24.49</v>
      </c>
      <c r="E179" s="17"/>
      <c r="F179" s="16"/>
      <c r="G179" s="35"/>
    </row>
    <row r="180">
      <c r="B180" s="17"/>
      <c r="C180" s="13" t="s">
        <v>310</v>
      </c>
      <c r="D180" s="15">
        <v>8.82</v>
      </c>
      <c r="E180" s="17"/>
      <c r="F180" s="16"/>
      <c r="G180" s="35"/>
    </row>
    <row r="181">
      <c r="B181" s="17"/>
      <c r="C181" s="13" t="s">
        <v>29</v>
      </c>
      <c r="D181" s="15">
        <v>4.0</v>
      </c>
      <c r="E181" s="17"/>
      <c r="F181" s="16"/>
      <c r="G181" s="35"/>
    </row>
    <row r="182">
      <c r="B182" s="17"/>
      <c r="C182" s="13" t="s">
        <v>312</v>
      </c>
      <c r="D182" s="15">
        <v>4.0</v>
      </c>
      <c r="E182" s="17"/>
      <c r="F182" s="16"/>
      <c r="G182" s="35"/>
    </row>
    <row r="183">
      <c r="B183" s="8">
        <v>42255.0</v>
      </c>
      <c r="C183" s="13" t="s">
        <v>196</v>
      </c>
      <c r="D183" s="15">
        <v>4.0</v>
      </c>
      <c r="E183" s="17"/>
      <c r="F183" s="16"/>
      <c r="G183" s="35"/>
    </row>
    <row r="184">
      <c r="B184" s="17"/>
      <c r="C184" s="13" t="s">
        <v>313</v>
      </c>
      <c r="D184" s="15">
        <v>28.71</v>
      </c>
      <c r="E184" s="17"/>
      <c r="F184" s="16"/>
      <c r="G184" s="35"/>
    </row>
    <row r="185">
      <c r="B185" s="17"/>
      <c r="C185" s="13" t="s">
        <v>314</v>
      </c>
      <c r="D185" s="15">
        <v>36.58</v>
      </c>
      <c r="E185" s="17"/>
      <c r="F185" s="16"/>
      <c r="G185" s="35"/>
    </row>
    <row r="186">
      <c r="B186" s="17"/>
      <c r="C186" s="13" t="s">
        <v>315</v>
      </c>
      <c r="D186" s="15">
        <v>41.99</v>
      </c>
      <c r="E186" s="17"/>
      <c r="F186" s="16"/>
      <c r="G186" s="35"/>
    </row>
    <row r="187">
      <c r="B187" s="17"/>
      <c r="C187" s="13" t="s">
        <v>183</v>
      </c>
      <c r="D187" s="15">
        <v>15.62</v>
      </c>
      <c r="E187" s="17"/>
      <c r="F187" s="16"/>
      <c r="G187" s="35"/>
    </row>
    <row r="188">
      <c r="B188" s="17"/>
      <c r="C188" s="13" t="s">
        <v>183</v>
      </c>
      <c r="D188" s="15">
        <v>39.73</v>
      </c>
      <c r="E188" s="17"/>
      <c r="F188" s="16"/>
      <c r="G188" s="35"/>
    </row>
    <row r="189">
      <c r="B189" s="17"/>
      <c r="C189" s="13" t="s">
        <v>157</v>
      </c>
      <c r="D189" s="15">
        <v>37.99</v>
      </c>
      <c r="E189" s="17"/>
      <c r="F189" s="16"/>
      <c r="G189" s="35"/>
    </row>
    <row r="190">
      <c r="B190" s="17"/>
      <c r="C190" s="13" t="s">
        <v>9</v>
      </c>
      <c r="D190" s="15">
        <v>4.0</v>
      </c>
      <c r="E190" s="17"/>
      <c r="F190" s="16"/>
      <c r="G190" s="35"/>
    </row>
    <row r="191">
      <c r="B191" s="17"/>
      <c r="C191" s="13" t="s">
        <v>23</v>
      </c>
      <c r="D191" s="15">
        <v>4.0</v>
      </c>
      <c r="E191" s="17"/>
      <c r="F191" s="16"/>
      <c r="G191" s="35"/>
    </row>
    <row r="192">
      <c r="B192" s="8">
        <v>42256.0</v>
      </c>
      <c r="C192" s="13" t="s">
        <v>289</v>
      </c>
      <c r="D192" s="15">
        <v>4.0</v>
      </c>
      <c r="E192" s="17"/>
      <c r="F192" s="16"/>
      <c r="G192" s="35"/>
    </row>
    <row r="193">
      <c r="B193" s="17"/>
      <c r="C193" s="13" t="s">
        <v>20</v>
      </c>
      <c r="D193" s="15">
        <v>23.5</v>
      </c>
      <c r="E193" s="17"/>
      <c r="F193" s="16"/>
      <c r="G193" s="35"/>
    </row>
    <row r="194">
      <c r="B194" s="17"/>
      <c r="C194" s="13" t="s">
        <v>29</v>
      </c>
      <c r="D194" s="15">
        <v>4.0</v>
      </c>
      <c r="E194" s="17"/>
      <c r="F194" s="16"/>
      <c r="G194" s="35"/>
    </row>
    <row r="195">
      <c r="B195" s="17"/>
      <c r="C195" s="31" t="s">
        <v>316</v>
      </c>
      <c r="D195" s="15">
        <v>50.0</v>
      </c>
      <c r="E195" s="17"/>
      <c r="F195" s="16"/>
      <c r="G195" s="35"/>
    </row>
    <row r="196">
      <c r="B196" s="8">
        <v>42257.0</v>
      </c>
      <c r="C196" s="13" t="s">
        <v>9</v>
      </c>
      <c r="D196" s="15">
        <v>4.0</v>
      </c>
      <c r="E196" s="17"/>
      <c r="F196" s="16"/>
      <c r="G196" s="35"/>
    </row>
    <row r="197">
      <c r="B197" s="17"/>
      <c r="C197" s="13" t="s">
        <v>289</v>
      </c>
      <c r="D197" s="15">
        <v>4.0</v>
      </c>
      <c r="E197" s="17"/>
      <c r="F197" s="16"/>
      <c r="G197" s="35"/>
    </row>
    <row r="198">
      <c r="B198" s="17"/>
      <c r="C198" s="13" t="s">
        <v>23</v>
      </c>
      <c r="D198" s="15">
        <v>8.24</v>
      </c>
      <c r="E198" s="17"/>
      <c r="F198" s="16"/>
      <c r="G198" s="35"/>
    </row>
    <row r="199">
      <c r="B199" s="17"/>
      <c r="C199" s="13" t="s">
        <v>212</v>
      </c>
      <c r="D199" s="15">
        <v>2.99</v>
      </c>
      <c r="E199" s="17"/>
      <c r="F199" s="16"/>
      <c r="G199" s="35"/>
    </row>
    <row r="200">
      <c r="B200" s="17"/>
      <c r="C200" s="13" t="s">
        <v>42</v>
      </c>
      <c r="D200" s="15">
        <v>6.68</v>
      </c>
      <c r="E200" s="17"/>
      <c r="F200" s="16"/>
      <c r="G200" s="35"/>
    </row>
    <row r="201">
      <c r="B201" s="17"/>
      <c r="C201" s="13" t="s">
        <v>318</v>
      </c>
      <c r="D201" s="15">
        <v>6.85</v>
      </c>
      <c r="E201" s="17"/>
      <c r="F201" s="16"/>
      <c r="G201" s="35"/>
    </row>
    <row r="202">
      <c r="B202" s="8">
        <v>42258.0</v>
      </c>
      <c r="C202" s="13" t="s">
        <v>319</v>
      </c>
      <c r="D202" s="15">
        <v>4.0</v>
      </c>
      <c r="E202" s="17"/>
      <c r="F202" s="16"/>
      <c r="G202" s="35"/>
    </row>
    <row r="203">
      <c r="B203" s="8"/>
      <c r="C203" s="13" t="s">
        <v>289</v>
      </c>
      <c r="D203" s="15">
        <v>4.0</v>
      </c>
      <c r="E203" s="17"/>
      <c r="F203" s="16"/>
      <c r="G203" s="35"/>
    </row>
    <row r="204">
      <c r="B204" s="17"/>
      <c r="C204" s="13" t="s">
        <v>14</v>
      </c>
      <c r="D204" s="15">
        <v>4.09</v>
      </c>
      <c r="E204" s="17"/>
      <c r="F204" s="16"/>
      <c r="G204" s="35"/>
    </row>
    <row r="205">
      <c r="B205" s="17"/>
      <c r="C205" s="13" t="s">
        <v>212</v>
      </c>
      <c r="D205" s="15">
        <v>5.98</v>
      </c>
      <c r="E205" s="17"/>
      <c r="F205" s="16"/>
      <c r="G205" s="35"/>
    </row>
    <row r="206">
      <c r="B206" s="17"/>
      <c r="C206" s="13" t="s">
        <v>236</v>
      </c>
      <c r="D206" s="15">
        <v>4.93</v>
      </c>
      <c r="E206" s="17"/>
      <c r="F206" s="16"/>
      <c r="G206" s="35"/>
    </row>
    <row r="207">
      <c r="B207" s="17"/>
      <c r="C207" s="13" t="s">
        <v>108</v>
      </c>
      <c r="D207" s="15">
        <v>6.09</v>
      </c>
      <c r="E207" s="17"/>
      <c r="F207" s="16"/>
      <c r="G207" s="35"/>
    </row>
    <row r="208">
      <c r="B208" s="17"/>
      <c r="C208" s="13" t="s">
        <v>318</v>
      </c>
      <c r="D208" s="15">
        <v>6.85</v>
      </c>
      <c r="E208" s="17"/>
      <c r="F208" s="16"/>
      <c r="G208" s="35"/>
    </row>
    <row r="209">
      <c r="B209" s="17"/>
      <c r="C209" s="13" t="s">
        <v>320</v>
      </c>
      <c r="D209" s="15">
        <v>2.0</v>
      </c>
      <c r="E209" s="17"/>
      <c r="F209" s="16"/>
      <c r="G209" s="35"/>
    </row>
    <row r="210">
      <c r="B210" s="8">
        <v>42260.0</v>
      </c>
      <c r="C210" s="13" t="s">
        <v>321</v>
      </c>
      <c r="D210" s="15">
        <v>3.92</v>
      </c>
      <c r="E210" s="17"/>
      <c r="F210" s="16"/>
      <c r="G210" s="35"/>
    </row>
    <row r="211">
      <c r="B211" s="8">
        <v>42261.0</v>
      </c>
      <c r="C211" s="13" t="s">
        <v>289</v>
      </c>
      <c r="D211" s="15">
        <v>4.0</v>
      </c>
      <c r="E211" s="17"/>
      <c r="F211" s="16"/>
      <c r="G211" s="35"/>
    </row>
    <row r="212">
      <c r="B212" s="17"/>
      <c r="C212" s="13" t="s">
        <v>212</v>
      </c>
      <c r="D212" s="15">
        <v>1.99</v>
      </c>
      <c r="E212" s="17"/>
      <c r="F212" s="16"/>
      <c r="G212" s="35"/>
    </row>
    <row r="213">
      <c r="B213" s="17"/>
      <c r="C213" s="13" t="s">
        <v>108</v>
      </c>
      <c r="D213" s="15">
        <v>6.03</v>
      </c>
      <c r="E213" s="17"/>
      <c r="F213" s="16"/>
      <c r="G213" s="35"/>
    </row>
    <row r="214">
      <c r="B214" s="17"/>
      <c r="C214" s="13" t="s">
        <v>236</v>
      </c>
      <c r="D214" s="15">
        <v>5.97</v>
      </c>
      <c r="E214" s="17"/>
      <c r="F214" s="16"/>
      <c r="G214" s="35"/>
    </row>
    <row r="215">
      <c r="B215" s="17"/>
      <c r="C215" s="13" t="s">
        <v>236</v>
      </c>
      <c r="D215" s="15">
        <v>6.89</v>
      </c>
      <c r="E215" s="17"/>
      <c r="F215" s="16"/>
      <c r="G215" s="35"/>
    </row>
    <row r="216">
      <c r="B216" s="17"/>
      <c r="C216" s="13" t="s">
        <v>231</v>
      </c>
      <c r="D216" s="15">
        <v>4.25</v>
      </c>
      <c r="E216" s="17"/>
      <c r="F216" s="16"/>
      <c r="G216" s="35"/>
    </row>
    <row r="217">
      <c r="B217" s="17"/>
      <c r="C217" s="13" t="s">
        <v>322</v>
      </c>
      <c r="D217" s="15">
        <v>8.0</v>
      </c>
      <c r="E217" s="17"/>
      <c r="F217" s="16"/>
      <c r="G217" s="35"/>
    </row>
    <row r="218">
      <c r="B218" s="17"/>
      <c r="C218" s="13" t="s">
        <v>29</v>
      </c>
      <c r="D218" s="15">
        <v>4.0</v>
      </c>
      <c r="E218" s="17"/>
      <c r="F218" s="16"/>
      <c r="G218" s="35"/>
    </row>
    <row r="219">
      <c r="B219" s="8">
        <v>42262.0</v>
      </c>
      <c r="C219" s="13" t="s">
        <v>289</v>
      </c>
      <c r="D219" s="15">
        <v>4.0</v>
      </c>
      <c r="E219" s="17"/>
      <c r="F219" s="16"/>
      <c r="G219" s="35"/>
    </row>
    <row r="220">
      <c r="B220" s="17"/>
      <c r="C220" s="13" t="s">
        <v>29</v>
      </c>
      <c r="D220" s="15">
        <v>4.0</v>
      </c>
      <c r="E220" s="17"/>
      <c r="F220" s="16"/>
      <c r="G220" s="35"/>
    </row>
    <row r="221">
      <c r="B221" s="8">
        <v>42263.0</v>
      </c>
      <c r="C221" s="13" t="s">
        <v>289</v>
      </c>
      <c r="D221" s="15">
        <v>4.0</v>
      </c>
      <c r="E221" s="17"/>
      <c r="F221" s="16"/>
      <c r="G221" s="35"/>
    </row>
    <row r="222">
      <c r="B222" s="17"/>
      <c r="C222" s="13" t="s">
        <v>108</v>
      </c>
      <c r="D222" s="15">
        <v>6.35</v>
      </c>
      <c r="E222" s="17"/>
      <c r="F222" s="16"/>
      <c r="G222" s="35"/>
    </row>
    <row r="223">
      <c r="B223" s="17"/>
      <c r="C223" s="13" t="s">
        <v>236</v>
      </c>
      <c r="D223" s="15">
        <v>3.88</v>
      </c>
      <c r="E223" s="17"/>
      <c r="F223" s="16"/>
      <c r="G223" s="35"/>
    </row>
    <row r="224">
      <c r="B224" s="17"/>
      <c r="C224" s="13" t="s">
        <v>212</v>
      </c>
      <c r="D224" s="15">
        <v>2.99</v>
      </c>
      <c r="E224" s="17"/>
      <c r="F224" s="16"/>
      <c r="G224" s="35"/>
    </row>
    <row r="225">
      <c r="B225" s="17"/>
      <c r="C225" s="13" t="s">
        <v>176</v>
      </c>
      <c r="D225" s="15">
        <v>20.0</v>
      </c>
      <c r="E225" s="17"/>
      <c r="F225" s="16"/>
      <c r="G225" s="35"/>
    </row>
    <row r="226">
      <c r="B226" s="17"/>
      <c r="C226" s="13" t="s">
        <v>29</v>
      </c>
      <c r="D226" s="15">
        <v>4.0</v>
      </c>
      <c r="E226" s="17"/>
      <c r="F226" s="16"/>
      <c r="G226" s="35"/>
    </row>
    <row r="227">
      <c r="B227" s="17"/>
      <c r="C227" s="13" t="s">
        <v>181</v>
      </c>
      <c r="D227" s="15">
        <v>4.22</v>
      </c>
      <c r="E227" s="17"/>
      <c r="F227" s="16"/>
      <c r="G227" s="35"/>
    </row>
    <row r="228">
      <c r="B228" s="17"/>
      <c r="C228" s="13" t="s">
        <v>325</v>
      </c>
      <c r="D228" s="15">
        <v>12.72</v>
      </c>
      <c r="E228" s="17"/>
      <c r="F228" s="16"/>
      <c r="G228" s="35"/>
    </row>
    <row r="229">
      <c r="B229" s="17"/>
      <c r="C229" s="13" t="s">
        <v>16</v>
      </c>
      <c r="D229" s="15">
        <v>10.43</v>
      </c>
      <c r="E229" s="17"/>
      <c r="F229" s="16"/>
      <c r="G229" s="35"/>
    </row>
    <row r="230">
      <c r="B230" s="17"/>
      <c r="C230" s="13" t="s">
        <v>212</v>
      </c>
      <c r="D230" s="15">
        <v>1.47</v>
      </c>
      <c r="E230" s="17"/>
      <c r="F230" s="16"/>
      <c r="G230" s="35"/>
    </row>
    <row r="231">
      <c r="B231" s="17"/>
      <c r="C231" s="13" t="s">
        <v>145</v>
      </c>
      <c r="D231" s="15">
        <v>4.39</v>
      </c>
      <c r="E231" s="17"/>
      <c r="F231" s="16"/>
      <c r="G231" s="35"/>
    </row>
    <row r="232">
      <c r="B232" s="8">
        <v>42264.0</v>
      </c>
      <c r="C232" s="13" t="s">
        <v>289</v>
      </c>
      <c r="D232" s="15">
        <v>4.0</v>
      </c>
      <c r="E232" s="17"/>
      <c r="F232" s="16"/>
      <c r="G232" s="35"/>
    </row>
    <row r="233">
      <c r="B233" s="17"/>
      <c r="C233" s="13" t="s">
        <v>328</v>
      </c>
      <c r="D233" s="15">
        <v>19.41</v>
      </c>
      <c r="E233" s="17"/>
      <c r="F233" s="16"/>
      <c r="G233" s="35"/>
    </row>
    <row r="234">
      <c r="B234" s="17"/>
      <c r="C234" s="13" t="s">
        <v>212</v>
      </c>
      <c r="D234" s="15">
        <v>3.69</v>
      </c>
      <c r="E234" s="17"/>
      <c r="F234" s="16"/>
      <c r="G234" s="35"/>
    </row>
    <row r="235">
      <c r="B235" s="17"/>
      <c r="C235" s="13" t="s">
        <v>329</v>
      </c>
      <c r="D235" s="15">
        <v>3.4</v>
      </c>
      <c r="E235" s="17"/>
      <c r="F235" s="16"/>
      <c r="G235" s="35"/>
    </row>
    <row r="236">
      <c r="B236" s="17"/>
      <c r="C236" s="13" t="s">
        <v>250</v>
      </c>
      <c r="D236" s="15">
        <v>13.0</v>
      </c>
      <c r="E236" s="17"/>
      <c r="F236" s="16"/>
      <c r="G236" s="35"/>
    </row>
    <row r="237">
      <c r="B237" s="17"/>
      <c r="C237" s="13" t="s">
        <v>331</v>
      </c>
      <c r="D237" s="15">
        <v>2.5</v>
      </c>
      <c r="E237" s="17"/>
      <c r="F237" s="16"/>
      <c r="G237" s="35"/>
    </row>
    <row r="238">
      <c r="B238" s="17"/>
      <c r="C238" s="13" t="s">
        <v>258</v>
      </c>
      <c r="D238" s="15">
        <v>2.0</v>
      </c>
      <c r="E238" s="17"/>
      <c r="F238" s="16"/>
      <c r="G238" s="35"/>
    </row>
    <row r="239">
      <c r="B239" s="8">
        <v>42265.0</v>
      </c>
      <c r="C239" s="13" t="s">
        <v>289</v>
      </c>
      <c r="D239" s="15">
        <v>4.0</v>
      </c>
      <c r="E239" s="17"/>
      <c r="F239" s="16"/>
      <c r="G239" s="35"/>
    </row>
    <row r="240">
      <c r="B240" s="17"/>
      <c r="C240" s="13" t="s">
        <v>108</v>
      </c>
      <c r="D240" s="15">
        <v>15.25</v>
      </c>
      <c r="E240" s="17"/>
      <c r="F240" s="16"/>
      <c r="G240" s="35"/>
    </row>
    <row r="241">
      <c r="B241" s="17"/>
      <c r="C241" s="13" t="s">
        <v>236</v>
      </c>
      <c r="D241" s="15">
        <v>12.61</v>
      </c>
      <c r="E241" s="17"/>
      <c r="F241" s="16"/>
      <c r="G241" s="35"/>
    </row>
    <row r="242">
      <c r="B242" s="17"/>
      <c r="C242" s="13" t="s">
        <v>212</v>
      </c>
      <c r="D242" s="15">
        <v>3.69</v>
      </c>
      <c r="E242" s="17"/>
      <c r="F242" s="16"/>
      <c r="G242" s="35"/>
    </row>
    <row r="243">
      <c r="B243" s="17"/>
      <c r="C243" s="13" t="s">
        <v>29</v>
      </c>
      <c r="D243" s="15">
        <v>4.0</v>
      </c>
      <c r="E243" s="17"/>
      <c r="F243" s="16"/>
      <c r="G243" s="35"/>
    </row>
    <row r="244">
      <c r="B244" s="8">
        <v>42266.0</v>
      </c>
      <c r="C244" s="13" t="s">
        <v>335</v>
      </c>
      <c r="D244" s="15">
        <v>4.0</v>
      </c>
      <c r="E244" s="17"/>
      <c r="F244" s="16"/>
      <c r="G244" s="35"/>
    </row>
    <row r="245">
      <c r="B245" s="17"/>
      <c r="C245" s="27" t="s">
        <v>293</v>
      </c>
      <c r="D245" s="15">
        <v>15.0</v>
      </c>
      <c r="E245" s="17"/>
      <c r="F245" s="16"/>
      <c r="G245" s="35"/>
    </row>
    <row r="246">
      <c r="B246" s="17"/>
      <c r="C246" s="13" t="s">
        <v>338</v>
      </c>
      <c r="D246" s="15">
        <v>3.06</v>
      </c>
      <c r="E246" s="17"/>
      <c r="F246" s="16"/>
      <c r="G246" s="35"/>
    </row>
    <row r="247">
      <c r="B247" s="17"/>
      <c r="C247" s="13" t="s">
        <v>186</v>
      </c>
      <c r="D247" s="15">
        <v>30.68</v>
      </c>
      <c r="E247" s="17"/>
      <c r="F247" s="16"/>
      <c r="G247" s="35"/>
    </row>
    <row r="248">
      <c r="B248" s="17"/>
      <c r="C248" s="13" t="s">
        <v>339</v>
      </c>
      <c r="D248" s="15">
        <v>5.89</v>
      </c>
      <c r="E248" s="17"/>
      <c r="F248" s="16"/>
      <c r="G248" s="35"/>
    </row>
    <row r="249">
      <c r="B249" s="17"/>
      <c r="C249" s="13" t="s">
        <v>145</v>
      </c>
      <c r="D249" s="15">
        <v>4.39</v>
      </c>
      <c r="E249" s="17"/>
      <c r="F249" s="16"/>
      <c r="G249" s="35"/>
    </row>
    <row r="250">
      <c r="B250" s="17"/>
      <c r="C250" s="13" t="s">
        <v>45</v>
      </c>
      <c r="D250" s="15">
        <v>10.35</v>
      </c>
      <c r="E250" s="17"/>
      <c r="F250" s="16"/>
      <c r="G250" s="35"/>
    </row>
    <row r="251">
      <c r="B251" s="17"/>
      <c r="C251" s="13" t="s">
        <v>23</v>
      </c>
      <c r="D251" s="15">
        <v>5.18</v>
      </c>
      <c r="E251" s="17"/>
      <c r="F251" s="16"/>
      <c r="G251" s="35"/>
    </row>
    <row r="252">
      <c r="B252" s="17"/>
      <c r="C252" s="13" t="s">
        <v>347</v>
      </c>
      <c r="D252" s="15">
        <v>2.94</v>
      </c>
      <c r="E252" s="17"/>
      <c r="F252" s="16"/>
      <c r="G252" s="35"/>
    </row>
    <row r="253">
      <c r="B253" s="17"/>
      <c r="C253" s="13" t="s">
        <v>69</v>
      </c>
      <c r="D253" s="15">
        <v>12.78</v>
      </c>
      <c r="E253" s="17"/>
      <c r="F253" s="16"/>
      <c r="G253" s="35"/>
    </row>
    <row r="254">
      <c r="B254" s="17"/>
      <c r="C254" s="13" t="s">
        <v>29</v>
      </c>
      <c r="D254" s="15">
        <v>4.0</v>
      </c>
      <c r="E254" s="17"/>
      <c r="F254" s="16"/>
      <c r="G254" s="35"/>
    </row>
    <row r="255">
      <c r="B255" s="8">
        <v>42268.0</v>
      </c>
      <c r="C255" s="13" t="s">
        <v>179</v>
      </c>
      <c r="D255" s="15">
        <v>6.0</v>
      </c>
      <c r="E255" s="17"/>
      <c r="F255" s="16"/>
      <c r="G255" s="35"/>
    </row>
    <row r="256">
      <c r="B256" s="17"/>
      <c r="C256" s="13" t="s">
        <v>319</v>
      </c>
      <c r="D256" s="15">
        <v>4.0</v>
      </c>
      <c r="E256" s="17"/>
      <c r="F256" s="16"/>
      <c r="G256" s="35"/>
    </row>
    <row r="257">
      <c r="B257" s="17"/>
      <c r="C257" s="13" t="s">
        <v>9</v>
      </c>
      <c r="D257" s="15">
        <v>4.0</v>
      </c>
      <c r="E257" s="17"/>
      <c r="F257" s="16"/>
      <c r="G257" s="35"/>
    </row>
    <row r="258">
      <c r="B258" s="8">
        <v>42269.0</v>
      </c>
      <c r="C258" s="13" t="s">
        <v>20</v>
      </c>
      <c r="D258" s="15">
        <v>32.0</v>
      </c>
      <c r="E258" s="17"/>
      <c r="F258" s="16"/>
      <c r="G258" s="35"/>
    </row>
    <row r="259">
      <c r="B259" s="8">
        <v>42270.0</v>
      </c>
      <c r="C259" s="13" t="s">
        <v>114</v>
      </c>
      <c r="D259" s="15">
        <v>4.0</v>
      </c>
      <c r="E259" s="17"/>
      <c r="F259" s="16"/>
      <c r="G259" s="35"/>
    </row>
    <row r="260">
      <c r="B260" s="17"/>
      <c r="C260" s="13" t="s">
        <v>212</v>
      </c>
      <c r="D260" s="15">
        <v>1.99</v>
      </c>
      <c r="E260" s="17"/>
      <c r="F260" s="16"/>
      <c r="G260" s="35"/>
    </row>
    <row r="261">
      <c r="B261" s="17"/>
      <c r="C261" s="13" t="s">
        <v>353</v>
      </c>
      <c r="D261" s="15">
        <v>9.36</v>
      </c>
      <c r="E261" s="17"/>
      <c r="F261" s="16"/>
      <c r="G261" s="35"/>
    </row>
    <row r="262">
      <c r="B262" s="17"/>
      <c r="C262" s="13" t="s">
        <v>212</v>
      </c>
      <c r="D262" s="15">
        <v>3.99</v>
      </c>
      <c r="E262" s="17"/>
      <c r="F262" s="16"/>
      <c r="G262" s="35"/>
    </row>
    <row r="263">
      <c r="B263" s="17"/>
      <c r="C263" s="13" t="s">
        <v>236</v>
      </c>
      <c r="D263" s="15">
        <v>4.43</v>
      </c>
      <c r="E263" s="17"/>
      <c r="F263" s="16"/>
      <c r="G263" s="35"/>
    </row>
    <row r="264">
      <c r="B264" s="8">
        <v>42271.0</v>
      </c>
      <c r="C264" s="31" t="s">
        <v>32</v>
      </c>
      <c r="D264" s="15">
        <v>16.0</v>
      </c>
      <c r="E264" s="17"/>
      <c r="F264" s="16"/>
      <c r="G264" s="35"/>
    </row>
    <row r="265">
      <c r="B265" s="17"/>
      <c r="C265" s="13" t="s">
        <v>181</v>
      </c>
      <c r="D265" s="15">
        <v>10.15</v>
      </c>
      <c r="E265" s="17"/>
      <c r="F265" s="16"/>
      <c r="G265" s="35"/>
    </row>
    <row r="266">
      <c r="B266" s="17"/>
      <c r="C266" s="13" t="s">
        <v>250</v>
      </c>
      <c r="D266" s="15">
        <v>12.0</v>
      </c>
      <c r="E266" s="17"/>
      <c r="F266" s="16"/>
      <c r="G266" s="35"/>
    </row>
    <row r="267">
      <c r="B267" s="8">
        <v>42272.0</v>
      </c>
      <c r="C267" s="13" t="s">
        <v>29</v>
      </c>
      <c r="D267" s="15">
        <v>4.0</v>
      </c>
      <c r="E267" s="17"/>
      <c r="F267" s="16"/>
      <c r="G267" s="35"/>
    </row>
    <row r="268">
      <c r="B268" s="17"/>
      <c r="C268" s="27" t="s">
        <v>357</v>
      </c>
      <c r="D268" s="15">
        <v>12.0</v>
      </c>
      <c r="E268" s="17"/>
      <c r="F268" s="16"/>
      <c r="G268" s="35"/>
    </row>
    <row r="269">
      <c r="B269" s="17"/>
      <c r="C269" s="27" t="s">
        <v>358</v>
      </c>
      <c r="D269" s="15">
        <v>30.0</v>
      </c>
      <c r="E269" s="17"/>
      <c r="F269" s="16"/>
      <c r="G269" s="35"/>
    </row>
    <row r="270">
      <c r="B270" s="8">
        <v>42273.0</v>
      </c>
      <c r="C270" s="13" t="s">
        <v>9</v>
      </c>
      <c r="D270" s="15">
        <v>4.0</v>
      </c>
      <c r="E270" s="17"/>
      <c r="F270" s="16"/>
      <c r="G270" s="35"/>
    </row>
    <row r="271">
      <c r="B271" s="17"/>
      <c r="C271" s="13" t="s">
        <v>29</v>
      </c>
      <c r="D271" s="15">
        <v>4.0</v>
      </c>
      <c r="E271" s="17"/>
      <c r="F271" s="16"/>
      <c r="G271" s="35"/>
    </row>
    <row r="272">
      <c r="B272" s="17"/>
      <c r="C272" s="13" t="s">
        <v>255</v>
      </c>
      <c r="D272" s="15">
        <v>80.81</v>
      </c>
      <c r="E272" s="17"/>
      <c r="F272" s="16"/>
      <c r="G272" s="35"/>
    </row>
    <row r="273">
      <c r="B273" s="8">
        <v>42275.0</v>
      </c>
      <c r="C273" s="13" t="s">
        <v>289</v>
      </c>
      <c r="D273" s="15">
        <v>4.0</v>
      </c>
      <c r="E273" s="17"/>
      <c r="F273" s="16"/>
      <c r="G273" s="35"/>
    </row>
    <row r="274">
      <c r="B274" s="17"/>
      <c r="C274" s="13" t="s">
        <v>250</v>
      </c>
      <c r="D274" s="15">
        <v>12.0</v>
      </c>
      <c r="E274" s="17"/>
      <c r="F274" s="16"/>
      <c r="G274" s="35"/>
    </row>
    <row r="275">
      <c r="B275" s="17"/>
      <c r="C275" s="27" t="s">
        <v>362</v>
      </c>
      <c r="D275" s="15">
        <v>92.0</v>
      </c>
      <c r="E275" s="17"/>
      <c r="F275" s="16"/>
      <c r="G275" s="35"/>
    </row>
    <row r="276">
      <c r="B276" s="17"/>
      <c r="C276" s="27" t="s">
        <v>364</v>
      </c>
      <c r="D276" s="15">
        <v>57.4</v>
      </c>
      <c r="E276" s="17"/>
      <c r="F276" s="16"/>
      <c r="G276" s="35"/>
    </row>
    <row r="277">
      <c r="B277" s="17"/>
      <c r="C277" s="13" t="s">
        <v>196</v>
      </c>
      <c r="D277" s="15">
        <v>4.0</v>
      </c>
      <c r="E277" s="17"/>
      <c r="F277" s="16"/>
      <c r="G277" s="35"/>
    </row>
    <row r="278">
      <c r="B278" s="17"/>
      <c r="C278" s="13" t="s">
        <v>289</v>
      </c>
      <c r="D278" s="15">
        <v>4.0</v>
      </c>
      <c r="E278" s="17"/>
      <c r="F278" s="16"/>
      <c r="G278" s="35"/>
    </row>
    <row r="279">
      <c r="B279" s="17"/>
      <c r="C279" s="13" t="s">
        <v>135</v>
      </c>
      <c r="D279" s="15">
        <v>4.59</v>
      </c>
      <c r="E279" s="17"/>
      <c r="F279" s="16"/>
      <c r="G279" s="35"/>
    </row>
    <row r="280">
      <c r="B280" s="8">
        <v>42276.0</v>
      </c>
      <c r="C280" s="13" t="s">
        <v>289</v>
      </c>
      <c r="D280" s="15">
        <v>4.0</v>
      </c>
      <c r="E280" s="17"/>
      <c r="F280" s="16"/>
      <c r="G280" s="35"/>
    </row>
    <row r="281">
      <c r="B281" s="17"/>
      <c r="C281" s="13" t="s">
        <v>212</v>
      </c>
      <c r="D281" s="15">
        <v>3.99</v>
      </c>
      <c r="E281" s="17"/>
      <c r="F281" s="16"/>
      <c r="G281" s="35"/>
    </row>
    <row r="282">
      <c r="B282" s="17"/>
      <c r="C282" s="13" t="s">
        <v>108</v>
      </c>
      <c r="D282" s="15">
        <v>3.95</v>
      </c>
      <c r="E282" s="17"/>
      <c r="F282" s="16"/>
      <c r="G282" s="35"/>
    </row>
    <row r="283">
      <c r="B283" s="17"/>
      <c r="C283" s="13" t="s">
        <v>368</v>
      </c>
      <c r="D283" s="15">
        <v>6.69</v>
      </c>
      <c r="E283" s="17"/>
      <c r="F283" s="16"/>
      <c r="G283" s="35"/>
    </row>
    <row r="284">
      <c r="B284" s="17"/>
      <c r="C284" s="13" t="s">
        <v>236</v>
      </c>
      <c r="D284" s="15">
        <v>3.59</v>
      </c>
      <c r="E284" s="17"/>
      <c r="F284" s="16"/>
      <c r="G284" s="35"/>
    </row>
    <row r="285">
      <c r="B285" s="17"/>
      <c r="C285" s="13" t="s">
        <v>236</v>
      </c>
      <c r="D285" s="15">
        <v>8.27</v>
      </c>
      <c r="E285" s="17"/>
      <c r="F285" s="16"/>
      <c r="G285" s="35"/>
    </row>
    <row r="286">
      <c r="B286" s="17"/>
      <c r="C286" s="13" t="s">
        <v>370</v>
      </c>
      <c r="D286" s="15">
        <v>500.0</v>
      </c>
      <c r="E286" s="17"/>
      <c r="F286" s="16"/>
      <c r="G286" s="35"/>
    </row>
    <row r="287">
      <c r="B287" s="8">
        <v>42277.0</v>
      </c>
      <c r="C287" s="13" t="s">
        <v>289</v>
      </c>
      <c r="D287" s="15">
        <v>4.0</v>
      </c>
      <c r="E287" s="17"/>
      <c r="F287" s="16"/>
      <c r="G287" s="35"/>
    </row>
    <row r="288">
      <c r="B288" s="17"/>
      <c r="C288" s="13" t="s">
        <v>236</v>
      </c>
      <c r="D288" s="15">
        <v>3.83</v>
      </c>
      <c r="E288" s="17"/>
      <c r="F288" s="16"/>
      <c r="G288" s="35"/>
    </row>
    <row r="289">
      <c r="B289" s="17"/>
      <c r="C289" s="13" t="s">
        <v>212</v>
      </c>
      <c r="D289" s="15">
        <v>1.99</v>
      </c>
      <c r="E289" s="17"/>
      <c r="F289" s="16"/>
      <c r="G289" s="35"/>
    </row>
    <row r="290">
      <c r="B290" s="17"/>
      <c r="C290" s="13" t="s">
        <v>236</v>
      </c>
      <c r="D290" s="15">
        <v>5.6</v>
      </c>
      <c r="E290" s="17"/>
      <c r="F290" s="16"/>
      <c r="G290" s="35"/>
    </row>
    <row r="291">
      <c r="B291" s="17"/>
      <c r="C291" s="13" t="s">
        <v>212</v>
      </c>
      <c r="D291" s="15">
        <v>2.99</v>
      </c>
      <c r="E291" s="17"/>
      <c r="F291" s="16"/>
      <c r="G291" s="35"/>
    </row>
    <row r="292">
      <c r="B292" s="17"/>
      <c r="C292" s="13" t="s">
        <v>375</v>
      </c>
      <c r="D292" s="15">
        <v>10.0</v>
      </c>
      <c r="E292" s="17"/>
      <c r="F292" s="16"/>
      <c r="G292" s="35"/>
      <c r="H292" s="30">
        <f>SUM(D156:D292)</f>
        <v>1914.56</v>
      </c>
    </row>
    <row r="293">
      <c r="B293" s="8">
        <v>42278.0</v>
      </c>
      <c r="C293" s="13" t="s">
        <v>289</v>
      </c>
      <c r="D293" s="15">
        <v>4.0</v>
      </c>
      <c r="E293" s="17"/>
      <c r="F293" s="16"/>
      <c r="G293" s="35"/>
    </row>
    <row r="294">
      <c r="B294" s="17"/>
      <c r="C294" s="13" t="s">
        <v>377</v>
      </c>
      <c r="D294" s="15">
        <v>5.0</v>
      </c>
      <c r="E294" s="17"/>
      <c r="F294" s="16"/>
      <c r="G294" s="35"/>
    </row>
    <row r="295">
      <c r="B295" s="17"/>
      <c r="C295" s="13" t="s">
        <v>258</v>
      </c>
      <c r="D295" s="15">
        <v>2.0</v>
      </c>
      <c r="E295" s="17"/>
      <c r="F295" s="16"/>
      <c r="G295" s="35"/>
    </row>
    <row r="296">
      <c r="B296" s="8">
        <v>42279.0</v>
      </c>
      <c r="C296" s="13" t="s">
        <v>289</v>
      </c>
      <c r="D296" s="15">
        <v>4.0</v>
      </c>
      <c r="E296" s="17"/>
      <c r="F296" s="16"/>
      <c r="G296" s="35"/>
    </row>
    <row r="297">
      <c r="B297" s="17"/>
      <c r="C297" s="13" t="s">
        <v>250</v>
      </c>
      <c r="D297" s="15">
        <v>12.0</v>
      </c>
      <c r="E297" s="17"/>
      <c r="F297" s="16"/>
      <c r="G297" s="35"/>
    </row>
    <row r="298">
      <c r="B298" s="17"/>
      <c r="C298" s="13" t="s">
        <v>381</v>
      </c>
      <c r="D298" s="15">
        <v>10.0</v>
      </c>
      <c r="E298" s="17"/>
      <c r="F298" s="16"/>
      <c r="G298" s="35"/>
    </row>
    <row r="299">
      <c r="B299" s="17"/>
      <c r="C299" s="13" t="s">
        <v>383</v>
      </c>
      <c r="D299" s="15">
        <v>9.3</v>
      </c>
      <c r="E299" s="17"/>
      <c r="F299" s="16"/>
      <c r="G299" s="35"/>
    </row>
    <row r="300">
      <c r="B300" s="17"/>
      <c r="C300" s="27" t="s">
        <v>277</v>
      </c>
      <c r="D300" s="15">
        <v>77.0</v>
      </c>
      <c r="E300" s="17"/>
      <c r="F300" s="16"/>
      <c r="G300" s="35"/>
    </row>
    <row r="301">
      <c r="B301" s="17"/>
      <c r="C301" s="27" t="s">
        <v>385</v>
      </c>
      <c r="D301" s="15">
        <v>16.0</v>
      </c>
      <c r="E301" s="17"/>
      <c r="F301" s="16"/>
      <c r="G301" s="35"/>
    </row>
    <row r="302">
      <c r="B302" s="17"/>
      <c r="C302" s="27" t="s">
        <v>388</v>
      </c>
      <c r="D302" s="15">
        <v>5.0</v>
      </c>
      <c r="E302" s="17"/>
      <c r="F302" s="16"/>
      <c r="G302" s="35"/>
    </row>
    <row r="303">
      <c r="B303" s="8">
        <v>42281.0</v>
      </c>
      <c r="C303" s="13" t="s">
        <v>9</v>
      </c>
      <c r="D303" s="15">
        <v>4.0</v>
      </c>
      <c r="E303" s="17"/>
      <c r="F303" s="16"/>
      <c r="G303" s="35"/>
    </row>
    <row r="304">
      <c r="B304" s="8">
        <v>42282.0</v>
      </c>
      <c r="C304" s="13" t="s">
        <v>289</v>
      </c>
      <c r="D304" s="15">
        <v>4.0</v>
      </c>
      <c r="E304" s="17"/>
      <c r="F304" s="16"/>
      <c r="G304" s="35"/>
    </row>
    <row r="305">
      <c r="B305" s="17"/>
      <c r="C305" s="31" t="s">
        <v>243</v>
      </c>
      <c r="D305" s="15">
        <v>42.65</v>
      </c>
      <c r="E305" s="17"/>
      <c r="F305" s="16"/>
      <c r="G305" s="35"/>
    </row>
    <row r="306">
      <c r="B306" s="17"/>
      <c r="C306" s="13" t="s">
        <v>20</v>
      </c>
      <c r="D306" s="15">
        <v>21.35</v>
      </c>
      <c r="E306" s="17"/>
      <c r="F306" s="16"/>
      <c r="G306" s="35"/>
    </row>
    <row r="307">
      <c r="B307" s="8">
        <v>42283.0</v>
      </c>
      <c r="C307" s="13" t="s">
        <v>9</v>
      </c>
      <c r="D307" s="15">
        <v>4.0</v>
      </c>
      <c r="E307" s="17"/>
      <c r="F307" s="16"/>
      <c r="G307" s="35"/>
    </row>
    <row r="308">
      <c r="B308" s="17"/>
      <c r="C308" s="13" t="s">
        <v>392</v>
      </c>
      <c r="D308" s="15">
        <v>4.0</v>
      </c>
      <c r="E308" s="17"/>
      <c r="F308" s="16"/>
      <c r="G308" s="35"/>
    </row>
    <row r="309">
      <c r="B309" s="17"/>
      <c r="C309" s="13" t="s">
        <v>393</v>
      </c>
      <c r="D309" s="15">
        <v>14.0</v>
      </c>
      <c r="E309" s="17"/>
      <c r="F309" s="16"/>
      <c r="G309" s="35"/>
    </row>
    <row r="310">
      <c r="B310" s="8">
        <v>42285.0</v>
      </c>
      <c r="C310" s="13" t="s">
        <v>258</v>
      </c>
      <c r="D310" s="15">
        <v>2.0</v>
      </c>
      <c r="E310" s="17"/>
      <c r="F310" s="16"/>
      <c r="G310" s="35"/>
    </row>
    <row r="311">
      <c r="B311" s="17"/>
      <c r="C311" s="13" t="s">
        <v>236</v>
      </c>
      <c r="D311" s="15">
        <v>3.49</v>
      </c>
      <c r="E311" s="17"/>
      <c r="F311" s="16"/>
      <c r="G311" s="35"/>
    </row>
    <row r="312">
      <c r="B312" s="17"/>
      <c r="C312" s="13" t="s">
        <v>212</v>
      </c>
      <c r="D312" s="15">
        <v>3.69</v>
      </c>
      <c r="E312" s="17"/>
      <c r="F312" s="16"/>
      <c r="G312" s="35"/>
    </row>
    <row r="313">
      <c r="B313" s="17"/>
      <c r="C313" s="13" t="s">
        <v>212</v>
      </c>
      <c r="D313" s="15">
        <v>1.99</v>
      </c>
      <c r="E313" s="17"/>
      <c r="F313" s="16"/>
      <c r="G313" s="35"/>
    </row>
    <row r="314">
      <c r="B314" s="8">
        <v>42286.0</v>
      </c>
      <c r="C314" s="13" t="s">
        <v>398</v>
      </c>
      <c r="D314" s="15">
        <v>10.0</v>
      </c>
      <c r="E314" s="17"/>
      <c r="F314" s="16"/>
      <c r="G314" s="35"/>
    </row>
    <row r="315">
      <c r="B315" s="17"/>
      <c r="C315" s="13" t="s">
        <v>297</v>
      </c>
      <c r="D315" s="15">
        <v>70.0</v>
      </c>
      <c r="E315" s="17"/>
      <c r="F315" s="16"/>
      <c r="G315" s="35"/>
    </row>
    <row r="316">
      <c r="B316" s="17"/>
      <c r="C316" s="13" t="s">
        <v>399</v>
      </c>
      <c r="D316" s="15">
        <v>70.0</v>
      </c>
      <c r="E316" s="17"/>
      <c r="F316" s="16"/>
      <c r="G316" s="35"/>
    </row>
    <row r="317">
      <c r="B317" s="17"/>
      <c r="C317" s="13" t="s">
        <v>401</v>
      </c>
      <c r="D317" s="15">
        <v>25.04</v>
      </c>
      <c r="E317" s="17"/>
      <c r="F317" s="16"/>
      <c r="G317" s="35"/>
    </row>
    <row r="318">
      <c r="B318" s="8">
        <v>42289.0</v>
      </c>
      <c r="C318" s="13" t="s">
        <v>11</v>
      </c>
      <c r="D318" s="15">
        <v>17.35</v>
      </c>
      <c r="E318" s="17"/>
      <c r="F318" s="16"/>
      <c r="G318" s="35"/>
    </row>
    <row r="319">
      <c r="B319" s="17"/>
      <c r="C319" s="13" t="s">
        <v>401</v>
      </c>
      <c r="D319" s="15">
        <v>74.7</v>
      </c>
      <c r="E319" s="17"/>
      <c r="F319" s="16"/>
      <c r="G319" s="35"/>
    </row>
    <row r="320">
      <c r="B320" s="8">
        <v>42290.0</v>
      </c>
      <c r="C320" s="13" t="s">
        <v>398</v>
      </c>
      <c r="D320" s="15">
        <v>10.0</v>
      </c>
      <c r="E320" s="17"/>
      <c r="F320" s="16"/>
      <c r="G320" s="35"/>
    </row>
    <row r="321">
      <c r="B321" s="17"/>
      <c r="C321" s="13" t="s">
        <v>113</v>
      </c>
      <c r="D321" s="15">
        <v>4.0</v>
      </c>
      <c r="E321" s="17"/>
      <c r="F321" s="16"/>
      <c r="G321" s="35"/>
    </row>
    <row r="322">
      <c r="B322" s="17"/>
      <c r="C322" s="13" t="s">
        <v>407</v>
      </c>
      <c r="D322" s="15">
        <v>7.49</v>
      </c>
      <c r="E322" s="17"/>
      <c r="F322" s="16"/>
      <c r="G322" s="35"/>
    </row>
    <row r="323">
      <c r="B323" s="17"/>
      <c r="C323" s="13" t="s">
        <v>378</v>
      </c>
      <c r="D323" s="15">
        <v>5.69</v>
      </c>
      <c r="E323" s="17"/>
      <c r="F323" s="16"/>
      <c r="G323" s="35"/>
    </row>
    <row r="324">
      <c r="B324" s="17"/>
      <c r="C324" s="13" t="s">
        <v>242</v>
      </c>
      <c r="D324" s="15">
        <v>7.29</v>
      </c>
      <c r="E324" s="17"/>
      <c r="F324" s="16"/>
      <c r="G324" s="35"/>
    </row>
    <row r="325">
      <c r="B325" s="17"/>
      <c r="C325" s="13" t="s">
        <v>401</v>
      </c>
      <c r="D325" s="15">
        <v>41.4</v>
      </c>
      <c r="E325" s="17"/>
      <c r="F325" s="16"/>
      <c r="G325" s="35"/>
    </row>
    <row r="326">
      <c r="B326" s="17"/>
      <c r="C326" s="13" t="s">
        <v>296</v>
      </c>
      <c r="D326" s="15">
        <v>6.0</v>
      </c>
      <c r="E326" s="17"/>
      <c r="F326" s="16"/>
      <c r="G326" s="35"/>
    </row>
    <row r="327">
      <c r="B327" s="8">
        <v>42291.0</v>
      </c>
      <c r="C327" s="13" t="s">
        <v>9</v>
      </c>
      <c r="D327" s="15">
        <v>4.0</v>
      </c>
      <c r="E327" s="17"/>
      <c r="F327" s="16"/>
      <c r="G327" s="35"/>
    </row>
    <row r="328">
      <c r="B328" s="17"/>
      <c r="C328" s="13" t="s">
        <v>23</v>
      </c>
      <c r="D328" s="15">
        <v>7.59</v>
      </c>
      <c r="E328" s="17"/>
      <c r="F328" s="16"/>
      <c r="G328" s="35"/>
    </row>
    <row r="329">
      <c r="B329" s="17"/>
      <c r="C329" s="13" t="s">
        <v>95</v>
      </c>
      <c r="D329" s="15">
        <v>31.08</v>
      </c>
      <c r="E329" s="17"/>
      <c r="F329" s="16"/>
      <c r="G329" s="35"/>
    </row>
    <row r="330">
      <c r="B330" s="8">
        <v>42292.0</v>
      </c>
      <c r="C330" s="13" t="s">
        <v>409</v>
      </c>
      <c r="D330" s="15">
        <v>6.0</v>
      </c>
      <c r="E330" s="17"/>
      <c r="F330" s="16"/>
      <c r="G330" s="35"/>
    </row>
    <row r="331">
      <c r="B331" s="17"/>
      <c r="C331" s="13" t="s">
        <v>20</v>
      </c>
      <c r="D331" s="15">
        <v>24.86</v>
      </c>
      <c r="E331" s="17"/>
      <c r="F331" s="16"/>
      <c r="G331" s="35"/>
    </row>
    <row r="332">
      <c r="B332" s="17"/>
      <c r="C332" s="31" t="s">
        <v>411</v>
      </c>
      <c r="D332" s="15">
        <v>12.0</v>
      </c>
      <c r="E332" s="17"/>
      <c r="F332" s="16"/>
      <c r="G332" s="35"/>
    </row>
    <row r="333">
      <c r="B333" s="17"/>
      <c r="C333" s="31" t="s">
        <v>37</v>
      </c>
      <c r="D333" s="15">
        <v>3.99</v>
      </c>
      <c r="E333" s="17"/>
      <c r="F333" s="16"/>
      <c r="G333" s="35"/>
    </row>
    <row r="334">
      <c r="B334" s="8">
        <v>42293.0</v>
      </c>
      <c r="C334" s="13" t="s">
        <v>196</v>
      </c>
      <c r="D334" s="15">
        <v>4.0</v>
      </c>
      <c r="E334" s="17"/>
      <c r="F334" s="16"/>
      <c r="G334" s="35"/>
    </row>
    <row r="335">
      <c r="B335" s="17"/>
      <c r="C335" s="13" t="s">
        <v>324</v>
      </c>
      <c r="D335" s="15">
        <v>640.0</v>
      </c>
      <c r="E335" s="17"/>
      <c r="F335" s="16"/>
      <c r="G335" s="35"/>
    </row>
    <row r="336">
      <c r="B336" s="17"/>
      <c r="C336" s="13" t="s">
        <v>412</v>
      </c>
      <c r="D336" s="15">
        <v>3.0</v>
      </c>
      <c r="E336" s="17"/>
      <c r="F336" s="16"/>
      <c r="G336" s="35"/>
    </row>
    <row r="337">
      <c r="B337" s="17"/>
      <c r="C337" s="13" t="s">
        <v>20</v>
      </c>
      <c r="D337" s="15">
        <v>16.0</v>
      </c>
      <c r="E337" s="17"/>
      <c r="F337" s="16"/>
      <c r="G337" s="35"/>
    </row>
    <row r="338">
      <c r="B338" s="17"/>
      <c r="C338" s="13" t="s">
        <v>413</v>
      </c>
      <c r="D338" s="15">
        <v>5.6</v>
      </c>
      <c r="E338" s="17"/>
      <c r="F338" s="16"/>
      <c r="G338" s="35"/>
    </row>
    <row r="339">
      <c r="B339" s="17"/>
      <c r="C339" s="13" t="s">
        <v>289</v>
      </c>
      <c r="D339" s="15">
        <v>4.0</v>
      </c>
      <c r="E339" s="17"/>
      <c r="F339" s="16"/>
      <c r="G339" s="35"/>
    </row>
    <row r="340">
      <c r="B340" s="8">
        <v>42294.0</v>
      </c>
      <c r="C340" s="13" t="s">
        <v>415</v>
      </c>
      <c r="D340" s="15">
        <v>4.0</v>
      </c>
      <c r="E340" s="17"/>
      <c r="F340" s="16"/>
      <c r="G340" s="35"/>
    </row>
    <row r="341">
      <c r="B341" s="17"/>
      <c r="C341" s="13" t="s">
        <v>68</v>
      </c>
      <c r="D341" s="15">
        <v>25.0</v>
      </c>
      <c r="E341" s="17"/>
      <c r="F341" s="16"/>
      <c r="G341" s="35"/>
    </row>
    <row r="342">
      <c r="B342" s="17"/>
      <c r="C342" s="13" t="s">
        <v>29</v>
      </c>
      <c r="D342" s="15">
        <v>4.0</v>
      </c>
      <c r="E342" s="17"/>
      <c r="F342" s="16"/>
      <c r="G342" s="35"/>
    </row>
    <row r="343">
      <c r="B343" s="17"/>
      <c r="C343" s="13" t="s">
        <v>416</v>
      </c>
      <c r="D343" s="15">
        <v>3.98</v>
      </c>
      <c r="E343" s="17"/>
      <c r="F343" s="16"/>
      <c r="G343" s="35"/>
    </row>
    <row r="344">
      <c r="B344" s="17"/>
      <c r="C344" s="13" t="s">
        <v>93</v>
      </c>
      <c r="D344" s="15">
        <v>7.98</v>
      </c>
      <c r="E344" s="17"/>
      <c r="F344" s="16"/>
      <c r="G344" s="35"/>
    </row>
    <row r="345">
      <c r="B345" s="17"/>
      <c r="C345" s="13" t="s">
        <v>410</v>
      </c>
      <c r="D345" s="15">
        <v>13.26</v>
      </c>
      <c r="E345" s="17"/>
      <c r="F345" s="16"/>
      <c r="G345" s="35"/>
    </row>
    <row r="346">
      <c r="B346" s="17"/>
      <c r="C346" s="13" t="s">
        <v>18</v>
      </c>
      <c r="D346" s="15">
        <v>14.16</v>
      </c>
      <c r="E346" s="17"/>
      <c r="F346" s="16"/>
      <c r="G346" s="35"/>
    </row>
    <row r="347">
      <c r="B347" s="17"/>
      <c r="C347" s="13" t="s">
        <v>421</v>
      </c>
      <c r="D347" s="15">
        <v>13.82</v>
      </c>
      <c r="E347" s="17"/>
      <c r="F347" s="16"/>
      <c r="G347" s="35"/>
    </row>
    <row r="348">
      <c r="B348" s="17"/>
      <c r="C348" s="13" t="s">
        <v>422</v>
      </c>
      <c r="D348" s="15">
        <v>4.49</v>
      </c>
      <c r="E348" s="17"/>
      <c r="F348" s="16"/>
      <c r="G348" s="35"/>
    </row>
    <row r="349">
      <c r="B349" s="17"/>
      <c r="C349" s="13" t="s">
        <v>16</v>
      </c>
      <c r="D349" s="15">
        <v>12.18</v>
      </c>
      <c r="E349" s="17"/>
      <c r="F349" s="16"/>
      <c r="G349" s="35"/>
    </row>
    <row r="350">
      <c r="B350" s="17"/>
      <c r="C350" s="13" t="s">
        <v>425</v>
      </c>
      <c r="D350" s="15">
        <v>-10.0</v>
      </c>
      <c r="E350" s="17"/>
      <c r="F350" s="16"/>
      <c r="G350" s="35"/>
    </row>
    <row r="351">
      <c r="B351" s="8">
        <v>42296.0</v>
      </c>
      <c r="C351" s="13" t="s">
        <v>181</v>
      </c>
      <c r="D351" s="15">
        <v>15.0</v>
      </c>
      <c r="E351" s="17"/>
      <c r="F351" s="16"/>
      <c r="G351" s="35"/>
    </row>
    <row r="352">
      <c r="B352" s="8"/>
      <c r="C352" s="13" t="s">
        <v>431</v>
      </c>
      <c r="D352" s="15">
        <v>29.36</v>
      </c>
      <c r="E352" s="17"/>
      <c r="F352" s="16"/>
      <c r="G352" s="35"/>
    </row>
    <row r="353">
      <c r="B353" s="8">
        <v>42297.0</v>
      </c>
      <c r="C353" s="13" t="s">
        <v>411</v>
      </c>
      <c r="D353" s="15">
        <v>12.0</v>
      </c>
      <c r="E353" s="17"/>
      <c r="F353" s="16"/>
      <c r="G353" s="35"/>
    </row>
    <row r="354">
      <c r="B354" s="8"/>
      <c r="C354" s="31" t="s">
        <v>435</v>
      </c>
      <c r="D354" s="15">
        <v>50.0</v>
      </c>
      <c r="E354" s="17"/>
      <c r="F354" s="16"/>
      <c r="G354" s="35"/>
    </row>
    <row r="355">
      <c r="B355" s="8"/>
      <c r="C355" s="31" t="s">
        <v>387</v>
      </c>
      <c r="D355" s="15">
        <v>10.0</v>
      </c>
      <c r="E355" s="17"/>
      <c r="F355" s="16"/>
      <c r="G355" s="35"/>
    </row>
    <row r="356">
      <c r="B356" s="8"/>
      <c r="C356" s="31" t="s">
        <v>436</v>
      </c>
      <c r="D356" s="15">
        <v>15.0</v>
      </c>
      <c r="E356" s="17"/>
      <c r="F356" s="16"/>
      <c r="G356" s="35"/>
    </row>
    <row r="357">
      <c r="B357" s="17"/>
      <c r="C357" s="13" t="s">
        <v>438</v>
      </c>
      <c r="D357" s="15">
        <v>30.0</v>
      </c>
      <c r="E357" s="17"/>
      <c r="F357" s="16"/>
      <c r="G357" s="35"/>
    </row>
    <row r="358">
      <c r="B358" s="8">
        <v>42298.0</v>
      </c>
      <c r="C358" s="13" t="s">
        <v>20</v>
      </c>
      <c r="D358" s="15">
        <v>28.0</v>
      </c>
      <c r="E358" s="17"/>
      <c r="F358" s="16"/>
      <c r="G358" s="35"/>
    </row>
    <row r="359">
      <c r="B359" s="17"/>
      <c r="C359" s="13" t="s">
        <v>95</v>
      </c>
      <c r="D359" s="15">
        <v>44.94</v>
      </c>
      <c r="E359" s="17"/>
      <c r="F359" s="16"/>
      <c r="G359" s="35"/>
    </row>
    <row r="360">
      <c r="B360" s="8">
        <v>42299.0</v>
      </c>
      <c r="C360" s="13" t="s">
        <v>212</v>
      </c>
      <c r="D360" s="15">
        <v>1.97</v>
      </c>
      <c r="E360" s="17"/>
      <c r="F360" s="16"/>
      <c r="G360" s="35"/>
    </row>
    <row r="361">
      <c r="B361" s="17"/>
      <c r="C361" s="13" t="s">
        <v>318</v>
      </c>
      <c r="D361" s="15">
        <v>6.99</v>
      </c>
      <c r="E361" s="17"/>
      <c r="F361" s="16"/>
      <c r="G361" s="35"/>
    </row>
    <row r="362">
      <c r="B362" s="17"/>
      <c r="C362" s="13" t="s">
        <v>236</v>
      </c>
      <c r="D362" s="15">
        <v>4.37</v>
      </c>
      <c r="E362" s="17"/>
      <c r="F362" s="16"/>
      <c r="G362" s="35"/>
    </row>
    <row r="363">
      <c r="B363" s="82"/>
      <c r="C363" s="9" t="s">
        <v>439</v>
      </c>
      <c r="D363" s="10">
        <v>9.19</v>
      </c>
      <c r="E363" s="17"/>
      <c r="F363" s="16"/>
      <c r="G363" s="35"/>
    </row>
    <row r="364">
      <c r="B364" s="82"/>
      <c r="C364" s="9" t="s">
        <v>108</v>
      </c>
      <c r="D364" s="10">
        <v>5.31</v>
      </c>
      <c r="E364" s="17"/>
      <c r="F364" s="16"/>
      <c r="G364" s="35"/>
    </row>
    <row r="365">
      <c r="B365" s="83">
        <v>42300.0</v>
      </c>
      <c r="C365" s="9" t="s">
        <v>445</v>
      </c>
      <c r="D365" s="10">
        <v>500.0</v>
      </c>
      <c r="E365" s="17"/>
      <c r="F365" s="16"/>
      <c r="G365" s="35"/>
    </row>
    <row r="366">
      <c r="B366" s="82"/>
      <c r="C366" s="9" t="s">
        <v>212</v>
      </c>
      <c r="D366" s="10">
        <v>5.97</v>
      </c>
      <c r="E366" s="17"/>
      <c r="F366" s="16"/>
      <c r="G366" s="35"/>
    </row>
    <row r="367">
      <c r="B367" s="82"/>
      <c r="C367" s="9" t="s">
        <v>236</v>
      </c>
      <c r="D367" s="10">
        <v>6.38</v>
      </c>
      <c r="E367" s="17"/>
      <c r="F367" s="16"/>
      <c r="G367" s="35"/>
    </row>
    <row r="368">
      <c r="B368" s="82"/>
      <c r="C368" s="9" t="s">
        <v>108</v>
      </c>
      <c r="D368" s="10">
        <v>8.75</v>
      </c>
      <c r="E368" s="17"/>
      <c r="F368" s="16"/>
      <c r="G368" s="35"/>
    </row>
    <row r="369">
      <c r="B369" s="17"/>
      <c r="C369" s="13" t="s">
        <v>181</v>
      </c>
      <c r="D369" s="15">
        <v>25.0</v>
      </c>
      <c r="E369" s="17"/>
      <c r="F369" s="16"/>
      <c r="G369" s="35"/>
    </row>
    <row r="370">
      <c r="B370" s="17"/>
      <c r="C370" s="13" t="s">
        <v>126</v>
      </c>
      <c r="D370" s="15">
        <v>7.5</v>
      </c>
      <c r="E370" s="17"/>
      <c r="F370" s="16"/>
      <c r="G370" s="35"/>
    </row>
    <row r="371">
      <c r="B371" s="8">
        <v>42302.0</v>
      </c>
      <c r="C371" s="13" t="s">
        <v>7</v>
      </c>
      <c r="D371" s="15">
        <v>8.0</v>
      </c>
      <c r="E371" s="17"/>
      <c r="F371" s="16"/>
      <c r="G371" s="35"/>
    </row>
    <row r="372">
      <c r="B372" s="17"/>
      <c r="C372" s="13" t="s">
        <v>453</v>
      </c>
      <c r="D372" s="15">
        <v>20.0</v>
      </c>
      <c r="E372" s="17"/>
      <c r="F372" s="16"/>
      <c r="G372" s="35"/>
    </row>
    <row r="373">
      <c r="B373" s="17"/>
      <c r="C373" s="13" t="s">
        <v>257</v>
      </c>
      <c r="D373" s="15">
        <v>10.0</v>
      </c>
      <c r="E373" s="17"/>
      <c r="F373" s="16"/>
      <c r="G373" s="35"/>
    </row>
    <row r="374">
      <c r="B374" s="8">
        <v>42303.0</v>
      </c>
      <c r="C374" s="13" t="s">
        <v>181</v>
      </c>
      <c r="D374" s="15">
        <v>8.45</v>
      </c>
      <c r="E374" s="17"/>
      <c r="F374" s="16"/>
      <c r="G374" s="35"/>
    </row>
    <row r="375">
      <c r="B375" s="8">
        <v>42305.0</v>
      </c>
      <c r="C375" s="13" t="s">
        <v>20</v>
      </c>
      <c r="D375" s="15">
        <v>32.33</v>
      </c>
      <c r="E375" s="17"/>
      <c r="F375" s="16"/>
      <c r="G375" s="35"/>
    </row>
    <row r="376">
      <c r="B376" s="32"/>
      <c r="C376" s="13" t="s">
        <v>459</v>
      </c>
      <c r="D376" s="15">
        <v>12.0</v>
      </c>
      <c r="E376" s="17"/>
      <c r="F376" s="16"/>
      <c r="G376" s="35"/>
    </row>
    <row r="377">
      <c r="B377" s="8">
        <v>42306.0</v>
      </c>
      <c r="C377" s="13" t="s">
        <v>20</v>
      </c>
      <c r="D377" s="15">
        <v>27.42</v>
      </c>
      <c r="E377" s="17"/>
      <c r="F377" s="16"/>
      <c r="G377" s="35"/>
    </row>
    <row r="378">
      <c r="B378" s="8">
        <v>42307.0</v>
      </c>
      <c r="C378" s="13" t="s">
        <v>20</v>
      </c>
      <c r="D378" s="15">
        <v>17.0</v>
      </c>
      <c r="E378" s="17"/>
      <c r="F378" s="16"/>
      <c r="G378" s="35"/>
    </row>
    <row r="379">
      <c r="B379" s="32"/>
      <c r="C379" s="31" t="s">
        <v>431</v>
      </c>
      <c r="D379" s="15">
        <v>29.36</v>
      </c>
      <c r="E379" s="17"/>
      <c r="F379" s="16"/>
      <c r="G379" s="35"/>
    </row>
    <row r="380">
      <c r="B380" s="32"/>
      <c r="C380" s="13" t="s">
        <v>18</v>
      </c>
      <c r="D380" s="15">
        <v>14.16</v>
      </c>
      <c r="E380" s="17"/>
      <c r="F380" s="16"/>
      <c r="G380" s="35"/>
    </row>
    <row r="381">
      <c r="B381" s="32"/>
      <c r="C381" s="13" t="s">
        <v>262</v>
      </c>
      <c r="D381" s="15">
        <v>5.08</v>
      </c>
      <c r="E381" s="17"/>
      <c r="F381" s="16"/>
      <c r="G381" s="35"/>
    </row>
    <row r="382">
      <c r="B382" s="32"/>
      <c r="C382" s="13" t="s">
        <v>143</v>
      </c>
      <c r="D382" s="15">
        <v>8.51</v>
      </c>
      <c r="E382" s="17"/>
      <c r="F382" s="16"/>
      <c r="G382" s="35"/>
    </row>
    <row r="383">
      <c r="B383" s="32"/>
      <c r="C383" s="13" t="s">
        <v>466</v>
      </c>
      <c r="D383" s="15">
        <v>3.5</v>
      </c>
      <c r="E383" s="17"/>
      <c r="F383" s="16"/>
      <c r="G383" s="35"/>
    </row>
    <row r="384">
      <c r="B384" s="32"/>
      <c r="C384" s="13" t="s">
        <v>425</v>
      </c>
      <c r="D384" s="15">
        <v>-5.0</v>
      </c>
      <c r="E384" s="17"/>
      <c r="F384" s="16"/>
      <c r="G384" s="35"/>
    </row>
    <row r="385">
      <c r="B385" s="8">
        <v>42308.0</v>
      </c>
      <c r="C385" s="13" t="s">
        <v>468</v>
      </c>
      <c r="D385" s="15">
        <v>4.0</v>
      </c>
      <c r="E385" s="17"/>
      <c r="F385" s="16"/>
      <c r="G385" s="35"/>
    </row>
    <row r="386">
      <c r="B386" s="32"/>
      <c r="C386" s="13" t="s">
        <v>29</v>
      </c>
      <c r="D386" s="15">
        <v>4.0</v>
      </c>
      <c r="E386" s="17"/>
      <c r="F386" s="16"/>
      <c r="G386" s="35"/>
      <c r="H386" s="30">
        <f>SUM(D293:D386)</f>
        <v>2467.96</v>
      </c>
    </row>
    <row r="387">
      <c r="B387" s="8">
        <v>42310.0</v>
      </c>
      <c r="C387" s="13" t="s">
        <v>250</v>
      </c>
      <c r="D387" s="15">
        <v>15.0</v>
      </c>
      <c r="E387" s="17"/>
      <c r="F387" s="16"/>
      <c r="G387" s="35"/>
    </row>
    <row r="388">
      <c r="B388" s="8"/>
      <c r="C388" s="13" t="s">
        <v>257</v>
      </c>
      <c r="D388" s="15">
        <v>10.0</v>
      </c>
      <c r="E388" s="17"/>
      <c r="F388" s="16"/>
      <c r="G388" s="35"/>
    </row>
    <row r="389">
      <c r="B389" s="32"/>
      <c r="C389" s="13" t="s">
        <v>24</v>
      </c>
      <c r="D389" s="15">
        <v>11.58</v>
      </c>
      <c r="E389" s="17"/>
      <c r="F389" s="16"/>
      <c r="G389" s="35"/>
    </row>
    <row r="390">
      <c r="B390" s="32"/>
      <c r="C390" s="13" t="s">
        <v>16</v>
      </c>
      <c r="D390" s="15">
        <v>10.41</v>
      </c>
      <c r="E390" s="17"/>
      <c r="F390" s="16"/>
      <c r="G390" s="35"/>
    </row>
    <row r="391">
      <c r="B391" s="32"/>
      <c r="C391" s="13" t="s">
        <v>93</v>
      </c>
      <c r="D391" s="15">
        <v>4.15</v>
      </c>
      <c r="E391" s="17"/>
      <c r="F391" s="16"/>
      <c r="G391" s="35"/>
    </row>
    <row r="392">
      <c r="B392" s="32"/>
      <c r="C392" s="13" t="s">
        <v>298</v>
      </c>
      <c r="D392" s="15">
        <v>2.8</v>
      </c>
      <c r="E392" s="17"/>
      <c r="F392" s="16"/>
      <c r="G392" s="35"/>
    </row>
    <row r="393">
      <c r="B393" s="32"/>
      <c r="C393" s="13" t="s">
        <v>242</v>
      </c>
      <c r="D393" s="15">
        <v>6.91</v>
      </c>
      <c r="E393" s="17"/>
      <c r="F393" s="16"/>
      <c r="G393" s="35"/>
    </row>
    <row r="394">
      <c r="B394" s="32"/>
      <c r="C394" s="31" t="s">
        <v>473</v>
      </c>
      <c r="D394" s="15">
        <v>40.0</v>
      </c>
      <c r="E394" s="17"/>
      <c r="F394" s="16"/>
      <c r="G394" s="35"/>
    </row>
    <row r="395">
      <c r="B395" s="32"/>
      <c r="C395" s="13" t="s">
        <v>29</v>
      </c>
      <c r="D395" s="15">
        <v>4.0</v>
      </c>
      <c r="E395" s="17"/>
      <c r="F395" s="16"/>
      <c r="G395" s="35"/>
    </row>
    <row r="396">
      <c r="B396" s="8">
        <v>42312.0</v>
      </c>
      <c r="C396" s="13" t="s">
        <v>20</v>
      </c>
      <c r="D396" s="15">
        <v>21.98</v>
      </c>
      <c r="E396" s="17"/>
      <c r="F396" s="16"/>
      <c r="G396" s="35"/>
    </row>
    <row r="397">
      <c r="B397" s="32"/>
      <c r="C397" s="31" t="s">
        <v>20</v>
      </c>
      <c r="D397" s="15">
        <v>8.0</v>
      </c>
      <c r="E397" s="17"/>
      <c r="F397" s="16"/>
      <c r="G397" s="35"/>
    </row>
    <row r="398">
      <c r="B398" s="32"/>
      <c r="C398" s="31" t="s">
        <v>32</v>
      </c>
      <c r="D398" s="15">
        <v>23.99</v>
      </c>
      <c r="E398" s="17"/>
      <c r="F398" s="16"/>
      <c r="G398" s="35"/>
    </row>
    <row r="399">
      <c r="B399" s="8">
        <v>42313.0</v>
      </c>
      <c r="C399" s="13" t="s">
        <v>476</v>
      </c>
      <c r="D399" s="15">
        <v>405.0</v>
      </c>
      <c r="E399" s="17"/>
      <c r="F399" s="16"/>
      <c r="G399" s="35"/>
    </row>
    <row r="400">
      <c r="B400" s="32"/>
      <c r="C400" s="13" t="s">
        <v>101</v>
      </c>
      <c r="D400" s="15">
        <v>7.01</v>
      </c>
      <c r="E400" s="17"/>
      <c r="F400" s="16"/>
      <c r="G400" s="35"/>
    </row>
    <row r="401">
      <c r="B401" s="32"/>
      <c r="C401" s="13" t="s">
        <v>479</v>
      </c>
      <c r="D401" s="15">
        <v>3.5</v>
      </c>
      <c r="E401" s="17"/>
      <c r="F401" s="16"/>
      <c r="G401" s="35"/>
    </row>
    <row r="402">
      <c r="B402" s="32"/>
      <c r="C402" s="13" t="s">
        <v>20</v>
      </c>
      <c r="D402" s="15">
        <v>22.42</v>
      </c>
      <c r="E402" s="17"/>
      <c r="F402" s="16"/>
      <c r="G402" s="35"/>
    </row>
    <row r="403">
      <c r="B403" s="32"/>
      <c r="C403" s="13" t="s">
        <v>258</v>
      </c>
      <c r="D403" s="15">
        <v>2.0</v>
      </c>
      <c r="E403" s="17"/>
      <c r="F403" s="16"/>
      <c r="G403" s="35"/>
    </row>
    <row r="404">
      <c r="B404" s="8">
        <v>42314.0</v>
      </c>
      <c r="C404" s="13" t="s">
        <v>482</v>
      </c>
      <c r="D404" s="15">
        <v>6.86</v>
      </c>
      <c r="E404" s="17"/>
      <c r="F404" s="16"/>
      <c r="G404" s="35"/>
    </row>
    <row r="405">
      <c r="B405" s="32"/>
      <c r="C405" s="13" t="s">
        <v>483</v>
      </c>
      <c r="D405" s="15">
        <v>21.24</v>
      </c>
      <c r="E405" s="17"/>
      <c r="F405" s="16"/>
      <c r="G405" s="35"/>
    </row>
    <row r="406">
      <c r="B406" s="32"/>
      <c r="C406" s="13" t="s">
        <v>223</v>
      </c>
      <c r="D406" s="15">
        <v>20.0</v>
      </c>
      <c r="E406" s="17"/>
      <c r="F406" s="16"/>
      <c r="G406" s="35"/>
    </row>
    <row r="407">
      <c r="B407" s="8">
        <v>42317.0</v>
      </c>
      <c r="C407" s="13" t="s">
        <v>20</v>
      </c>
      <c r="D407" s="15">
        <v>26.0</v>
      </c>
      <c r="E407" s="17"/>
      <c r="F407" s="16"/>
      <c r="G407" s="35"/>
    </row>
    <row r="408">
      <c r="B408" s="32"/>
      <c r="C408" s="31" t="s">
        <v>212</v>
      </c>
      <c r="D408" s="15">
        <v>2.0</v>
      </c>
      <c r="E408" s="17"/>
      <c r="F408" s="16"/>
      <c r="G408" s="35"/>
    </row>
    <row r="409">
      <c r="B409" s="32"/>
      <c r="C409" s="13" t="s">
        <v>245</v>
      </c>
      <c r="D409" s="15">
        <v>17.0</v>
      </c>
      <c r="E409" s="17"/>
      <c r="F409" s="16"/>
      <c r="G409" s="35"/>
    </row>
    <row r="410">
      <c r="B410" s="8">
        <v>42318.0</v>
      </c>
      <c r="C410" s="13" t="s">
        <v>257</v>
      </c>
      <c r="D410" s="15">
        <v>10.0</v>
      </c>
      <c r="E410" s="17"/>
      <c r="F410" s="16"/>
      <c r="G410" s="35"/>
    </row>
    <row r="411">
      <c r="B411" s="32"/>
      <c r="C411" s="13" t="s">
        <v>488</v>
      </c>
      <c r="D411" s="15">
        <v>10.0</v>
      </c>
      <c r="E411" s="17"/>
      <c r="F411" s="16"/>
      <c r="G411" s="35"/>
    </row>
    <row r="412">
      <c r="B412" s="32"/>
      <c r="C412" s="13" t="s">
        <v>409</v>
      </c>
      <c r="D412" s="15">
        <v>10.5</v>
      </c>
      <c r="E412" s="17"/>
      <c r="F412" s="16"/>
      <c r="G412" s="35"/>
    </row>
    <row r="413">
      <c r="B413" s="32"/>
      <c r="C413" s="31" t="s">
        <v>452</v>
      </c>
      <c r="D413" s="15">
        <v>76.0</v>
      </c>
      <c r="E413" s="17"/>
      <c r="F413" s="16"/>
      <c r="G413" s="35"/>
    </row>
    <row r="414">
      <c r="A414" s="5"/>
      <c r="B414" s="32"/>
      <c r="C414" s="13" t="s">
        <v>20</v>
      </c>
      <c r="D414" s="15">
        <v>20.48</v>
      </c>
      <c r="E414" s="17"/>
      <c r="F414" s="16"/>
      <c r="G414" s="35"/>
    </row>
    <row r="415">
      <c r="B415" s="8">
        <v>42319.0</v>
      </c>
      <c r="C415" s="13" t="s">
        <v>20</v>
      </c>
      <c r="D415" s="15">
        <v>25.74</v>
      </c>
      <c r="E415" s="17"/>
      <c r="F415" s="16"/>
      <c r="G415" s="35"/>
    </row>
    <row r="416">
      <c r="B416" s="32"/>
      <c r="C416" s="13" t="s">
        <v>489</v>
      </c>
      <c r="D416" s="15">
        <v>45.6</v>
      </c>
      <c r="E416" s="17"/>
      <c r="F416" s="16"/>
      <c r="G416" s="35"/>
    </row>
    <row r="417">
      <c r="B417" s="32"/>
      <c r="C417" s="13" t="s">
        <v>490</v>
      </c>
      <c r="D417" s="15">
        <v>3.98</v>
      </c>
      <c r="E417" s="17"/>
      <c r="F417" s="16"/>
      <c r="G417" s="35"/>
    </row>
    <row r="418">
      <c r="B418" s="32"/>
      <c r="C418" s="13" t="s">
        <v>95</v>
      </c>
      <c r="D418" s="15">
        <v>13.93</v>
      </c>
      <c r="E418" s="17"/>
      <c r="F418" s="16"/>
      <c r="G418" s="35"/>
    </row>
    <row r="419">
      <c r="B419" s="32"/>
      <c r="C419" s="13" t="s">
        <v>93</v>
      </c>
      <c r="D419" s="15">
        <v>5.86</v>
      </c>
      <c r="E419" s="17"/>
      <c r="F419" s="16"/>
      <c r="G419" s="35"/>
    </row>
    <row r="420">
      <c r="B420" s="32"/>
      <c r="C420" s="13" t="s">
        <v>18</v>
      </c>
      <c r="D420" s="15">
        <v>14.16</v>
      </c>
      <c r="E420" s="17"/>
      <c r="F420" s="16"/>
      <c r="G420" s="35"/>
    </row>
    <row r="421">
      <c r="B421" s="8">
        <v>42320.0</v>
      </c>
      <c r="C421" s="13" t="s">
        <v>494</v>
      </c>
      <c r="D421" s="15">
        <v>25.0</v>
      </c>
      <c r="E421" s="17"/>
      <c r="F421" s="16"/>
      <c r="G421" s="35"/>
    </row>
    <row r="422">
      <c r="B422" s="32"/>
      <c r="C422" s="13" t="s">
        <v>497</v>
      </c>
      <c r="D422" s="15">
        <v>10.5</v>
      </c>
      <c r="E422" s="17"/>
      <c r="F422" s="16"/>
      <c r="G422" s="35"/>
    </row>
    <row r="423">
      <c r="B423" s="32"/>
      <c r="C423" s="13" t="s">
        <v>20</v>
      </c>
      <c r="D423" s="15">
        <v>32.22</v>
      </c>
      <c r="E423" s="17"/>
      <c r="F423" s="16"/>
      <c r="G423" s="35"/>
    </row>
    <row r="424">
      <c r="B424" s="32"/>
      <c r="C424" s="13" t="s">
        <v>223</v>
      </c>
      <c r="D424" s="15">
        <v>20.0</v>
      </c>
      <c r="E424" s="17"/>
      <c r="F424" s="16"/>
      <c r="G424" s="35"/>
    </row>
    <row r="425">
      <c r="B425" s="8">
        <v>42321.0</v>
      </c>
      <c r="C425" s="13" t="s">
        <v>250</v>
      </c>
      <c r="D425" s="15">
        <v>15.0</v>
      </c>
      <c r="E425" s="17"/>
      <c r="F425" s="16"/>
      <c r="G425" s="35"/>
    </row>
    <row r="426">
      <c r="B426" s="32"/>
      <c r="C426" s="13" t="s">
        <v>499</v>
      </c>
      <c r="D426" s="15">
        <v>13.0</v>
      </c>
      <c r="E426" s="17"/>
      <c r="F426" s="16"/>
      <c r="G426" s="35"/>
    </row>
    <row r="427">
      <c r="B427" s="32"/>
      <c r="C427" s="13" t="s">
        <v>500</v>
      </c>
      <c r="D427" s="15">
        <v>3.98</v>
      </c>
      <c r="E427" s="17"/>
      <c r="F427" s="16"/>
      <c r="G427" s="35"/>
    </row>
    <row r="428">
      <c r="B428" s="32"/>
      <c r="C428" s="13" t="s">
        <v>95</v>
      </c>
      <c r="D428" s="15">
        <v>11.59</v>
      </c>
      <c r="E428" s="17"/>
      <c r="F428" s="16"/>
      <c r="G428" s="35"/>
    </row>
    <row r="429">
      <c r="B429" s="32"/>
      <c r="C429" s="13" t="s">
        <v>502</v>
      </c>
      <c r="D429" s="15">
        <v>4.56</v>
      </c>
      <c r="E429" s="17"/>
      <c r="F429" s="16"/>
      <c r="G429" s="35"/>
    </row>
    <row r="430">
      <c r="B430" s="32"/>
      <c r="C430" s="13" t="s">
        <v>75</v>
      </c>
      <c r="D430" s="15">
        <v>13.32</v>
      </c>
      <c r="E430" s="17"/>
      <c r="F430" s="16"/>
      <c r="G430" s="35"/>
    </row>
    <row r="431">
      <c r="B431" s="32"/>
      <c r="C431" s="13" t="s">
        <v>505</v>
      </c>
      <c r="D431" s="15">
        <v>2.27</v>
      </c>
      <c r="E431" s="17"/>
      <c r="F431" s="16"/>
      <c r="G431" s="35"/>
    </row>
    <row r="432">
      <c r="B432" s="32"/>
      <c r="C432" s="13" t="s">
        <v>276</v>
      </c>
      <c r="D432" s="15">
        <v>26.77</v>
      </c>
      <c r="E432" s="17"/>
      <c r="F432" s="16"/>
      <c r="G432" s="35"/>
    </row>
    <row r="433">
      <c r="B433" s="32"/>
      <c r="C433" s="13" t="s">
        <v>143</v>
      </c>
      <c r="D433" s="15">
        <v>10.71</v>
      </c>
      <c r="E433" s="17"/>
      <c r="F433" s="16"/>
      <c r="G433" s="35"/>
    </row>
    <row r="434">
      <c r="B434" s="32"/>
      <c r="C434" s="27" t="s">
        <v>282</v>
      </c>
      <c r="D434" s="15">
        <v>1.5</v>
      </c>
      <c r="E434" s="17"/>
      <c r="F434" s="16"/>
      <c r="G434" s="35"/>
    </row>
    <row r="435">
      <c r="B435" s="32"/>
      <c r="C435" s="27" t="s">
        <v>508</v>
      </c>
      <c r="D435" s="15">
        <v>6.5</v>
      </c>
      <c r="E435" s="17"/>
      <c r="F435" s="16"/>
      <c r="G435" s="35"/>
    </row>
    <row r="436">
      <c r="B436" s="8">
        <v>42324.0</v>
      </c>
      <c r="C436" s="13" t="s">
        <v>509</v>
      </c>
      <c r="D436" s="15">
        <v>14.0</v>
      </c>
      <c r="E436" s="17"/>
      <c r="F436" s="16"/>
      <c r="G436" s="35"/>
    </row>
    <row r="437">
      <c r="B437" s="8"/>
      <c r="C437" s="13" t="s">
        <v>175</v>
      </c>
      <c r="D437" s="15">
        <v>9.75</v>
      </c>
      <c r="E437" s="17"/>
      <c r="F437" s="16"/>
      <c r="G437" s="35"/>
    </row>
    <row r="438">
      <c r="B438" s="32"/>
      <c r="C438" s="13" t="s">
        <v>512</v>
      </c>
      <c r="D438" s="15">
        <v>21.0</v>
      </c>
      <c r="E438" s="17"/>
      <c r="F438" s="16"/>
      <c r="G438" s="35"/>
      <c r="I438" s="5"/>
    </row>
    <row r="439">
      <c r="B439" s="32"/>
      <c r="C439" s="13" t="s">
        <v>513</v>
      </c>
      <c r="D439" s="15">
        <v>4.9</v>
      </c>
      <c r="E439" s="17"/>
      <c r="F439" s="16"/>
      <c r="G439" s="35"/>
      <c r="I439" s="92"/>
    </row>
    <row r="440">
      <c r="B440" s="32"/>
      <c r="C440" s="13" t="s">
        <v>228</v>
      </c>
      <c r="D440" s="15">
        <v>9.81</v>
      </c>
      <c r="E440" s="17"/>
      <c r="F440" s="16"/>
      <c r="G440" s="35"/>
      <c r="I440" s="92"/>
    </row>
    <row r="441">
      <c r="B441" s="32"/>
      <c r="C441" s="13" t="s">
        <v>516</v>
      </c>
      <c r="D441" s="15">
        <v>115.4</v>
      </c>
      <c r="E441" s="17"/>
      <c r="F441" s="16"/>
      <c r="G441" s="35"/>
      <c r="I441" s="92"/>
    </row>
    <row r="442">
      <c r="B442" s="32"/>
      <c r="C442" s="13" t="s">
        <v>31</v>
      </c>
      <c r="D442" s="15">
        <v>7.08</v>
      </c>
      <c r="E442" s="17"/>
      <c r="F442" s="16"/>
      <c r="G442" s="35"/>
      <c r="I442" s="92"/>
    </row>
    <row r="443">
      <c r="B443" s="8">
        <v>42325.0</v>
      </c>
      <c r="C443" s="13" t="s">
        <v>20</v>
      </c>
      <c r="D443" s="15">
        <v>31.72</v>
      </c>
      <c r="E443" s="17"/>
      <c r="F443" s="16"/>
      <c r="G443" s="35"/>
      <c r="I443" s="92"/>
    </row>
    <row r="444">
      <c r="B444" s="32"/>
      <c r="C444" s="31" t="s">
        <v>473</v>
      </c>
      <c r="D444" s="15">
        <v>500.0</v>
      </c>
      <c r="E444" s="17"/>
      <c r="F444" s="16"/>
      <c r="G444" s="35"/>
      <c r="I444" s="92"/>
    </row>
    <row r="445">
      <c r="B445" s="32"/>
      <c r="C445" s="13" t="s">
        <v>9</v>
      </c>
      <c r="D445" s="15">
        <v>4.0</v>
      </c>
      <c r="E445" s="17"/>
      <c r="F445" s="16"/>
      <c r="G445" s="35"/>
      <c r="I445" s="92"/>
    </row>
    <row r="446">
      <c r="B446" s="32"/>
      <c r="C446" s="13" t="s">
        <v>29</v>
      </c>
      <c r="D446" s="15">
        <v>4.0</v>
      </c>
      <c r="E446" s="17"/>
      <c r="F446" s="16"/>
      <c r="G446" s="35"/>
      <c r="I446" s="92"/>
    </row>
    <row r="447">
      <c r="B447" s="32"/>
      <c r="C447" s="13" t="s">
        <v>95</v>
      </c>
      <c r="D447" s="15">
        <v>28.61</v>
      </c>
      <c r="E447" s="17"/>
      <c r="F447" s="16"/>
      <c r="G447" s="35"/>
      <c r="I447" s="92"/>
    </row>
    <row r="448">
      <c r="B448" s="8">
        <v>42326.0</v>
      </c>
      <c r="C448" s="13" t="s">
        <v>183</v>
      </c>
      <c r="D448" s="15">
        <v>14.77</v>
      </c>
      <c r="E448" s="17"/>
      <c r="F448" s="16"/>
      <c r="G448" s="35"/>
      <c r="I448" s="92"/>
    </row>
    <row r="449">
      <c r="B449" s="32"/>
      <c r="C449" s="13" t="s">
        <v>520</v>
      </c>
      <c r="D449" s="15">
        <v>147.5</v>
      </c>
      <c r="E449" s="17"/>
      <c r="F449" s="16"/>
      <c r="G449" s="35"/>
      <c r="I449" s="92"/>
    </row>
    <row r="450">
      <c r="B450" s="32"/>
      <c r="C450" s="13" t="s">
        <v>20</v>
      </c>
      <c r="D450" s="15">
        <v>13.69</v>
      </c>
      <c r="E450" s="17"/>
      <c r="F450" s="16"/>
      <c r="G450" s="35"/>
      <c r="I450" s="92"/>
    </row>
    <row r="451">
      <c r="B451" s="32"/>
      <c r="C451" s="6" t="s">
        <v>196</v>
      </c>
      <c r="D451" s="15">
        <v>4.0</v>
      </c>
      <c r="E451" s="17"/>
      <c r="F451" s="16"/>
      <c r="G451" s="35"/>
      <c r="I451" s="92"/>
    </row>
    <row r="452">
      <c r="B452" s="32"/>
      <c r="C452" s="13" t="s">
        <v>39</v>
      </c>
      <c r="D452" s="15">
        <v>5.92</v>
      </c>
      <c r="E452" s="17"/>
      <c r="F452" s="16"/>
      <c r="G452" s="35"/>
      <c r="I452" s="92"/>
    </row>
    <row r="453">
      <c r="B453" s="8">
        <v>42327.0</v>
      </c>
      <c r="C453" s="13" t="s">
        <v>144</v>
      </c>
      <c r="D453" s="15">
        <v>10.0</v>
      </c>
      <c r="E453" s="17"/>
      <c r="F453" s="16"/>
      <c r="G453" s="35"/>
      <c r="I453" s="92"/>
    </row>
    <row r="454">
      <c r="B454" s="32"/>
      <c r="C454" s="13" t="s">
        <v>528</v>
      </c>
      <c r="D454" s="15">
        <v>24.21</v>
      </c>
      <c r="E454" s="17"/>
      <c r="F454" s="16"/>
      <c r="G454" s="35"/>
      <c r="I454" s="92"/>
    </row>
    <row r="455">
      <c r="B455" s="32"/>
      <c r="C455" s="13" t="s">
        <v>175</v>
      </c>
      <c r="D455" s="15">
        <v>10.5</v>
      </c>
      <c r="E455" s="17"/>
      <c r="F455" s="16"/>
      <c r="G455" s="35"/>
      <c r="I455" s="92"/>
    </row>
    <row r="456">
      <c r="B456" s="8">
        <v>42328.0</v>
      </c>
      <c r="C456" s="31" t="s">
        <v>473</v>
      </c>
      <c r="D456" s="15">
        <v>100.0</v>
      </c>
      <c r="E456" s="17"/>
      <c r="F456" s="16"/>
      <c r="G456" s="35"/>
      <c r="I456" s="92"/>
    </row>
    <row r="457">
      <c r="B457" s="8"/>
      <c r="C457" s="13" t="s">
        <v>530</v>
      </c>
      <c r="D457" s="15">
        <v>9.75</v>
      </c>
      <c r="E457" s="17"/>
      <c r="F457" s="16"/>
      <c r="G457" s="35"/>
      <c r="I457" s="92"/>
    </row>
    <row r="458">
      <c r="B458" s="8"/>
      <c r="C458" s="13" t="s">
        <v>144</v>
      </c>
      <c r="D458" s="15">
        <v>10.0</v>
      </c>
      <c r="E458" s="17"/>
      <c r="F458" s="16"/>
      <c r="G458" s="35"/>
      <c r="I458" s="92"/>
    </row>
    <row r="459">
      <c r="B459" s="32"/>
      <c r="C459" s="13" t="s">
        <v>532</v>
      </c>
      <c r="D459" s="15">
        <v>44.0</v>
      </c>
      <c r="E459" s="17"/>
      <c r="F459" s="16"/>
      <c r="G459" s="35"/>
      <c r="I459" s="92"/>
    </row>
    <row r="460">
      <c r="B460" s="8">
        <v>42329.0</v>
      </c>
      <c r="C460" s="13" t="s">
        <v>533</v>
      </c>
      <c r="D460" s="15">
        <v>14.0</v>
      </c>
      <c r="E460" s="17"/>
      <c r="F460" s="16"/>
      <c r="G460" s="35"/>
      <c r="I460" s="92"/>
    </row>
    <row r="461">
      <c r="B461" s="32"/>
      <c r="C461" s="13" t="s">
        <v>534</v>
      </c>
      <c r="D461" s="15">
        <v>5.0</v>
      </c>
      <c r="E461" s="17"/>
      <c r="F461" s="16"/>
      <c r="G461" s="35"/>
      <c r="I461" s="92"/>
    </row>
    <row r="462">
      <c r="B462" s="32"/>
      <c r="C462" s="13" t="s">
        <v>535</v>
      </c>
      <c r="D462" s="15">
        <v>200.0</v>
      </c>
      <c r="E462" s="17"/>
      <c r="F462" s="16"/>
      <c r="G462" s="35"/>
      <c r="I462" s="92"/>
    </row>
    <row r="463">
      <c r="B463" s="32"/>
      <c r="C463" s="13" t="s">
        <v>256</v>
      </c>
      <c r="D463" s="15">
        <v>17.8</v>
      </c>
      <c r="E463" s="17"/>
      <c r="F463" s="16"/>
      <c r="G463" s="35"/>
      <c r="I463" s="92"/>
    </row>
    <row r="464">
      <c r="B464" s="32"/>
      <c r="C464" s="13" t="s">
        <v>537</v>
      </c>
      <c r="D464" s="15">
        <v>14.0</v>
      </c>
      <c r="E464" s="17"/>
      <c r="F464" s="16"/>
      <c r="G464" s="35"/>
      <c r="I464" s="92"/>
    </row>
    <row r="465">
      <c r="B465" s="32"/>
      <c r="C465" s="13" t="s">
        <v>539</v>
      </c>
      <c r="D465" s="15">
        <v>42.0</v>
      </c>
      <c r="E465" s="17"/>
      <c r="F465" s="16"/>
      <c r="G465" s="35"/>
      <c r="I465" s="92"/>
    </row>
    <row r="466">
      <c r="B466" s="32"/>
      <c r="C466" s="13" t="s">
        <v>540</v>
      </c>
      <c r="D466" s="15">
        <v>12.0</v>
      </c>
      <c r="E466" s="17"/>
      <c r="F466" s="16"/>
      <c r="G466" s="35"/>
      <c r="I466" s="92"/>
    </row>
    <row r="467">
      <c r="B467" s="32"/>
      <c r="C467" s="13" t="s">
        <v>7</v>
      </c>
      <c r="D467" s="15">
        <v>8.0</v>
      </c>
      <c r="E467" s="17"/>
      <c r="F467" s="16"/>
      <c r="G467" s="35"/>
      <c r="I467" s="92"/>
    </row>
    <row r="468">
      <c r="B468" s="8">
        <v>42330.0</v>
      </c>
      <c r="C468" s="13" t="s">
        <v>207</v>
      </c>
      <c r="D468" s="15">
        <v>15.11</v>
      </c>
      <c r="E468" s="17"/>
      <c r="F468" s="16"/>
      <c r="G468" s="35"/>
      <c r="I468" s="92"/>
    </row>
    <row r="469">
      <c r="B469" s="32"/>
      <c r="C469" s="13" t="s">
        <v>18</v>
      </c>
      <c r="D469" s="15">
        <v>14.16</v>
      </c>
      <c r="E469" s="17"/>
      <c r="F469" s="16"/>
      <c r="G469" s="35"/>
      <c r="I469" s="92"/>
    </row>
    <row r="470">
      <c r="B470" s="32"/>
      <c r="C470" s="13" t="s">
        <v>543</v>
      </c>
      <c r="D470" s="15">
        <v>47.85</v>
      </c>
      <c r="E470" s="17"/>
      <c r="F470" s="16"/>
      <c r="G470" s="35"/>
      <c r="I470" s="92"/>
    </row>
    <row r="471">
      <c r="B471" s="32"/>
      <c r="C471" s="13" t="s">
        <v>545</v>
      </c>
      <c r="D471" s="15">
        <v>12.24</v>
      </c>
      <c r="E471" s="17"/>
      <c r="F471" s="16"/>
      <c r="G471" s="35"/>
      <c r="I471" s="92"/>
    </row>
    <row r="472">
      <c r="B472" s="32"/>
      <c r="C472" s="13" t="s">
        <v>546</v>
      </c>
      <c r="D472" s="15">
        <v>12.32</v>
      </c>
      <c r="E472" s="17"/>
      <c r="F472" s="16"/>
      <c r="G472" s="35"/>
      <c r="I472" s="92"/>
    </row>
    <row r="473">
      <c r="B473" s="32"/>
      <c r="C473" s="13" t="s">
        <v>28</v>
      </c>
      <c r="D473" s="15">
        <v>6.86</v>
      </c>
      <c r="E473" s="17"/>
      <c r="F473" s="16"/>
      <c r="G473" s="35"/>
      <c r="I473" s="92"/>
    </row>
    <row r="474">
      <c r="B474" s="32"/>
      <c r="C474" s="13" t="s">
        <v>263</v>
      </c>
      <c r="D474" s="15">
        <v>1.85</v>
      </c>
      <c r="E474" s="17"/>
      <c r="F474" s="16"/>
      <c r="G474" s="35"/>
      <c r="I474" s="92"/>
    </row>
    <row r="475">
      <c r="B475" s="32"/>
      <c r="C475" s="13" t="s">
        <v>23</v>
      </c>
      <c r="D475" s="15">
        <v>5.6</v>
      </c>
      <c r="E475" s="17"/>
      <c r="F475" s="16"/>
      <c r="G475" s="35"/>
      <c r="I475" s="92"/>
    </row>
    <row r="476">
      <c r="B476" s="8">
        <v>42331.0</v>
      </c>
      <c r="C476" s="13" t="s">
        <v>547</v>
      </c>
      <c r="D476" s="15">
        <v>5.0</v>
      </c>
      <c r="E476" s="17"/>
      <c r="F476" s="16"/>
      <c r="G476" s="35"/>
      <c r="I476" s="92"/>
    </row>
    <row r="477">
      <c r="B477" s="32"/>
      <c r="C477" s="13" t="s">
        <v>211</v>
      </c>
      <c r="D477" s="15">
        <v>40.0</v>
      </c>
      <c r="E477" s="17"/>
      <c r="F477" s="16"/>
      <c r="G477" s="35"/>
      <c r="I477" s="92"/>
    </row>
    <row r="478">
      <c r="B478" s="32"/>
      <c r="C478" s="13" t="s">
        <v>45</v>
      </c>
      <c r="D478" s="15">
        <v>16.75</v>
      </c>
      <c r="E478" s="17"/>
      <c r="F478" s="16"/>
      <c r="G478" s="35"/>
      <c r="I478" s="92"/>
    </row>
    <row r="479">
      <c r="B479" s="8">
        <v>42332.0</v>
      </c>
      <c r="C479" s="13" t="s">
        <v>549</v>
      </c>
      <c r="D479" s="15">
        <v>23.25</v>
      </c>
      <c r="E479" s="17"/>
      <c r="F479" s="16"/>
      <c r="G479" s="35"/>
      <c r="I479" s="92"/>
    </row>
    <row r="480">
      <c r="B480" s="32"/>
      <c r="C480" s="13" t="s">
        <v>124</v>
      </c>
      <c r="D480" s="15">
        <v>6.0</v>
      </c>
      <c r="E480" s="17"/>
      <c r="F480" s="16"/>
      <c r="G480" s="35"/>
      <c r="I480" s="92"/>
    </row>
    <row r="481">
      <c r="B481" s="32"/>
      <c r="C481" s="13" t="s">
        <v>20</v>
      </c>
      <c r="D481" s="15">
        <v>23.53</v>
      </c>
      <c r="E481" s="17"/>
      <c r="F481" s="16"/>
      <c r="G481" s="35"/>
      <c r="I481" s="92"/>
    </row>
    <row r="482">
      <c r="B482" s="8">
        <v>42333.0</v>
      </c>
      <c r="C482" s="13" t="s">
        <v>20</v>
      </c>
      <c r="D482" s="15">
        <v>39.46</v>
      </c>
      <c r="E482" s="17"/>
      <c r="F482" s="16"/>
      <c r="G482" s="35"/>
      <c r="I482" s="92"/>
    </row>
    <row r="483">
      <c r="B483" s="32"/>
      <c r="C483" s="13" t="s">
        <v>144</v>
      </c>
      <c r="D483" s="15">
        <v>10.0</v>
      </c>
      <c r="E483" s="17"/>
      <c r="F483" s="16"/>
      <c r="G483" s="35"/>
      <c r="I483" s="92"/>
    </row>
    <row r="484">
      <c r="B484" s="8">
        <v>42334.0</v>
      </c>
      <c r="C484" s="13" t="s">
        <v>20</v>
      </c>
      <c r="D484" s="15">
        <v>20.96</v>
      </c>
      <c r="E484" s="17"/>
      <c r="F484" s="16"/>
      <c r="G484" s="35"/>
      <c r="I484" s="92"/>
    </row>
    <row r="485">
      <c r="B485" s="32"/>
      <c r="C485" s="13" t="s">
        <v>256</v>
      </c>
      <c r="D485" s="15">
        <v>19.5</v>
      </c>
      <c r="E485" s="17"/>
      <c r="F485" s="16"/>
      <c r="G485" s="35"/>
      <c r="I485" s="92"/>
    </row>
    <row r="486">
      <c r="B486" s="8">
        <v>42335.0</v>
      </c>
      <c r="C486" s="13" t="s">
        <v>250</v>
      </c>
      <c r="D486" s="15">
        <v>15.0</v>
      </c>
      <c r="E486" s="17"/>
      <c r="F486" s="16"/>
      <c r="G486" s="35"/>
      <c r="I486" s="92"/>
    </row>
    <row r="487">
      <c r="B487" s="32"/>
      <c r="C487" s="31" t="s">
        <v>555</v>
      </c>
      <c r="D487" s="15">
        <v>20.0</v>
      </c>
      <c r="E487" s="17"/>
      <c r="F487" s="16"/>
      <c r="G487" s="35"/>
      <c r="I487" s="92"/>
    </row>
    <row r="488">
      <c r="B488" s="32"/>
      <c r="C488" s="13" t="s">
        <v>12</v>
      </c>
      <c r="D488" s="15">
        <v>9.0</v>
      </c>
      <c r="E488" s="17"/>
      <c r="F488" s="16"/>
      <c r="G488" s="35"/>
      <c r="I488" s="92"/>
    </row>
    <row r="489">
      <c r="B489" s="32"/>
      <c r="C489" s="13" t="s">
        <v>144</v>
      </c>
      <c r="D489" s="15">
        <v>10.0</v>
      </c>
      <c r="E489" s="17"/>
      <c r="F489" s="16"/>
      <c r="G489" s="35"/>
      <c r="I489" s="92"/>
    </row>
    <row r="490">
      <c r="B490" s="32"/>
      <c r="C490" s="13" t="s">
        <v>562</v>
      </c>
      <c r="D490" s="15">
        <v>2.94</v>
      </c>
      <c r="E490" s="17"/>
      <c r="F490" s="16"/>
      <c r="G490" s="35"/>
      <c r="I490" s="92"/>
    </row>
    <row r="491">
      <c r="B491" s="32"/>
      <c r="C491" s="13" t="s">
        <v>28</v>
      </c>
      <c r="D491" s="15">
        <v>12.86</v>
      </c>
      <c r="E491" s="17"/>
      <c r="F491" s="16"/>
      <c r="G491" s="35"/>
      <c r="I491" s="92"/>
    </row>
    <row r="492">
      <c r="B492" s="32"/>
      <c r="C492" s="13" t="s">
        <v>563</v>
      </c>
      <c r="D492" s="15">
        <v>22.66</v>
      </c>
      <c r="E492" s="17"/>
      <c r="F492" s="16"/>
      <c r="G492" s="35"/>
      <c r="I492" s="92"/>
    </row>
    <row r="493">
      <c r="B493" s="32"/>
      <c r="C493" s="13" t="s">
        <v>92</v>
      </c>
      <c r="D493" s="15">
        <v>9.39</v>
      </c>
      <c r="E493" s="17"/>
      <c r="F493" s="16"/>
      <c r="G493" s="35"/>
      <c r="I493" s="92"/>
    </row>
    <row r="494">
      <c r="B494" s="32"/>
      <c r="C494" s="13" t="s">
        <v>26</v>
      </c>
      <c r="D494" s="15">
        <v>10.29</v>
      </c>
      <c r="E494" s="17"/>
      <c r="F494" s="16"/>
      <c r="G494" s="35"/>
      <c r="I494" s="92"/>
    </row>
    <row r="495">
      <c r="B495" s="32"/>
      <c r="C495" s="13" t="s">
        <v>565</v>
      </c>
      <c r="D495" s="15">
        <v>6.72</v>
      </c>
      <c r="E495" s="17"/>
      <c r="F495" s="16"/>
      <c r="G495" s="35"/>
      <c r="I495" s="92"/>
    </row>
    <row r="496">
      <c r="B496" s="32"/>
      <c r="C496" s="13" t="s">
        <v>93</v>
      </c>
      <c r="D496" s="15">
        <v>15.21</v>
      </c>
      <c r="E496" s="17"/>
      <c r="F496" s="16"/>
      <c r="G496" s="35"/>
      <c r="I496" s="92"/>
    </row>
    <row r="497">
      <c r="B497" s="32"/>
      <c r="C497" s="13" t="s">
        <v>566</v>
      </c>
      <c r="D497" s="15">
        <v>8.6</v>
      </c>
      <c r="E497" s="17"/>
      <c r="F497" s="16"/>
      <c r="G497" s="35"/>
      <c r="I497" s="92"/>
    </row>
    <row r="498">
      <c r="B498" s="32"/>
      <c r="C498" s="13" t="s">
        <v>567</v>
      </c>
      <c r="D498" s="15">
        <v>10.1</v>
      </c>
      <c r="E498" s="17"/>
      <c r="F498" s="16"/>
      <c r="G498" s="35"/>
      <c r="I498" s="92"/>
    </row>
    <row r="499">
      <c r="B499" s="32"/>
      <c r="C499" s="13" t="s">
        <v>67</v>
      </c>
      <c r="D499" s="15">
        <v>61.94</v>
      </c>
      <c r="E499" s="17"/>
      <c r="F499" s="16"/>
      <c r="G499" s="35"/>
      <c r="I499" s="92"/>
    </row>
    <row r="500">
      <c r="B500" s="32"/>
      <c r="C500" s="13" t="s">
        <v>256</v>
      </c>
      <c r="D500" s="15">
        <v>16.94</v>
      </c>
      <c r="E500" s="17"/>
      <c r="F500" s="16"/>
      <c r="G500" s="35"/>
      <c r="I500" s="92"/>
    </row>
    <row r="501">
      <c r="B501" s="32"/>
      <c r="C501" s="13" t="s">
        <v>546</v>
      </c>
      <c r="D501" s="15">
        <v>12.32</v>
      </c>
      <c r="E501" s="17"/>
      <c r="F501" s="16"/>
      <c r="G501" s="35"/>
      <c r="I501" s="92"/>
    </row>
    <row r="502">
      <c r="B502" s="32"/>
      <c r="C502" s="13" t="s">
        <v>18</v>
      </c>
      <c r="D502" s="15">
        <v>14.16</v>
      </c>
      <c r="E502" s="17"/>
      <c r="F502" s="16"/>
      <c r="G502" s="35"/>
      <c r="I502" s="92"/>
    </row>
    <row r="503">
      <c r="B503" s="32"/>
      <c r="C503" s="13" t="s">
        <v>557</v>
      </c>
      <c r="D503" s="15">
        <v>9.55</v>
      </c>
      <c r="E503" s="17"/>
      <c r="F503" s="16"/>
      <c r="G503" s="35"/>
      <c r="I503" s="92"/>
    </row>
    <row r="504">
      <c r="B504" s="8">
        <v>42337.0</v>
      </c>
      <c r="C504" s="13" t="s">
        <v>8</v>
      </c>
      <c r="D504" s="15">
        <v>8.0</v>
      </c>
      <c r="E504" s="17"/>
      <c r="F504" s="16"/>
      <c r="G504" s="35"/>
      <c r="I504" s="92"/>
    </row>
    <row r="505">
      <c r="B505" s="32"/>
      <c r="C505" s="13" t="s">
        <v>7</v>
      </c>
      <c r="D505" s="15">
        <v>8.0</v>
      </c>
      <c r="E505" s="17"/>
      <c r="F505" s="16"/>
      <c r="G505" s="35"/>
      <c r="I505" s="92"/>
    </row>
    <row r="506">
      <c r="B506" s="8">
        <v>42338.0</v>
      </c>
      <c r="C506" s="13" t="s">
        <v>570</v>
      </c>
      <c r="D506" s="15">
        <v>4.0</v>
      </c>
      <c r="E506" s="17"/>
      <c r="F506" s="16"/>
      <c r="G506" s="35"/>
      <c r="I506" s="92"/>
    </row>
    <row r="507">
      <c r="B507" s="32"/>
      <c r="C507" s="13" t="s">
        <v>28</v>
      </c>
      <c r="D507" s="15">
        <v>4.92</v>
      </c>
      <c r="E507" s="17"/>
      <c r="F507" s="16"/>
      <c r="G507" s="35"/>
      <c r="I507" s="92"/>
    </row>
    <row r="508">
      <c r="B508" s="32"/>
      <c r="C508" s="13" t="s">
        <v>20</v>
      </c>
      <c r="D508" s="15">
        <v>23.22</v>
      </c>
      <c r="E508" s="17"/>
      <c r="F508" s="16"/>
      <c r="G508" s="35"/>
      <c r="I508" s="92"/>
    </row>
    <row r="509">
      <c r="B509" s="32"/>
      <c r="C509" s="7" t="s">
        <v>68</v>
      </c>
      <c r="D509" s="15">
        <v>30.0</v>
      </c>
      <c r="E509" s="17"/>
      <c r="F509" s="16"/>
      <c r="G509" s="35"/>
      <c r="H509" s="30">
        <f>SUM(D387:D509)</f>
        <v>3248.69</v>
      </c>
      <c r="I509" s="92"/>
    </row>
    <row r="510">
      <c r="B510" s="8">
        <v>42339.0</v>
      </c>
      <c r="C510" s="13" t="s">
        <v>20</v>
      </c>
      <c r="D510" s="15">
        <v>28.35</v>
      </c>
      <c r="E510" s="17"/>
      <c r="F510" s="16"/>
      <c r="G510" s="35"/>
      <c r="I510" s="92"/>
    </row>
    <row r="511">
      <c r="B511" s="32"/>
      <c r="C511" s="13" t="s">
        <v>488</v>
      </c>
      <c r="D511" s="15">
        <v>10.0</v>
      </c>
      <c r="E511" s="17"/>
      <c r="F511" s="16"/>
      <c r="G511" s="35"/>
      <c r="I511" s="92"/>
    </row>
    <row r="512">
      <c r="B512" s="32"/>
      <c r="C512" s="13" t="s">
        <v>576</v>
      </c>
      <c r="D512" s="15">
        <v>10.0</v>
      </c>
      <c r="E512" s="17"/>
      <c r="F512" s="16"/>
      <c r="G512" s="35"/>
      <c r="I512" s="92"/>
    </row>
    <row r="513">
      <c r="B513" s="8">
        <v>42340.0</v>
      </c>
      <c r="C513" s="13" t="s">
        <v>258</v>
      </c>
      <c r="D513" s="15">
        <v>2.0</v>
      </c>
      <c r="E513" s="17"/>
      <c r="F513" s="16"/>
      <c r="G513" s="35"/>
      <c r="I513" s="92"/>
    </row>
    <row r="514">
      <c r="B514" s="32"/>
      <c r="C514" s="13" t="s">
        <v>20</v>
      </c>
      <c r="D514" s="15">
        <v>23.14</v>
      </c>
      <c r="E514" s="17"/>
      <c r="F514" s="16"/>
      <c r="G514" s="35"/>
      <c r="I514" s="92"/>
    </row>
    <row r="515">
      <c r="B515" s="32"/>
      <c r="C515" s="13" t="s">
        <v>511</v>
      </c>
      <c r="D515" s="15">
        <v>7.29</v>
      </c>
      <c r="E515" s="17"/>
      <c r="F515" s="16"/>
      <c r="G515" s="35"/>
      <c r="I515" s="92"/>
    </row>
    <row r="516">
      <c r="B516" s="8">
        <v>42341.0</v>
      </c>
      <c r="C516" s="13" t="s">
        <v>14</v>
      </c>
      <c r="D516" s="15">
        <v>3.89</v>
      </c>
      <c r="E516" s="17"/>
      <c r="F516" s="16"/>
      <c r="G516" s="35"/>
      <c r="I516" s="92"/>
    </row>
    <row r="517">
      <c r="B517" s="32"/>
      <c r="C517" s="13" t="s">
        <v>68</v>
      </c>
      <c r="D517" s="15">
        <v>1.99</v>
      </c>
      <c r="E517" s="17"/>
      <c r="F517" s="16"/>
      <c r="G517" s="35"/>
      <c r="I517" s="92"/>
    </row>
    <row r="518">
      <c r="B518" s="32"/>
      <c r="C518" s="13" t="s">
        <v>20</v>
      </c>
      <c r="D518" s="15">
        <v>18.09</v>
      </c>
      <c r="E518" s="17"/>
      <c r="F518" s="16"/>
      <c r="G518" s="35"/>
      <c r="I518" s="92"/>
    </row>
    <row r="519">
      <c r="B519" s="8"/>
      <c r="C519" s="7" t="s">
        <v>37</v>
      </c>
      <c r="D519" s="12">
        <v>2.94</v>
      </c>
      <c r="E519" s="17"/>
      <c r="F519" s="16"/>
      <c r="G519" s="35"/>
      <c r="I519" s="92"/>
    </row>
    <row r="520">
      <c r="B520" s="8"/>
      <c r="C520" s="7" t="s">
        <v>26</v>
      </c>
      <c r="D520" s="12">
        <v>15.15</v>
      </c>
      <c r="E520" s="17"/>
      <c r="F520" s="16"/>
      <c r="G520" s="35"/>
      <c r="I520" s="92"/>
    </row>
    <row r="521">
      <c r="B521" s="8"/>
      <c r="C521" s="7" t="s">
        <v>93</v>
      </c>
      <c r="D521" s="12">
        <v>13.59</v>
      </c>
      <c r="E521" s="17"/>
      <c r="F521" s="16"/>
      <c r="G521" s="35"/>
      <c r="I521" s="92"/>
    </row>
    <row r="522">
      <c r="B522" s="8"/>
      <c r="C522" s="7" t="s">
        <v>583</v>
      </c>
      <c r="D522" s="12">
        <v>7.38</v>
      </c>
      <c r="E522" s="17"/>
      <c r="F522" s="16"/>
      <c r="G522" s="35"/>
      <c r="I522" s="92"/>
    </row>
    <row r="523">
      <c r="B523" s="8"/>
      <c r="C523" s="7" t="s">
        <v>94</v>
      </c>
      <c r="D523" s="12">
        <v>21.6</v>
      </c>
      <c r="E523" s="17"/>
      <c r="F523" s="16"/>
      <c r="G523" s="35"/>
      <c r="I523" s="92"/>
    </row>
    <row r="524">
      <c r="B524" s="8"/>
      <c r="C524" s="7" t="s">
        <v>112</v>
      </c>
      <c r="D524" s="12">
        <v>3.3</v>
      </c>
      <c r="E524" s="17"/>
      <c r="F524" s="16"/>
      <c r="G524" s="35"/>
      <c r="I524" s="92"/>
    </row>
    <row r="525">
      <c r="B525" s="8"/>
      <c r="C525" s="7" t="s">
        <v>588</v>
      </c>
      <c r="D525" s="12">
        <v>18.57</v>
      </c>
      <c r="E525" s="17"/>
      <c r="F525" s="16"/>
      <c r="G525" s="35"/>
      <c r="I525" s="92"/>
    </row>
    <row r="526">
      <c r="B526" s="8"/>
      <c r="C526" s="7" t="s">
        <v>589</v>
      </c>
      <c r="D526" s="12">
        <v>7.14</v>
      </c>
      <c r="E526" s="17"/>
      <c r="F526" s="16"/>
      <c r="G526" s="35"/>
      <c r="I526" s="92"/>
    </row>
    <row r="527">
      <c r="B527" s="8"/>
      <c r="C527" s="7" t="s">
        <v>590</v>
      </c>
      <c r="D527" s="12">
        <v>10.44</v>
      </c>
      <c r="E527" s="17"/>
      <c r="F527" s="16"/>
      <c r="G527" s="35"/>
      <c r="I527" s="92"/>
    </row>
    <row r="528">
      <c r="B528" s="8"/>
      <c r="C528" s="7" t="s">
        <v>591</v>
      </c>
      <c r="D528" s="12">
        <v>11.95</v>
      </c>
      <c r="E528" s="17"/>
      <c r="F528" s="16"/>
      <c r="G528" s="35"/>
      <c r="I528" s="92"/>
    </row>
    <row r="529">
      <c r="B529" s="8"/>
      <c r="C529" s="7" t="s">
        <v>175</v>
      </c>
      <c r="D529" s="12">
        <v>10.23</v>
      </c>
      <c r="E529" s="17"/>
      <c r="F529" s="16"/>
      <c r="G529" s="35"/>
      <c r="I529" s="92"/>
    </row>
    <row r="530">
      <c r="B530" s="8"/>
      <c r="C530" s="7" t="s">
        <v>28</v>
      </c>
      <c r="D530" s="12">
        <v>7.49</v>
      </c>
      <c r="E530" s="17"/>
      <c r="F530" s="16"/>
      <c r="G530" s="35"/>
      <c r="I530" s="92"/>
    </row>
    <row r="531">
      <c r="B531" s="8">
        <v>42342.0</v>
      </c>
      <c r="C531" s="13" t="s">
        <v>459</v>
      </c>
      <c r="D531" s="15">
        <v>12.0</v>
      </c>
      <c r="E531" s="17"/>
      <c r="F531" s="16"/>
      <c r="G531" s="35"/>
      <c r="I531" s="92"/>
    </row>
    <row r="532">
      <c r="B532" s="32"/>
      <c r="C532" s="13" t="s">
        <v>20</v>
      </c>
      <c r="D532" s="15">
        <v>11.0</v>
      </c>
      <c r="E532" s="17"/>
      <c r="F532" s="16"/>
      <c r="G532" s="35"/>
      <c r="I532" s="92"/>
    </row>
    <row r="533">
      <c r="B533" s="8">
        <v>42343.0</v>
      </c>
      <c r="C533" s="13" t="s">
        <v>8</v>
      </c>
      <c r="D533" s="15">
        <v>8.0</v>
      </c>
      <c r="E533" s="17"/>
      <c r="F533" s="16"/>
      <c r="G533" s="35"/>
      <c r="I533" s="92"/>
    </row>
    <row r="534">
      <c r="B534" s="32"/>
      <c r="C534" s="13" t="s">
        <v>7</v>
      </c>
      <c r="D534" s="15">
        <v>8.0</v>
      </c>
      <c r="E534" s="17"/>
      <c r="F534" s="16"/>
      <c r="G534" s="35"/>
      <c r="I534" s="92"/>
    </row>
    <row r="535">
      <c r="B535" s="32"/>
      <c r="C535" s="13" t="s">
        <v>95</v>
      </c>
      <c r="D535" s="15">
        <v>49.88</v>
      </c>
      <c r="E535" s="17"/>
      <c r="F535" s="16"/>
      <c r="G535" s="35"/>
      <c r="I535" s="92"/>
    </row>
    <row r="536">
      <c r="B536" s="8">
        <v>42344.0</v>
      </c>
      <c r="C536" s="13" t="s">
        <v>596</v>
      </c>
      <c r="D536" s="15">
        <v>12.0</v>
      </c>
      <c r="E536" s="17"/>
      <c r="F536" s="16"/>
      <c r="G536" s="35"/>
      <c r="I536" s="92"/>
    </row>
    <row r="537">
      <c r="B537" s="32"/>
      <c r="C537" s="13" t="s">
        <v>281</v>
      </c>
      <c r="D537" s="15">
        <v>34.21</v>
      </c>
      <c r="E537" s="17"/>
      <c r="F537" s="16"/>
      <c r="G537" s="35"/>
      <c r="I537" s="92"/>
    </row>
    <row r="538">
      <c r="B538" s="32"/>
      <c r="C538" s="13" t="s">
        <v>106</v>
      </c>
      <c r="D538" s="15">
        <v>10.23</v>
      </c>
      <c r="E538" s="17"/>
      <c r="F538" s="16"/>
      <c r="G538" s="35"/>
      <c r="I538" s="92"/>
    </row>
    <row r="539">
      <c r="B539" s="32"/>
      <c r="C539" s="13" t="s">
        <v>175</v>
      </c>
      <c r="D539" s="15">
        <v>14.93</v>
      </c>
      <c r="E539" s="17"/>
      <c r="F539" s="16"/>
      <c r="G539" s="35"/>
      <c r="I539" s="92"/>
    </row>
    <row r="540">
      <c r="B540" s="32"/>
      <c r="C540" s="13" t="s">
        <v>92</v>
      </c>
      <c r="D540" s="15">
        <v>6.84</v>
      </c>
      <c r="E540" s="17"/>
      <c r="F540" s="16"/>
      <c r="G540" s="35"/>
      <c r="I540" s="92"/>
    </row>
    <row r="541">
      <c r="B541" s="32"/>
      <c r="C541" s="13" t="s">
        <v>88</v>
      </c>
      <c r="D541" s="15">
        <v>5.98</v>
      </c>
      <c r="E541" s="17"/>
      <c r="F541" s="16"/>
      <c r="G541" s="35"/>
      <c r="I541" s="92"/>
    </row>
    <row r="542">
      <c r="B542" s="32"/>
      <c r="C542" s="13" t="s">
        <v>88</v>
      </c>
      <c r="D542" s="15">
        <v>7.08</v>
      </c>
      <c r="E542" s="17"/>
      <c r="F542" s="16"/>
      <c r="G542" s="35"/>
      <c r="I542" s="92"/>
    </row>
    <row r="543">
      <c r="B543" s="32"/>
      <c r="C543" s="13" t="s">
        <v>192</v>
      </c>
      <c r="D543" s="15">
        <v>32.72</v>
      </c>
      <c r="E543" s="17"/>
      <c r="F543" s="16"/>
      <c r="G543" s="35"/>
      <c r="I543" s="92"/>
    </row>
    <row r="544">
      <c r="B544" s="32"/>
      <c r="C544" s="13" t="s">
        <v>212</v>
      </c>
      <c r="D544" s="15">
        <v>4.9</v>
      </c>
      <c r="E544" s="17"/>
      <c r="F544" s="16"/>
      <c r="G544" s="35"/>
      <c r="I544" s="92"/>
    </row>
    <row r="545">
      <c r="B545" s="32"/>
      <c r="C545" s="13" t="s">
        <v>8</v>
      </c>
      <c r="D545" s="15">
        <v>8.0</v>
      </c>
      <c r="E545" s="17"/>
      <c r="F545" s="16"/>
      <c r="G545" s="35"/>
      <c r="I545" s="92"/>
    </row>
    <row r="546">
      <c r="B546" s="32"/>
      <c r="C546" s="13" t="s">
        <v>7</v>
      </c>
      <c r="D546" s="15">
        <v>8.0</v>
      </c>
      <c r="E546" s="17"/>
      <c r="F546" s="16"/>
      <c r="G546" s="35"/>
      <c r="I546" s="92"/>
    </row>
    <row r="547">
      <c r="B547" s="8">
        <v>42346.0</v>
      </c>
      <c r="C547" s="13" t="s">
        <v>20</v>
      </c>
      <c r="D547" s="15">
        <v>24.6</v>
      </c>
      <c r="E547" s="17"/>
      <c r="F547" s="16"/>
      <c r="G547" s="35"/>
      <c r="I547" s="92"/>
    </row>
    <row r="548">
      <c r="B548" s="32"/>
      <c r="C548" s="13" t="s">
        <v>145</v>
      </c>
      <c r="D548" s="15">
        <v>4.29</v>
      </c>
      <c r="E548" s="17"/>
      <c r="F548" s="16"/>
      <c r="G548" s="35"/>
      <c r="I548" s="92"/>
    </row>
    <row r="549">
      <c r="B549" s="32"/>
      <c r="C549" s="13" t="s">
        <v>23</v>
      </c>
      <c r="D549" s="15">
        <v>3.95</v>
      </c>
      <c r="E549" s="17"/>
      <c r="F549" s="16"/>
      <c r="G549" s="35"/>
      <c r="I549" s="92"/>
    </row>
    <row r="550">
      <c r="B550" s="8">
        <v>42347.0</v>
      </c>
      <c r="C550" s="13" t="s">
        <v>124</v>
      </c>
      <c r="D550" s="15">
        <v>6.0</v>
      </c>
      <c r="E550" s="17"/>
      <c r="F550" s="16"/>
      <c r="G550" s="35"/>
      <c r="I550" s="92"/>
    </row>
    <row r="551">
      <c r="B551" s="32"/>
      <c r="C551" s="13" t="s">
        <v>20</v>
      </c>
      <c r="D551" s="15">
        <v>12.0</v>
      </c>
      <c r="E551" s="17"/>
      <c r="F551" s="16"/>
      <c r="G551" s="35"/>
      <c r="I551" s="92"/>
    </row>
    <row r="552">
      <c r="B552" s="8">
        <v>42348.0</v>
      </c>
      <c r="C552" s="13" t="s">
        <v>20</v>
      </c>
      <c r="D552" s="15">
        <v>17.0</v>
      </c>
      <c r="E552" s="17"/>
      <c r="F552" s="16"/>
      <c r="G552" s="35"/>
      <c r="I552" s="92"/>
    </row>
    <row r="553">
      <c r="B553" s="8">
        <v>42349.0</v>
      </c>
      <c r="C553" s="13" t="s">
        <v>175</v>
      </c>
      <c r="D553" s="15">
        <v>10.0</v>
      </c>
      <c r="E553" s="17"/>
      <c r="F553" s="16"/>
      <c r="G553" s="35"/>
      <c r="I553" s="92"/>
    </row>
    <row r="554">
      <c r="B554" s="32"/>
      <c r="C554" s="13" t="s">
        <v>250</v>
      </c>
      <c r="D554" s="15">
        <v>15.0</v>
      </c>
      <c r="E554" s="17"/>
      <c r="F554" s="16"/>
      <c r="G554" s="35"/>
      <c r="I554" s="92"/>
    </row>
    <row r="555">
      <c r="B555" s="32"/>
      <c r="C555" s="13" t="s">
        <v>175</v>
      </c>
      <c r="D555" s="15">
        <v>22.8</v>
      </c>
      <c r="E555" s="17"/>
      <c r="F555" s="16"/>
      <c r="G555" s="35"/>
      <c r="I555" s="92"/>
    </row>
    <row r="556">
      <c r="B556" s="8">
        <v>42350.0</v>
      </c>
      <c r="C556" s="13" t="s">
        <v>534</v>
      </c>
      <c r="D556" s="15">
        <v>6.75</v>
      </c>
      <c r="E556" s="17"/>
      <c r="F556" s="16"/>
      <c r="G556" s="35"/>
      <c r="I556" s="92"/>
    </row>
    <row r="557">
      <c r="B557" s="8">
        <v>42351.0</v>
      </c>
      <c r="C557" s="13" t="s">
        <v>9</v>
      </c>
      <c r="D557" s="15">
        <v>4.0</v>
      </c>
      <c r="E557" s="17"/>
      <c r="F557" s="16"/>
      <c r="G557" s="35"/>
      <c r="I557" s="92"/>
    </row>
    <row r="558">
      <c r="B558" s="32"/>
      <c r="C558" s="13" t="s">
        <v>113</v>
      </c>
      <c r="D558" s="15">
        <v>4.0</v>
      </c>
      <c r="E558" s="17"/>
      <c r="F558" s="16"/>
      <c r="G558" s="35"/>
      <c r="I558" s="92"/>
    </row>
    <row r="559">
      <c r="B559" s="32"/>
      <c r="C559" s="13" t="s">
        <v>607</v>
      </c>
      <c r="D559" s="15">
        <v>100.0</v>
      </c>
      <c r="E559" s="17"/>
      <c r="F559" s="16"/>
      <c r="G559" s="35"/>
      <c r="I559" s="92"/>
    </row>
    <row r="560">
      <c r="B560" s="8">
        <v>42352.0</v>
      </c>
      <c r="C560" s="13" t="s">
        <v>608</v>
      </c>
      <c r="D560" s="15">
        <v>49.01</v>
      </c>
      <c r="E560" s="17"/>
      <c r="F560" s="16"/>
      <c r="G560" s="35"/>
      <c r="I560" s="92"/>
    </row>
    <row r="561">
      <c r="B561" s="32"/>
      <c r="C561" s="13" t="s">
        <v>100</v>
      </c>
      <c r="D561" s="15">
        <v>21.9</v>
      </c>
      <c r="E561" s="17"/>
      <c r="F561" s="16"/>
      <c r="G561" s="35"/>
      <c r="I561" s="92"/>
    </row>
    <row r="562">
      <c r="B562" s="32"/>
      <c r="C562" s="13" t="s">
        <v>596</v>
      </c>
      <c r="D562" s="15">
        <v>7.56</v>
      </c>
      <c r="E562" s="17"/>
      <c r="F562" s="16"/>
      <c r="G562" s="35"/>
      <c r="I562" s="92"/>
    </row>
    <row r="563">
      <c r="B563" s="32"/>
      <c r="C563" s="13" t="s">
        <v>315</v>
      </c>
      <c r="D563" s="15">
        <v>12.94</v>
      </c>
      <c r="E563" s="17"/>
      <c r="F563" s="16"/>
      <c r="G563" s="35"/>
      <c r="I563" s="92"/>
    </row>
    <row r="564">
      <c r="B564" s="32"/>
      <c r="C564" s="13" t="s">
        <v>49</v>
      </c>
      <c r="D564" s="15">
        <v>14.99</v>
      </c>
      <c r="E564" s="17"/>
      <c r="F564" s="16"/>
      <c r="G564" s="35"/>
      <c r="I564" s="92"/>
    </row>
    <row r="565">
      <c r="B565" s="32"/>
      <c r="C565" s="13" t="s">
        <v>614</v>
      </c>
      <c r="D565" s="15">
        <v>68.97</v>
      </c>
      <c r="E565" s="17"/>
      <c r="F565" s="16"/>
      <c r="G565" s="35"/>
      <c r="I565" s="92"/>
    </row>
    <row r="566">
      <c r="B566" s="8">
        <v>42353.0</v>
      </c>
      <c r="C566" s="13" t="s">
        <v>532</v>
      </c>
      <c r="D566" s="15">
        <v>55.0</v>
      </c>
      <c r="E566" s="17"/>
      <c r="F566" s="16"/>
      <c r="G566" s="35"/>
      <c r="I566" s="92"/>
    </row>
    <row r="567">
      <c r="B567" s="8"/>
      <c r="C567" s="13" t="s">
        <v>20</v>
      </c>
      <c r="D567" s="15">
        <v>30.76</v>
      </c>
      <c r="E567" s="17"/>
      <c r="F567" s="16"/>
      <c r="G567" s="35"/>
      <c r="I567" s="92"/>
    </row>
    <row r="568">
      <c r="B568" s="8">
        <v>42354.0</v>
      </c>
      <c r="C568" s="13" t="s">
        <v>116</v>
      </c>
      <c r="D568" s="15">
        <v>329.51</v>
      </c>
      <c r="E568" s="17"/>
      <c r="F568" s="16"/>
      <c r="G568" s="35"/>
      <c r="I568" s="92"/>
    </row>
    <row r="569">
      <c r="B569" s="8">
        <v>42355.0</v>
      </c>
      <c r="C569" s="13" t="s">
        <v>617</v>
      </c>
      <c r="D569" s="15">
        <v>188.54</v>
      </c>
      <c r="E569" s="17"/>
      <c r="F569" s="16"/>
      <c r="G569" s="35"/>
      <c r="I569" s="92"/>
    </row>
    <row r="570">
      <c r="B570" s="32"/>
      <c r="C570" s="13" t="s">
        <v>621</v>
      </c>
      <c r="D570" s="15">
        <v>46.22</v>
      </c>
      <c r="E570" s="17"/>
      <c r="F570" s="16"/>
      <c r="G570" s="35"/>
      <c r="I570" s="92"/>
    </row>
    <row r="571">
      <c r="B571" s="32"/>
      <c r="C571" s="13" t="s">
        <v>624</v>
      </c>
      <c r="D571" s="15">
        <v>12.0</v>
      </c>
      <c r="E571" s="17"/>
      <c r="F571" s="16"/>
      <c r="G571" s="35"/>
      <c r="I571" s="92"/>
    </row>
    <row r="572">
      <c r="B572" s="32"/>
      <c r="C572" s="13" t="s">
        <v>625</v>
      </c>
      <c r="D572" s="15">
        <v>49.0</v>
      </c>
      <c r="E572" s="17"/>
      <c r="F572" s="16"/>
      <c r="G572" s="35"/>
      <c r="I572" s="92"/>
    </row>
    <row r="573">
      <c r="B573" s="32"/>
      <c r="C573" s="13" t="s">
        <v>626</v>
      </c>
      <c r="D573" s="15">
        <v>11.0</v>
      </c>
      <c r="E573" s="17"/>
      <c r="F573" s="16"/>
      <c r="G573" s="35"/>
      <c r="I573" s="92"/>
    </row>
    <row r="574">
      <c r="B574" s="32"/>
      <c r="C574" s="13" t="s">
        <v>628</v>
      </c>
      <c r="D574" s="15">
        <v>40.0</v>
      </c>
      <c r="E574" s="17"/>
      <c r="F574" s="16"/>
      <c r="G574" s="35"/>
      <c r="I574" s="92"/>
    </row>
    <row r="575">
      <c r="B575" s="32"/>
      <c r="C575" s="13" t="s">
        <v>630</v>
      </c>
      <c r="D575" s="15">
        <v>17.4</v>
      </c>
      <c r="E575" s="17"/>
      <c r="F575" s="16"/>
      <c r="G575" s="35"/>
      <c r="I575" s="92"/>
    </row>
    <row r="576">
      <c r="B576" s="32"/>
      <c r="C576" s="13" t="s">
        <v>250</v>
      </c>
      <c r="D576" s="15">
        <v>12.0</v>
      </c>
      <c r="E576" s="17"/>
      <c r="F576" s="16"/>
      <c r="G576" s="35"/>
      <c r="I576" s="92"/>
    </row>
    <row r="577">
      <c r="B577" s="32"/>
      <c r="C577" s="13" t="s">
        <v>631</v>
      </c>
      <c r="D577" s="15">
        <v>10.1</v>
      </c>
      <c r="E577" s="17"/>
      <c r="F577" s="16"/>
      <c r="G577" s="35"/>
      <c r="I577" s="92"/>
    </row>
    <row r="578">
      <c r="B578" s="32"/>
      <c r="C578" s="13" t="s">
        <v>633</v>
      </c>
      <c r="D578" s="15">
        <v>13.2</v>
      </c>
      <c r="E578" s="17"/>
      <c r="F578" s="16"/>
      <c r="G578" s="35"/>
      <c r="I578" s="92"/>
    </row>
    <row r="579">
      <c r="B579" s="32"/>
      <c r="C579" s="13" t="s">
        <v>636</v>
      </c>
      <c r="D579" s="15">
        <v>50.0</v>
      </c>
      <c r="E579" s="17"/>
      <c r="F579" s="16"/>
      <c r="G579" s="35"/>
      <c r="I579" s="92"/>
    </row>
    <row r="580">
      <c r="B580" s="32"/>
      <c r="C580" s="13" t="s">
        <v>20</v>
      </c>
      <c r="D580" s="15">
        <v>11.0</v>
      </c>
      <c r="E580" s="17"/>
      <c r="F580" s="16"/>
      <c r="G580" s="35"/>
      <c r="I580" s="92"/>
    </row>
    <row r="581">
      <c r="B581" s="32"/>
      <c r="C581" s="13" t="s">
        <v>638</v>
      </c>
      <c r="D581" s="15">
        <v>37.0</v>
      </c>
      <c r="E581" s="17"/>
      <c r="F581" s="16"/>
      <c r="G581" s="35"/>
      <c r="I581" s="92"/>
    </row>
    <row r="582">
      <c r="B582" s="32"/>
      <c r="C582" s="13" t="s">
        <v>639</v>
      </c>
      <c r="D582" s="15">
        <v>10.0</v>
      </c>
      <c r="E582" s="17"/>
      <c r="F582" s="16"/>
      <c r="G582" s="35"/>
      <c r="I582" s="92"/>
    </row>
    <row r="583">
      <c r="B583" s="8">
        <v>42356.0</v>
      </c>
      <c r="C583" s="13" t="s">
        <v>20</v>
      </c>
      <c r="D583" s="15">
        <v>28.39</v>
      </c>
      <c r="E583" s="17"/>
      <c r="F583" s="16"/>
      <c r="G583" s="35"/>
      <c r="I583" s="92"/>
    </row>
    <row r="584">
      <c r="B584" s="8"/>
      <c r="C584" s="13" t="s">
        <v>9</v>
      </c>
      <c r="D584" s="15">
        <v>4.0</v>
      </c>
      <c r="E584" s="17"/>
      <c r="F584" s="16"/>
      <c r="G584" s="35"/>
      <c r="I584" s="92"/>
    </row>
    <row r="585">
      <c r="B585" s="32"/>
      <c r="C585" s="13" t="s">
        <v>289</v>
      </c>
      <c r="D585" s="15">
        <v>4.0</v>
      </c>
      <c r="E585" s="17"/>
      <c r="F585" s="16"/>
      <c r="G585" s="35"/>
      <c r="I585" s="92"/>
    </row>
    <row r="586">
      <c r="B586" s="8"/>
      <c r="C586" s="13" t="s">
        <v>641</v>
      </c>
      <c r="D586" s="15">
        <v>92.0</v>
      </c>
      <c r="E586" s="17"/>
      <c r="F586" s="16"/>
      <c r="G586" s="35"/>
      <c r="I586" s="92"/>
    </row>
    <row r="587">
      <c r="B587" s="32"/>
      <c r="C587" s="13" t="s">
        <v>596</v>
      </c>
      <c r="D587" s="15">
        <v>19.5</v>
      </c>
      <c r="E587" s="17"/>
      <c r="F587" s="16"/>
      <c r="G587" s="35"/>
      <c r="I587" s="92"/>
    </row>
    <row r="588">
      <c r="B588" s="32"/>
      <c r="C588" s="13" t="s">
        <v>49</v>
      </c>
      <c r="D588" s="15">
        <v>80.0</v>
      </c>
      <c r="E588" s="17"/>
      <c r="F588" s="16"/>
      <c r="G588" s="35"/>
      <c r="I588" s="92"/>
    </row>
    <row r="589">
      <c r="B589" s="32"/>
      <c r="C589" s="13" t="s">
        <v>642</v>
      </c>
      <c r="D589" s="15">
        <v>119.0</v>
      </c>
      <c r="E589" s="17"/>
      <c r="F589" s="16"/>
      <c r="G589" s="35"/>
      <c r="I589" s="92"/>
    </row>
    <row r="590">
      <c r="B590" s="32"/>
      <c r="C590" s="13" t="s">
        <v>643</v>
      </c>
      <c r="D590" s="15">
        <v>40.0</v>
      </c>
      <c r="E590" s="17"/>
      <c r="F590" s="16"/>
      <c r="G590" s="35"/>
      <c r="I590" s="92"/>
    </row>
    <row r="591">
      <c r="B591" s="32"/>
      <c r="C591" s="13" t="s">
        <v>646</v>
      </c>
      <c r="D591" s="15">
        <v>15.0</v>
      </c>
      <c r="E591" s="17"/>
      <c r="F591" s="16"/>
      <c r="G591" s="35"/>
      <c r="I591" s="92"/>
    </row>
    <row r="592">
      <c r="B592" s="32"/>
      <c r="C592" s="13" t="s">
        <v>648</v>
      </c>
      <c r="D592" s="15">
        <v>17.0</v>
      </c>
      <c r="E592" s="17"/>
      <c r="F592" s="16"/>
      <c r="G592" s="35"/>
      <c r="I592" s="92"/>
    </row>
    <row r="593">
      <c r="B593" s="8">
        <v>42357.0</v>
      </c>
      <c r="C593" s="13" t="s">
        <v>50</v>
      </c>
      <c r="D593" s="15">
        <v>64.0</v>
      </c>
      <c r="E593" s="17"/>
      <c r="F593" s="16"/>
      <c r="G593" s="35"/>
      <c r="I593" s="92"/>
    </row>
    <row r="594">
      <c r="B594" s="32"/>
      <c r="C594" s="13" t="s">
        <v>7</v>
      </c>
      <c r="D594" s="15">
        <v>8.0</v>
      </c>
      <c r="E594" s="17"/>
      <c r="F594" s="16"/>
      <c r="G594" s="35"/>
      <c r="I594" s="92"/>
    </row>
    <row r="595">
      <c r="B595" s="8">
        <v>42359.0</v>
      </c>
      <c r="C595" s="13" t="s">
        <v>320</v>
      </c>
      <c r="D595" s="15">
        <v>2.0</v>
      </c>
      <c r="E595" s="17"/>
      <c r="F595" s="16"/>
      <c r="G595" s="35"/>
      <c r="I595" s="92"/>
    </row>
    <row r="596">
      <c r="B596" s="32"/>
      <c r="C596" s="13" t="s">
        <v>304</v>
      </c>
      <c r="D596" s="15">
        <v>32.13</v>
      </c>
      <c r="E596" s="17"/>
      <c r="F596" s="16"/>
      <c r="G596" s="35"/>
      <c r="I596" s="92"/>
    </row>
    <row r="597">
      <c r="B597" s="32"/>
      <c r="C597" s="13" t="s">
        <v>20</v>
      </c>
      <c r="D597" s="15">
        <v>26.5</v>
      </c>
      <c r="E597" s="17"/>
      <c r="F597" s="16"/>
      <c r="G597" s="35"/>
      <c r="I597" s="92"/>
    </row>
    <row r="598">
      <c r="B598" s="8">
        <v>42360.0</v>
      </c>
      <c r="C598" s="13" t="s">
        <v>250</v>
      </c>
      <c r="D598" s="15">
        <v>15.0</v>
      </c>
      <c r="E598" s="17"/>
      <c r="F598" s="16"/>
      <c r="G598" s="35"/>
      <c r="I598" s="92"/>
    </row>
    <row r="599">
      <c r="B599" s="32"/>
      <c r="C599" s="31" t="s">
        <v>652</v>
      </c>
      <c r="D599" s="15">
        <v>15.0</v>
      </c>
      <c r="E599" s="17"/>
      <c r="F599" s="16"/>
      <c r="G599" s="35"/>
      <c r="I599" s="92"/>
    </row>
    <row r="600">
      <c r="B600" s="8">
        <v>42361.0</v>
      </c>
      <c r="C600" s="13" t="s">
        <v>20</v>
      </c>
      <c r="D600" s="15">
        <v>19.4</v>
      </c>
      <c r="E600" s="17"/>
      <c r="F600" s="16"/>
      <c r="G600" s="35"/>
      <c r="I600" s="92"/>
    </row>
    <row r="601">
      <c r="B601" s="32"/>
      <c r="C601" s="13" t="s">
        <v>23</v>
      </c>
      <c r="D601" s="15">
        <v>3.9</v>
      </c>
      <c r="E601" s="17"/>
      <c r="F601" s="16"/>
      <c r="G601" s="35"/>
      <c r="I601" s="92"/>
    </row>
    <row r="602">
      <c r="B602" s="8">
        <v>42362.0</v>
      </c>
      <c r="C602" s="13" t="s">
        <v>223</v>
      </c>
      <c r="D602" s="15">
        <v>20.0</v>
      </c>
      <c r="E602" s="17"/>
      <c r="F602" s="16"/>
      <c r="G602" s="35"/>
      <c r="I602" s="92"/>
    </row>
    <row r="603">
      <c r="B603" s="8"/>
      <c r="C603" s="13" t="s">
        <v>42</v>
      </c>
      <c r="D603" s="15">
        <v>9.0</v>
      </c>
      <c r="E603" s="17"/>
      <c r="F603" s="16"/>
      <c r="G603" s="35"/>
      <c r="I603" s="92"/>
    </row>
    <row r="604">
      <c r="B604" s="8">
        <v>42363.0</v>
      </c>
      <c r="C604" s="13" t="s">
        <v>660</v>
      </c>
      <c r="D604" s="15">
        <v>800.0</v>
      </c>
      <c r="E604" s="17"/>
      <c r="F604" s="16"/>
      <c r="G604" s="35"/>
      <c r="I604" s="92"/>
    </row>
    <row r="605">
      <c r="B605" s="32"/>
      <c r="C605" s="13" t="s">
        <v>9</v>
      </c>
      <c r="D605" s="15">
        <v>4.0</v>
      </c>
      <c r="E605" s="17"/>
      <c r="F605" s="16"/>
      <c r="G605" s="35"/>
      <c r="I605" s="92"/>
    </row>
    <row r="606">
      <c r="B606" s="32"/>
      <c r="C606" s="13" t="s">
        <v>289</v>
      </c>
      <c r="D606" s="15">
        <v>4.0</v>
      </c>
      <c r="E606" s="17"/>
      <c r="F606" s="16"/>
      <c r="G606" s="35"/>
      <c r="I606" s="92"/>
    </row>
    <row r="607">
      <c r="B607" s="8">
        <v>42366.0</v>
      </c>
      <c r="C607" s="13" t="s">
        <v>8</v>
      </c>
      <c r="D607" s="15">
        <v>8.0</v>
      </c>
      <c r="E607" s="17"/>
      <c r="F607" s="16"/>
      <c r="G607" s="35"/>
      <c r="I607" s="92"/>
    </row>
    <row r="608">
      <c r="B608" s="32"/>
      <c r="C608" s="13" t="s">
        <v>7</v>
      </c>
      <c r="D608" s="15">
        <v>8.0</v>
      </c>
      <c r="E608" s="17"/>
      <c r="F608" s="16"/>
      <c r="G608" s="35"/>
      <c r="I608" s="92"/>
    </row>
    <row r="609">
      <c r="B609" s="32"/>
      <c r="C609" s="13" t="s">
        <v>20</v>
      </c>
      <c r="D609" s="15">
        <v>31.38</v>
      </c>
      <c r="E609" s="17"/>
      <c r="F609" s="16"/>
      <c r="G609" s="35"/>
      <c r="H609" s="5"/>
      <c r="I609" s="92"/>
    </row>
    <row r="610">
      <c r="B610" s="32"/>
      <c r="C610" s="13" t="s">
        <v>328</v>
      </c>
      <c r="D610" s="15">
        <v>18.62</v>
      </c>
      <c r="E610" s="17"/>
      <c r="F610" s="16"/>
      <c r="G610" s="35"/>
      <c r="H610" s="5"/>
      <c r="I610" s="92"/>
    </row>
    <row r="611">
      <c r="B611" s="8">
        <v>42367.0</v>
      </c>
      <c r="C611" s="13" t="s">
        <v>488</v>
      </c>
      <c r="D611" s="15">
        <v>15.0</v>
      </c>
      <c r="E611" s="17"/>
      <c r="F611" s="16"/>
      <c r="G611" s="35"/>
      <c r="H611" s="5"/>
      <c r="I611" s="92"/>
    </row>
    <row r="612">
      <c r="B612" s="32"/>
      <c r="C612" s="13" t="s">
        <v>20</v>
      </c>
      <c r="D612" s="15">
        <v>24.17</v>
      </c>
      <c r="E612" s="17"/>
      <c r="F612" s="16"/>
      <c r="G612" s="35"/>
      <c r="H612" s="5"/>
      <c r="I612" s="92"/>
    </row>
    <row r="613">
      <c r="B613" s="32"/>
      <c r="C613" s="13" t="s">
        <v>9</v>
      </c>
      <c r="D613" s="15">
        <v>4.0</v>
      </c>
      <c r="E613" s="17"/>
      <c r="F613" s="16"/>
      <c r="G613" s="35"/>
      <c r="H613" s="5"/>
      <c r="I613" s="92"/>
    </row>
    <row r="614">
      <c r="B614" s="32"/>
      <c r="C614" s="13" t="s">
        <v>29</v>
      </c>
      <c r="D614" s="15">
        <v>4.0</v>
      </c>
      <c r="E614" s="17"/>
      <c r="F614" s="16"/>
      <c r="G614" s="35"/>
      <c r="H614" s="5"/>
      <c r="I614" s="92"/>
    </row>
    <row r="615">
      <c r="B615" s="8">
        <v>42368.0</v>
      </c>
      <c r="C615" s="13" t="s">
        <v>512</v>
      </c>
      <c r="D615" s="15">
        <v>27.0</v>
      </c>
      <c r="E615" s="17"/>
      <c r="F615" s="16"/>
      <c r="G615" s="35"/>
      <c r="H615" s="5"/>
      <c r="I615" s="92"/>
    </row>
    <row r="616">
      <c r="B616" s="32"/>
      <c r="C616" s="13" t="s">
        <v>465</v>
      </c>
      <c r="D616" s="15">
        <v>7.5</v>
      </c>
      <c r="E616" s="17"/>
      <c r="F616" s="16"/>
      <c r="G616" s="35"/>
      <c r="H616" s="5"/>
      <c r="I616" s="92"/>
    </row>
    <row r="617">
      <c r="B617" s="32"/>
      <c r="C617" s="13" t="s">
        <v>663</v>
      </c>
      <c r="D617" s="15">
        <v>35.48</v>
      </c>
      <c r="E617" s="17"/>
      <c r="F617" s="16"/>
      <c r="G617" s="35"/>
      <c r="H617" s="5"/>
      <c r="I617" s="92"/>
    </row>
    <row r="618">
      <c r="B618" s="32"/>
      <c r="C618" s="13" t="s">
        <v>664</v>
      </c>
      <c r="D618" s="15">
        <v>86.75</v>
      </c>
      <c r="E618" s="17"/>
      <c r="F618" s="16"/>
      <c r="G618" s="35"/>
      <c r="H618" s="5"/>
      <c r="I618" s="92"/>
    </row>
    <row r="619">
      <c r="B619" s="8">
        <v>42369.0</v>
      </c>
      <c r="C619" s="13" t="s">
        <v>665</v>
      </c>
      <c r="D619" s="15">
        <v>50.0</v>
      </c>
      <c r="E619" s="17"/>
      <c r="F619" s="16"/>
      <c r="G619" s="35"/>
      <c r="H619" s="5"/>
      <c r="I619" s="92"/>
    </row>
    <row r="620">
      <c r="B620" s="32"/>
      <c r="C620" s="13" t="s">
        <v>666</v>
      </c>
      <c r="D620" s="15">
        <v>7.0</v>
      </c>
      <c r="E620" s="17"/>
      <c r="F620" s="16"/>
      <c r="G620" s="35"/>
      <c r="H620" s="5"/>
      <c r="I620" s="92"/>
    </row>
    <row r="621">
      <c r="B621" s="32"/>
      <c r="C621" s="13" t="s">
        <v>667</v>
      </c>
      <c r="D621" s="15">
        <v>20.0</v>
      </c>
      <c r="E621" s="17"/>
      <c r="F621" s="16"/>
      <c r="G621" s="35"/>
      <c r="H621" s="5"/>
      <c r="I621" s="92"/>
    </row>
    <row r="622">
      <c r="B622" s="32"/>
      <c r="C622" s="13" t="s">
        <v>668</v>
      </c>
      <c r="D622" s="15">
        <v>27.0</v>
      </c>
      <c r="E622" s="17"/>
      <c r="F622" s="16"/>
      <c r="G622" s="35"/>
      <c r="H622" s="5"/>
      <c r="I622" s="92"/>
    </row>
    <row r="623">
      <c r="B623" s="32"/>
      <c r="C623" s="13" t="s">
        <v>41</v>
      </c>
      <c r="D623" s="15">
        <v>9.75</v>
      </c>
      <c r="E623" s="17"/>
      <c r="F623" s="16"/>
      <c r="G623" s="35"/>
      <c r="H623" s="5"/>
      <c r="I623" s="92"/>
    </row>
    <row r="624">
      <c r="B624" s="32"/>
      <c r="C624" s="13" t="s">
        <v>669</v>
      </c>
      <c r="D624" s="15">
        <v>7.0</v>
      </c>
      <c r="E624" s="17"/>
      <c r="F624" s="16"/>
      <c r="G624" s="35"/>
      <c r="H624" s="5"/>
      <c r="I624" s="92"/>
    </row>
    <row r="625">
      <c r="B625" s="32"/>
      <c r="C625" s="13" t="s">
        <v>69</v>
      </c>
      <c r="D625" s="15">
        <v>33.0</v>
      </c>
      <c r="E625" s="17"/>
      <c r="F625" s="16"/>
      <c r="G625" s="35"/>
      <c r="H625" s="5"/>
      <c r="I625" s="92"/>
    </row>
    <row r="626">
      <c r="B626" s="32"/>
      <c r="C626" s="13" t="s">
        <v>670</v>
      </c>
      <c r="D626" s="15">
        <v>89.95</v>
      </c>
      <c r="E626" s="17"/>
      <c r="F626" s="16"/>
      <c r="G626" s="35"/>
      <c r="H626" s="5"/>
      <c r="I626" s="92"/>
    </row>
    <row r="627">
      <c r="B627" s="32"/>
      <c r="C627" s="13" t="s">
        <v>14</v>
      </c>
      <c r="D627" s="15">
        <v>4.99</v>
      </c>
      <c r="E627" s="17"/>
      <c r="F627" s="16"/>
      <c r="G627" s="35"/>
      <c r="H627" s="5"/>
      <c r="I627" s="92"/>
    </row>
    <row r="628">
      <c r="B628" s="32"/>
      <c r="C628" s="13" t="s">
        <v>557</v>
      </c>
      <c r="D628" s="15">
        <v>10.14</v>
      </c>
      <c r="E628" s="17"/>
      <c r="F628" s="16"/>
      <c r="G628" s="35"/>
      <c r="H628" s="5"/>
      <c r="I628" s="92"/>
    </row>
    <row r="629">
      <c r="B629" s="32"/>
      <c r="C629" s="13" t="s">
        <v>325</v>
      </c>
      <c r="D629" s="15">
        <v>11.75</v>
      </c>
      <c r="E629" s="17"/>
      <c r="F629" s="16"/>
      <c r="G629" s="35"/>
      <c r="H629" s="5"/>
      <c r="I629" s="92"/>
    </row>
    <row r="630">
      <c r="B630" s="32"/>
      <c r="C630" s="13" t="s">
        <v>671</v>
      </c>
      <c r="D630" s="15">
        <v>18.29</v>
      </c>
      <c r="E630" s="17"/>
      <c r="F630" s="16"/>
      <c r="G630" s="35"/>
      <c r="H630" s="5"/>
      <c r="I630" s="92"/>
    </row>
    <row r="631">
      <c r="B631" s="32"/>
      <c r="C631" s="13" t="s">
        <v>105</v>
      </c>
      <c r="D631" s="15">
        <v>11.79</v>
      </c>
      <c r="E631" s="17"/>
      <c r="F631" s="16"/>
      <c r="G631" s="35"/>
      <c r="H631" s="5"/>
      <c r="I631" s="92"/>
    </row>
    <row r="632">
      <c r="B632" s="32"/>
      <c r="C632" s="13" t="s">
        <v>147</v>
      </c>
      <c r="D632" s="15">
        <v>6.84</v>
      </c>
      <c r="E632" s="17"/>
      <c r="F632" s="16"/>
      <c r="G632" s="35"/>
      <c r="H632" s="5"/>
      <c r="I632" s="92"/>
    </row>
    <row r="633">
      <c r="B633" s="32"/>
      <c r="C633" s="13" t="s">
        <v>94</v>
      </c>
      <c r="D633" s="15">
        <v>19.08</v>
      </c>
      <c r="E633" s="17"/>
      <c r="F633" s="16"/>
      <c r="G633" s="35"/>
      <c r="H633" s="5"/>
      <c r="I633" s="92"/>
    </row>
    <row r="634">
      <c r="B634" s="32"/>
      <c r="C634" s="13" t="s">
        <v>45</v>
      </c>
      <c r="D634" s="15">
        <v>13.51</v>
      </c>
      <c r="E634" s="17"/>
      <c r="F634" s="16"/>
      <c r="G634" s="35"/>
      <c r="H634" s="5"/>
      <c r="I634" s="92"/>
    </row>
    <row r="635">
      <c r="B635" s="32"/>
      <c r="C635" s="13" t="s">
        <v>197</v>
      </c>
      <c r="D635" s="15">
        <v>10.1</v>
      </c>
      <c r="E635" s="17"/>
      <c r="F635" s="16"/>
      <c r="G635" s="35"/>
      <c r="H635" s="5"/>
      <c r="I635" s="92"/>
    </row>
    <row r="636">
      <c r="B636" s="32"/>
      <c r="C636" s="13" t="s">
        <v>23</v>
      </c>
      <c r="D636" s="15">
        <v>6.19</v>
      </c>
      <c r="E636" s="17"/>
      <c r="F636" s="16"/>
      <c r="G636" s="35"/>
      <c r="H636" s="5"/>
      <c r="I636" s="92"/>
    </row>
    <row r="637">
      <c r="B637" s="32"/>
      <c r="C637" s="13" t="s">
        <v>67</v>
      </c>
      <c r="D637" s="15">
        <v>33.38</v>
      </c>
      <c r="E637" s="17"/>
      <c r="F637" s="16"/>
      <c r="G637" s="35"/>
      <c r="H637" s="5"/>
      <c r="I637" s="92"/>
    </row>
    <row r="638">
      <c r="B638" s="32"/>
      <c r="C638" s="13" t="s">
        <v>672</v>
      </c>
      <c r="D638" s="15">
        <v>11.78</v>
      </c>
      <c r="E638" s="17"/>
      <c r="F638" s="16"/>
      <c r="G638" s="35"/>
      <c r="H638" s="5"/>
      <c r="I638" s="92"/>
    </row>
    <row r="639">
      <c r="B639" s="32"/>
      <c r="C639" s="13" t="s">
        <v>673</v>
      </c>
      <c r="D639" s="15">
        <v>5.02</v>
      </c>
      <c r="E639" s="17"/>
      <c r="F639" s="16"/>
      <c r="G639" s="35"/>
      <c r="H639" s="5"/>
      <c r="I639" s="92"/>
    </row>
    <row r="640">
      <c r="B640" s="32"/>
      <c r="C640" s="13" t="s">
        <v>174</v>
      </c>
      <c r="D640" s="15">
        <v>2.19</v>
      </c>
      <c r="E640" s="17"/>
      <c r="F640" s="16"/>
      <c r="G640" s="35"/>
      <c r="H640" s="5"/>
      <c r="I640" s="92"/>
    </row>
    <row r="641">
      <c r="B641" s="32"/>
      <c r="C641" s="13" t="s">
        <v>35</v>
      </c>
      <c r="D641" s="15">
        <v>6.5</v>
      </c>
      <c r="E641" s="17"/>
      <c r="F641" s="16"/>
      <c r="G641" s="35"/>
      <c r="H641" s="5"/>
      <c r="I641" s="92"/>
    </row>
    <row r="642">
      <c r="B642" s="32"/>
      <c r="C642" s="13" t="s">
        <v>143</v>
      </c>
      <c r="D642" s="15">
        <v>7.94</v>
      </c>
      <c r="E642" s="17"/>
      <c r="F642" s="16"/>
      <c r="G642" s="35"/>
      <c r="H642" s="5"/>
      <c r="I642" s="92"/>
    </row>
    <row r="643">
      <c r="B643" s="32"/>
      <c r="C643" s="13" t="s">
        <v>674</v>
      </c>
      <c r="D643" s="15">
        <v>12.0</v>
      </c>
      <c r="E643" s="17"/>
      <c r="F643" s="16"/>
      <c r="G643" s="35"/>
      <c r="H643" s="30">
        <f>SUM(D510:D643)</f>
        <v>3943.7</v>
      </c>
      <c r="I643" s="92"/>
    </row>
    <row r="644">
      <c r="B644" s="32"/>
      <c r="C644" s="106" t="s">
        <v>675</v>
      </c>
      <c r="D644" s="107">
        <v>8.2</v>
      </c>
      <c r="E644" s="17"/>
      <c r="F644" s="16"/>
      <c r="G644" s="35"/>
      <c r="I644" s="92"/>
    </row>
    <row r="645">
      <c r="B645" s="32"/>
      <c r="C645" s="108"/>
      <c r="D645" s="109">
        <v>26.25</v>
      </c>
      <c r="E645" s="17"/>
      <c r="F645" s="16"/>
      <c r="G645" s="35"/>
      <c r="H645" s="70">
        <f>SUM(D599,D487,D456,D444,D413,D408,D398,D397,D394,D379,D356,D355,D354,D333,D332,D305,D264,D195)</f>
        <v>1013.99</v>
      </c>
      <c r="I645" s="92"/>
    </row>
    <row r="646">
      <c r="B646" s="17"/>
      <c r="C646" s="110"/>
      <c r="D646" s="111">
        <v>20.78</v>
      </c>
      <c r="E646" s="17"/>
      <c r="F646" s="16"/>
      <c r="G646" s="35"/>
      <c r="I646" s="5"/>
    </row>
    <row r="647">
      <c r="B647" s="1" t="s">
        <v>303</v>
      </c>
      <c r="C647" s="4"/>
      <c r="D647" s="35">
        <f>SUM(D5:D646)</f>
        <v>14812.51</v>
      </c>
      <c r="E647" s="1" t="s">
        <v>303</v>
      </c>
      <c r="F647" s="4"/>
      <c r="G647" s="35">
        <f>SUM(G5:G646)</f>
        <v>15018.19</v>
      </c>
    </row>
    <row r="648">
      <c r="B648" s="1" t="s">
        <v>311</v>
      </c>
      <c r="C648" s="3"/>
      <c r="D648" s="4"/>
      <c r="E648" s="50">
        <f>G647-D647</f>
        <v>205.68</v>
      </c>
      <c r="F648" s="3"/>
      <c r="G648" s="4"/>
      <c r="I648" s="113"/>
    </row>
  </sheetData>
  <mergeCells count="7">
    <mergeCell ref="E3:G3"/>
    <mergeCell ref="E647:F647"/>
    <mergeCell ref="E648:G648"/>
    <mergeCell ref="B2:G2"/>
    <mergeCell ref="B3:D3"/>
    <mergeCell ref="B647:C647"/>
    <mergeCell ref="B648:D648"/>
  </mergeCells>
  <dataValidations>
    <dataValidation type="decimal" allowBlank="1" sqref="D105:D349 D351:D383 D385:D518 D531:D559 D593:D645">
      <formula1>0.0</formula1>
      <formula2>10000.0</formula2>
    </dataValidation>
    <dataValidation type="decimal" allowBlank="1" sqref="G12">
      <formula1>-10000.0</formula1>
      <formula2>100000.0</formula2>
    </dataValidation>
    <dataValidation type="decimal" allowBlank="1" sqref="D5:D104">
      <formula1>1.0</formula1>
      <formula2>10000.0</formula2>
    </dataValidation>
    <dataValidation type="custom" allowBlank="1" sqref="B5:B518 B531:B646 E5:E646">
      <formula1>OR(NOT(ISERROR(DATEVALUE(B5))), AND(ISNUMBER(B5), LEFT(CELL("format", B5))="D"))</formula1>
    </dataValidation>
    <dataValidation type="decimal" allowBlank="1" sqref="D350 D384 D646">
      <formula1>-100.0</formula1>
      <formula2>10000.0</formula2>
    </dataValidation>
    <dataValidation type="decimal" allowBlank="1" sqref="G5:G11 G13:G646">
      <formula1>1.0</formula1>
      <formula2>100000.0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14"/>
    <col customWidth="1" min="6" max="6" width="25.14"/>
    <col customWidth="1" min="13" max="13" width="10.86"/>
    <col customWidth="1" min="14" max="14" width="28.71"/>
    <col customWidth="1" min="15" max="15" width="16.0"/>
  </cols>
  <sheetData>
    <row r="2">
      <c r="B2" s="1" t="s">
        <v>1</v>
      </c>
      <c r="C2" s="3"/>
      <c r="D2" s="3"/>
      <c r="E2" s="3"/>
      <c r="F2" s="3"/>
      <c r="G2" s="4"/>
      <c r="I2" s="52" t="s">
        <v>330</v>
      </c>
      <c r="J2" s="3"/>
      <c r="K2" s="3"/>
      <c r="M2" s="1" t="s">
        <v>333</v>
      </c>
      <c r="N2" s="3"/>
      <c r="O2" s="4"/>
    </row>
    <row r="3">
      <c r="B3" s="1" t="s">
        <v>2</v>
      </c>
      <c r="C3" s="3"/>
      <c r="D3" s="3"/>
      <c r="E3" s="1" t="s">
        <v>3</v>
      </c>
      <c r="F3" s="3"/>
      <c r="G3" s="4"/>
      <c r="I3" s="27" t="s">
        <v>336</v>
      </c>
      <c r="J3" s="27" t="s">
        <v>337</v>
      </c>
      <c r="K3" s="54">
        <v>0.0</v>
      </c>
      <c r="M3" s="19">
        <v>42272.0</v>
      </c>
      <c r="N3" s="7" t="s">
        <v>341</v>
      </c>
      <c r="O3" s="55">
        <v>2.8</v>
      </c>
    </row>
    <row r="4">
      <c r="B4" s="7" t="s">
        <v>4</v>
      </c>
      <c r="C4" s="7" t="s">
        <v>5</v>
      </c>
      <c r="D4" s="7" t="s">
        <v>6</v>
      </c>
      <c r="E4" s="7" t="s">
        <v>4</v>
      </c>
      <c r="F4" s="7" t="s">
        <v>5</v>
      </c>
      <c r="G4" s="7" t="s">
        <v>6</v>
      </c>
      <c r="I4" s="27"/>
      <c r="J4" s="27" t="s">
        <v>1</v>
      </c>
      <c r="K4" s="56">
        <v>3000.0</v>
      </c>
      <c r="M4" s="16"/>
      <c r="N4" s="7" t="s">
        <v>346</v>
      </c>
      <c r="O4" s="55">
        <v>2683.11</v>
      </c>
    </row>
    <row r="5">
      <c r="B5" s="8">
        <v>42212.0</v>
      </c>
      <c r="C5" s="13" t="s">
        <v>29</v>
      </c>
      <c r="D5" s="15">
        <v>4.0</v>
      </c>
      <c r="E5" s="8">
        <v>42212.0</v>
      </c>
      <c r="F5" s="16"/>
      <c r="G5" s="12">
        <v>70.0</v>
      </c>
      <c r="I5" s="57"/>
      <c r="J5" s="27" t="s">
        <v>0</v>
      </c>
      <c r="K5" s="56">
        <v>291.0</v>
      </c>
      <c r="L5" s="58">
        <f>SUM(K3:K5)</f>
        <v>3291</v>
      </c>
      <c r="M5" s="16"/>
      <c r="N5" s="7" t="s">
        <v>249</v>
      </c>
      <c r="O5" s="55">
        <v>129.0</v>
      </c>
    </row>
    <row r="6">
      <c r="B6" s="17"/>
      <c r="C6" s="13" t="s">
        <v>215</v>
      </c>
      <c r="D6" s="15">
        <v>50.0</v>
      </c>
      <c r="E6" s="8">
        <v>42215.0</v>
      </c>
      <c r="F6" s="7" t="s">
        <v>13</v>
      </c>
      <c r="G6" s="12">
        <v>780.0</v>
      </c>
      <c r="I6" s="27" t="s">
        <v>352</v>
      </c>
      <c r="J6" s="27" t="s">
        <v>337</v>
      </c>
      <c r="K6" s="59">
        <v>0.0</v>
      </c>
      <c r="M6" s="16"/>
      <c r="N6" s="7" t="s">
        <v>95</v>
      </c>
      <c r="O6" s="55">
        <v>6.0</v>
      </c>
    </row>
    <row r="7">
      <c r="B7" s="8">
        <v>42213.0</v>
      </c>
      <c r="C7" s="13" t="s">
        <v>57</v>
      </c>
      <c r="D7" s="15">
        <v>4.0</v>
      </c>
      <c r="E7" s="8">
        <v>42227.0</v>
      </c>
      <c r="F7" s="7" t="s">
        <v>60</v>
      </c>
      <c r="G7" s="12">
        <v>550.0</v>
      </c>
      <c r="I7" s="27"/>
      <c r="J7" s="27" t="s">
        <v>1</v>
      </c>
      <c r="K7" s="60">
        <v>0.0</v>
      </c>
      <c r="M7" s="16"/>
      <c r="N7" s="7" t="s">
        <v>95</v>
      </c>
      <c r="O7" s="55">
        <v>7.49</v>
      </c>
    </row>
    <row r="8">
      <c r="B8" s="17"/>
      <c r="C8" s="13" t="s">
        <v>29</v>
      </c>
      <c r="D8" s="15">
        <v>4.0</v>
      </c>
      <c r="E8" s="8">
        <v>42230.0</v>
      </c>
      <c r="F8" s="7" t="s">
        <v>13</v>
      </c>
      <c r="G8" s="12">
        <v>2574.0</v>
      </c>
      <c r="I8" s="57"/>
      <c r="J8" s="27" t="s">
        <v>0</v>
      </c>
      <c r="K8" s="60">
        <v>269.29</v>
      </c>
      <c r="L8" s="61">
        <f>SUM(K6:K8)</f>
        <v>269.29</v>
      </c>
      <c r="M8" s="16"/>
      <c r="N8" s="7" t="s">
        <v>355</v>
      </c>
      <c r="O8" s="55">
        <v>5.85</v>
      </c>
    </row>
    <row r="9">
      <c r="B9" s="8">
        <v>42214.0</v>
      </c>
      <c r="C9" s="13" t="s">
        <v>57</v>
      </c>
      <c r="D9" s="15">
        <v>4.0</v>
      </c>
      <c r="E9" s="8">
        <v>42234.0</v>
      </c>
      <c r="F9" s="7" t="s">
        <v>13</v>
      </c>
      <c r="G9" s="12">
        <v>300.0</v>
      </c>
      <c r="I9" s="27" t="s">
        <v>356</v>
      </c>
      <c r="J9" s="27" t="s">
        <v>0</v>
      </c>
      <c r="K9" s="62">
        <v>0.91</v>
      </c>
      <c r="L9" s="63">
        <f t="shared" ref="L9:L10" si="1">SUM(K9)</f>
        <v>0.91</v>
      </c>
      <c r="M9" s="16"/>
      <c r="N9" s="7" t="s">
        <v>359</v>
      </c>
      <c r="O9" s="55">
        <v>3.38</v>
      </c>
    </row>
    <row r="10">
      <c r="B10" s="8">
        <v>42215.0</v>
      </c>
      <c r="C10" s="13" t="s">
        <v>20</v>
      </c>
      <c r="D10" s="15">
        <v>26.0</v>
      </c>
      <c r="E10" s="8">
        <v>42236.0</v>
      </c>
      <c r="F10" s="7" t="s">
        <v>13</v>
      </c>
      <c r="G10" s="12">
        <v>337.0</v>
      </c>
      <c r="I10" s="27" t="s">
        <v>360</v>
      </c>
      <c r="J10" s="27" t="s">
        <v>0</v>
      </c>
      <c r="K10" s="64">
        <f>350+300</f>
        <v>650</v>
      </c>
      <c r="L10" s="65">
        <f t="shared" si="1"/>
        <v>650</v>
      </c>
      <c r="M10" s="16"/>
      <c r="N10" s="7" t="s">
        <v>366</v>
      </c>
      <c r="O10" s="55">
        <v>2.99</v>
      </c>
    </row>
    <row r="11">
      <c r="B11" s="17"/>
      <c r="C11" s="13" t="s">
        <v>253</v>
      </c>
      <c r="D11" s="15">
        <v>1.72</v>
      </c>
      <c r="E11" s="8">
        <v>42244.0</v>
      </c>
      <c r="F11" s="7" t="s">
        <v>13</v>
      </c>
      <c r="G11" s="12">
        <v>1200.0</v>
      </c>
      <c r="I11" s="66" t="s">
        <v>367</v>
      </c>
      <c r="J11" s="66" t="s">
        <v>337</v>
      </c>
      <c r="K11" s="67">
        <v>0.0</v>
      </c>
      <c r="M11" s="16"/>
      <c r="N11" s="7" t="s">
        <v>369</v>
      </c>
      <c r="O11" s="55">
        <v>2.89</v>
      </c>
    </row>
    <row r="12">
      <c r="B12" s="17"/>
      <c r="C12" s="13" t="s">
        <v>42</v>
      </c>
      <c r="D12" s="15">
        <v>3.59</v>
      </c>
      <c r="E12" s="8">
        <v>42247.0</v>
      </c>
      <c r="F12" s="7" t="s">
        <v>13</v>
      </c>
      <c r="G12" s="12">
        <v>200.0</v>
      </c>
      <c r="I12" s="27"/>
      <c r="J12" s="27" t="s">
        <v>1</v>
      </c>
      <c r="K12" s="69">
        <f>'Аркуш2.1'!E298</f>
        <v>133.55</v>
      </c>
      <c r="M12" s="16"/>
      <c r="N12" s="7" t="s">
        <v>372</v>
      </c>
      <c r="O12" s="55">
        <v>4.78</v>
      </c>
    </row>
    <row r="13">
      <c r="B13" s="8"/>
      <c r="C13" s="13" t="s">
        <v>94</v>
      </c>
      <c r="D13" s="15">
        <v>13.99</v>
      </c>
      <c r="E13" s="8">
        <v>42254.0</v>
      </c>
      <c r="F13" s="7" t="s">
        <v>374</v>
      </c>
      <c r="G13" s="12">
        <v>200.0</v>
      </c>
      <c r="I13" s="27"/>
      <c r="J13" s="27" t="s">
        <v>0</v>
      </c>
      <c r="K13" s="69">
        <f>'Аркуш1.1'!E568</f>
        <v>180.2</v>
      </c>
      <c r="L13" s="70">
        <f>SUM(K11:K13)</f>
        <v>313.75</v>
      </c>
      <c r="M13" s="16"/>
      <c r="N13" s="7" t="s">
        <v>379</v>
      </c>
      <c r="O13" s="55">
        <v>3.99</v>
      </c>
    </row>
    <row r="14">
      <c r="B14" s="17"/>
      <c r="C14" s="13" t="s">
        <v>91</v>
      </c>
      <c r="D14" s="15">
        <v>32.99</v>
      </c>
      <c r="E14" s="8">
        <v>42257.0</v>
      </c>
      <c r="F14" s="7" t="s">
        <v>374</v>
      </c>
      <c r="G14" s="12">
        <v>132.0</v>
      </c>
      <c r="M14" s="16"/>
      <c r="N14" s="7" t="s">
        <v>380</v>
      </c>
      <c r="O14" s="55">
        <v>2.45</v>
      </c>
    </row>
    <row r="15">
      <c r="B15" s="8"/>
      <c r="C15" s="13" t="s">
        <v>255</v>
      </c>
      <c r="D15" s="15">
        <v>84.0</v>
      </c>
      <c r="E15" s="8">
        <v>42258.0</v>
      </c>
      <c r="F15" s="7" t="s">
        <v>13</v>
      </c>
      <c r="G15" s="12">
        <v>500.0</v>
      </c>
      <c r="I15" s="52" t="s">
        <v>382</v>
      </c>
      <c r="J15" s="3"/>
      <c r="K15" s="3"/>
      <c r="M15" s="16"/>
      <c r="N15" s="7" t="s">
        <v>384</v>
      </c>
      <c r="O15" s="55">
        <v>4.31</v>
      </c>
    </row>
    <row r="16">
      <c r="B16" s="8">
        <v>42216.0</v>
      </c>
      <c r="C16" s="13" t="s">
        <v>142</v>
      </c>
      <c r="D16" s="15">
        <v>60.0</v>
      </c>
      <c r="E16" s="8">
        <v>42259.0</v>
      </c>
      <c r="F16" s="7" t="s">
        <v>386</v>
      </c>
      <c r="G16" s="12">
        <v>100.0</v>
      </c>
      <c r="I16" s="27" t="s">
        <v>387</v>
      </c>
      <c r="J16" s="27" t="s">
        <v>0</v>
      </c>
      <c r="K16" s="71">
        <v>10.63</v>
      </c>
      <c r="L16" t="str">
        <f>'Аркуш1'!J446</f>
        <v/>
      </c>
      <c r="M16" s="16"/>
      <c r="N16" s="7" t="s">
        <v>390</v>
      </c>
      <c r="O16" s="55">
        <v>8.3</v>
      </c>
    </row>
    <row r="17">
      <c r="B17" s="17"/>
      <c r="C17" s="13" t="s">
        <v>391</v>
      </c>
      <c r="D17" s="15">
        <v>7.5</v>
      </c>
      <c r="E17" s="8">
        <v>42261.0</v>
      </c>
      <c r="F17" s="7" t="s">
        <v>374</v>
      </c>
      <c r="G17" s="12">
        <v>500.0</v>
      </c>
      <c r="H17" s="30">
        <f>SUM(D5:D17)</f>
        <v>295.79</v>
      </c>
      <c r="I17" s="27" t="s">
        <v>387</v>
      </c>
      <c r="J17" s="27" t="s">
        <v>0</v>
      </c>
      <c r="K17" s="71">
        <v>352.33</v>
      </c>
      <c r="M17" s="16"/>
      <c r="N17" s="7" t="s">
        <v>394</v>
      </c>
      <c r="O17" s="55">
        <v>25.96</v>
      </c>
    </row>
    <row r="18">
      <c r="B18" s="8">
        <v>42217.0</v>
      </c>
      <c r="C18" s="13" t="s">
        <v>395</v>
      </c>
      <c r="D18" s="15">
        <v>2.95</v>
      </c>
      <c r="E18" s="8">
        <v>42262.0</v>
      </c>
      <c r="F18" s="7" t="s">
        <v>13</v>
      </c>
      <c r="G18" s="12">
        <v>3000.0</v>
      </c>
      <c r="I18" s="27" t="s">
        <v>387</v>
      </c>
      <c r="J18" s="27" t="s">
        <v>1</v>
      </c>
      <c r="K18" s="71">
        <v>2226.44</v>
      </c>
      <c r="M18" s="16"/>
      <c r="N18" s="7" t="s">
        <v>396</v>
      </c>
      <c r="O18" s="55">
        <v>5.99</v>
      </c>
    </row>
    <row r="19">
      <c r="B19" s="8">
        <v>42218.0</v>
      </c>
      <c r="C19" s="13" t="s">
        <v>237</v>
      </c>
      <c r="D19" s="15">
        <v>8.0</v>
      </c>
      <c r="E19" s="8">
        <v>42263.0</v>
      </c>
      <c r="F19" s="7" t="s">
        <v>13</v>
      </c>
      <c r="G19" s="12">
        <v>501.0</v>
      </c>
      <c r="I19" s="27" t="s">
        <v>397</v>
      </c>
      <c r="J19" s="57"/>
      <c r="K19" s="72">
        <v>94.91</v>
      </c>
      <c r="L19" s="70">
        <f>SUM(K16:K19)</f>
        <v>2684.31</v>
      </c>
      <c r="M19" s="16"/>
      <c r="N19" s="7" t="s">
        <v>400</v>
      </c>
      <c r="O19" s="55">
        <v>5.5</v>
      </c>
    </row>
    <row r="20">
      <c r="B20" s="17"/>
      <c r="C20" s="13" t="s">
        <v>23</v>
      </c>
      <c r="D20" s="15">
        <v>3.75</v>
      </c>
      <c r="E20" s="8">
        <v>42266.0</v>
      </c>
      <c r="F20" s="7" t="s">
        <v>13</v>
      </c>
      <c r="G20" s="12">
        <v>1000.0</v>
      </c>
      <c r="M20" s="16"/>
      <c r="N20" s="7" t="s">
        <v>402</v>
      </c>
      <c r="O20" s="55">
        <v>2.8</v>
      </c>
    </row>
    <row r="21">
      <c r="B21" s="8">
        <v>42219.0</v>
      </c>
      <c r="C21" s="13" t="s">
        <v>72</v>
      </c>
      <c r="D21" s="15">
        <v>8.0</v>
      </c>
      <c r="E21" s="8">
        <v>42266.0</v>
      </c>
      <c r="F21" s="7" t="s">
        <v>374</v>
      </c>
      <c r="G21" s="12">
        <v>1500.0</v>
      </c>
      <c r="I21" s="52" t="s">
        <v>403</v>
      </c>
      <c r="J21" s="3"/>
      <c r="K21" s="4"/>
      <c r="M21" s="7"/>
      <c r="N21" s="7" t="s">
        <v>404</v>
      </c>
      <c r="O21" s="55">
        <v>2.8</v>
      </c>
    </row>
    <row r="22">
      <c r="B22" s="8">
        <v>42220.0</v>
      </c>
      <c r="C22" s="13" t="s">
        <v>142</v>
      </c>
      <c r="D22" s="15">
        <v>40.0</v>
      </c>
      <c r="E22" s="8">
        <v>42266.0</v>
      </c>
      <c r="F22" s="7" t="s">
        <v>13</v>
      </c>
      <c r="G22" s="12">
        <v>3000.0</v>
      </c>
      <c r="I22" s="73">
        <v>42354.0</v>
      </c>
      <c r="J22" s="54">
        <v>400.0</v>
      </c>
      <c r="K22" s="71">
        <v>10000.0</v>
      </c>
      <c r="L22" s="70">
        <f>SUM(K22:K24)</f>
        <v>16100</v>
      </c>
      <c r="M22" s="74" t="s">
        <v>408</v>
      </c>
      <c r="N22" s="4"/>
      <c r="O22" s="75">
        <f>SUM(O3:O21)</f>
        <v>2910.39</v>
      </c>
    </row>
    <row r="23">
      <c r="B23" s="8">
        <v>42221.0</v>
      </c>
      <c r="C23" s="13" t="s">
        <v>57</v>
      </c>
      <c r="D23" s="15">
        <v>4.0</v>
      </c>
      <c r="E23" s="8">
        <v>42280.0</v>
      </c>
      <c r="F23" s="7" t="s">
        <v>13</v>
      </c>
      <c r="G23" s="12">
        <v>275.0</v>
      </c>
      <c r="I23" s="76">
        <v>42516.0</v>
      </c>
      <c r="J23" s="77"/>
      <c r="K23" s="78">
        <v>5500.0</v>
      </c>
    </row>
    <row r="24">
      <c r="B24" s="17"/>
      <c r="C24" s="13" t="s">
        <v>142</v>
      </c>
      <c r="D24" s="15">
        <v>34.0</v>
      </c>
      <c r="E24" s="8">
        <v>42282.0</v>
      </c>
      <c r="F24" s="7" t="s">
        <v>13</v>
      </c>
      <c r="G24" s="12">
        <v>100.0</v>
      </c>
      <c r="I24" s="73">
        <v>42485.0</v>
      </c>
      <c r="J24" s="27" t="s">
        <v>414</v>
      </c>
      <c r="K24" s="71">
        <v>600.0</v>
      </c>
      <c r="M24" s="1" t="s">
        <v>333</v>
      </c>
      <c r="N24" s="3"/>
      <c r="O24" s="4"/>
    </row>
    <row r="25">
      <c r="B25" s="17"/>
      <c r="C25" s="13" t="s">
        <v>16</v>
      </c>
      <c r="D25" s="15">
        <v>10.49</v>
      </c>
      <c r="E25" s="8">
        <v>42288.0</v>
      </c>
      <c r="F25" s="7" t="s">
        <v>13</v>
      </c>
      <c r="G25" s="12">
        <v>100.0</v>
      </c>
      <c r="M25" s="19">
        <v>42308.0</v>
      </c>
      <c r="N25" s="7" t="s">
        <v>341</v>
      </c>
      <c r="O25" s="55">
        <v>2.7</v>
      </c>
    </row>
    <row r="26">
      <c r="B26" s="17"/>
      <c r="C26" s="13" t="s">
        <v>315</v>
      </c>
      <c r="D26" s="15">
        <v>79.99</v>
      </c>
      <c r="E26" s="8">
        <v>42290.0</v>
      </c>
      <c r="F26" s="7" t="s">
        <v>13</v>
      </c>
      <c r="G26" s="12">
        <v>200.0</v>
      </c>
      <c r="M26" s="19"/>
      <c r="N26" s="7" t="s">
        <v>404</v>
      </c>
      <c r="O26" s="55">
        <v>2.7</v>
      </c>
    </row>
    <row r="27">
      <c r="B27" s="17"/>
      <c r="C27" s="13" t="s">
        <v>29</v>
      </c>
      <c r="D27" s="15">
        <v>4.0</v>
      </c>
      <c r="E27" s="8">
        <v>42294.0</v>
      </c>
      <c r="F27" s="7" t="s">
        <v>13</v>
      </c>
      <c r="G27" s="12">
        <v>2500.0</v>
      </c>
      <c r="M27" s="16"/>
      <c r="N27" s="7" t="s">
        <v>417</v>
      </c>
      <c r="O27" s="55">
        <v>65.0</v>
      </c>
    </row>
    <row r="28">
      <c r="B28" s="8">
        <v>42222.0</v>
      </c>
      <c r="C28" s="13" t="s">
        <v>12</v>
      </c>
      <c r="D28" s="15">
        <v>6.79</v>
      </c>
      <c r="E28" s="8">
        <v>42298.0</v>
      </c>
      <c r="F28" s="7" t="s">
        <v>13</v>
      </c>
      <c r="G28" s="12">
        <v>100.0</v>
      </c>
      <c r="M28" s="16"/>
      <c r="N28" s="7" t="s">
        <v>418</v>
      </c>
      <c r="O28" s="55">
        <v>79.99</v>
      </c>
    </row>
    <row r="29">
      <c r="B29" s="17"/>
      <c r="C29" s="13" t="s">
        <v>142</v>
      </c>
      <c r="D29" s="15">
        <v>34.0</v>
      </c>
      <c r="E29" s="8">
        <v>42302.0</v>
      </c>
      <c r="F29" s="7" t="s">
        <v>13</v>
      </c>
      <c r="G29" s="12">
        <v>490.0</v>
      </c>
      <c r="M29" s="16"/>
      <c r="N29" s="7" t="s">
        <v>420</v>
      </c>
      <c r="O29" s="55">
        <v>36.8</v>
      </c>
    </row>
    <row r="30">
      <c r="B30" s="17"/>
      <c r="C30" s="13" t="s">
        <v>8</v>
      </c>
      <c r="D30" s="15">
        <v>8.0</v>
      </c>
      <c r="E30" s="8">
        <v>42309.0</v>
      </c>
      <c r="F30" s="7" t="s">
        <v>13</v>
      </c>
      <c r="G30" s="12">
        <v>1000.0</v>
      </c>
      <c r="M30" s="16"/>
      <c r="N30" s="7" t="s">
        <v>31</v>
      </c>
      <c r="O30" s="55">
        <v>3.9</v>
      </c>
    </row>
    <row r="31">
      <c r="B31" s="8">
        <v>42223.0</v>
      </c>
      <c r="C31" s="13" t="s">
        <v>72</v>
      </c>
      <c r="D31" s="15">
        <v>8.0</v>
      </c>
      <c r="E31" s="8">
        <v>42314.0</v>
      </c>
      <c r="F31" s="7" t="s">
        <v>374</v>
      </c>
      <c r="G31" s="12">
        <v>180.0</v>
      </c>
      <c r="M31" s="16"/>
      <c r="N31" s="7" t="s">
        <v>423</v>
      </c>
      <c r="O31" s="55">
        <v>3.98</v>
      </c>
    </row>
    <row r="32">
      <c r="B32" s="17"/>
      <c r="C32" s="13" t="s">
        <v>20</v>
      </c>
      <c r="D32" s="15">
        <v>20.8</v>
      </c>
      <c r="E32" s="8">
        <v>42316.0</v>
      </c>
      <c r="F32" s="7" t="s">
        <v>13</v>
      </c>
      <c r="G32" s="12">
        <v>200.0</v>
      </c>
      <c r="M32" s="16"/>
      <c r="N32" s="7" t="s">
        <v>424</v>
      </c>
      <c r="O32" s="55">
        <v>25.96</v>
      </c>
    </row>
    <row r="33">
      <c r="B33" s="17"/>
      <c r="C33" s="13" t="s">
        <v>24</v>
      </c>
      <c r="D33" s="15">
        <v>6.0</v>
      </c>
      <c r="E33" s="8">
        <v>42321.0</v>
      </c>
      <c r="F33" s="7" t="s">
        <v>13</v>
      </c>
      <c r="G33" s="12">
        <v>250.0</v>
      </c>
      <c r="M33" s="16"/>
      <c r="N33" s="7" t="s">
        <v>426</v>
      </c>
      <c r="O33" s="55">
        <v>4.58</v>
      </c>
    </row>
    <row r="34">
      <c r="B34" s="8">
        <v>42224.0</v>
      </c>
      <c r="C34" s="13" t="s">
        <v>39</v>
      </c>
      <c r="D34" s="15">
        <v>5.99</v>
      </c>
      <c r="E34" s="8">
        <v>42324.0</v>
      </c>
      <c r="F34" s="7" t="s">
        <v>13</v>
      </c>
      <c r="G34" s="12">
        <v>2500.0</v>
      </c>
      <c r="M34" s="16"/>
      <c r="N34" s="7" t="s">
        <v>427</v>
      </c>
      <c r="O34" s="55">
        <v>3.89</v>
      </c>
    </row>
    <row r="35">
      <c r="B35" s="8"/>
      <c r="C35" s="13" t="s">
        <v>16</v>
      </c>
      <c r="D35" s="15">
        <v>10.49</v>
      </c>
      <c r="E35" s="8">
        <v>42326.0</v>
      </c>
      <c r="F35" s="7" t="s">
        <v>13</v>
      </c>
      <c r="G35" s="12">
        <v>180.0</v>
      </c>
      <c r="M35" s="16"/>
      <c r="N35" s="7" t="s">
        <v>428</v>
      </c>
      <c r="O35" s="55">
        <v>4.38</v>
      </c>
    </row>
    <row r="36">
      <c r="B36" s="17"/>
      <c r="C36" s="13" t="s">
        <v>23</v>
      </c>
      <c r="D36" s="15">
        <v>7.79</v>
      </c>
      <c r="E36" s="8">
        <v>42341.0</v>
      </c>
      <c r="F36" s="7" t="s">
        <v>13</v>
      </c>
      <c r="G36" s="12">
        <v>100.0</v>
      </c>
      <c r="M36" s="16"/>
      <c r="N36" s="7" t="s">
        <v>275</v>
      </c>
      <c r="O36" s="55">
        <v>1.99</v>
      </c>
    </row>
    <row r="37">
      <c r="B37" s="17"/>
      <c r="C37" s="13" t="s">
        <v>157</v>
      </c>
      <c r="D37" s="15">
        <v>12.22</v>
      </c>
      <c r="E37" s="8">
        <v>42353.0</v>
      </c>
      <c r="F37" s="7" t="s">
        <v>430</v>
      </c>
      <c r="G37" s="12">
        <v>200.0</v>
      </c>
      <c r="M37" s="16"/>
      <c r="N37" s="7" t="s">
        <v>88</v>
      </c>
      <c r="O37" s="55">
        <v>2.29</v>
      </c>
    </row>
    <row r="38">
      <c r="B38" s="8"/>
      <c r="C38" s="13" t="s">
        <v>24</v>
      </c>
      <c r="D38" s="15">
        <v>12.78</v>
      </c>
      <c r="E38" s="8">
        <v>42354.0</v>
      </c>
      <c r="F38" s="7" t="s">
        <v>13</v>
      </c>
      <c r="G38" s="12">
        <v>600.0</v>
      </c>
      <c r="M38" s="16"/>
      <c r="N38" s="7" t="s">
        <v>26</v>
      </c>
      <c r="O38" s="55">
        <v>3.29</v>
      </c>
    </row>
    <row r="39">
      <c r="B39" s="17"/>
      <c r="C39" s="13" t="s">
        <v>16</v>
      </c>
      <c r="D39" s="15">
        <v>10.88</v>
      </c>
      <c r="E39" s="8">
        <v>42360.0</v>
      </c>
      <c r="F39" s="7" t="s">
        <v>13</v>
      </c>
      <c r="G39" s="12">
        <v>2700.0</v>
      </c>
      <c r="M39" s="16"/>
      <c r="N39" s="7" t="s">
        <v>314</v>
      </c>
      <c r="O39" s="55">
        <v>15.75</v>
      </c>
    </row>
    <row r="40">
      <c r="B40" s="8">
        <v>42225.0</v>
      </c>
      <c r="C40" s="13" t="s">
        <v>29</v>
      </c>
      <c r="D40" s="15">
        <v>1.0</v>
      </c>
      <c r="E40" s="8">
        <v>42362.0</v>
      </c>
      <c r="F40" s="7" t="s">
        <v>13</v>
      </c>
      <c r="G40" s="12">
        <v>200.0</v>
      </c>
      <c r="M40" s="16"/>
      <c r="N40" s="7" t="s">
        <v>432</v>
      </c>
      <c r="O40" s="55">
        <v>709.0</v>
      </c>
    </row>
    <row r="41">
      <c r="B41" s="8">
        <v>42226.0</v>
      </c>
      <c r="C41" s="13" t="s">
        <v>433</v>
      </c>
      <c r="D41" s="15">
        <v>4.0</v>
      </c>
      <c r="E41" s="17"/>
      <c r="F41" s="16"/>
      <c r="G41" s="35"/>
      <c r="M41" s="16"/>
      <c r="N41" s="7" t="s">
        <v>434</v>
      </c>
      <c r="O41" s="55">
        <v>89.0</v>
      </c>
    </row>
    <row r="42">
      <c r="B42" s="17"/>
      <c r="C42" s="13" t="s">
        <v>20</v>
      </c>
      <c r="D42" s="15">
        <v>17.0</v>
      </c>
      <c r="E42" s="17"/>
      <c r="F42" s="16"/>
      <c r="G42" s="35"/>
      <c r="M42" s="79"/>
      <c r="N42" s="80" t="s">
        <v>437</v>
      </c>
      <c r="O42" s="81">
        <v>-100.0</v>
      </c>
    </row>
    <row r="43">
      <c r="B43" s="17"/>
      <c r="C43" s="13" t="s">
        <v>29</v>
      </c>
      <c r="D43" s="15">
        <v>4.0</v>
      </c>
      <c r="E43" s="17"/>
      <c r="F43" s="16"/>
      <c r="G43" s="35"/>
      <c r="M43" s="74" t="s">
        <v>408</v>
      </c>
      <c r="N43" s="4"/>
      <c r="O43" s="75">
        <f>SUM(O25:O42)</f>
        <v>955.2</v>
      </c>
    </row>
    <row r="44">
      <c r="B44" s="17"/>
      <c r="C44" s="13" t="s">
        <v>440</v>
      </c>
      <c r="D44" s="15">
        <v>50.48</v>
      </c>
      <c r="E44" s="17"/>
      <c r="F44" s="16"/>
      <c r="G44" s="35"/>
    </row>
    <row r="45">
      <c r="B45" s="8">
        <v>42227.0</v>
      </c>
      <c r="C45" s="13" t="s">
        <v>441</v>
      </c>
      <c r="D45" s="15">
        <v>4.0</v>
      </c>
      <c r="E45" s="17"/>
      <c r="F45" s="16"/>
      <c r="G45" s="35"/>
      <c r="M45" s="1" t="s">
        <v>442</v>
      </c>
      <c r="N45" s="3"/>
      <c r="O45" s="4"/>
    </row>
    <row r="46">
      <c r="B46" s="17"/>
      <c r="C46" s="13" t="s">
        <v>443</v>
      </c>
      <c r="D46" s="15">
        <v>4.0</v>
      </c>
      <c r="E46" s="17"/>
      <c r="F46" s="16"/>
      <c r="G46" s="35"/>
      <c r="H46" s="5"/>
      <c r="L46" s="5"/>
      <c r="M46" s="13" t="s">
        <v>444</v>
      </c>
      <c r="N46" s="84">
        <v>24.4</v>
      </c>
      <c r="O46" s="12">
        <v>2440.0</v>
      </c>
    </row>
    <row r="47">
      <c r="B47" s="8"/>
      <c r="C47" s="13" t="s">
        <v>126</v>
      </c>
      <c r="D47" s="15">
        <v>10.5</v>
      </c>
      <c r="E47" s="17"/>
      <c r="F47" s="16"/>
      <c r="G47" s="35"/>
      <c r="H47" s="5"/>
      <c r="I47" s="6"/>
      <c r="J47" s="5"/>
      <c r="K47" s="85"/>
      <c r="L47" s="5"/>
    </row>
    <row r="48">
      <c r="B48" s="17"/>
      <c r="C48" s="13" t="s">
        <v>433</v>
      </c>
      <c r="D48" s="15">
        <v>4.0</v>
      </c>
      <c r="E48" s="17"/>
      <c r="F48" s="16"/>
      <c r="G48" s="35"/>
      <c r="H48" s="5"/>
      <c r="I48" s="5"/>
      <c r="J48" s="5"/>
      <c r="K48" s="5"/>
      <c r="L48" s="5"/>
      <c r="M48" s="1" t="s">
        <v>447</v>
      </c>
      <c r="N48" s="3"/>
      <c r="O48" s="4"/>
    </row>
    <row r="49">
      <c r="B49" s="17"/>
      <c r="C49" s="13" t="s">
        <v>20</v>
      </c>
      <c r="D49" s="15">
        <v>7.0</v>
      </c>
      <c r="E49" s="17"/>
      <c r="F49" s="16"/>
      <c r="G49" s="35"/>
      <c r="H49" s="5"/>
      <c r="I49" s="5"/>
      <c r="J49" s="5"/>
      <c r="K49" s="5"/>
      <c r="L49" s="5"/>
      <c r="M49" s="7" t="s">
        <v>449</v>
      </c>
      <c r="N49" s="12">
        <f>SUM('Аркуш1'!D365)</f>
        <v>500</v>
      </c>
      <c r="O49" s="86">
        <v>100.0</v>
      </c>
    </row>
    <row r="50">
      <c r="B50" s="8"/>
      <c r="C50" s="13" t="s">
        <v>454</v>
      </c>
      <c r="D50" s="15">
        <v>11.0</v>
      </c>
      <c r="E50" s="17"/>
      <c r="F50" s="16"/>
      <c r="G50" s="35"/>
      <c r="H50" s="5"/>
      <c r="I50" s="5"/>
      <c r="J50" s="5"/>
      <c r="K50" s="5"/>
      <c r="L50" s="5"/>
      <c r="M50" s="7" t="s">
        <v>456</v>
      </c>
      <c r="N50" s="16"/>
      <c r="O50" s="86">
        <v>50.0</v>
      </c>
    </row>
    <row r="51">
      <c r="B51" s="8"/>
      <c r="C51" s="13" t="s">
        <v>457</v>
      </c>
      <c r="D51" s="15">
        <v>4.0</v>
      </c>
      <c r="E51" s="17"/>
      <c r="F51" s="16"/>
      <c r="G51" s="35"/>
      <c r="H51" s="5"/>
      <c r="I51" s="5"/>
      <c r="J51" s="5"/>
      <c r="K51" s="5"/>
      <c r="L51" s="5"/>
    </row>
    <row r="52">
      <c r="B52" s="17"/>
      <c r="C52" s="13" t="s">
        <v>441</v>
      </c>
      <c r="D52" s="15">
        <v>4.0</v>
      </c>
      <c r="E52" s="17"/>
      <c r="F52" s="16"/>
      <c r="G52" s="35"/>
      <c r="H52" s="5"/>
      <c r="I52" s="6"/>
      <c r="J52" s="6"/>
      <c r="K52" s="87"/>
      <c r="L52" s="5"/>
      <c r="M52" s="1" t="s">
        <v>458</v>
      </c>
      <c r="N52" s="3"/>
      <c r="O52" s="4"/>
    </row>
    <row r="53">
      <c r="B53" s="8"/>
      <c r="C53" s="13" t="s">
        <v>457</v>
      </c>
      <c r="D53" s="15">
        <v>4.0</v>
      </c>
      <c r="E53" s="17"/>
      <c r="F53" s="16"/>
      <c r="G53" s="35"/>
      <c r="H53" s="5"/>
      <c r="I53" s="5"/>
      <c r="J53" s="5"/>
      <c r="K53" s="5"/>
      <c r="L53" s="5"/>
      <c r="M53" s="13" t="s">
        <v>460</v>
      </c>
      <c r="N53" s="88">
        <v>24.85</v>
      </c>
      <c r="O53" s="12">
        <v>9940.0</v>
      </c>
    </row>
    <row r="54">
      <c r="B54" s="17"/>
      <c r="C54" s="13" t="s">
        <v>29</v>
      </c>
      <c r="D54" s="15">
        <v>4.0</v>
      </c>
      <c r="E54" s="17"/>
      <c r="F54" s="16"/>
      <c r="G54" s="35"/>
      <c r="H54" s="5"/>
      <c r="I54" s="6"/>
      <c r="J54" s="5"/>
      <c r="K54" s="89"/>
      <c r="L54" s="5"/>
    </row>
    <row r="55">
      <c r="B55" s="17"/>
      <c r="C55" s="13" t="s">
        <v>461</v>
      </c>
      <c r="D55" s="15">
        <v>9.99</v>
      </c>
      <c r="E55" s="17"/>
      <c r="F55" s="16"/>
      <c r="G55" s="35"/>
      <c r="M55" s="1" t="s">
        <v>462</v>
      </c>
      <c r="N55" s="3"/>
      <c r="O55" s="4"/>
    </row>
    <row r="56">
      <c r="B56" s="8"/>
      <c r="C56" s="13" t="s">
        <v>463</v>
      </c>
      <c r="D56" s="15">
        <v>2.99</v>
      </c>
      <c r="E56" s="17"/>
      <c r="F56" s="16"/>
      <c r="G56" s="35"/>
      <c r="M56" s="13" t="s">
        <v>464</v>
      </c>
      <c r="N56" s="84">
        <v>24.0</v>
      </c>
      <c r="O56" s="12">
        <v>4800.0</v>
      </c>
    </row>
    <row r="57">
      <c r="B57" s="17"/>
      <c r="C57" s="13" t="s">
        <v>465</v>
      </c>
      <c r="D57" s="15">
        <v>6.99</v>
      </c>
      <c r="E57" s="17"/>
      <c r="F57" s="16"/>
      <c r="G57" s="35"/>
    </row>
    <row r="58">
      <c r="B58" s="8">
        <v>42228.0</v>
      </c>
      <c r="C58" s="13" t="s">
        <v>144</v>
      </c>
      <c r="D58" s="15">
        <v>10.0</v>
      </c>
      <c r="E58" s="17"/>
      <c r="F58" s="16"/>
      <c r="G58" s="35"/>
      <c r="M58" s="1" t="s">
        <v>467</v>
      </c>
      <c r="N58" s="3"/>
      <c r="O58" s="4"/>
    </row>
    <row r="59">
      <c r="B59" s="8"/>
      <c r="C59" s="13" t="s">
        <v>178</v>
      </c>
      <c r="D59" s="15">
        <v>20.0</v>
      </c>
      <c r="E59" s="17"/>
      <c r="F59" s="16"/>
      <c r="G59" s="35"/>
      <c r="M59" s="13" t="s">
        <v>464</v>
      </c>
      <c r="N59" s="84">
        <v>25.2</v>
      </c>
      <c r="O59" s="12">
        <v>5040.0</v>
      </c>
    </row>
    <row r="60">
      <c r="B60" s="17"/>
      <c r="C60" s="13" t="s">
        <v>23</v>
      </c>
      <c r="D60" s="15">
        <v>3.75</v>
      </c>
      <c r="E60" s="17"/>
      <c r="F60" s="16"/>
      <c r="G60" s="35"/>
    </row>
    <row r="61">
      <c r="B61" s="17"/>
      <c r="C61" s="13" t="s">
        <v>112</v>
      </c>
      <c r="D61" s="15">
        <v>2.0</v>
      </c>
      <c r="E61" s="17"/>
      <c r="F61" s="16"/>
      <c r="G61" s="35"/>
      <c r="M61" s="1" t="s">
        <v>469</v>
      </c>
      <c r="N61" s="3"/>
      <c r="O61" s="4"/>
    </row>
    <row r="62">
      <c r="B62" s="8">
        <v>42229.0</v>
      </c>
      <c r="C62" s="13" t="s">
        <v>24</v>
      </c>
      <c r="D62" s="15">
        <v>8.2</v>
      </c>
      <c r="E62" s="17"/>
      <c r="F62" s="16"/>
      <c r="G62" s="35"/>
      <c r="M62" s="13" t="s">
        <v>464</v>
      </c>
      <c r="N62" s="84">
        <v>25.0</v>
      </c>
      <c r="O62" s="12">
        <v>5000.0</v>
      </c>
    </row>
    <row r="63">
      <c r="B63" s="17"/>
      <c r="C63" s="13" t="s">
        <v>470</v>
      </c>
      <c r="D63" s="15">
        <v>399.0</v>
      </c>
      <c r="E63" s="17"/>
      <c r="F63" s="16"/>
      <c r="G63" s="35"/>
    </row>
    <row r="64">
      <c r="B64" s="17"/>
      <c r="C64" s="13" t="s">
        <v>471</v>
      </c>
      <c r="D64" s="15">
        <v>5.0</v>
      </c>
      <c r="E64" s="17"/>
      <c r="F64" s="16"/>
      <c r="G64" s="35"/>
      <c r="M64" s="1" t="s">
        <v>472</v>
      </c>
      <c r="N64" s="3"/>
      <c r="O64" s="4"/>
    </row>
    <row r="65">
      <c r="B65" s="8">
        <v>42230.0</v>
      </c>
      <c r="C65" s="13" t="s">
        <v>142</v>
      </c>
      <c r="D65" s="15">
        <v>45.3</v>
      </c>
      <c r="E65" s="17"/>
      <c r="F65" s="16"/>
      <c r="G65" s="35"/>
      <c r="M65" s="13" t="s">
        <v>460</v>
      </c>
      <c r="N65" s="84">
        <v>27.3</v>
      </c>
      <c r="O65" s="12">
        <v>10920.0</v>
      </c>
    </row>
    <row r="66">
      <c r="B66" s="8"/>
      <c r="C66" s="13" t="s">
        <v>7</v>
      </c>
      <c r="D66" s="15">
        <v>8.0</v>
      </c>
      <c r="E66" s="17"/>
      <c r="F66" s="16"/>
      <c r="G66" s="35"/>
      <c r="M66" s="7" t="s">
        <v>474</v>
      </c>
      <c r="N66" s="90">
        <v>6.7</v>
      </c>
      <c r="O66" s="12">
        <v>3015.0</v>
      </c>
    </row>
    <row r="67">
      <c r="B67" s="8">
        <v>42231.0</v>
      </c>
      <c r="C67" s="13" t="s">
        <v>475</v>
      </c>
      <c r="D67" s="15">
        <v>2500.0</v>
      </c>
      <c r="E67" s="17"/>
      <c r="F67" s="16"/>
      <c r="G67" s="35"/>
    </row>
    <row r="68">
      <c r="B68" s="8">
        <v>42232.0</v>
      </c>
      <c r="C68" s="13" t="s">
        <v>477</v>
      </c>
      <c r="D68" s="15">
        <v>55.0</v>
      </c>
      <c r="E68" s="17"/>
      <c r="F68" s="16"/>
      <c r="G68" s="35"/>
      <c r="M68" s="1" t="s">
        <v>478</v>
      </c>
      <c r="N68" s="3"/>
      <c r="O68" s="4"/>
    </row>
    <row r="69">
      <c r="B69" s="17"/>
      <c r="C69" s="13" t="s">
        <v>157</v>
      </c>
      <c r="D69" s="15">
        <v>19.99</v>
      </c>
      <c r="E69" s="17"/>
      <c r="F69" s="16"/>
      <c r="G69" s="35"/>
      <c r="M69" s="7" t="s">
        <v>480</v>
      </c>
      <c r="N69" s="7">
        <v>26.65</v>
      </c>
      <c r="O69" s="7">
        <v>3997.5</v>
      </c>
    </row>
    <row r="70">
      <c r="B70" s="17"/>
      <c r="C70" s="13" t="s">
        <v>126</v>
      </c>
      <c r="D70" s="15">
        <v>4.99</v>
      </c>
      <c r="E70" s="17"/>
      <c r="F70" s="16"/>
      <c r="G70" s="35"/>
    </row>
    <row r="71">
      <c r="B71" s="17"/>
      <c r="C71" s="13" t="s">
        <v>481</v>
      </c>
      <c r="D71" s="15">
        <v>12.79</v>
      </c>
      <c r="E71" s="17"/>
      <c r="F71" s="16"/>
      <c r="G71" s="35"/>
      <c r="M71" s="1" t="s">
        <v>333</v>
      </c>
      <c r="N71" s="3"/>
      <c r="O71" s="4"/>
    </row>
    <row r="72">
      <c r="B72" s="8"/>
      <c r="C72" s="13" t="s">
        <v>16</v>
      </c>
      <c r="D72" s="15">
        <v>10.29</v>
      </c>
      <c r="E72" s="17"/>
      <c r="F72" s="16"/>
      <c r="G72" s="35"/>
      <c r="M72" s="19">
        <v>42402.0</v>
      </c>
      <c r="N72" s="7" t="s">
        <v>485</v>
      </c>
      <c r="O72" s="55">
        <v>14.24</v>
      </c>
    </row>
    <row r="73">
      <c r="B73" s="8">
        <v>42233.0</v>
      </c>
      <c r="C73" s="13" t="s">
        <v>20</v>
      </c>
      <c r="D73" s="15">
        <v>23.0</v>
      </c>
      <c r="E73" s="17"/>
      <c r="F73" s="16"/>
      <c r="G73" s="35"/>
      <c r="M73" s="16"/>
      <c r="N73" s="7" t="s">
        <v>486</v>
      </c>
      <c r="O73" s="55">
        <v>15.0</v>
      </c>
    </row>
    <row r="74">
      <c r="B74" s="8">
        <v>42234.0</v>
      </c>
      <c r="C74" s="13" t="s">
        <v>215</v>
      </c>
      <c r="D74" s="15">
        <v>50.0</v>
      </c>
      <c r="E74" s="17"/>
      <c r="F74" s="16"/>
      <c r="G74" s="35"/>
      <c r="M74" s="16"/>
      <c r="N74" s="7" t="s">
        <v>487</v>
      </c>
      <c r="O74" s="55">
        <v>5.27</v>
      </c>
    </row>
    <row r="75">
      <c r="B75" s="17"/>
      <c r="C75" s="13" t="s">
        <v>16</v>
      </c>
      <c r="D75" s="15">
        <v>10.29</v>
      </c>
      <c r="E75" s="17"/>
      <c r="F75" s="16"/>
      <c r="G75" s="35"/>
      <c r="M75" s="74" t="s">
        <v>408</v>
      </c>
      <c r="N75" s="4"/>
      <c r="O75" s="75">
        <f>SUM(O72:O74)</f>
        <v>34.51</v>
      </c>
    </row>
    <row r="76">
      <c r="B76" s="17"/>
      <c r="C76" s="13" t="s">
        <v>126</v>
      </c>
      <c r="D76" s="15">
        <v>4.99</v>
      </c>
      <c r="E76" s="17"/>
      <c r="F76" s="16"/>
      <c r="G76" s="35"/>
    </row>
    <row r="77">
      <c r="B77" s="8">
        <v>42235.0</v>
      </c>
      <c r="C77" s="13" t="s">
        <v>142</v>
      </c>
      <c r="D77" s="15">
        <v>48.96</v>
      </c>
      <c r="E77" s="17"/>
      <c r="F77" s="16"/>
      <c r="G77" s="35"/>
      <c r="M77" s="1" t="s">
        <v>491</v>
      </c>
      <c r="N77" s="3"/>
      <c r="O77" s="4"/>
    </row>
    <row r="78">
      <c r="B78" s="8"/>
      <c r="C78" s="13" t="s">
        <v>24</v>
      </c>
      <c r="D78" s="15">
        <v>5.0</v>
      </c>
      <c r="E78" s="17"/>
      <c r="F78" s="16"/>
      <c r="G78" s="35"/>
      <c r="M78" s="19">
        <v>42440.0</v>
      </c>
      <c r="N78" s="7" t="s">
        <v>19</v>
      </c>
      <c r="O78" s="12">
        <v>267.06</v>
      </c>
    </row>
    <row r="79">
      <c r="B79" s="8">
        <v>42236.0</v>
      </c>
      <c r="C79" s="13" t="s">
        <v>493</v>
      </c>
      <c r="D79" s="15">
        <v>8.0</v>
      </c>
      <c r="E79" s="17"/>
      <c r="F79" s="16"/>
      <c r="G79" s="35"/>
      <c r="M79" s="16"/>
      <c r="N79" s="7" t="s">
        <v>495</v>
      </c>
      <c r="O79" s="12">
        <v>133.53</v>
      </c>
    </row>
    <row r="80">
      <c r="B80" s="17"/>
      <c r="C80" s="13" t="s">
        <v>496</v>
      </c>
      <c r="D80" s="15">
        <v>80.34</v>
      </c>
      <c r="E80" s="17"/>
      <c r="F80" s="16"/>
      <c r="G80" s="35"/>
      <c r="M80" s="16"/>
      <c r="N80" s="7" t="s">
        <v>495</v>
      </c>
      <c r="O80" s="91">
        <v>46.16</v>
      </c>
    </row>
    <row r="81">
      <c r="B81" s="17"/>
      <c r="C81" s="13" t="s">
        <v>125</v>
      </c>
      <c r="D81" s="15">
        <v>63.32</v>
      </c>
      <c r="E81" s="17"/>
      <c r="F81" s="16"/>
      <c r="G81" s="35"/>
    </row>
    <row r="82">
      <c r="B82" s="8"/>
      <c r="C82" s="13" t="s">
        <v>142</v>
      </c>
      <c r="D82" s="15">
        <v>43.0</v>
      </c>
      <c r="E82" s="17"/>
      <c r="F82" s="16"/>
      <c r="G82" s="35"/>
      <c r="M82" s="1" t="s">
        <v>498</v>
      </c>
      <c r="N82" s="3"/>
      <c r="O82" s="4"/>
    </row>
    <row r="83">
      <c r="B83" s="17"/>
      <c r="C83" s="13" t="s">
        <v>441</v>
      </c>
      <c r="D83" s="15">
        <v>4.0</v>
      </c>
      <c r="E83" s="17"/>
      <c r="F83" s="16"/>
      <c r="G83" s="35"/>
      <c r="M83" s="7" t="s">
        <v>501</v>
      </c>
      <c r="N83" s="90">
        <v>22.78</v>
      </c>
      <c r="O83" s="12">
        <v>6834.0</v>
      </c>
    </row>
    <row r="84">
      <c r="B84" s="17"/>
      <c r="C84" s="13" t="s">
        <v>173</v>
      </c>
      <c r="D84" s="15">
        <v>4.0</v>
      </c>
      <c r="E84" s="17"/>
      <c r="F84" s="16"/>
      <c r="G84" s="35"/>
      <c r="M84" s="7" t="s">
        <v>503</v>
      </c>
      <c r="N84" s="90">
        <v>6.1</v>
      </c>
      <c r="O84" s="12">
        <v>20130.0</v>
      </c>
    </row>
    <row r="85">
      <c r="B85" s="17"/>
      <c r="C85" s="13" t="s">
        <v>29</v>
      </c>
      <c r="D85" s="15">
        <v>4.0</v>
      </c>
      <c r="E85" s="17"/>
      <c r="F85" s="16"/>
      <c r="G85" s="35"/>
      <c r="M85" s="7" t="s">
        <v>504</v>
      </c>
      <c r="N85" s="7">
        <v>5.35</v>
      </c>
      <c r="O85" s="12">
        <v>1605.0</v>
      </c>
    </row>
    <row r="86">
      <c r="B86" s="8">
        <v>42237.0</v>
      </c>
      <c r="C86" s="13" t="s">
        <v>20</v>
      </c>
      <c r="D86" s="15">
        <v>27.0</v>
      </c>
      <c r="E86" s="17"/>
      <c r="F86" s="16"/>
      <c r="G86" s="35"/>
      <c r="M86" s="16"/>
      <c r="N86" s="16"/>
      <c r="O86" s="35">
        <f>SUM(O83:O85)</f>
        <v>28569</v>
      </c>
    </row>
    <row r="87">
      <c r="B87" s="8"/>
      <c r="C87" s="13" t="s">
        <v>24</v>
      </c>
      <c r="D87" s="15">
        <v>5.0</v>
      </c>
      <c r="E87" s="17"/>
      <c r="F87" s="16"/>
      <c r="G87" s="35"/>
    </row>
    <row r="88">
      <c r="B88" s="17"/>
      <c r="C88" s="13" t="s">
        <v>507</v>
      </c>
      <c r="D88" s="15">
        <v>11.96</v>
      </c>
      <c r="E88" s="17"/>
      <c r="F88" s="16"/>
      <c r="G88" s="35"/>
      <c r="M88" s="1" t="s">
        <v>2</v>
      </c>
      <c r="N88" s="3"/>
      <c r="O88" s="4"/>
    </row>
    <row r="89">
      <c r="B89" s="17"/>
      <c r="C89" s="13" t="s">
        <v>511</v>
      </c>
      <c r="D89" s="15">
        <v>12.99</v>
      </c>
      <c r="E89" s="17"/>
      <c r="F89" s="16"/>
      <c r="G89" s="35"/>
      <c r="M89" s="74" t="s">
        <v>333</v>
      </c>
      <c r="N89" s="4"/>
      <c r="O89" s="55">
        <v>2910.39</v>
      </c>
    </row>
    <row r="90">
      <c r="B90" s="17"/>
      <c r="C90" s="13" t="s">
        <v>42</v>
      </c>
      <c r="D90" s="15">
        <v>5.29</v>
      </c>
      <c r="E90" s="17"/>
      <c r="F90" s="16"/>
      <c r="G90" s="35"/>
      <c r="M90" s="74" t="s">
        <v>514</v>
      </c>
      <c r="N90" s="4"/>
      <c r="O90" s="93">
        <v>300.0</v>
      </c>
    </row>
    <row r="91">
      <c r="B91" s="17"/>
      <c r="C91" s="13" t="s">
        <v>181</v>
      </c>
      <c r="D91" s="15">
        <v>5.79</v>
      </c>
      <c r="E91" s="17"/>
      <c r="F91" s="16"/>
      <c r="G91" s="35"/>
      <c r="M91" s="74" t="s">
        <v>514</v>
      </c>
      <c r="N91" s="4"/>
      <c r="O91" s="94">
        <v>3150.0</v>
      </c>
    </row>
    <row r="92">
      <c r="B92" s="17"/>
      <c r="C92" s="13" t="s">
        <v>23</v>
      </c>
      <c r="D92" s="15">
        <v>7.79</v>
      </c>
      <c r="E92" s="17"/>
      <c r="F92" s="16"/>
      <c r="G92" s="35"/>
    </row>
    <row r="93">
      <c r="B93" s="17"/>
      <c r="C93" s="13" t="s">
        <v>318</v>
      </c>
      <c r="D93" s="15">
        <v>7.49</v>
      </c>
      <c r="E93" s="17"/>
      <c r="F93" s="16"/>
      <c r="G93" s="35"/>
      <c r="M93" s="1" t="s">
        <v>337</v>
      </c>
      <c r="N93" s="3"/>
      <c r="O93" s="4"/>
    </row>
    <row r="94">
      <c r="B94" s="17"/>
      <c r="C94" s="13" t="s">
        <v>521</v>
      </c>
      <c r="D94" s="15">
        <v>4.39</v>
      </c>
      <c r="E94" s="17"/>
      <c r="F94" s="16"/>
      <c r="G94" s="35"/>
      <c r="M94" s="19">
        <v>42446.0</v>
      </c>
      <c r="N94" s="12">
        <v>600.0</v>
      </c>
      <c r="O94" s="16"/>
      <c r="P94" s="2" t="s">
        <v>334</v>
      </c>
    </row>
    <row r="95">
      <c r="B95" s="8">
        <v>42238.0</v>
      </c>
      <c r="C95" s="13" t="s">
        <v>24</v>
      </c>
      <c r="D95" s="15">
        <v>15.0</v>
      </c>
      <c r="E95" s="17"/>
      <c r="F95" s="16"/>
      <c r="G95" s="35"/>
      <c r="M95" s="19">
        <v>42447.0</v>
      </c>
      <c r="N95" s="12">
        <v>275715.0</v>
      </c>
      <c r="O95" s="12">
        <v>500.0</v>
      </c>
      <c r="P95" s="2" t="s">
        <v>522</v>
      </c>
    </row>
    <row r="96">
      <c r="B96" s="17"/>
      <c r="C96" s="13" t="s">
        <v>523</v>
      </c>
      <c r="D96" s="15">
        <v>6.2</v>
      </c>
      <c r="E96" s="17"/>
      <c r="F96" s="16"/>
      <c r="G96" s="35"/>
      <c r="M96" s="19">
        <v>42518.0</v>
      </c>
      <c r="N96" s="12">
        <v>5300.0</v>
      </c>
      <c r="O96" s="16"/>
      <c r="P96" s="2" t="s">
        <v>524</v>
      </c>
    </row>
    <row r="97">
      <c r="B97" s="8">
        <v>42239.0</v>
      </c>
      <c r="C97" s="13" t="s">
        <v>7</v>
      </c>
      <c r="D97" s="15">
        <v>8.0</v>
      </c>
      <c r="E97" s="17"/>
      <c r="F97" s="16"/>
      <c r="G97" s="35"/>
    </row>
    <row r="98">
      <c r="B98" s="17"/>
      <c r="C98" s="13" t="s">
        <v>14</v>
      </c>
      <c r="D98" s="15">
        <v>2.09</v>
      </c>
      <c r="E98" s="17"/>
      <c r="F98" s="16"/>
      <c r="G98" s="35"/>
    </row>
    <row r="99">
      <c r="B99" s="17"/>
      <c r="C99" s="13" t="s">
        <v>318</v>
      </c>
      <c r="D99" s="15">
        <v>7.49</v>
      </c>
      <c r="E99" s="17"/>
      <c r="F99" s="16"/>
      <c r="G99" s="35"/>
    </row>
    <row r="100">
      <c r="B100" s="17"/>
      <c r="C100" s="13" t="s">
        <v>526</v>
      </c>
      <c r="D100" s="15">
        <v>12.99</v>
      </c>
      <c r="E100" s="17"/>
      <c r="F100" s="16"/>
      <c r="G100" s="35"/>
      <c r="M100" s="1" t="s">
        <v>527</v>
      </c>
      <c r="N100" s="3"/>
      <c r="O100" s="4"/>
    </row>
    <row r="101">
      <c r="B101" s="17"/>
      <c r="C101" s="13" t="s">
        <v>157</v>
      </c>
      <c r="D101" s="15">
        <v>22.99</v>
      </c>
      <c r="E101" s="17"/>
      <c r="F101" s="16"/>
      <c r="G101" s="35"/>
      <c r="M101" s="7" t="s">
        <v>529</v>
      </c>
      <c r="N101" s="7">
        <v>25.55</v>
      </c>
      <c r="O101" s="7">
        <f>625*25.55</f>
        <v>15968.75</v>
      </c>
    </row>
    <row r="102">
      <c r="B102" s="17"/>
      <c r="C102" s="13" t="s">
        <v>16</v>
      </c>
      <c r="D102" s="15">
        <v>10.29</v>
      </c>
      <c r="E102" s="17"/>
      <c r="F102" s="16"/>
      <c r="G102" s="35"/>
    </row>
    <row r="103">
      <c r="B103" s="17"/>
      <c r="C103" s="13" t="s">
        <v>45</v>
      </c>
      <c r="D103" s="15">
        <v>10.79</v>
      </c>
      <c r="E103" s="17"/>
      <c r="F103" s="16"/>
      <c r="G103" s="35"/>
    </row>
    <row r="104">
      <c r="B104" s="8">
        <v>42240.0</v>
      </c>
      <c r="C104" s="13" t="s">
        <v>233</v>
      </c>
      <c r="D104" s="15">
        <v>4.18</v>
      </c>
      <c r="E104" s="17"/>
      <c r="F104" s="16"/>
      <c r="G104" s="35"/>
    </row>
    <row r="105">
      <c r="B105" s="17"/>
      <c r="C105" s="13" t="s">
        <v>181</v>
      </c>
      <c r="D105" s="15">
        <v>6.29</v>
      </c>
      <c r="E105" s="17"/>
      <c r="F105" s="16"/>
      <c r="G105" s="35"/>
    </row>
    <row r="106">
      <c r="B106" s="17"/>
      <c r="C106" s="13" t="s">
        <v>24</v>
      </c>
      <c r="D106" s="15">
        <v>13.78</v>
      </c>
      <c r="E106" s="17"/>
      <c r="F106" s="16"/>
      <c r="G106" s="35"/>
    </row>
    <row r="107">
      <c r="B107" s="8">
        <v>42241.0</v>
      </c>
      <c r="C107" s="13" t="s">
        <v>144</v>
      </c>
      <c r="D107" s="15">
        <v>10.0</v>
      </c>
      <c r="E107" s="17"/>
      <c r="F107" s="16"/>
      <c r="G107" s="35"/>
    </row>
    <row r="108">
      <c r="B108" s="8"/>
      <c r="C108" s="13" t="s">
        <v>142</v>
      </c>
      <c r="D108" s="15">
        <v>43.0</v>
      </c>
      <c r="E108" s="17"/>
      <c r="F108" s="16"/>
      <c r="G108" s="35"/>
    </row>
    <row r="109">
      <c r="B109" s="8">
        <v>42242.0</v>
      </c>
      <c r="C109" s="13" t="s">
        <v>29</v>
      </c>
      <c r="D109" s="15">
        <v>4.0</v>
      </c>
      <c r="E109" s="17"/>
      <c r="F109" s="16"/>
      <c r="G109" s="35"/>
    </row>
    <row r="110">
      <c r="B110" s="8"/>
      <c r="C110" s="13" t="s">
        <v>24</v>
      </c>
      <c r="D110" s="15">
        <v>5.0</v>
      </c>
      <c r="E110" s="17"/>
      <c r="F110" s="16"/>
      <c r="G110" s="35"/>
    </row>
    <row r="111">
      <c r="B111" s="8"/>
      <c r="C111" s="13" t="s">
        <v>538</v>
      </c>
      <c r="D111" s="15">
        <v>18.0</v>
      </c>
      <c r="E111" s="17"/>
      <c r="F111" s="16"/>
      <c r="G111" s="35"/>
    </row>
    <row r="112">
      <c r="B112" s="8"/>
      <c r="C112" s="13" t="s">
        <v>183</v>
      </c>
      <c r="D112" s="15">
        <v>21.0</v>
      </c>
      <c r="E112" s="17"/>
      <c r="F112" s="16"/>
      <c r="G112" s="35"/>
    </row>
    <row r="113">
      <c r="B113" s="8">
        <v>42243.0</v>
      </c>
      <c r="C113" s="13" t="s">
        <v>142</v>
      </c>
      <c r="D113" s="15">
        <v>46.0</v>
      </c>
      <c r="E113" s="17"/>
      <c r="F113" s="16"/>
      <c r="G113" s="35"/>
    </row>
    <row r="114">
      <c r="B114" s="8"/>
      <c r="C114" s="13" t="s">
        <v>29</v>
      </c>
      <c r="D114" s="15">
        <v>4.0</v>
      </c>
      <c r="E114" s="17"/>
      <c r="F114" s="16"/>
      <c r="G114" s="35"/>
    </row>
    <row r="115">
      <c r="B115" s="8">
        <v>42244.0</v>
      </c>
      <c r="C115" s="13" t="s">
        <v>142</v>
      </c>
      <c r="D115" s="15">
        <v>51.4</v>
      </c>
      <c r="E115" s="17"/>
      <c r="F115" s="16"/>
      <c r="G115" s="35"/>
    </row>
    <row r="116">
      <c r="B116" s="8"/>
      <c r="C116" s="7" t="s">
        <v>50</v>
      </c>
      <c r="D116" s="12">
        <v>24.0</v>
      </c>
      <c r="E116" s="17"/>
      <c r="F116" s="16"/>
      <c r="G116" s="35"/>
    </row>
    <row r="117">
      <c r="B117" s="8"/>
      <c r="C117" s="7" t="s">
        <v>541</v>
      </c>
      <c r="D117" s="12">
        <v>1000.0</v>
      </c>
      <c r="E117" s="17"/>
      <c r="F117" s="16"/>
      <c r="G117" s="35"/>
    </row>
    <row r="118">
      <c r="B118" s="8">
        <v>42246.0</v>
      </c>
      <c r="C118" s="7" t="s">
        <v>121</v>
      </c>
      <c r="D118" s="12">
        <v>64.0</v>
      </c>
      <c r="E118" s="17"/>
      <c r="F118" s="16"/>
      <c r="G118" s="35"/>
    </row>
    <row r="119">
      <c r="B119" s="8"/>
      <c r="C119" s="7" t="s">
        <v>7</v>
      </c>
      <c r="D119" s="12">
        <v>8.0</v>
      </c>
      <c r="E119" s="17"/>
      <c r="F119" s="16"/>
      <c r="G119" s="35"/>
    </row>
    <row r="120">
      <c r="B120" s="8"/>
      <c r="C120" s="7" t="s">
        <v>16</v>
      </c>
      <c r="D120" s="12">
        <v>10.99</v>
      </c>
      <c r="E120" s="17"/>
      <c r="F120" s="16"/>
      <c r="G120" s="35"/>
    </row>
    <row r="121">
      <c r="B121" s="8"/>
      <c r="C121" s="7" t="s">
        <v>8</v>
      </c>
      <c r="D121" s="12">
        <v>8.0</v>
      </c>
      <c r="E121" s="17"/>
      <c r="F121" s="16"/>
      <c r="G121" s="35"/>
    </row>
    <row r="122">
      <c r="B122" s="8"/>
      <c r="C122" s="7" t="s">
        <v>7</v>
      </c>
      <c r="D122" s="12">
        <v>8.0</v>
      </c>
      <c r="E122" s="17"/>
      <c r="F122" s="16"/>
      <c r="G122" s="35"/>
    </row>
    <row r="123">
      <c r="B123" s="8">
        <v>42247.0</v>
      </c>
      <c r="C123" s="7" t="s">
        <v>20</v>
      </c>
      <c r="D123" s="12">
        <v>26.0</v>
      </c>
      <c r="E123" s="17"/>
      <c r="F123" s="16"/>
      <c r="G123" s="35"/>
    </row>
    <row r="124">
      <c r="B124" s="8">
        <v>42248.0</v>
      </c>
      <c r="C124" s="7" t="s">
        <v>57</v>
      </c>
      <c r="D124" s="12">
        <v>2.0</v>
      </c>
      <c r="E124" s="17"/>
      <c r="F124" s="16"/>
      <c r="G124" s="35"/>
    </row>
    <row r="125">
      <c r="B125" s="8"/>
      <c r="C125" s="7" t="s">
        <v>29</v>
      </c>
      <c r="D125" s="12">
        <v>4.0</v>
      </c>
      <c r="E125" s="17"/>
      <c r="F125" s="16"/>
      <c r="G125" s="35"/>
    </row>
    <row r="126">
      <c r="B126" s="8">
        <v>42218.0</v>
      </c>
      <c r="C126" s="7" t="s">
        <v>57</v>
      </c>
      <c r="D126" s="12">
        <v>2.0</v>
      </c>
      <c r="E126" s="17"/>
      <c r="F126" s="16"/>
      <c r="G126" s="35"/>
    </row>
    <row r="127">
      <c r="B127" s="8"/>
      <c r="C127" s="7" t="s">
        <v>20</v>
      </c>
      <c r="D127" s="12">
        <v>33.0</v>
      </c>
      <c r="E127" s="17"/>
      <c r="F127" s="16"/>
      <c r="G127" s="35"/>
    </row>
    <row r="128">
      <c r="B128" s="8"/>
      <c r="C128" s="7" t="s">
        <v>544</v>
      </c>
      <c r="D128" s="12">
        <v>6.5</v>
      </c>
      <c r="E128" s="17"/>
      <c r="F128" s="16"/>
      <c r="G128" s="35"/>
      <c r="H128" s="30">
        <f>SUM(D18:D128)</f>
        <v>5551.76</v>
      </c>
    </row>
    <row r="129">
      <c r="B129" s="8">
        <v>42250.0</v>
      </c>
      <c r="C129" s="7" t="s">
        <v>144</v>
      </c>
      <c r="D129" s="12">
        <v>10.0</v>
      </c>
      <c r="E129" s="17"/>
      <c r="F129" s="16"/>
      <c r="G129" s="35"/>
    </row>
    <row r="130">
      <c r="B130" s="8"/>
      <c r="C130" s="7" t="s">
        <v>20</v>
      </c>
      <c r="D130" s="12">
        <v>26.0</v>
      </c>
      <c r="E130" s="17"/>
      <c r="F130" s="16"/>
      <c r="G130" s="35"/>
    </row>
    <row r="131">
      <c r="B131" s="8"/>
      <c r="C131" s="7" t="s">
        <v>157</v>
      </c>
      <c r="D131" s="12">
        <v>19.99</v>
      </c>
      <c r="E131" s="17"/>
      <c r="F131" s="16"/>
      <c r="G131" s="35"/>
    </row>
    <row r="132">
      <c r="B132" s="8"/>
      <c r="C132" s="7" t="s">
        <v>288</v>
      </c>
      <c r="D132" s="12">
        <v>15.99</v>
      </c>
      <c r="E132" s="17"/>
      <c r="F132" s="16"/>
      <c r="G132" s="35"/>
    </row>
    <row r="133">
      <c r="B133" s="8"/>
      <c r="C133" s="7" t="s">
        <v>16</v>
      </c>
      <c r="D133" s="12">
        <v>9.99</v>
      </c>
      <c r="E133" s="17"/>
      <c r="F133" s="16"/>
      <c r="G133" s="35"/>
    </row>
    <row r="134">
      <c r="B134" s="8"/>
      <c r="C134" s="7" t="s">
        <v>511</v>
      </c>
      <c r="D134" s="12">
        <v>12.0</v>
      </c>
      <c r="E134" s="17"/>
      <c r="F134" s="16"/>
      <c r="G134" s="35"/>
    </row>
    <row r="135">
      <c r="B135" s="8"/>
      <c r="C135" s="7" t="s">
        <v>7</v>
      </c>
      <c r="D135" s="12">
        <v>8.0</v>
      </c>
      <c r="E135" s="17"/>
      <c r="F135" s="16"/>
      <c r="G135" s="35"/>
    </row>
    <row r="136">
      <c r="B136" s="8">
        <v>42253.0</v>
      </c>
      <c r="C136" s="7" t="s">
        <v>8</v>
      </c>
      <c r="D136" s="12">
        <v>8.0</v>
      </c>
      <c r="E136" s="17"/>
      <c r="F136" s="16"/>
      <c r="G136" s="35"/>
    </row>
    <row r="137">
      <c r="B137" s="8">
        <v>42254.0</v>
      </c>
      <c r="C137" s="7" t="s">
        <v>20</v>
      </c>
      <c r="D137" s="12">
        <v>20.0</v>
      </c>
      <c r="E137" s="17"/>
      <c r="F137" s="16"/>
      <c r="G137" s="35"/>
    </row>
    <row r="138">
      <c r="B138" s="8"/>
      <c r="C138" s="7" t="s">
        <v>45</v>
      </c>
      <c r="D138" s="12">
        <v>13.0</v>
      </c>
      <c r="E138" s="17"/>
      <c r="F138" s="16"/>
      <c r="G138" s="35"/>
    </row>
    <row r="139">
      <c r="B139" s="8"/>
      <c r="C139" s="7" t="s">
        <v>548</v>
      </c>
      <c r="D139" s="12">
        <v>4.0</v>
      </c>
      <c r="E139" s="17"/>
      <c r="F139" s="16"/>
      <c r="G139" s="35"/>
    </row>
    <row r="140">
      <c r="B140" s="8">
        <v>42255.0</v>
      </c>
      <c r="C140" s="7" t="s">
        <v>57</v>
      </c>
      <c r="D140" s="12">
        <v>4.0</v>
      </c>
      <c r="E140" s="17"/>
      <c r="F140" s="16"/>
      <c r="G140" s="35"/>
    </row>
    <row r="141">
      <c r="B141" s="8"/>
      <c r="C141" s="7" t="s">
        <v>20</v>
      </c>
      <c r="D141" s="12">
        <v>34.0</v>
      </c>
      <c r="E141" s="17"/>
      <c r="F141" s="16"/>
      <c r="G141" s="35"/>
    </row>
    <row r="142">
      <c r="B142" s="8"/>
      <c r="C142" s="7" t="s">
        <v>9</v>
      </c>
      <c r="D142" s="12">
        <v>4.0</v>
      </c>
      <c r="E142" s="17"/>
      <c r="F142" s="16"/>
      <c r="G142" s="35"/>
    </row>
    <row r="143">
      <c r="B143" s="8"/>
      <c r="C143" s="7" t="s">
        <v>29</v>
      </c>
      <c r="D143" s="12">
        <v>8.0</v>
      </c>
      <c r="E143" s="17"/>
      <c r="F143" s="16"/>
      <c r="G143" s="35"/>
    </row>
    <row r="144">
      <c r="B144" s="8">
        <v>42256.0</v>
      </c>
      <c r="C144" s="7" t="s">
        <v>20</v>
      </c>
      <c r="D144" s="12">
        <v>26.0</v>
      </c>
      <c r="E144" s="17"/>
      <c r="F144" s="16"/>
      <c r="G144" s="35"/>
    </row>
    <row r="145">
      <c r="B145" s="8"/>
      <c r="C145" s="7" t="s">
        <v>550</v>
      </c>
      <c r="D145" s="12">
        <v>6.29</v>
      </c>
      <c r="E145" s="17"/>
      <c r="F145" s="16"/>
      <c r="G145" s="35"/>
    </row>
    <row r="146">
      <c r="B146" s="8"/>
      <c r="C146" s="7" t="s">
        <v>551</v>
      </c>
      <c r="D146" s="12">
        <v>9.99</v>
      </c>
      <c r="E146" s="17"/>
      <c r="F146" s="16"/>
      <c r="G146" s="35"/>
    </row>
    <row r="147">
      <c r="B147" s="8"/>
      <c r="C147" s="7" t="s">
        <v>16</v>
      </c>
      <c r="D147" s="12">
        <v>9.99</v>
      </c>
      <c r="E147" s="17"/>
      <c r="F147" s="16"/>
      <c r="G147" s="35"/>
    </row>
    <row r="148">
      <c r="B148" s="8"/>
      <c r="C148" s="7" t="s">
        <v>552</v>
      </c>
      <c r="D148" s="12">
        <v>24.0</v>
      </c>
      <c r="E148" s="17"/>
      <c r="F148" s="16"/>
      <c r="G148" s="35"/>
    </row>
    <row r="149">
      <c r="B149" s="8"/>
      <c r="C149" s="7" t="s">
        <v>553</v>
      </c>
      <c r="D149" s="12">
        <v>36.0</v>
      </c>
      <c r="E149" s="17"/>
      <c r="F149" s="16"/>
      <c r="G149" s="35"/>
    </row>
    <row r="150">
      <c r="B150" s="8">
        <v>42257.0</v>
      </c>
      <c r="C150" s="7" t="s">
        <v>57</v>
      </c>
      <c r="D150" s="12">
        <v>4.0</v>
      </c>
      <c r="E150" s="17"/>
      <c r="F150" s="16"/>
      <c r="G150" s="35"/>
    </row>
    <row r="151">
      <c r="B151" s="8"/>
      <c r="C151" s="7" t="s">
        <v>20</v>
      </c>
      <c r="D151" s="12">
        <v>26.0</v>
      </c>
      <c r="E151" s="17"/>
      <c r="F151" s="16"/>
      <c r="G151" s="35"/>
    </row>
    <row r="152">
      <c r="B152" s="8"/>
      <c r="C152" s="7" t="s">
        <v>24</v>
      </c>
      <c r="D152" s="12">
        <v>6.5</v>
      </c>
      <c r="E152" s="17"/>
      <c r="F152" s="16"/>
      <c r="G152" s="35"/>
    </row>
    <row r="153">
      <c r="B153" s="8"/>
      <c r="C153" s="7" t="s">
        <v>8</v>
      </c>
      <c r="D153" s="12">
        <v>8.0</v>
      </c>
      <c r="E153" s="17"/>
      <c r="F153" s="16"/>
      <c r="G153" s="35"/>
    </row>
    <row r="154">
      <c r="B154" s="8">
        <v>42258.0</v>
      </c>
      <c r="C154" s="7" t="s">
        <v>57</v>
      </c>
      <c r="D154" s="12">
        <v>4.0</v>
      </c>
      <c r="E154" s="17"/>
      <c r="F154" s="16"/>
      <c r="G154" s="35"/>
    </row>
    <row r="155">
      <c r="B155" s="8"/>
      <c r="C155" s="7" t="s">
        <v>20</v>
      </c>
      <c r="D155" s="12">
        <v>26.0</v>
      </c>
      <c r="E155" s="17"/>
      <c r="F155" s="16"/>
      <c r="G155" s="35"/>
    </row>
    <row r="156">
      <c r="B156" s="8"/>
      <c r="C156" s="7" t="s">
        <v>207</v>
      </c>
      <c r="D156" s="12">
        <v>14.73</v>
      </c>
      <c r="E156" s="17"/>
      <c r="F156" s="16"/>
      <c r="G156" s="35"/>
    </row>
    <row r="157">
      <c r="B157" s="8"/>
      <c r="C157" s="7" t="s">
        <v>8</v>
      </c>
      <c r="D157" s="12">
        <v>8.0</v>
      </c>
      <c r="E157" s="17"/>
      <c r="F157" s="16"/>
      <c r="G157" s="35"/>
    </row>
    <row r="158">
      <c r="B158" s="8"/>
      <c r="C158" s="7" t="s">
        <v>7</v>
      </c>
      <c r="D158" s="12">
        <v>8.0</v>
      </c>
      <c r="E158" s="17"/>
      <c r="F158" s="16"/>
      <c r="G158" s="35"/>
    </row>
    <row r="159">
      <c r="B159" s="8">
        <v>42259.0</v>
      </c>
      <c r="C159" s="7" t="s">
        <v>376</v>
      </c>
      <c r="D159" s="12">
        <v>4.5</v>
      </c>
      <c r="E159" s="17"/>
      <c r="F159" s="16"/>
      <c r="G159" s="35"/>
    </row>
    <row r="160">
      <c r="B160" s="8"/>
      <c r="C160" s="7" t="s">
        <v>108</v>
      </c>
      <c r="D160" s="12">
        <v>4.99</v>
      </c>
      <c r="E160" s="17"/>
      <c r="F160" s="16"/>
      <c r="G160" s="35"/>
    </row>
    <row r="161">
      <c r="B161" s="8"/>
      <c r="C161" s="7" t="s">
        <v>157</v>
      </c>
      <c r="D161" s="12">
        <v>35.35</v>
      </c>
      <c r="E161" s="17"/>
      <c r="F161" s="16"/>
      <c r="G161" s="35"/>
    </row>
    <row r="162">
      <c r="B162" s="8"/>
      <c r="C162" s="7" t="s">
        <v>554</v>
      </c>
      <c r="D162" s="12">
        <v>10.5</v>
      </c>
      <c r="E162" s="17"/>
      <c r="F162" s="16"/>
      <c r="G162" s="35"/>
    </row>
    <row r="163">
      <c r="B163" s="8"/>
      <c r="C163" s="7" t="s">
        <v>28</v>
      </c>
      <c r="D163" s="12">
        <v>6.42</v>
      </c>
      <c r="E163" s="17"/>
      <c r="F163" s="16"/>
      <c r="G163" s="35"/>
    </row>
    <row r="164">
      <c r="B164" s="8"/>
      <c r="C164" s="7" t="s">
        <v>263</v>
      </c>
      <c r="D164" s="12">
        <v>2.12</v>
      </c>
      <c r="E164" s="17"/>
      <c r="F164" s="16"/>
      <c r="G164" s="35"/>
    </row>
    <row r="165">
      <c r="B165" s="8"/>
      <c r="C165" s="7" t="s">
        <v>345</v>
      </c>
      <c r="D165" s="12">
        <v>0.98</v>
      </c>
      <c r="E165" s="17"/>
      <c r="F165" s="16"/>
      <c r="G165" s="35"/>
    </row>
    <row r="166">
      <c r="B166" s="8"/>
      <c r="C166" s="7" t="s">
        <v>95</v>
      </c>
      <c r="D166" s="12">
        <v>24.82</v>
      </c>
      <c r="E166" s="17"/>
      <c r="F166" s="16"/>
      <c r="G166" s="35"/>
    </row>
    <row r="167">
      <c r="B167" s="8"/>
      <c r="C167" s="7" t="s">
        <v>143</v>
      </c>
      <c r="D167" s="12">
        <v>2.66</v>
      </c>
      <c r="E167" s="17"/>
      <c r="F167" s="16"/>
      <c r="G167" s="35"/>
    </row>
    <row r="168">
      <c r="B168" s="8"/>
      <c r="C168" s="7" t="s">
        <v>288</v>
      </c>
      <c r="D168" s="12">
        <v>14.9</v>
      </c>
      <c r="E168" s="17"/>
      <c r="F168" s="16"/>
      <c r="G168" s="35"/>
    </row>
    <row r="169">
      <c r="B169" s="8"/>
      <c r="C169" s="7" t="s">
        <v>89</v>
      </c>
      <c r="D169" s="12">
        <v>1.6</v>
      </c>
      <c r="E169" s="17"/>
      <c r="F169" s="16"/>
      <c r="G169" s="35"/>
    </row>
    <row r="170">
      <c r="B170" s="8"/>
      <c r="C170" s="7" t="s">
        <v>556</v>
      </c>
      <c r="D170" s="12">
        <v>4.01</v>
      </c>
      <c r="E170" s="17"/>
      <c r="F170" s="16"/>
      <c r="G170" s="35"/>
    </row>
    <row r="171">
      <c r="B171" s="8"/>
      <c r="C171" s="7" t="s">
        <v>557</v>
      </c>
      <c r="D171" s="12">
        <v>12.18</v>
      </c>
      <c r="E171" s="17"/>
      <c r="F171" s="16"/>
      <c r="G171" s="35"/>
    </row>
    <row r="172">
      <c r="B172" s="8"/>
      <c r="C172" s="7" t="s">
        <v>558</v>
      </c>
      <c r="D172" s="12">
        <v>21.53</v>
      </c>
      <c r="E172" s="17"/>
      <c r="F172" s="16"/>
      <c r="G172" s="35"/>
    </row>
    <row r="173">
      <c r="B173" s="8"/>
      <c r="C173" s="7" t="s">
        <v>559</v>
      </c>
      <c r="D173" s="12">
        <v>11.01</v>
      </c>
      <c r="E173" s="17"/>
      <c r="F173" s="16"/>
      <c r="G173" s="35"/>
    </row>
    <row r="174">
      <c r="B174" s="8"/>
      <c r="C174" s="7" t="s">
        <v>560</v>
      </c>
      <c r="D174" s="12">
        <v>18.98</v>
      </c>
      <c r="E174" s="17"/>
      <c r="F174" s="16"/>
      <c r="G174" s="35"/>
    </row>
    <row r="175">
      <c r="B175" s="8"/>
      <c r="C175" s="7" t="s">
        <v>16</v>
      </c>
      <c r="D175" s="12">
        <v>9.95</v>
      </c>
      <c r="E175" s="17"/>
      <c r="F175" s="16"/>
      <c r="G175" s="35"/>
    </row>
    <row r="176">
      <c r="B176" s="8"/>
      <c r="C176" s="7" t="s">
        <v>561</v>
      </c>
      <c r="D176" s="12">
        <v>15.02</v>
      </c>
      <c r="E176" s="17"/>
      <c r="F176" s="16"/>
      <c r="G176" s="35"/>
    </row>
    <row r="177">
      <c r="B177" s="8">
        <v>42260.0</v>
      </c>
      <c r="C177" s="7" t="s">
        <v>24</v>
      </c>
      <c r="D177" s="12">
        <v>6.49</v>
      </c>
      <c r="E177" s="17"/>
      <c r="F177" s="16"/>
      <c r="G177" s="35"/>
    </row>
    <row r="178">
      <c r="B178" s="8"/>
      <c r="C178" s="7" t="s">
        <v>224</v>
      </c>
      <c r="D178" s="12">
        <v>0.95</v>
      </c>
      <c r="E178" s="17"/>
      <c r="F178" s="16"/>
      <c r="G178" s="35"/>
    </row>
    <row r="179">
      <c r="B179" s="8"/>
      <c r="C179" s="7" t="s">
        <v>108</v>
      </c>
      <c r="D179" s="12">
        <v>6.31</v>
      </c>
      <c r="E179" s="17"/>
      <c r="F179" s="16"/>
      <c r="G179" s="35"/>
    </row>
    <row r="180">
      <c r="B180" s="8"/>
      <c r="C180" s="7" t="s">
        <v>24</v>
      </c>
      <c r="D180" s="12">
        <v>10.0</v>
      </c>
      <c r="E180" s="17"/>
      <c r="F180" s="16"/>
      <c r="G180" s="35"/>
    </row>
    <row r="181">
      <c r="B181" s="8"/>
      <c r="C181" s="7" t="s">
        <v>553</v>
      </c>
      <c r="D181" s="12">
        <v>11.83</v>
      </c>
      <c r="E181" s="17"/>
      <c r="F181" s="16"/>
      <c r="G181" s="35"/>
    </row>
    <row r="182">
      <c r="B182" s="8"/>
      <c r="C182" s="7" t="s">
        <v>299</v>
      </c>
      <c r="D182" s="12">
        <v>11.05</v>
      </c>
      <c r="E182" s="17"/>
      <c r="F182" s="16"/>
      <c r="G182" s="35"/>
    </row>
    <row r="183">
      <c r="B183" s="8"/>
      <c r="C183" s="7" t="s">
        <v>101</v>
      </c>
      <c r="D183" s="12">
        <f>SUM(20.19+17.15+15.2+17.87)</f>
        <v>70.41</v>
      </c>
      <c r="E183" s="17"/>
      <c r="F183" s="16"/>
      <c r="G183" s="35"/>
    </row>
    <row r="184">
      <c r="B184" s="8">
        <v>42261.0</v>
      </c>
      <c r="C184" s="7" t="s">
        <v>124</v>
      </c>
      <c r="D184" s="12">
        <v>6.0</v>
      </c>
      <c r="E184" s="17"/>
      <c r="F184" s="16"/>
      <c r="G184" s="35"/>
    </row>
    <row r="185">
      <c r="B185" s="8"/>
      <c r="C185" s="7" t="s">
        <v>11</v>
      </c>
      <c r="D185" s="12">
        <v>240.0</v>
      </c>
      <c r="E185" s="17"/>
      <c r="F185" s="16"/>
      <c r="G185" s="35"/>
    </row>
    <row r="186">
      <c r="B186" s="8"/>
      <c r="C186" s="95" t="s">
        <v>553</v>
      </c>
      <c r="D186" s="96">
        <v>116.0</v>
      </c>
      <c r="E186" s="17"/>
      <c r="F186" s="16"/>
      <c r="G186" s="35"/>
    </row>
    <row r="187">
      <c r="B187" s="8"/>
      <c r="C187" s="97" t="s">
        <v>20</v>
      </c>
      <c r="D187" s="98">
        <v>20.0</v>
      </c>
      <c r="E187" s="17"/>
      <c r="F187" s="16"/>
      <c r="G187" s="35"/>
    </row>
    <row r="188">
      <c r="B188" s="8"/>
      <c r="C188" s="99" t="s">
        <v>571</v>
      </c>
      <c r="D188" s="100">
        <v>192.5</v>
      </c>
      <c r="E188" s="17"/>
      <c r="F188" s="16"/>
      <c r="G188" s="35"/>
    </row>
    <row r="189">
      <c r="B189" s="8"/>
      <c r="C189" s="99" t="s">
        <v>573</v>
      </c>
      <c r="D189" s="100">
        <v>12.0</v>
      </c>
      <c r="E189" s="17"/>
      <c r="F189" s="16"/>
      <c r="G189" s="35"/>
    </row>
    <row r="190">
      <c r="B190" s="8"/>
      <c r="C190" s="97" t="s">
        <v>328</v>
      </c>
      <c r="D190" s="100">
        <v>83.31</v>
      </c>
      <c r="E190" s="17"/>
      <c r="F190" s="16"/>
      <c r="G190" s="35"/>
    </row>
    <row r="191">
      <c r="B191" s="8"/>
      <c r="C191" s="7" t="s">
        <v>173</v>
      </c>
      <c r="D191" s="12">
        <v>4.0</v>
      </c>
      <c r="E191" s="17"/>
      <c r="F191" s="16"/>
      <c r="G191" s="35"/>
    </row>
    <row r="192">
      <c r="B192" s="8"/>
      <c r="C192" s="7" t="s">
        <v>7</v>
      </c>
      <c r="D192" s="12">
        <v>8.0</v>
      </c>
      <c r="E192" s="17"/>
      <c r="F192" s="16"/>
      <c r="G192" s="35"/>
    </row>
    <row r="193">
      <c r="B193" s="8">
        <v>42262.0</v>
      </c>
      <c r="C193" s="7" t="s">
        <v>178</v>
      </c>
      <c r="D193" s="12">
        <v>2900.0</v>
      </c>
      <c r="E193" s="17"/>
      <c r="F193" s="16"/>
      <c r="G193" s="35"/>
    </row>
    <row r="194">
      <c r="B194" s="8"/>
      <c r="C194" s="7" t="s">
        <v>481</v>
      </c>
      <c r="D194" s="12">
        <v>16.99</v>
      </c>
      <c r="E194" s="17"/>
      <c r="F194" s="16"/>
      <c r="G194" s="35"/>
    </row>
    <row r="195">
      <c r="B195" s="8"/>
      <c r="C195" s="7" t="s">
        <v>347</v>
      </c>
      <c r="D195" s="12">
        <v>2.94</v>
      </c>
      <c r="E195" s="17"/>
      <c r="F195" s="16"/>
      <c r="G195" s="35"/>
    </row>
    <row r="196">
      <c r="B196" s="8"/>
      <c r="C196" s="7" t="s">
        <v>16</v>
      </c>
      <c r="D196" s="12">
        <v>10.43</v>
      </c>
      <c r="E196" s="17"/>
      <c r="F196" s="16"/>
      <c r="G196" s="35"/>
    </row>
    <row r="197">
      <c r="B197" s="8"/>
      <c r="C197" s="7" t="s">
        <v>81</v>
      </c>
      <c r="D197" s="12">
        <v>5.96</v>
      </c>
      <c r="E197" s="17"/>
      <c r="F197" s="16"/>
      <c r="G197" s="35"/>
    </row>
    <row r="198">
      <c r="B198" s="8"/>
      <c r="C198" s="7" t="s">
        <v>143</v>
      </c>
      <c r="D198" s="12">
        <v>6.92</v>
      </c>
      <c r="E198" s="17"/>
      <c r="F198" s="16"/>
      <c r="G198" s="35"/>
    </row>
    <row r="199">
      <c r="B199" s="8"/>
      <c r="C199" s="7" t="s">
        <v>108</v>
      </c>
      <c r="D199" s="12">
        <v>5.17</v>
      </c>
      <c r="E199" s="17"/>
      <c r="F199" s="16"/>
      <c r="G199" s="35"/>
    </row>
    <row r="200">
      <c r="B200" s="8"/>
      <c r="C200" s="7" t="s">
        <v>23</v>
      </c>
      <c r="D200" s="12">
        <v>5.18</v>
      </c>
      <c r="E200" s="17"/>
      <c r="F200" s="16"/>
      <c r="G200" s="35"/>
    </row>
    <row r="201">
      <c r="B201" s="8">
        <v>42263.0</v>
      </c>
      <c r="C201" s="7" t="s">
        <v>574</v>
      </c>
      <c r="D201" s="12">
        <v>4.0</v>
      </c>
      <c r="E201" s="17"/>
      <c r="F201" s="16"/>
      <c r="G201" s="35"/>
    </row>
    <row r="202">
      <c r="B202" s="8">
        <v>42264.0</v>
      </c>
      <c r="C202" s="7" t="s">
        <v>575</v>
      </c>
      <c r="D202" s="12">
        <v>50.0</v>
      </c>
      <c r="E202" s="17"/>
      <c r="F202" s="16"/>
      <c r="G202" s="35"/>
    </row>
    <row r="203">
      <c r="B203" s="8"/>
      <c r="C203" s="7" t="s">
        <v>78</v>
      </c>
      <c r="D203" s="12">
        <v>4.0</v>
      </c>
      <c r="E203" s="17"/>
      <c r="F203" s="16"/>
      <c r="G203" s="35"/>
    </row>
    <row r="204">
      <c r="B204" s="8"/>
      <c r="C204" s="7" t="s">
        <v>7</v>
      </c>
      <c r="D204" s="12">
        <v>8.0</v>
      </c>
      <c r="E204" s="17"/>
      <c r="F204" s="16"/>
      <c r="G204" s="35"/>
    </row>
    <row r="205">
      <c r="B205" s="8"/>
      <c r="C205" s="7" t="s">
        <v>24</v>
      </c>
      <c r="D205" s="12">
        <v>6.0</v>
      </c>
      <c r="E205" s="17"/>
      <c r="F205" s="16"/>
      <c r="G205" s="35"/>
    </row>
    <row r="206">
      <c r="B206" s="8">
        <v>42265.0</v>
      </c>
      <c r="C206" s="7" t="s">
        <v>215</v>
      </c>
      <c r="D206" s="12">
        <v>70.0</v>
      </c>
      <c r="E206" s="17"/>
      <c r="F206" s="16"/>
      <c r="G206" s="35"/>
    </row>
    <row r="207">
      <c r="B207" s="8"/>
      <c r="C207" s="7" t="s">
        <v>24</v>
      </c>
      <c r="D207" s="12">
        <v>4.79</v>
      </c>
      <c r="E207" s="17"/>
      <c r="F207" s="16"/>
      <c r="G207" s="35"/>
    </row>
    <row r="208">
      <c r="B208" s="8"/>
      <c r="C208" s="7" t="s">
        <v>14</v>
      </c>
      <c r="D208" s="12">
        <v>1.99</v>
      </c>
      <c r="E208" s="17"/>
      <c r="F208" s="16"/>
      <c r="G208" s="35"/>
    </row>
    <row r="209">
      <c r="B209" s="8"/>
      <c r="C209" s="7" t="s">
        <v>28</v>
      </c>
      <c r="D209" s="12">
        <v>6.42</v>
      </c>
      <c r="E209" s="17"/>
      <c r="F209" s="16"/>
      <c r="G209" s="35"/>
    </row>
    <row r="210">
      <c r="B210" s="8"/>
      <c r="C210" s="7" t="s">
        <v>325</v>
      </c>
      <c r="D210" s="12">
        <v>6.6</v>
      </c>
      <c r="E210" s="17"/>
      <c r="F210" s="16"/>
      <c r="G210" s="35"/>
    </row>
    <row r="211">
      <c r="B211" s="8"/>
      <c r="C211" s="7" t="s">
        <v>16</v>
      </c>
      <c r="D211" s="12">
        <v>10.43</v>
      </c>
      <c r="E211" s="17"/>
      <c r="F211" s="16"/>
      <c r="G211" s="35"/>
    </row>
    <row r="212">
      <c r="B212" s="8"/>
      <c r="C212" s="7" t="s">
        <v>108</v>
      </c>
      <c r="D212" s="12">
        <v>8.07</v>
      </c>
      <c r="E212" s="17"/>
      <c r="F212" s="16"/>
      <c r="G212" s="35"/>
    </row>
    <row r="213">
      <c r="B213" s="8"/>
      <c r="C213" s="7" t="s">
        <v>578</v>
      </c>
      <c r="D213" s="12">
        <v>27.71</v>
      </c>
      <c r="E213" s="17"/>
      <c r="F213" s="16"/>
      <c r="G213" s="35"/>
    </row>
    <row r="214">
      <c r="B214" s="8"/>
      <c r="C214" s="7" t="s">
        <v>81</v>
      </c>
      <c r="D214" s="12">
        <v>7.32</v>
      </c>
      <c r="E214" s="17"/>
      <c r="F214" s="16"/>
      <c r="G214" s="35"/>
    </row>
    <row r="215">
      <c r="B215" s="8"/>
      <c r="C215" s="7" t="s">
        <v>143</v>
      </c>
      <c r="D215" s="12">
        <v>8.0</v>
      </c>
      <c r="E215" s="17"/>
      <c r="F215" s="16"/>
      <c r="G215" s="35"/>
    </row>
    <row r="216">
      <c r="B216" s="8"/>
      <c r="C216" s="7" t="s">
        <v>318</v>
      </c>
      <c r="D216" s="12">
        <v>5.32</v>
      </c>
      <c r="E216" s="17"/>
      <c r="F216" s="16"/>
      <c r="G216" s="35"/>
    </row>
    <row r="217">
      <c r="B217" s="8"/>
      <c r="C217" s="7" t="s">
        <v>318</v>
      </c>
      <c r="D217" s="12">
        <v>5.05</v>
      </c>
      <c r="E217" s="17"/>
      <c r="F217" s="16"/>
      <c r="G217" s="35"/>
    </row>
    <row r="218">
      <c r="B218" s="8"/>
      <c r="C218" s="7" t="s">
        <v>579</v>
      </c>
      <c r="D218" s="12">
        <v>5.19</v>
      </c>
      <c r="E218" s="17"/>
      <c r="F218" s="16"/>
      <c r="G218" s="35"/>
    </row>
    <row r="219">
      <c r="B219" s="8"/>
      <c r="C219" s="7" t="s">
        <v>39</v>
      </c>
      <c r="D219" s="12">
        <v>6.9</v>
      </c>
      <c r="E219" s="17"/>
      <c r="F219" s="16"/>
      <c r="G219" s="35"/>
    </row>
    <row r="220">
      <c r="B220" s="8">
        <v>42266.0</v>
      </c>
      <c r="C220" s="7" t="s">
        <v>415</v>
      </c>
      <c r="D220" s="12">
        <v>4.0</v>
      </c>
      <c r="E220" s="17"/>
      <c r="F220" s="16"/>
      <c r="G220" s="35"/>
    </row>
    <row r="221">
      <c r="B221" s="8"/>
      <c r="C221" s="7" t="s">
        <v>475</v>
      </c>
      <c r="D221" s="12">
        <v>2500.0</v>
      </c>
      <c r="E221" s="17"/>
      <c r="F221" s="16"/>
      <c r="G221" s="35"/>
    </row>
    <row r="222">
      <c r="B222" s="8"/>
      <c r="C222" s="7" t="s">
        <v>580</v>
      </c>
      <c r="D222" s="12">
        <v>2000.0</v>
      </c>
      <c r="E222" s="17"/>
      <c r="F222" s="16"/>
      <c r="G222" s="35"/>
    </row>
    <row r="223">
      <c r="B223" s="8"/>
      <c r="C223" s="7" t="s">
        <v>581</v>
      </c>
      <c r="D223" s="12">
        <v>1000.0</v>
      </c>
      <c r="E223" s="17"/>
      <c r="F223" s="16"/>
      <c r="G223" s="35"/>
    </row>
    <row r="224">
      <c r="B224" s="8"/>
      <c r="C224" s="7" t="s">
        <v>29</v>
      </c>
      <c r="D224" s="12">
        <v>4.0</v>
      </c>
      <c r="E224" s="17"/>
      <c r="F224" s="16"/>
      <c r="G224" s="35"/>
    </row>
    <row r="225">
      <c r="B225" s="8">
        <v>42268.0</v>
      </c>
      <c r="C225" s="7" t="s">
        <v>9</v>
      </c>
      <c r="D225" s="12">
        <v>4.0</v>
      </c>
      <c r="E225" s="17"/>
      <c r="F225" s="16"/>
      <c r="G225" s="35"/>
    </row>
    <row r="226">
      <c r="B226" s="8"/>
      <c r="C226" s="7" t="s">
        <v>7</v>
      </c>
      <c r="D226" s="12">
        <v>8.0</v>
      </c>
      <c r="E226" s="17"/>
      <c r="F226" s="16"/>
      <c r="G226" s="35"/>
    </row>
    <row r="227">
      <c r="B227" s="8">
        <v>42269.0</v>
      </c>
      <c r="C227" s="7" t="s">
        <v>553</v>
      </c>
      <c r="D227" s="12">
        <v>15.49</v>
      </c>
      <c r="E227" s="17"/>
      <c r="F227" s="16"/>
      <c r="G227" s="35"/>
    </row>
    <row r="228">
      <c r="B228" s="8"/>
      <c r="C228" s="7" t="s">
        <v>95</v>
      </c>
      <c r="D228" s="12">
        <v>24.82</v>
      </c>
      <c r="E228" s="17"/>
      <c r="F228" s="16"/>
      <c r="G228" s="35"/>
    </row>
    <row r="229">
      <c r="B229" s="8"/>
      <c r="C229" s="7" t="s">
        <v>233</v>
      </c>
      <c r="D229" s="12">
        <v>3.98</v>
      </c>
      <c r="E229" s="17"/>
      <c r="F229" s="16"/>
      <c r="G229" s="35"/>
    </row>
    <row r="230">
      <c r="B230" s="8"/>
      <c r="C230" s="7" t="s">
        <v>582</v>
      </c>
      <c r="D230" s="12">
        <v>4.5</v>
      </c>
      <c r="E230" s="17"/>
      <c r="F230" s="16"/>
      <c r="G230" s="35"/>
    </row>
    <row r="231">
      <c r="B231" s="8"/>
      <c r="C231" s="7" t="s">
        <v>16</v>
      </c>
      <c r="D231" s="12">
        <v>10.45</v>
      </c>
      <c r="E231" s="17"/>
      <c r="F231" s="16"/>
      <c r="G231" s="35"/>
    </row>
    <row r="232">
      <c r="B232" s="8"/>
      <c r="C232" s="7" t="s">
        <v>134</v>
      </c>
      <c r="D232" s="12">
        <v>10.64</v>
      </c>
      <c r="E232" s="17"/>
      <c r="F232" s="16"/>
      <c r="G232" s="35"/>
    </row>
    <row r="233">
      <c r="B233" s="8"/>
      <c r="C233" s="7" t="s">
        <v>108</v>
      </c>
      <c r="D233" s="12">
        <v>9.0</v>
      </c>
      <c r="E233" s="17"/>
      <c r="F233" s="16"/>
      <c r="G233" s="35"/>
    </row>
    <row r="234">
      <c r="B234" s="8"/>
      <c r="C234" s="7" t="s">
        <v>143</v>
      </c>
      <c r="D234" s="12">
        <v>13.06</v>
      </c>
      <c r="E234" s="17"/>
      <c r="F234" s="16"/>
      <c r="G234" s="35"/>
    </row>
    <row r="235">
      <c r="B235" s="8"/>
      <c r="C235" s="7" t="s">
        <v>128</v>
      </c>
      <c r="D235" s="12">
        <v>5.49</v>
      </c>
      <c r="E235" s="17"/>
      <c r="F235" s="16"/>
      <c r="G235" s="35"/>
    </row>
    <row r="236">
      <c r="B236" s="8">
        <v>42270.0</v>
      </c>
      <c r="C236" s="7" t="s">
        <v>223</v>
      </c>
      <c r="D236" s="12">
        <v>20.0</v>
      </c>
      <c r="E236" s="17"/>
      <c r="F236" s="16"/>
      <c r="G236" s="35"/>
    </row>
    <row r="237">
      <c r="B237" s="8"/>
      <c r="C237" s="7" t="s">
        <v>24</v>
      </c>
      <c r="D237" s="12">
        <v>7.5</v>
      </c>
      <c r="E237" s="17"/>
      <c r="F237" s="16"/>
      <c r="G237" s="35"/>
    </row>
    <row r="238">
      <c r="B238" s="8"/>
      <c r="C238" s="7" t="s">
        <v>584</v>
      </c>
      <c r="D238" s="12">
        <v>5.0</v>
      </c>
      <c r="E238" s="17"/>
      <c r="F238" s="16"/>
      <c r="G238" s="35"/>
    </row>
    <row r="239">
      <c r="B239" s="8">
        <v>42271.0</v>
      </c>
      <c r="C239" s="7" t="s">
        <v>493</v>
      </c>
      <c r="D239" s="12">
        <v>8.0</v>
      </c>
      <c r="E239" s="17"/>
      <c r="F239" s="16"/>
      <c r="G239" s="35"/>
    </row>
    <row r="240">
      <c r="B240" s="8"/>
      <c r="C240" s="7" t="s">
        <v>23</v>
      </c>
      <c r="D240" s="12">
        <v>4.66</v>
      </c>
      <c r="E240" s="17"/>
      <c r="F240" s="16"/>
      <c r="G240" s="35"/>
    </row>
    <row r="241">
      <c r="B241" s="8"/>
      <c r="C241" s="7" t="s">
        <v>585</v>
      </c>
      <c r="D241" s="12">
        <v>5.88</v>
      </c>
      <c r="E241" s="17"/>
      <c r="F241" s="16"/>
      <c r="G241" s="35"/>
    </row>
    <row r="242">
      <c r="B242" s="8"/>
      <c r="C242" s="7" t="s">
        <v>197</v>
      </c>
      <c r="D242" s="12">
        <v>10.64</v>
      </c>
      <c r="E242" s="17"/>
      <c r="F242" s="16"/>
      <c r="G242" s="35"/>
    </row>
    <row r="243">
      <c r="B243" s="8"/>
      <c r="C243" s="7" t="s">
        <v>325</v>
      </c>
      <c r="D243" s="12">
        <v>10.08</v>
      </c>
      <c r="E243" s="17"/>
      <c r="F243" s="16"/>
      <c r="G243" s="35"/>
    </row>
    <row r="244">
      <c r="B244" s="8"/>
      <c r="C244" s="7" t="s">
        <v>521</v>
      </c>
      <c r="D244" s="12">
        <v>4.39</v>
      </c>
      <c r="E244" s="17"/>
      <c r="F244" s="16"/>
      <c r="G244" s="35"/>
    </row>
    <row r="245">
      <c r="B245" s="8"/>
      <c r="C245" s="7" t="s">
        <v>242</v>
      </c>
      <c r="D245" s="12">
        <v>6.52</v>
      </c>
      <c r="E245" s="17"/>
      <c r="F245" s="16"/>
      <c r="G245" s="35"/>
    </row>
    <row r="246">
      <c r="B246" s="8"/>
      <c r="C246" s="7" t="s">
        <v>28</v>
      </c>
      <c r="D246" s="12">
        <v>6.42</v>
      </c>
      <c r="E246" s="17"/>
      <c r="F246" s="16"/>
      <c r="G246" s="35"/>
    </row>
    <row r="247">
      <c r="B247" s="8"/>
      <c r="C247" s="7" t="s">
        <v>143</v>
      </c>
      <c r="D247" s="12">
        <v>18.32</v>
      </c>
      <c r="E247" s="17"/>
      <c r="F247" s="16"/>
      <c r="G247" s="35"/>
    </row>
    <row r="248">
      <c r="B248" s="8">
        <v>42272.0</v>
      </c>
      <c r="C248" s="7" t="s">
        <v>587</v>
      </c>
      <c r="D248" s="12">
        <v>14.0</v>
      </c>
      <c r="E248" s="17"/>
      <c r="F248" s="16"/>
      <c r="G248" s="35"/>
    </row>
    <row r="249">
      <c r="B249" s="8"/>
      <c r="C249" s="7" t="s">
        <v>53</v>
      </c>
      <c r="D249" s="12">
        <v>36.0</v>
      </c>
      <c r="E249" s="17"/>
      <c r="F249" s="16"/>
      <c r="G249" s="35"/>
    </row>
    <row r="250">
      <c r="B250" s="8"/>
      <c r="C250" s="7" t="s">
        <v>29</v>
      </c>
      <c r="D250" s="12">
        <v>4.0</v>
      </c>
      <c r="E250" s="17"/>
      <c r="F250" s="16"/>
      <c r="G250" s="35"/>
    </row>
    <row r="251">
      <c r="B251" s="8">
        <v>42275.0</v>
      </c>
      <c r="C251" s="7" t="s">
        <v>37</v>
      </c>
      <c r="D251" s="12">
        <v>2.99</v>
      </c>
      <c r="E251" s="17"/>
      <c r="F251" s="16"/>
      <c r="G251" s="35"/>
    </row>
    <row r="252">
      <c r="B252" s="8"/>
      <c r="C252" s="7" t="s">
        <v>16</v>
      </c>
      <c r="D252" s="12">
        <v>9.45</v>
      </c>
      <c r="E252" s="17"/>
      <c r="F252" s="16"/>
      <c r="G252" s="35"/>
    </row>
    <row r="253">
      <c r="B253" s="8">
        <v>42276.0</v>
      </c>
      <c r="C253" s="7" t="s">
        <v>23</v>
      </c>
      <c r="D253" s="12">
        <v>5.6</v>
      </c>
      <c r="E253" s="17"/>
      <c r="F253" s="16"/>
      <c r="G253" s="35"/>
    </row>
    <row r="254">
      <c r="B254" s="8"/>
      <c r="C254" s="7" t="s">
        <v>521</v>
      </c>
      <c r="D254" s="12">
        <v>4.39</v>
      </c>
      <c r="E254" s="17"/>
      <c r="F254" s="16"/>
      <c r="G254" s="35"/>
    </row>
    <row r="255">
      <c r="B255" s="8">
        <v>42277.0</v>
      </c>
      <c r="C255" s="7" t="s">
        <v>511</v>
      </c>
      <c r="D255" s="12">
        <v>9.0</v>
      </c>
      <c r="E255" s="17"/>
      <c r="F255" s="16"/>
      <c r="G255" s="35"/>
      <c r="H255" s="30">
        <f>SUM(D124:D255)</f>
        <v>10471.99</v>
      </c>
    </row>
    <row r="256">
      <c r="B256" s="8">
        <v>42279.0</v>
      </c>
      <c r="C256" s="7" t="s">
        <v>50</v>
      </c>
      <c r="D256" s="12">
        <v>24.0</v>
      </c>
      <c r="E256" s="17"/>
      <c r="F256" s="16"/>
      <c r="G256" s="35"/>
    </row>
    <row r="257">
      <c r="B257" s="8"/>
      <c r="C257" s="7" t="s">
        <v>42</v>
      </c>
      <c r="D257" s="12">
        <v>4.0</v>
      </c>
      <c r="E257" s="17"/>
      <c r="F257" s="16"/>
      <c r="G257" s="35"/>
    </row>
    <row r="258">
      <c r="B258" s="8"/>
      <c r="C258" s="7" t="s">
        <v>12</v>
      </c>
      <c r="D258" s="12">
        <v>7.25</v>
      </c>
      <c r="E258" s="17"/>
      <c r="F258" s="16"/>
      <c r="G258" s="35"/>
    </row>
    <row r="259">
      <c r="B259" s="8">
        <v>42281.0</v>
      </c>
      <c r="C259" s="7" t="s">
        <v>121</v>
      </c>
      <c r="D259" s="12">
        <v>64.0</v>
      </c>
      <c r="E259" s="17"/>
      <c r="F259" s="16"/>
      <c r="G259" s="35"/>
    </row>
    <row r="260">
      <c r="B260" s="8"/>
      <c r="C260" s="7" t="s">
        <v>7</v>
      </c>
      <c r="D260" s="12">
        <v>8.0</v>
      </c>
      <c r="E260" s="17"/>
      <c r="F260" s="16"/>
      <c r="G260" s="35"/>
    </row>
    <row r="261">
      <c r="B261" s="8"/>
      <c r="C261" s="7" t="s">
        <v>113</v>
      </c>
      <c r="D261" s="12">
        <v>4.0</v>
      </c>
      <c r="E261" s="17"/>
      <c r="F261" s="16"/>
      <c r="G261" s="35"/>
    </row>
    <row r="262">
      <c r="B262" s="8"/>
      <c r="C262" s="7" t="s">
        <v>7</v>
      </c>
      <c r="D262" s="12">
        <v>8.0</v>
      </c>
      <c r="E262" s="17"/>
      <c r="F262" s="16"/>
      <c r="G262" s="35"/>
    </row>
    <row r="263">
      <c r="B263" s="8"/>
      <c r="C263" s="7" t="s">
        <v>233</v>
      </c>
      <c r="D263" s="12">
        <v>3.98</v>
      </c>
      <c r="E263" s="17"/>
      <c r="F263" s="16"/>
      <c r="G263" s="35"/>
    </row>
    <row r="264">
      <c r="B264" s="8"/>
      <c r="C264" s="7" t="s">
        <v>16</v>
      </c>
      <c r="D264" s="12">
        <v>12.32</v>
      </c>
      <c r="E264" s="17"/>
      <c r="F264" s="16"/>
      <c r="G264" s="35"/>
    </row>
    <row r="265">
      <c r="B265" s="8">
        <v>42283.0</v>
      </c>
      <c r="C265" s="7" t="s">
        <v>176</v>
      </c>
      <c r="D265" s="12">
        <v>17.0</v>
      </c>
      <c r="E265" s="17"/>
      <c r="F265" s="16"/>
      <c r="G265" s="35"/>
    </row>
    <row r="266">
      <c r="B266" s="8">
        <v>42284.0</v>
      </c>
      <c r="C266" s="7" t="s">
        <v>143</v>
      </c>
      <c r="D266" s="12">
        <v>5.09</v>
      </c>
      <c r="E266" s="17"/>
      <c r="F266" s="16"/>
      <c r="G266" s="35"/>
    </row>
    <row r="267">
      <c r="B267" s="8"/>
      <c r="C267" s="7" t="s">
        <v>28</v>
      </c>
      <c r="D267" s="12">
        <v>6.42</v>
      </c>
      <c r="E267" s="17"/>
      <c r="F267" s="16"/>
      <c r="G267" s="35"/>
    </row>
    <row r="268">
      <c r="B268" s="8"/>
      <c r="C268" s="7" t="s">
        <v>233</v>
      </c>
      <c r="D268" s="12">
        <v>3.98</v>
      </c>
      <c r="E268" s="17"/>
      <c r="F268" s="16"/>
      <c r="G268" s="35"/>
    </row>
    <row r="269">
      <c r="B269" s="8"/>
      <c r="C269" s="7" t="s">
        <v>16</v>
      </c>
      <c r="D269" s="12">
        <v>10.84</v>
      </c>
      <c r="E269" s="17"/>
      <c r="F269" s="16"/>
      <c r="G269" s="35"/>
    </row>
    <row r="270">
      <c r="B270" s="8">
        <v>42285.0</v>
      </c>
      <c r="C270" s="7" t="s">
        <v>593</v>
      </c>
      <c r="D270" s="12">
        <v>3.92</v>
      </c>
      <c r="E270" s="17"/>
      <c r="F270" s="16"/>
      <c r="G270" s="35"/>
    </row>
    <row r="271">
      <c r="B271" s="8"/>
      <c r="C271" s="7" t="s">
        <v>42</v>
      </c>
      <c r="D271" s="12">
        <v>10.57</v>
      </c>
      <c r="E271" s="17"/>
      <c r="F271" s="16"/>
      <c r="G271" s="35"/>
    </row>
    <row r="272">
      <c r="B272" s="8"/>
      <c r="C272" s="7" t="s">
        <v>143</v>
      </c>
      <c r="D272" s="12">
        <v>15.46</v>
      </c>
      <c r="E272" s="17"/>
      <c r="F272" s="16"/>
      <c r="G272" s="35"/>
    </row>
    <row r="273">
      <c r="B273" s="8"/>
      <c r="C273" s="7" t="s">
        <v>23</v>
      </c>
      <c r="D273" s="12">
        <v>5.6</v>
      </c>
      <c r="E273" s="17"/>
      <c r="F273" s="16"/>
      <c r="G273" s="35"/>
    </row>
    <row r="274">
      <c r="B274" s="8"/>
      <c r="C274" s="7" t="s">
        <v>39</v>
      </c>
      <c r="D274" s="12">
        <v>5.43</v>
      </c>
      <c r="E274" s="17"/>
      <c r="F274" s="16"/>
      <c r="G274" s="35"/>
    </row>
    <row r="275">
      <c r="B275" s="8"/>
      <c r="C275" s="7" t="s">
        <v>101</v>
      </c>
      <c r="D275" s="12">
        <v>19.9</v>
      </c>
      <c r="E275" s="17"/>
      <c r="F275" s="16"/>
      <c r="G275" s="35"/>
    </row>
    <row r="276">
      <c r="B276" s="8"/>
      <c r="C276" s="7" t="s">
        <v>594</v>
      </c>
      <c r="D276" s="12">
        <v>19.98</v>
      </c>
      <c r="E276" s="17"/>
      <c r="F276" s="16"/>
      <c r="G276" s="35"/>
    </row>
    <row r="277">
      <c r="B277" s="8"/>
      <c r="C277" s="7" t="s">
        <v>313</v>
      </c>
      <c r="D277" s="12">
        <v>34.19</v>
      </c>
      <c r="E277" s="17"/>
      <c r="F277" s="16"/>
      <c r="G277" s="35"/>
    </row>
    <row r="278">
      <c r="B278" s="8">
        <v>42287.0</v>
      </c>
      <c r="C278" s="7" t="s">
        <v>8</v>
      </c>
      <c r="D278" s="12">
        <v>8.0</v>
      </c>
      <c r="E278" s="17"/>
      <c r="F278" s="16"/>
      <c r="G278" s="35"/>
    </row>
    <row r="279">
      <c r="B279" s="8"/>
      <c r="C279" s="7" t="s">
        <v>218</v>
      </c>
      <c r="D279" s="12">
        <v>9.38</v>
      </c>
      <c r="E279" s="17"/>
      <c r="F279" s="16"/>
      <c r="G279" s="35"/>
    </row>
    <row r="280">
      <c r="B280" s="8"/>
      <c r="C280" s="7" t="s">
        <v>12</v>
      </c>
      <c r="D280" s="12">
        <v>6.43</v>
      </c>
      <c r="E280" s="17"/>
      <c r="F280" s="16"/>
      <c r="G280" s="35"/>
    </row>
    <row r="281">
      <c r="B281" s="8"/>
      <c r="C281" s="7" t="s">
        <v>23</v>
      </c>
      <c r="D281" s="12">
        <v>7.04</v>
      </c>
      <c r="E281" s="17"/>
      <c r="F281" s="16"/>
      <c r="G281" s="35"/>
    </row>
    <row r="282">
      <c r="B282" s="8">
        <v>42288.0</v>
      </c>
      <c r="C282" s="7" t="s">
        <v>595</v>
      </c>
      <c r="D282" s="12">
        <v>3.92</v>
      </c>
      <c r="E282" s="17"/>
      <c r="F282" s="16"/>
      <c r="G282" s="35"/>
    </row>
    <row r="283">
      <c r="B283" s="8"/>
      <c r="C283" s="7" t="s">
        <v>237</v>
      </c>
      <c r="D283" s="12">
        <v>32.72</v>
      </c>
      <c r="E283" s="17"/>
      <c r="F283" s="16"/>
      <c r="G283" s="35"/>
    </row>
    <row r="284">
      <c r="B284" s="8"/>
      <c r="C284" s="7" t="s">
        <v>597</v>
      </c>
      <c r="D284" s="12">
        <v>91.43</v>
      </c>
      <c r="E284" s="17"/>
      <c r="F284" s="16"/>
      <c r="G284" s="35"/>
    </row>
    <row r="285">
      <c r="B285" s="8"/>
      <c r="C285" s="7" t="s">
        <v>28</v>
      </c>
      <c r="D285" s="12">
        <v>6.42</v>
      </c>
      <c r="E285" s="17"/>
      <c r="F285" s="16"/>
      <c r="G285" s="35"/>
    </row>
    <row r="286">
      <c r="B286" s="8"/>
      <c r="C286" s="7" t="s">
        <v>410</v>
      </c>
      <c r="D286" s="12">
        <v>7.72</v>
      </c>
      <c r="E286" s="17"/>
      <c r="F286" s="16"/>
      <c r="G286" s="35"/>
    </row>
    <row r="287">
      <c r="B287" s="8">
        <v>42289.0</v>
      </c>
      <c r="C287" s="7" t="s">
        <v>16</v>
      </c>
      <c r="D287" s="12">
        <v>11.88</v>
      </c>
      <c r="E287" s="17"/>
      <c r="F287" s="16"/>
      <c r="G287" s="35"/>
    </row>
    <row r="288">
      <c r="B288" s="8"/>
      <c r="C288" s="7" t="s">
        <v>95</v>
      </c>
      <c r="D288" s="12">
        <v>11.01</v>
      </c>
      <c r="E288" s="17"/>
      <c r="F288" s="16"/>
      <c r="G288" s="35"/>
    </row>
    <row r="289">
      <c r="B289" s="8">
        <v>42290.0</v>
      </c>
      <c r="C289" s="7" t="s">
        <v>233</v>
      </c>
      <c r="D289" s="12">
        <v>3.98</v>
      </c>
      <c r="E289" s="17"/>
      <c r="F289" s="16"/>
      <c r="G289" s="35"/>
    </row>
    <row r="290">
      <c r="B290" s="8"/>
      <c r="C290" s="7" t="s">
        <v>242</v>
      </c>
      <c r="D290" s="12">
        <v>6.52</v>
      </c>
      <c r="E290" s="17"/>
      <c r="F290" s="16"/>
      <c r="G290" s="35"/>
    </row>
    <row r="291">
      <c r="B291" s="8"/>
      <c r="C291" s="7" t="s">
        <v>95</v>
      </c>
      <c r="D291" s="12">
        <v>12.26</v>
      </c>
      <c r="E291" s="17"/>
      <c r="F291" s="16"/>
      <c r="G291" s="35"/>
    </row>
    <row r="292">
      <c r="B292" s="8"/>
      <c r="C292" s="7" t="s">
        <v>288</v>
      </c>
      <c r="D292" s="12">
        <v>12.95</v>
      </c>
      <c r="E292" s="17"/>
      <c r="F292" s="16"/>
      <c r="G292" s="35"/>
    </row>
    <row r="293">
      <c r="B293" s="8"/>
      <c r="C293" s="7" t="s">
        <v>197</v>
      </c>
      <c r="D293" s="12">
        <v>10.64</v>
      </c>
      <c r="E293" s="17"/>
      <c r="F293" s="16"/>
      <c r="G293" s="35"/>
    </row>
    <row r="294">
      <c r="B294" s="8"/>
      <c r="C294" s="7" t="s">
        <v>521</v>
      </c>
      <c r="D294" s="12">
        <v>4.49</v>
      </c>
      <c r="E294" s="17"/>
      <c r="F294" s="16"/>
      <c r="G294" s="35"/>
    </row>
    <row r="295">
      <c r="B295" s="8"/>
      <c r="C295" s="7" t="s">
        <v>105</v>
      </c>
      <c r="D295" s="12">
        <v>22.94</v>
      </c>
      <c r="E295" s="17"/>
      <c r="F295" s="16"/>
      <c r="G295" s="35"/>
    </row>
    <row r="296">
      <c r="B296" s="8"/>
      <c r="C296" s="7" t="s">
        <v>599</v>
      </c>
      <c r="D296" s="12">
        <v>4.5</v>
      </c>
      <c r="E296" s="17"/>
      <c r="F296" s="16"/>
      <c r="G296" s="35"/>
    </row>
    <row r="297">
      <c r="B297" s="8">
        <v>42291.0</v>
      </c>
      <c r="C297" s="7" t="s">
        <v>9</v>
      </c>
      <c r="D297" s="12">
        <v>4.0</v>
      </c>
      <c r="E297" s="17"/>
      <c r="F297" s="16"/>
      <c r="G297" s="35"/>
    </row>
    <row r="298">
      <c r="B298" s="8"/>
      <c r="C298" s="7" t="s">
        <v>7</v>
      </c>
      <c r="D298" s="12">
        <v>8.0</v>
      </c>
      <c r="E298" s="17"/>
      <c r="F298" s="16"/>
      <c r="G298" s="35"/>
    </row>
    <row r="299">
      <c r="B299" s="8">
        <v>42294.0</v>
      </c>
      <c r="C299" s="7" t="s">
        <v>475</v>
      </c>
      <c r="D299" s="12">
        <v>2500.0</v>
      </c>
      <c r="E299" s="17"/>
      <c r="F299" s="16"/>
      <c r="G299" s="35"/>
    </row>
    <row r="300">
      <c r="B300" s="8"/>
      <c r="C300" s="13" t="s">
        <v>113</v>
      </c>
      <c r="D300" s="15">
        <v>4.0</v>
      </c>
      <c r="E300" s="17"/>
      <c r="F300" s="16"/>
      <c r="G300" s="35"/>
    </row>
    <row r="301">
      <c r="B301" s="17"/>
      <c r="C301" s="13" t="s">
        <v>600</v>
      </c>
      <c r="D301" s="15">
        <v>50.0</v>
      </c>
      <c r="E301" s="17"/>
      <c r="F301" s="16"/>
      <c r="G301" s="35"/>
    </row>
    <row r="302">
      <c r="B302" s="17"/>
      <c r="C302" s="13" t="s">
        <v>29</v>
      </c>
      <c r="D302" s="15">
        <v>4.0</v>
      </c>
      <c r="E302" s="17"/>
      <c r="F302" s="16"/>
      <c r="G302" s="35"/>
    </row>
    <row r="303">
      <c r="B303" s="8">
        <v>42295.0</v>
      </c>
      <c r="C303" s="7" t="s">
        <v>8</v>
      </c>
      <c r="D303" s="12">
        <v>8.0</v>
      </c>
      <c r="E303" s="17"/>
      <c r="F303" s="16"/>
      <c r="G303" s="35"/>
    </row>
    <row r="304">
      <c r="B304" s="8"/>
      <c r="C304" s="7" t="s">
        <v>601</v>
      </c>
      <c r="D304" s="12">
        <v>40.12</v>
      </c>
      <c r="E304" s="17"/>
      <c r="F304" s="16"/>
      <c r="G304" s="35"/>
    </row>
    <row r="305">
      <c r="B305" s="8"/>
      <c r="C305" s="7" t="s">
        <v>7</v>
      </c>
      <c r="D305" s="12">
        <v>8.0</v>
      </c>
      <c r="E305" s="17"/>
      <c r="F305" s="16"/>
      <c r="G305" s="35"/>
    </row>
    <row r="306">
      <c r="B306" s="8">
        <v>42297.0</v>
      </c>
      <c r="C306" s="7" t="s">
        <v>23</v>
      </c>
      <c r="D306" s="12">
        <v>4.0</v>
      </c>
      <c r="E306" s="17"/>
      <c r="F306" s="16"/>
      <c r="G306" s="35"/>
    </row>
    <row r="307">
      <c r="B307" s="8"/>
      <c r="C307" s="7" t="s">
        <v>260</v>
      </c>
      <c r="D307" s="12">
        <v>11.25</v>
      </c>
      <c r="E307" s="17"/>
      <c r="F307" s="16"/>
      <c r="G307" s="35"/>
    </row>
    <row r="308">
      <c r="B308" s="8">
        <v>42298.0</v>
      </c>
      <c r="C308" s="7" t="s">
        <v>602</v>
      </c>
      <c r="D308" s="12">
        <v>27.07</v>
      </c>
      <c r="E308" s="17"/>
      <c r="F308" s="16"/>
      <c r="G308" s="35"/>
    </row>
    <row r="309">
      <c r="B309" s="8"/>
      <c r="C309" s="7" t="s">
        <v>603</v>
      </c>
      <c r="D309" s="12">
        <v>3.92</v>
      </c>
      <c r="E309" s="17"/>
      <c r="F309" s="16"/>
      <c r="G309" s="35"/>
    </row>
    <row r="310">
      <c r="B310" s="8"/>
      <c r="C310" s="7" t="s">
        <v>143</v>
      </c>
      <c r="D310" s="12">
        <v>7.7</v>
      </c>
      <c r="E310" s="17"/>
      <c r="F310" s="16"/>
      <c r="G310" s="35"/>
    </row>
    <row r="311">
      <c r="B311" s="8"/>
      <c r="C311" s="7" t="s">
        <v>16</v>
      </c>
      <c r="D311" s="12">
        <v>13.33</v>
      </c>
      <c r="E311" s="17"/>
      <c r="F311" s="16"/>
      <c r="G311" s="35"/>
    </row>
    <row r="312">
      <c r="B312" s="8">
        <v>42299.0</v>
      </c>
      <c r="C312" s="7" t="s">
        <v>39</v>
      </c>
      <c r="D312" s="12">
        <v>7.0</v>
      </c>
      <c r="E312" s="17"/>
      <c r="F312" s="16"/>
      <c r="G312" s="35"/>
    </row>
    <row r="313">
      <c r="B313" s="8">
        <v>42300.0</v>
      </c>
      <c r="C313" s="7" t="s">
        <v>50</v>
      </c>
      <c r="D313" s="12">
        <v>24.0</v>
      </c>
      <c r="E313" s="17"/>
      <c r="F313" s="16"/>
      <c r="G313" s="35"/>
    </row>
    <row r="314">
      <c r="B314" s="8">
        <v>42301.0</v>
      </c>
      <c r="C314" s="7" t="s">
        <v>604</v>
      </c>
      <c r="D314" s="12">
        <v>20.0</v>
      </c>
      <c r="E314" s="17"/>
      <c r="F314" s="16"/>
      <c r="G314" s="35"/>
    </row>
    <row r="315">
      <c r="B315" s="8">
        <v>42302.0</v>
      </c>
      <c r="C315" s="7" t="s">
        <v>121</v>
      </c>
      <c r="D315" s="12">
        <v>64.0</v>
      </c>
      <c r="E315" s="17"/>
      <c r="F315" s="16"/>
      <c r="G315" s="35"/>
    </row>
    <row r="316">
      <c r="B316" s="8"/>
      <c r="C316" s="7" t="s">
        <v>8</v>
      </c>
      <c r="D316" s="12">
        <v>8.0</v>
      </c>
      <c r="E316" s="17"/>
      <c r="F316" s="16"/>
      <c r="G316" s="35"/>
    </row>
    <row r="317">
      <c r="B317" s="8"/>
      <c r="C317" s="7" t="s">
        <v>7</v>
      </c>
      <c r="D317" s="12">
        <v>8.0</v>
      </c>
      <c r="E317" s="17"/>
      <c r="F317" s="16"/>
      <c r="G317" s="35"/>
    </row>
    <row r="318">
      <c r="B318" s="8"/>
      <c r="C318" s="7" t="s">
        <v>157</v>
      </c>
      <c r="D318" s="12">
        <v>42.51</v>
      </c>
      <c r="E318" s="17"/>
      <c r="F318" s="16"/>
      <c r="G318" s="35"/>
    </row>
    <row r="319">
      <c r="B319" s="8"/>
      <c r="C319" s="7" t="s">
        <v>513</v>
      </c>
      <c r="D319" s="12">
        <v>4.9</v>
      </c>
      <c r="E319" s="17"/>
      <c r="F319" s="16"/>
      <c r="G319" s="35"/>
    </row>
    <row r="320">
      <c r="B320" s="8"/>
      <c r="C320" s="7" t="s">
        <v>176</v>
      </c>
      <c r="D320" s="12">
        <v>8.64</v>
      </c>
      <c r="E320" s="17"/>
      <c r="F320" s="16"/>
      <c r="G320" s="35"/>
    </row>
    <row r="321">
      <c r="B321" s="8"/>
      <c r="C321" s="7" t="s">
        <v>276</v>
      </c>
      <c r="D321" s="12">
        <v>13.92</v>
      </c>
      <c r="E321" s="17"/>
      <c r="F321" s="16"/>
      <c r="G321" s="35"/>
    </row>
    <row r="322">
      <c r="B322" s="8">
        <v>42303.0</v>
      </c>
      <c r="C322" s="7" t="s">
        <v>605</v>
      </c>
      <c r="D322" s="12">
        <v>10.0</v>
      </c>
      <c r="E322" s="17"/>
      <c r="F322" s="16"/>
      <c r="G322" s="35"/>
    </row>
    <row r="323">
      <c r="B323" s="8"/>
      <c r="C323" s="7" t="s">
        <v>215</v>
      </c>
      <c r="D323" s="12">
        <v>100.0</v>
      </c>
      <c r="E323" s="17"/>
      <c r="F323" s="16"/>
      <c r="G323" s="35"/>
    </row>
    <row r="324">
      <c r="B324" s="8">
        <v>42304.0</v>
      </c>
      <c r="C324" s="7" t="s">
        <v>466</v>
      </c>
      <c r="D324" s="12">
        <v>3.5</v>
      </c>
      <c r="E324" s="17"/>
      <c r="F324" s="16"/>
      <c r="G324" s="35"/>
    </row>
    <row r="325">
      <c r="B325" s="8"/>
      <c r="C325" s="7" t="s">
        <v>318</v>
      </c>
      <c r="D325" s="12">
        <v>5.05</v>
      </c>
      <c r="E325" s="17"/>
      <c r="F325" s="16"/>
      <c r="G325" s="35"/>
    </row>
    <row r="326">
      <c r="B326" s="8"/>
      <c r="C326" s="7" t="s">
        <v>45</v>
      </c>
      <c r="D326" s="12">
        <v>12.07</v>
      </c>
      <c r="E326" s="17"/>
      <c r="F326" s="16"/>
      <c r="G326" s="35"/>
    </row>
    <row r="327">
      <c r="B327" s="8"/>
      <c r="C327" s="7" t="s">
        <v>16</v>
      </c>
      <c r="D327" s="12">
        <v>10.41</v>
      </c>
      <c r="E327" s="17"/>
      <c r="F327" s="16"/>
      <c r="G327" s="35"/>
    </row>
    <row r="328">
      <c r="B328" s="8"/>
      <c r="C328" s="7" t="s">
        <v>242</v>
      </c>
      <c r="D328" s="12">
        <v>6.91</v>
      </c>
      <c r="E328" s="17"/>
      <c r="F328" s="16"/>
      <c r="G328" s="35"/>
    </row>
    <row r="329">
      <c r="B329" s="8"/>
      <c r="C329" s="7" t="s">
        <v>181</v>
      </c>
      <c r="D329" s="12">
        <v>9.95</v>
      </c>
      <c r="E329" s="17"/>
      <c r="F329" s="16"/>
      <c r="G329" s="35"/>
    </row>
    <row r="330">
      <c r="B330" s="8"/>
      <c r="C330" s="7" t="s">
        <v>483</v>
      </c>
      <c r="D330" s="12">
        <v>21.24</v>
      </c>
      <c r="E330" s="17"/>
      <c r="F330" s="16"/>
      <c r="G330" s="35"/>
    </row>
    <row r="331">
      <c r="B331" s="8"/>
      <c r="C331" s="7" t="s">
        <v>425</v>
      </c>
      <c r="D331" s="12">
        <v>-10.0</v>
      </c>
      <c r="E331" s="17"/>
      <c r="F331" s="16"/>
      <c r="G331" s="35"/>
    </row>
    <row r="332">
      <c r="B332" s="8">
        <v>42308.0</v>
      </c>
      <c r="C332" s="7" t="s">
        <v>587</v>
      </c>
      <c r="D332" s="12">
        <v>14.0</v>
      </c>
      <c r="E332" s="17"/>
      <c r="F332" s="16"/>
      <c r="G332" s="35"/>
    </row>
    <row r="333">
      <c r="B333" s="8"/>
      <c r="C333" s="7" t="s">
        <v>53</v>
      </c>
      <c r="D333" s="12">
        <v>36.75</v>
      </c>
      <c r="E333" s="17"/>
      <c r="F333" s="16"/>
      <c r="G333" s="35"/>
    </row>
    <row r="334">
      <c r="B334" s="8"/>
      <c r="C334" s="7" t="s">
        <v>29</v>
      </c>
      <c r="D334" s="12">
        <v>4.0</v>
      </c>
      <c r="E334" s="17"/>
      <c r="F334" s="16"/>
      <c r="G334" s="35"/>
      <c r="H334" s="30">
        <f>SUM(D256:D334)</f>
        <v>3686.4</v>
      </c>
    </row>
    <row r="335">
      <c r="B335" s="8">
        <v>42309.0</v>
      </c>
      <c r="C335" s="7" t="s">
        <v>8</v>
      </c>
      <c r="D335" s="12">
        <v>8.0</v>
      </c>
      <c r="E335" s="17"/>
      <c r="F335" s="16"/>
      <c r="G335" s="35"/>
    </row>
    <row r="336">
      <c r="B336" s="8"/>
      <c r="C336" s="7" t="s">
        <v>7</v>
      </c>
      <c r="D336" s="12">
        <v>8.0</v>
      </c>
      <c r="E336" s="17"/>
      <c r="F336" s="16"/>
      <c r="G336" s="35"/>
    </row>
    <row r="337">
      <c r="B337" s="8"/>
      <c r="C337" s="7" t="s">
        <v>610</v>
      </c>
      <c r="D337" s="12">
        <v>26.95</v>
      </c>
      <c r="E337" s="17"/>
      <c r="F337" s="16"/>
      <c r="G337" s="35"/>
    </row>
    <row r="338">
      <c r="B338" s="8"/>
      <c r="C338" s="7" t="s">
        <v>16</v>
      </c>
      <c r="D338" s="12">
        <v>10.09</v>
      </c>
      <c r="E338" s="17"/>
      <c r="F338" s="16"/>
      <c r="G338" s="35"/>
    </row>
    <row r="339">
      <c r="B339" s="8">
        <v>42310.0</v>
      </c>
      <c r="C339" s="7" t="s">
        <v>611</v>
      </c>
      <c r="D339" s="12">
        <v>10.0</v>
      </c>
      <c r="E339" s="17"/>
      <c r="F339" s="16"/>
      <c r="G339" s="35"/>
    </row>
    <row r="340">
      <c r="B340" s="8">
        <v>42311.0</v>
      </c>
      <c r="C340" s="7" t="s">
        <v>178</v>
      </c>
      <c r="D340" s="12">
        <v>1000.0</v>
      </c>
      <c r="E340" s="17"/>
      <c r="F340" s="16"/>
      <c r="G340" s="35"/>
    </row>
    <row r="341">
      <c r="B341" s="8"/>
      <c r="C341" s="7" t="s">
        <v>16</v>
      </c>
      <c r="D341" s="12">
        <v>8.29</v>
      </c>
      <c r="E341" s="17"/>
      <c r="F341" s="16"/>
      <c r="G341" s="35"/>
    </row>
    <row r="342">
      <c r="B342" s="8"/>
      <c r="C342" s="7" t="s">
        <v>181</v>
      </c>
      <c r="D342" s="12">
        <v>7.99</v>
      </c>
      <c r="E342" s="17"/>
      <c r="F342" s="16"/>
      <c r="G342" s="35"/>
    </row>
    <row r="343">
      <c r="B343" s="8"/>
      <c r="C343" s="7" t="s">
        <v>613</v>
      </c>
      <c r="D343" s="12">
        <v>11.79</v>
      </c>
      <c r="E343" s="17"/>
      <c r="F343" s="16"/>
      <c r="G343" s="35"/>
    </row>
    <row r="344">
      <c r="B344" s="8">
        <v>42313.0</v>
      </c>
      <c r="C344" s="7" t="s">
        <v>233</v>
      </c>
      <c r="D344" s="12">
        <v>3.98</v>
      </c>
      <c r="E344" s="17"/>
      <c r="F344" s="16"/>
      <c r="G344" s="35"/>
    </row>
    <row r="345">
      <c r="B345" s="8"/>
      <c r="C345" s="7" t="s">
        <v>93</v>
      </c>
      <c r="D345" s="12">
        <v>11.41</v>
      </c>
      <c r="E345" s="17"/>
      <c r="F345" s="16"/>
      <c r="G345" s="35"/>
    </row>
    <row r="346">
      <c r="B346" s="8"/>
      <c r="C346" s="7" t="s">
        <v>615</v>
      </c>
      <c r="D346" s="12">
        <v>6.35</v>
      </c>
      <c r="E346" s="17"/>
      <c r="F346" s="16"/>
      <c r="G346" s="35"/>
    </row>
    <row r="347">
      <c r="B347" s="8"/>
      <c r="C347" s="7" t="s">
        <v>276</v>
      </c>
      <c r="D347" s="12">
        <v>13.81</v>
      </c>
      <c r="E347" s="17"/>
      <c r="F347" s="16"/>
      <c r="G347" s="35"/>
    </row>
    <row r="348">
      <c r="B348" s="8"/>
      <c r="C348" s="7" t="s">
        <v>242</v>
      </c>
      <c r="D348" s="12">
        <v>6.91</v>
      </c>
      <c r="E348" s="17"/>
      <c r="F348" s="16"/>
      <c r="G348" s="35"/>
    </row>
    <row r="349">
      <c r="B349" s="8"/>
      <c r="C349" s="7" t="s">
        <v>75</v>
      </c>
      <c r="D349" s="12">
        <v>13.32</v>
      </c>
      <c r="E349" s="17"/>
      <c r="F349" s="16"/>
      <c r="G349" s="35"/>
    </row>
    <row r="350">
      <c r="B350" s="8"/>
      <c r="C350" s="7" t="s">
        <v>176</v>
      </c>
      <c r="D350" s="12">
        <v>11.31</v>
      </c>
      <c r="E350" s="17"/>
      <c r="F350" s="16"/>
      <c r="G350" s="35"/>
    </row>
    <row r="351">
      <c r="B351" s="8"/>
      <c r="C351" s="7" t="s">
        <v>28</v>
      </c>
      <c r="D351" s="12">
        <v>6.03</v>
      </c>
      <c r="E351" s="17"/>
      <c r="F351" s="16"/>
      <c r="G351" s="35"/>
    </row>
    <row r="352">
      <c r="B352" s="8">
        <v>42316.0</v>
      </c>
      <c r="C352" s="7" t="s">
        <v>121</v>
      </c>
      <c r="D352" s="12">
        <v>64.0</v>
      </c>
      <c r="E352" s="17"/>
      <c r="F352" s="16"/>
      <c r="G352" s="35"/>
    </row>
    <row r="353">
      <c r="B353" s="8"/>
      <c r="C353" s="7" t="s">
        <v>7</v>
      </c>
      <c r="D353" s="12">
        <v>8.0</v>
      </c>
      <c r="E353" s="17"/>
      <c r="F353" s="16"/>
      <c r="G353" s="35"/>
    </row>
    <row r="354">
      <c r="B354" s="8"/>
      <c r="C354" s="7" t="s">
        <v>14</v>
      </c>
      <c r="D354" s="12">
        <v>1.99</v>
      </c>
      <c r="E354" s="17"/>
      <c r="F354" s="16"/>
      <c r="G354" s="35"/>
    </row>
    <row r="355">
      <c r="B355" s="8"/>
      <c r="C355" s="7" t="s">
        <v>618</v>
      </c>
      <c r="D355" s="12">
        <v>23.88</v>
      </c>
      <c r="E355" s="17"/>
      <c r="F355" s="16"/>
      <c r="G355" s="35"/>
    </row>
    <row r="356">
      <c r="B356" s="8"/>
      <c r="C356" s="7" t="s">
        <v>619</v>
      </c>
      <c r="D356" s="12">
        <v>23.39</v>
      </c>
      <c r="E356" s="17"/>
      <c r="F356" s="16"/>
      <c r="G356" s="35"/>
    </row>
    <row r="357">
      <c r="B357" s="8"/>
      <c r="C357" s="7" t="s">
        <v>620</v>
      </c>
      <c r="D357" s="12">
        <v>20.63</v>
      </c>
      <c r="E357" s="17"/>
      <c r="F357" s="16"/>
      <c r="G357" s="35"/>
    </row>
    <row r="358">
      <c r="B358" s="8"/>
      <c r="C358" s="7" t="s">
        <v>622</v>
      </c>
      <c r="D358" s="12">
        <v>7.51</v>
      </c>
      <c r="E358" s="17"/>
      <c r="F358" s="16"/>
      <c r="G358" s="35"/>
    </row>
    <row r="359">
      <c r="B359" s="8"/>
      <c r="C359" s="7" t="s">
        <v>623</v>
      </c>
      <c r="D359" s="12">
        <v>9.5</v>
      </c>
      <c r="E359" s="17"/>
      <c r="F359" s="16"/>
      <c r="G359" s="35"/>
    </row>
    <row r="360">
      <c r="B360" s="8"/>
      <c r="C360" s="7" t="s">
        <v>45</v>
      </c>
      <c r="D360" s="12">
        <v>11.66</v>
      </c>
      <c r="E360" s="17"/>
      <c r="F360" s="16"/>
      <c r="G360" s="35"/>
    </row>
    <row r="361">
      <c r="B361" s="8"/>
      <c r="C361" s="7" t="s">
        <v>8</v>
      </c>
      <c r="D361" s="12">
        <v>8.0</v>
      </c>
      <c r="E361" s="17"/>
      <c r="F361" s="16"/>
      <c r="G361" s="35"/>
    </row>
    <row r="362">
      <c r="B362" s="8"/>
      <c r="C362" s="27" t="s">
        <v>277</v>
      </c>
      <c r="D362" s="12">
        <v>48.0</v>
      </c>
      <c r="E362" s="17"/>
      <c r="F362" s="16"/>
      <c r="G362" s="35"/>
    </row>
    <row r="363">
      <c r="B363" s="8"/>
      <c r="C363" s="7" t="s">
        <v>7</v>
      </c>
      <c r="D363" s="12">
        <v>8.0</v>
      </c>
      <c r="E363" s="17"/>
      <c r="F363" s="16"/>
      <c r="G363" s="35"/>
    </row>
    <row r="364">
      <c r="B364" s="8">
        <v>42320.0</v>
      </c>
      <c r="C364" s="7" t="s">
        <v>233</v>
      </c>
      <c r="D364" s="12">
        <v>3.98</v>
      </c>
      <c r="E364" s="17"/>
      <c r="F364" s="16"/>
      <c r="G364" s="35"/>
    </row>
    <row r="365">
      <c r="B365" s="8"/>
      <c r="C365" s="7" t="s">
        <v>28</v>
      </c>
      <c r="D365" s="12">
        <v>12.67</v>
      </c>
      <c r="E365" s="17"/>
      <c r="F365" s="16"/>
      <c r="G365" s="35"/>
    </row>
    <row r="366">
      <c r="B366" s="8"/>
      <c r="C366" s="7" t="s">
        <v>16</v>
      </c>
      <c r="D366" s="12">
        <v>10.41</v>
      </c>
      <c r="E366" s="17"/>
      <c r="F366" s="16"/>
      <c r="G366" s="35"/>
    </row>
    <row r="367">
      <c r="B367" s="8"/>
      <c r="C367" s="7" t="s">
        <v>18</v>
      </c>
      <c r="D367" s="12">
        <v>14.16</v>
      </c>
      <c r="E367" s="17"/>
      <c r="F367" s="16"/>
      <c r="G367" s="35"/>
    </row>
    <row r="368">
      <c r="B368" s="8"/>
      <c r="C368" s="7" t="s">
        <v>627</v>
      </c>
      <c r="D368" s="12">
        <v>5.46</v>
      </c>
      <c r="E368" s="17"/>
      <c r="F368" s="16"/>
      <c r="G368" s="35"/>
    </row>
    <row r="369">
      <c r="B369" s="8"/>
      <c r="C369" s="13" t="s">
        <v>629</v>
      </c>
      <c r="D369" s="12">
        <v>62.0</v>
      </c>
      <c r="E369" s="17"/>
      <c r="F369" s="16"/>
      <c r="G369" s="35"/>
    </row>
    <row r="370">
      <c r="B370" s="8">
        <v>42322.0</v>
      </c>
      <c r="C370" s="7" t="s">
        <v>8</v>
      </c>
      <c r="D370" s="12">
        <v>8.0</v>
      </c>
      <c r="E370" s="17"/>
      <c r="F370" s="16"/>
      <c r="G370" s="35"/>
    </row>
    <row r="371">
      <c r="B371" s="8"/>
      <c r="C371" s="2" t="s">
        <v>23</v>
      </c>
      <c r="D371" s="12">
        <v>7.6</v>
      </c>
      <c r="E371" s="17"/>
      <c r="F371" s="16"/>
      <c r="G371" s="35"/>
    </row>
    <row r="372">
      <c r="B372" s="8"/>
      <c r="C372" s="7" t="s">
        <v>45</v>
      </c>
      <c r="D372" s="12">
        <v>12.4</v>
      </c>
      <c r="E372" s="17"/>
      <c r="F372" s="16"/>
      <c r="G372" s="35"/>
    </row>
    <row r="373">
      <c r="B373" s="8"/>
      <c r="C373" s="7" t="s">
        <v>7</v>
      </c>
      <c r="D373" s="12">
        <v>8.0</v>
      </c>
      <c r="E373" s="17"/>
      <c r="F373" s="16"/>
      <c r="G373" s="35"/>
    </row>
    <row r="374">
      <c r="B374" s="8">
        <v>42323.0</v>
      </c>
      <c r="C374" s="7" t="s">
        <v>226</v>
      </c>
      <c r="D374" s="12">
        <v>79.0</v>
      </c>
      <c r="E374" s="17"/>
      <c r="F374" s="16"/>
      <c r="G374" s="35"/>
    </row>
    <row r="375">
      <c r="B375" s="8"/>
      <c r="C375" s="7" t="s">
        <v>174</v>
      </c>
      <c r="D375" s="12">
        <v>4.05</v>
      </c>
      <c r="E375" s="17"/>
      <c r="F375" s="16"/>
      <c r="G375" s="35"/>
    </row>
    <row r="376">
      <c r="B376" s="8"/>
      <c r="C376" s="7" t="s">
        <v>23</v>
      </c>
      <c r="D376" s="12">
        <v>5.6</v>
      </c>
      <c r="E376" s="17"/>
      <c r="F376" s="16"/>
      <c r="G376" s="35"/>
    </row>
    <row r="377">
      <c r="B377" s="8"/>
      <c r="C377" s="7" t="s">
        <v>632</v>
      </c>
      <c r="D377" s="12">
        <v>3.89</v>
      </c>
      <c r="E377" s="17"/>
      <c r="F377" s="16"/>
      <c r="G377" s="35"/>
    </row>
    <row r="378">
      <c r="B378" s="8"/>
      <c r="C378" s="7" t="s">
        <v>95</v>
      </c>
      <c r="D378" s="12">
        <v>15.2</v>
      </c>
      <c r="E378" s="17"/>
      <c r="F378" s="16"/>
      <c r="G378" s="35"/>
    </row>
    <row r="379">
      <c r="B379" s="8"/>
      <c r="C379" s="7" t="s">
        <v>635</v>
      </c>
      <c r="D379" s="12">
        <v>4.37</v>
      </c>
      <c r="E379" s="17"/>
      <c r="F379" s="16"/>
      <c r="G379" s="35"/>
    </row>
    <row r="380">
      <c r="B380" s="8"/>
      <c r="C380" s="7" t="s">
        <v>513</v>
      </c>
      <c r="D380" s="12">
        <v>4.9</v>
      </c>
      <c r="E380" s="17"/>
      <c r="F380" s="16"/>
      <c r="G380" s="35"/>
    </row>
    <row r="381">
      <c r="B381" s="8">
        <v>42324.0</v>
      </c>
      <c r="C381" s="7" t="s">
        <v>66</v>
      </c>
      <c r="D381" s="12">
        <v>40.0</v>
      </c>
      <c r="E381" s="17"/>
      <c r="F381" s="16"/>
      <c r="G381" s="35"/>
    </row>
    <row r="382">
      <c r="B382" s="8">
        <v>42325.0</v>
      </c>
      <c r="C382" s="7" t="s">
        <v>475</v>
      </c>
      <c r="D382" s="12">
        <v>2500.0</v>
      </c>
      <c r="E382" s="17"/>
      <c r="F382" s="16"/>
      <c r="G382" s="35"/>
    </row>
    <row r="383">
      <c r="B383" s="8">
        <v>42326.0</v>
      </c>
      <c r="C383" s="7" t="s">
        <v>325</v>
      </c>
      <c r="D383" s="12">
        <v>6.12</v>
      </c>
      <c r="E383" s="17"/>
      <c r="F383" s="16"/>
      <c r="G383" s="35"/>
    </row>
    <row r="384">
      <c r="B384" s="8"/>
      <c r="C384" s="7" t="s">
        <v>228</v>
      </c>
      <c r="D384" s="12">
        <v>21.1</v>
      </c>
      <c r="E384" s="17"/>
      <c r="F384" s="16"/>
      <c r="G384" s="35"/>
    </row>
    <row r="385">
      <c r="B385" s="8"/>
      <c r="C385" s="7" t="s">
        <v>637</v>
      </c>
      <c r="D385" s="12">
        <v>14.16</v>
      </c>
      <c r="E385" s="17"/>
      <c r="F385" s="16"/>
      <c r="G385" s="35"/>
    </row>
    <row r="386">
      <c r="B386" s="8"/>
      <c r="C386" s="7" t="s">
        <v>599</v>
      </c>
      <c r="D386" s="12">
        <v>10.1</v>
      </c>
      <c r="E386" s="17"/>
      <c r="F386" s="16"/>
      <c r="G386" s="35"/>
    </row>
    <row r="387">
      <c r="B387" s="8"/>
      <c r="C387" s="7" t="s">
        <v>16</v>
      </c>
      <c r="D387" s="12">
        <v>10.09</v>
      </c>
      <c r="E387" s="17"/>
      <c r="F387" s="16"/>
      <c r="G387" s="35"/>
    </row>
    <row r="388">
      <c r="B388" s="8">
        <v>42327.0</v>
      </c>
      <c r="C388" s="7" t="s">
        <v>242</v>
      </c>
      <c r="D388" s="12">
        <v>7.5</v>
      </c>
      <c r="E388" s="17"/>
      <c r="F388" s="16"/>
      <c r="G388" s="35"/>
    </row>
    <row r="389">
      <c r="B389" s="8">
        <v>42331.0</v>
      </c>
      <c r="C389" s="7" t="s">
        <v>176</v>
      </c>
      <c r="D389" s="12">
        <v>19.0</v>
      </c>
      <c r="E389" s="17"/>
      <c r="F389" s="16"/>
      <c r="G389" s="35"/>
    </row>
    <row r="390">
      <c r="B390" s="8">
        <v>42333.0</v>
      </c>
      <c r="C390" s="7" t="s">
        <v>12</v>
      </c>
      <c r="D390" s="12">
        <v>7.56</v>
      </c>
      <c r="E390" s="17"/>
      <c r="F390" s="16"/>
      <c r="G390" s="35"/>
    </row>
    <row r="391">
      <c r="B391" s="8"/>
      <c r="C391" s="7" t="s">
        <v>18</v>
      </c>
      <c r="D391" s="12">
        <v>14.16</v>
      </c>
      <c r="E391" s="17"/>
      <c r="F391" s="16"/>
      <c r="G391" s="35"/>
    </row>
    <row r="392">
      <c r="B392" s="8"/>
      <c r="C392" s="7" t="s">
        <v>640</v>
      </c>
      <c r="D392" s="12">
        <v>6.91</v>
      </c>
      <c r="E392" s="17"/>
      <c r="F392" s="16"/>
      <c r="G392" s="35"/>
      <c r="H392" s="101">
        <f>SUM(D335:D392)</f>
        <v>4317.18</v>
      </c>
    </row>
    <row r="393">
      <c r="B393" s="8">
        <v>42339.0</v>
      </c>
      <c r="C393" s="7" t="s">
        <v>260</v>
      </c>
      <c r="D393" s="12">
        <v>8.63</v>
      </c>
      <c r="E393" s="17"/>
      <c r="F393" s="16"/>
      <c r="G393" s="35"/>
    </row>
    <row r="394">
      <c r="B394" s="8"/>
      <c r="C394" s="7" t="s">
        <v>106</v>
      </c>
      <c r="D394" s="12">
        <v>11.07</v>
      </c>
      <c r="E394" s="17"/>
      <c r="F394" s="16"/>
      <c r="G394" s="35"/>
    </row>
    <row r="395">
      <c r="B395" s="8"/>
      <c r="C395" s="7" t="s">
        <v>26</v>
      </c>
      <c r="D395" s="12">
        <v>10.5</v>
      </c>
      <c r="E395" s="17"/>
      <c r="F395" s="16"/>
      <c r="G395" s="35"/>
    </row>
    <row r="396">
      <c r="B396" s="8"/>
      <c r="C396" s="7" t="s">
        <v>644</v>
      </c>
      <c r="D396" s="12">
        <v>7.4</v>
      </c>
      <c r="E396" s="17"/>
      <c r="F396" s="16"/>
      <c r="G396" s="35"/>
    </row>
    <row r="397">
      <c r="B397" s="8"/>
      <c r="C397" s="7" t="s">
        <v>16</v>
      </c>
      <c r="D397" s="12">
        <v>11.84</v>
      </c>
      <c r="E397" s="17"/>
      <c r="F397" s="16"/>
      <c r="G397" s="35"/>
    </row>
    <row r="398">
      <c r="B398" s="8"/>
      <c r="C398" s="7" t="s">
        <v>645</v>
      </c>
      <c r="D398" s="12">
        <v>4.9</v>
      </c>
      <c r="E398" s="17"/>
      <c r="F398" s="16"/>
      <c r="G398" s="35"/>
    </row>
    <row r="399">
      <c r="B399" s="8"/>
      <c r="C399" s="7" t="s">
        <v>23</v>
      </c>
      <c r="D399" s="12">
        <v>5.89</v>
      </c>
      <c r="E399" s="17"/>
      <c r="F399" s="16"/>
      <c r="G399" s="35"/>
    </row>
    <row r="400">
      <c r="B400" s="8"/>
      <c r="C400" s="7" t="s">
        <v>157</v>
      </c>
      <c r="D400" s="12">
        <v>3.94</v>
      </c>
      <c r="E400" s="17"/>
      <c r="F400" s="16"/>
      <c r="G400" s="35"/>
    </row>
    <row r="401">
      <c r="B401" s="8"/>
      <c r="C401" s="7" t="s">
        <v>647</v>
      </c>
      <c r="D401" s="12">
        <v>5.04</v>
      </c>
      <c r="E401" s="17"/>
      <c r="F401" s="16"/>
      <c r="G401" s="35"/>
    </row>
    <row r="402">
      <c r="B402" s="8"/>
      <c r="C402" s="7" t="s">
        <v>101</v>
      </c>
      <c r="D402" s="12">
        <v>12.97</v>
      </c>
      <c r="E402" s="17"/>
      <c r="F402" s="16"/>
      <c r="G402" s="35"/>
    </row>
    <row r="403">
      <c r="B403" s="8"/>
      <c r="C403" s="7" t="s">
        <v>101</v>
      </c>
      <c r="D403" s="12">
        <v>3.51</v>
      </c>
      <c r="E403" s="17"/>
      <c r="F403" s="16"/>
      <c r="G403" s="35"/>
    </row>
    <row r="404">
      <c r="B404" s="8"/>
      <c r="C404" s="7" t="s">
        <v>39</v>
      </c>
      <c r="D404" s="12">
        <v>5.69</v>
      </c>
      <c r="E404" s="17"/>
      <c r="F404" s="16"/>
      <c r="G404" s="35"/>
    </row>
    <row r="405">
      <c r="B405" s="8"/>
      <c r="C405" s="7" t="s">
        <v>181</v>
      </c>
      <c r="D405" s="12">
        <v>11.62</v>
      </c>
      <c r="E405" s="17"/>
      <c r="F405" s="16"/>
      <c r="G405" s="35"/>
    </row>
    <row r="406">
      <c r="B406" s="8"/>
      <c r="C406" s="7" t="s">
        <v>18</v>
      </c>
      <c r="D406" s="12">
        <v>14.16</v>
      </c>
      <c r="E406" s="17"/>
      <c r="F406" s="16"/>
      <c r="G406" s="35"/>
    </row>
    <row r="407">
      <c r="B407" s="8">
        <v>42346.0</v>
      </c>
      <c r="C407" s="7" t="s">
        <v>181</v>
      </c>
      <c r="D407" s="12">
        <v>13.0</v>
      </c>
      <c r="E407" s="17"/>
      <c r="F407" s="16"/>
      <c r="G407" s="35"/>
    </row>
    <row r="408">
      <c r="B408" s="8">
        <v>42347.0</v>
      </c>
      <c r="C408" s="7" t="s">
        <v>23</v>
      </c>
      <c r="D408" s="12">
        <v>4.0</v>
      </c>
      <c r="E408" s="17"/>
      <c r="F408" s="16"/>
      <c r="G408" s="35"/>
    </row>
    <row r="409">
      <c r="B409" s="8">
        <v>42348.0</v>
      </c>
      <c r="C409" s="7" t="s">
        <v>135</v>
      </c>
      <c r="D409" s="12">
        <v>4.75</v>
      </c>
      <c r="E409" s="17"/>
      <c r="F409" s="16"/>
      <c r="G409" s="35"/>
    </row>
    <row r="410">
      <c r="B410" s="8"/>
      <c r="C410" s="7" t="s">
        <v>23</v>
      </c>
      <c r="D410" s="12">
        <v>3.95</v>
      </c>
      <c r="E410" s="17"/>
      <c r="F410" s="16"/>
      <c r="G410" s="35"/>
    </row>
    <row r="411">
      <c r="B411" s="8"/>
      <c r="C411" s="7" t="s">
        <v>223</v>
      </c>
      <c r="D411" s="12">
        <v>20.0</v>
      </c>
      <c r="E411" s="17"/>
      <c r="F411" s="16"/>
      <c r="G411" s="35"/>
    </row>
    <row r="412">
      <c r="B412" s="8">
        <v>42349.0</v>
      </c>
      <c r="C412" s="7" t="s">
        <v>50</v>
      </c>
      <c r="D412" s="12">
        <v>27.0</v>
      </c>
      <c r="E412" s="17"/>
      <c r="F412" s="16"/>
      <c r="G412" s="35"/>
    </row>
    <row r="413">
      <c r="B413" s="8">
        <v>42350.0</v>
      </c>
      <c r="C413" s="7" t="s">
        <v>121</v>
      </c>
      <c r="D413" s="12">
        <v>64.0</v>
      </c>
      <c r="E413" s="17"/>
      <c r="F413" s="16"/>
      <c r="G413" s="35"/>
    </row>
    <row r="414">
      <c r="B414" s="8"/>
      <c r="C414" s="7" t="s">
        <v>7</v>
      </c>
      <c r="D414" s="12">
        <v>8.0</v>
      </c>
      <c r="E414" s="17"/>
      <c r="F414" s="16"/>
      <c r="G414" s="35"/>
    </row>
    <row r="415">
      <c r="B415" s="8"/>
      <c r="C415" s="7" t="s">
        <v>607</v>
      </c>
      <c r="D415" s="12">
        <v>33.0</v>
      </c>
      <c r="E415" s="17"/>
      <c r="F415" s="16"/>
      <c r="G415" s="35"/>
    </row>
    <row r="416">
      <c r="B416" s="8">
        <v>42351.0</v>
      </c>
      <c r="C416" s="7" t="s">
        <v>649</v>
      </c>
      <c r="D416" s="12">
        <v>6.0</v>
      </c>
      <c r="E416" s="17"/>
      <c r="F416" s="16"/>
      <c r="G416" s="35"/>
    </row>
    <row r="417">
      <c r="B417" s="8">
        <v>42352.0</v>
      </c>
      <c r="C417" s="7" t="s">
        <v>224</v>
      </c>
      <c r="D417" s="12">
        <v>18.0</v>
      </c>
      <c r="E417" s="17"/>
      <c r="F417" s="16"/>
      <c r="G417" s="35"/>
    </row>
    <row r="418">
      <c r="B418" s="8"/>
      <c r="C418" s="7" t="s">
        <v>650</v>
      </c>
      <c r="D418" s="12">
        <v>20.0</v>
      </c>
      <c r="E418" s="17"/>
      <c r="F418" s="16"/>
      <c r="G418" s="35"/>
    </row>
    <row r="419">
      <c r="B419" s="8"/>
      <c r="C419" s="7" t="s">
        <v>115</v>
      </c>
      <c r="D419" s="12">
        <v>25.0</v>
      </c>
      <c r="E419" s="17"/>
      <c r="F419" s="16"/>
      <c r="G419" s="35"/>
    </row>
    <row r="420">
      <c r="B420" s="8"/>
      <c r="C420" s="7" t="s">
        <v>617</v>
      </c>
      <c r="D420" s="12">
        <v>383.56</v>
      </c>
      <c r="E420" s="17"/>
      <c r="F420" s="16"/>
      <c r="G420" s="35"/>
    </row>
    <row r="421">
      <c r="B421" s="8"/>
      <c r="C421" s="7" t="s">
        <v>621</v>
      </c>
      <c r="D421" s="12">
        <v>153.32</v>
      </c>
      <c r="E421" s="17"/>
      <c r="F421" s="16"/>
      <c r="G421" s="35"/>
    </row>
    <row r="422">
      <c r="B422" s="8">
        <v>42354.0</v>
      </c>
      <c r="C422" s="7" t="s">
        <v>274</v>
      </c>
      <c r="D422" s="12">
        <v>100.0</v>
      </c>
      <c r="E422" s="17"/>
      <c r="F422" s="16"/>
      <c r="G422" s="35"/>
    </row>
    <row r="423">
      <c r="B423" s="8">
        <v>42357.0</v>
      </c>
      <c r="C423" s="7" t="s">
        <v>651</v>
      </c>
      <c r="D423" s="12">
        <v>8.0</v>
      </c>
      <c r="E423" s="17"/>
      <c r="F423" s="16"/>
      <c r="G423" s="35"/>
    </row>
    <row r="424">
      <c r="B424" s="8">
        <v>42358.0</v>
      </c>
      <c r="C424" s="7" t="s">
        <v>121</v>
      </c>
      <c r="D424" s="12">
        <v>64.0</v>
      </c>
      <c r="E424" s="17"/>
      <c r="F424" s="16"/>
      <c r="G424" s="35"/>
    </row>
    <row r="425">
      <c r="B425" s="8"/>
      <c r="C425" s="7" t="s">
        <v>8</v>
      </c>
      <c r="D425" s="12">
        <v>8.0</v>
      </c>
      <c r="E425" s="17"/>
      <c r="F425" s="16"/>
      <c r="G425" s="35"/>
    </row>
    <row r="426">
      <c r="B426" s="8"/>
      <c r="C426" s="7" t="s">
        <v>7</v>
      </c>
      <c r="D426" s="12">
        <v>8.0</v>
      </c>
      <c r="E426" s="17"/>
      <c r="F426" s="16"/>
      <c r="G426" s="35"/>
    </row>
    <row r="427">
      <c r="B427" s="8">
        <v>42359.0</v>
      </c>
      <c r="C427" s="7" t="s">
        <v>23</v>
      </c>
      <c r="D427" s="12">
        <v>3.7</v>
      </c>
      <c r="E427" s="17"/>
      <c r="F427" s="16"/>
      <c r="G427" s="35"/>
    </row>
    <row r="428">
      <c r="B428" s="8">
        <v>42360.0</v>
      </c>
      <c r="C428" s="7" t="s">
        <v>475</v>
      </c>
      <c r="D428" s="12">
        <v>2500.0</v>
      </c>
      <c r="E428" s="17"/>
      <c r="F428" s="16"/>
      <c r="G428" s="35"/>
    </row>
    <row r="429">
      <c r="B429" s="8">
        <v>42365.0</v>
      </c>
      <c r="C429" s="7" t="s">
        <v>37</v>
      </c>
      <c r="D429" s="12">
        <v>4.9</v>
      </c>
      <c r="E429" s="17"/>
      <c r="F429" s="16"/>
      <c r="G429" s="35"/>
    </row>
    <row r="430">
      <c r="B430" s="8"/>
      <c r="C430" s="7" t="s">
        <v>653</v>
      </c>
      <c r="D430" s="12">
        <v>12.02</v>
      </c>
      <c r="E430" s="17"/>
      <c r="F430" s="16"/>
      <c r="G430" s="35"/>
    </row>
    <row r="431">
      <c r="B431" s="8"/>
      <c r="C431" s="7" t="s">
        <v>157</v>
      </c>
      <c r="D431" s="12">
        <v>37.95</v>
      </c>
      <c r="E431" s="17"/>
      <c r="F431" s="16"/>
      <c r="G431" s="35"/>
    </row>
    <row r="432">
      <c r="B432" s="8"/>
      <c r="C432" s="7" t="s">
        <v>16</v>
      </c>
      <c r="D432" s="12">
        <v>11.95</v>
      </c>
      <c r="E432" s="17"/>
      <c r="F432" s="16"/>
      <c r="G432" s="35"/>
    </row>
    <row r="433">
      <c r="B433" s="8"/>
      <c r="C433" s="7" t="s">
        <v>201</v>
      </c>
      <c r="D433" s="12">
        <v>12.06</v>
      </c>
      <c r="E433" s="17"/>
      <c r="F433" s="16"/>
      <c r="G433" s="35"/>
    </row>
    <row r="434">
      <c r="B434" s="8"/>
      <c r="C434" s="7" t="s">
        <v>226</v>
      </c>
      <c r="D434" s="12">
        <v>77.9</v>
      </c>
      <c r="E434" s="17"/>
      <c r="F434" s="16"/>
      <c r="G434" s="35"/>
    </row>
    <row r="435">
      <c r="B435" s="8"/>
      <c r="C435" s="7" t="s">
        <v>655</v>
      </c>
      <c r="D435" s="12">
        <v>14.16</v>
      </c>
      <c r="E435" s="17"/>
      <c r="F435" s="16"/>
      <c r="G435" s="35"/>
    </row>
    <row r="436">
      <c r="B436" s="8"/>
      <c r="C436" s="7" t="s">
        <v>656</v>
      </c>
      <c r="D436" s="12">
        <v>31.97</v>
      </c>
      <c r="E436" s="17"/>
      <c r="F436" s="16"/>
      <c r="G436" s="35"/>
    </row>
    <row r="437">
      <c r="B437" s="8"/>
      <c r="C437" s="7" t="s">
        <v>657</v>
      </c>
      <c r="D437" s="12">
        <v>11.93</v>
      </c>
      <c r="E437" s="17"/>
      <c r="F437" s="16"/>
      <c r="G437" s="35"/>
    </row>
    <row r="438">
      <c r="B438" s="8"/>
      <c r="C438" s="7" t="s">
        <v>183</v>
      </c>
      <c r="D438" s="12">
        <v>15.95</v>
      </c>
      <c r="E438" s="17"/>
      <c r="F438" s="16"/>
      <c r="G438" s="35"/>
    </row>
    <row r="439">
      <c r="B439" s="8">
        <v>42367.0</v>
      </c>
      <c r="C439" s="7" t="s">
        <v>658</v>
      </c>
      <c r="D439" s="12">
        <v>20.0</v>
      </c>
      <c r="E439" s="17"/>
      <c r="F439" s="16"/>
      <c r="G439" s="35"/>
    </row>
    <row r="440">
      <c r="B440" s="8"/>
      <c r="C440" s="7" t="s">
        <v>23</v>
      </c>
      <c r="D440" s="12">
        <v>3.95</v>
      </c>
      <c r="E440" s="17"/>
      <c r="F440" s="16"/>
      <c r="G440" s="35"/>
    </row>
    <row r="441">
      <c r="B441" s="8">
        <v>42368.0</v>
      </c>
      <c r="C441" s="7" t="s">
        <v>335</v>
      </c>
      <c r="D441" s="12">
        <v>4.0</v>
      </c>
      <c r="E441" s="17"/>
      <c r="F441" s="16"/>
      <c r="G441" s="35"/>
    </row>
    <row r="442">
      <c r="B442" s="8"/>
      <c r="C442" s="7" t="s">
        <v>659</v>
      </c>
      <c r="D442" s="12">
        <v>8.0</v>
      </c>
      <c r="E442" s="17"/>
      <c r="F442" s="16"/>
      <c r="G442" s="35"/>
      <c r="H442" s="30">
        <f>SUM(D390:D439)</f>
        <v>3871.86</v>
      </c>
    </row>
    <row r="443">
      <c r="B443" s="17"/>
      <c r="C443" s="102"/>
      <c r="D443" s="103">
        <v>33.3</v>
      </c>
      <c r="E443" s="17"/>
      <c r="F443" s="16"/>
      <c r="G443" s="35"/>
    </row>
    <row r="444">
      <c r="B444" s="1" t="s">
        <v>303</v>
      </c>
      <c r="C444" s="4"/>
      <c r="D444" s="35">
        <f>SUM(D5:D443)</f>
        <v>28168.1</v>
      </c>
      <c r="E444" s="1" t="s">
        <v>303</v>
      </c>
      <c r="F444" s="4"/>
      <c r="G444" s="35">
        <f>SUM(G5:G443)</f>
        <v>28319</v>
      </c>
    </row>
    <row r="445">
      <c r="B445" s="16"/>
      <c r="C445" s="1" t="s">
        <v>311</v>
      </c>
      <c r="D445" s="4"/>
      <c r="E445" s="50">
        <f>G444-D444</f>
        <v>150.9</v>
      </c>
      <c r="F445" s="4"/>
      <c r="G445" s="16"/>
    </row>
  </sheetData>
  <mergeCells count="32">
    <mergeCell ref="E3:G3"/>
    <mergeCell ref="B3:D3"/>
    <mergeCell ref="E444:F444"/>
    <mergeCell ref="B444:C444"/>
    <mergeCell ref="E445:F445"/>
    <mergeCell ref="C445:D445"/>
    <mergeCell ref="B2:G2"/>
    <mergeCell ref="M22:N22"/>
    <mergeCell ref="I2:K2"/>
    <mergeCell ref="M2:O2"/>
    <mergeCell ref="I21:K21"/>
    <mergeCell ref="I15:K15"/>
    <mergeCell ref="M24:O24"/>
    <mergeCell ref="M88:O88"/>
    <mergeCell ref="M77:O77"/>
    <mergeCell ref="M82:O82"/>
    <mergeCell ref="M71:O71"/>
    <mergeCell ref="M68:O68"/>
    <mergeCell ref="M52:O52"/>
    <mergeCell ref="M61:O61"/>
    <mergeCell ref="M58:O58"/>
    <mergeCell ref="M55:O55"/>
    <mergeCell ref="M89:N89"/>
    <mergeCell ref="M75:N75"/>
    <mergeCell ref="M90:N90"/>
    <mergeCell ref="M91:N91"/>
    <mergeCell ref="M93:O93"/>
    <mergeCell ref="M100:O100"/>
    <mergeCell ref="M45:O45"/>
    <mergeCell ref="M43:N43"/>
    <mergeCell ref="M48:O48"/>
    <mergeCell ref="M64:O64"/>
  </mergeCells>
  <dataValidations>
    <dataValidation type="custom" allowBlank="1" sqref="B300:B302">
      <formula1>OR(NOT(ISERROR(DATEVALUE(B300))), AND(ISNUMBER(B300), LEFT(CELL("format", B300))="D"))</formula1>
    </dataValidation>
    <dataValidation type="decimal" allowBlank="1" sqref="D300:D302">
      <formula1>-100.0</formula1>
      <formula2>10000.0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50.14"/>
    <col customWidth="1" min="5" max="5" width="10.14"/>
  </cols>
  <sheetData>
    <row r="2">
      <c r="B2" s="1" t="s">
        <v>676</v>
      </c>
      <c r="C2" s="3"/>
      <c r="D2" s="3"/>
      <c r="E2" s="3"/>
      <c r="F2" s="3"/>
      <c r="G2" s="4"/>
    </row>
    <row r="3">
      <c r="B3" s="1" t="s">
        <v>2</v>
      </c>
      <c r="C3" s="3"/>
      <c r="D3" s="3"/>
      <c r="E3" s="1" t="s">
        <v>3</v>
      </c>
      <c r="F3" s="3"/>
      <c r="G3" s="4"/>
      <c r="I3" s="1" t="s">
        <v>13</v>
      </c>
      <c r="J3" s="3"/>
      <c r="K3" s="3"/>
      <c r="L3" s="4"/>
      <c r="N3" s="2" t="s">
        <v>677</v>
      </c>
    </row>
    <row r="4">
      <c r="B4" s="8">
        <v>42213.0</v>
      </c>
      <c r="C4" s="7" t="s">
        <v>678</v>
      </c>
      <c r="D4" s="12">
        <v>8.0</v>
      </c>
      <c r="E4" s="19">
        <v>42215.0</v>
      </c>
      <c r="F4" s="7" t="s">
        <v>30</v>
      </c>
      <c r="G4" s="12">
        <v>13.4</v>
      </c>
      <c r="I4" s="7" t="s">
        <v>679</v>
      </c>
      <c r="J4" s="7">
        <v>2000.0</v>
      </c>
      <c r="K4" s="7">
        <v>2000.0</v>
      </c>
      <c r="L4" s="7">
        <v>0.0</v>
      </c>
      <c r="N4" s="2" t="s">
        <v>680</v>
      </c>
    </row>
    <row r="5">
      <c r="B5" s="8">
        <v>42215.0</v>
      </c>
      <c r="C5" s="7" t="s">
        <v>681</v>
      </c>
      <c r="D5" s="12">
        <v>5.4</v>
      </c>
      <c r="E5" s="8">
        <v>42216.0</v>
      </c>
      <c r="F5" s="7" t="s">
        <v>30</v>
      </c>
      <c r="G5" s="12">
        <v>220.0</v>
      </c>
      <c r="I5" s="7" t="s">
        <v>682</v>
      </c>
      <c r="J5" s="7">
        <v>2000.0</v>
      </c>
      <c r="K5" s="7">
        <v>2000.0</v>
      </c>
      <c r="L5" s="7">
        <v>0.0</v>
      </c>
    </row>
    <row r="6">
      <c r="B6" s="8">
        <v>42216.0</v>
      </c>
      <c r="C6" s="7" t="s">
        <v>683</v>
      </c>
      <c r="D6" s="12">
        <v>41.0</v>
      </c>
      <c r="E6" s="8">
        <v>42219.0</v>
      </c>
      <c r="F6" s="7" t="s">
        <v>30</v>
      </c>
      <c r="G6" s="12">
        <v>500.0</v>
      </c>
      <c r="I6" s="7" t="s">
        <v>684</v>
      </c>
      <c r="J6" s="7">
        <v>2000.0</v>
      </c>
      <c r="K6" s="7">
        <v>1110.26</v>
      </c>
      <c r="L6" s="16">
        <f t="shared" ref="L6:L12" si="1">J6-K6</f>
        <v>889.74</v>
      </c>
    </row>
    <row r="7">
      <c r="B7" s="17"/>
      <c r="C7" s="7" t="s">
        <v>685</v>
      </c>
      <c r="D7" s="12">
        <v>3.0</v>
      </c>
      <c r="E7" s="8">
        <v>42247.0</v>
      </c>
      <c r="F7" s="7" t="s">
        <v>686</v>
      </c>
      <c r="G7" s="12">
        <v>8.5</v>
      </c>
      <c r="I7" s="7" t="s">
        <v>687</v>
      </c>
      <c r="J7" s="7">
        <v>2000.0</v>
      </c>
      <c r="K7" s="7">
        <v>1217.51</v>
      </c>
      <c r="L7" s="16">
        <f t="shared" si="1"/>
        <v>782.49</v>
      </c>
    </row>
    <row r="8">
      <c r="B8" s="17"/>
      <c r="C8" s="7" t="s">
        <v>688</v>
      </c>
      <c r="D8" s="12">
        <v>132.0</v>
      </c>
      <c r="E8" s="17"/>
      <c r="F8" s="7"/>
      <c r="G8" s="12"/>
      <c r="I8" s="7" t="s">
        <v>689</v>
      </c>
      <c r="J8" s="7">
        <v>2000.0</v>
      </c>
      <c r="K8" s="7">
        <f>500+1251.02</f>
        <v>1751.02</v>
      </c>
      <c r="L8" s="16">
        <f t="shared" si="1"/>
        <v>248.98</v>
      </c>
    </row>
    <row r="9">
      <c r="B9" s="17"/>
      <c r="C9" s="7" t="s">
        <v>690</v>
      </c>
      <c r="D9" s="12">
        <v>3.0</v>
      </c>
      <c r="E9" s="17"/>
      <c r="F9" s="7"/>
      <c r="G9" s="12"/>
      <c r="I9" s="7" t="s">
        <v>691</v>
      </c>
      <c r="J9" s="7">
        <v>2000.0</v>
      </c>
      <c r="K9" s="7">
        <v>1379.38</v>
      </c>
      <c r="L9" s="16">
        <f t="shared" si="1"/>
        <v>620.62</v>
      </c>
    </row>
    <row r="10">
      <c r="B10" s="17"/>
      <c r="C10" s="7" t="s">
        <v>53</v>
      </c>
      <c r="D10" s="12">
        <v>41.0</v>
      </c>
      <c r="E10" s="8"/>
      <c r="F10" s="7"/>
      <c r="G10" s="12"/>
      <c r="I10" s="7" t="s">
        <v>692</v>
      </c>
      <c r="J10" s="7">
        <v>2000.0</v>
      </c>
      <c r="K10" s="7">
        <f>800+1331.52</f>
        <v>2131.52</v>
      </c>
      <c r="L10" s="16">
        <f t="shared" si="1"/>
        <v>-131.52</v>
      </c>
      <c r="N10" s="112" t="s">
        <v>693</v>
      </c>
    </row>
    <row r="11">
      <c r="B11" s="8">
        <v>42219.0</v>
      </c>
      <c r="C11" s="7" t="s">
        <v>694</v>
      </c>
      <c r="D11" s="12">
        <v>266.0</v>
      </c>
      <c r="E11" s="17"/>
      <c r="F11" s="7"/>
      <c r="G11" s="12"/>
      <c r="I11" s="7" t="s">
        <v>695</v>
      </c>
      <c r="J11" s="7">
        <v>2000.0</v>
      </c>
      <c r="K11" s="7">
        <v>0.0</v>
      </c>
      <c r="L11" s="16">
        <f t="shared" si="1"/>
        <v>2000</v>
      </c>
    </row>
    <row r="12">
      <c r="B12" s="8"/>
      <c r="C12" s="7" t="s">
        <v>696</v>
      </c>
      <c r="D12" s="12">
        <v>152.0</v>
      </c>
      <c r="E12" s="8"/>
      <c r="F12" s="7"/>
      <c r="G12" s="12"/>
      <c r="I12" s="7" t="s">
        <v>697</v>
      </c>
      <c r="J12" s="7">
        <v>2000.0</v>
      </c>
      <c r="K12" s="7">
        <v>0.0</v>
      </c>
      <c r="L12" s="16">
        <f t="shared" si="1"/>
        <v>2000</v>
      </c>
    </row>
    <row r="13">
      <c r="B13" s="17"/>
      <c r="C13" s="7" t="s">
        <v>698</v>
      </c>
      <c r="D13" s="12">
        <v>35.0</v>
      </c>
      <c r="E13" s="17"/>
      <c r="F13" s="11"/>
      <c r="G13" s="12"/>
      <c r="I13" s="16"/>
      <c r="J13" s="16"/>
      <c r="K13" s="16"/>
      <c r="L13" s="16">
        <f>SUM(L5:L12)</f>
        <v>6410.31</v>
      </c>
    </row>
    <row r="14">
      <c r="B14" s="17"/>
      <c r="C14" s="7" t="s">
        <v>699</v>
      </c>
      <c r="D14" s="12">
        <v>2.65</v>
      </c>
      <c r="E14" s="8"/>
      <c r="F14" s="7"/>
      <c r="G14" s="12"/>
    </row>
    <row r="15">
      <c r="B15" s="8"/>
      <c r="C15" s="7" t="s">
        <v>700</v>
      </c>
      <c r="D15" s="12">
        <v>2.0</v>
      </c>
      <c r="E15" s="8"/>
      <c r="F15" s="11"/>
      <c r="G15" s="12"/>
      <c r="I15" s="2"/>
    </row>
    <row r="16">
      <c r="B16" s="17"/>
      <c r="C16" s="7" t="s">
        <v>701</v>
      </c>
      <c r="D16" s="12">
        <v>2.0</v>
      </c>
      <c r="E16" s="8"/>
      <c r="F16" s="7"/>
      <c r="G16" s="12"/>
    </row>
    <row r="17">
      <c r="B17" s="8">
        <v>42221.0</v>
      </c>
      <c r="C17" s="7" t="s">
        <v>702</v>
      </c>
      <c r="D17" s="12">
        <v>4.0</v>
      </c>
      <c r="E17" s="8"/>
      <c r="F17" s="11"/>
      <c r="G17" s="12"/>
    </row>
    <row r="18">
      <c r="B18" s="8">
        <v>42222.0</v>
      </c>
      <c r="C18" s="7" t="s">
        <v>700</v>
      </c>
      <c r="D18" s="12">
        <v>2.0</v>
      </c>
      <c r="E18" s="8"/>
      <c r="F18" s="7"/>
      <c r="G18" s="12"/>
    </row>
    <row r="19">
      <c r="B19" s="8">
        <v>42223.0</v>
      </c>
      <c r="C19" s="7" t="s">
        <v>703</v>
      </c>
      <c r="D19" s="12">
        <v>4.0</v>
      </c>
      <c r="E19" s="8"/>
      <c r="F19" s="11"/>
      <c r="G19" s="12"/>
    </row>
    <row r="20">
      <c r="B20" s="8">
        <v>42233.0</v>
      </c>
      <c r="C20" s="7" t="s">
        <v>704</v>
      </c>
      <c r="D20" s="12">
        <v>8.0</v>
      </c>
      <c r="E20" s="8"/>
      <c r="F20" s="7"/>
      <c r="G20" s="12"/>
    </row>
    <row r="21">
      <c r="B21" s="8"/>
      <c r="C21" s="7" t="s">
        <v>705</v>
      </c>
      <c r="D21" s="12">
        <v>21.6</v>
      </c>
      <c r="E21" s="8"/>
      <c r="F21" s="11"/>
      <c r="G21" s="12"/>
    </row>
    <row r="22">
      <c r="B22" s="17"/>
      <c r="C22" s="7" t="s">
        <v>706</v>
      </c>
      <c r="D22" s="12">
        <v>4.0</v>
      </c>
      <c r="E22" s="8"/>
      <c r="F22" s="7"/>
      <c r="G22" s="12"/>
    </row>
    <row r="23">
      <c r="B23" s="8"/>
      <c r="C23" s="7" t="s">
        <v>707</v>
      </c>
      <c r="D23" s="12">
        <v>4.4</v>
      </c>
      <c r="E23" s="8"/>
      <c r="F23" s="11"/>
      <c r="G23" s="12"/>
    </row>
    <row r="24">
      <c r="B24" s="8">
        <v>42241.0</v>
      </c>
      <c r="C24" s="7" t="s">
        <v>700</v>
      </c>
      <c r="D24" s="12">
        <v>2.0</v>
      </c>
      <c r="E24" s="8"/>
      <c r="F24" s="11"/>
      <c r="G24" s="12"/>
    </row>
    <row r="25">
      <c r="B25" s="8"/>
      <c r="C25" s="7" t="s">
        <v>708</v>
      </c>
      <c r="D25" s="12">
        <v>2.0</v>
      </c>
      <c r="E25" s="8"/>
      <c r="F25" s="11"/>
      <c r="G25" s="12"/>
    </row>
    <row r="26">
      <c r="B26" s="8">
        <v>42242.0</v>
      </c>
      <c r="C26" s="7" t="s">
        <v>709</v>
      </c>
      <c r="D26" s="12">
        <v>4.0</v>
      </c>
      <c r="E26" s="8"/>
      <c r="F26" s="11"/>
      <c r="G26" s="12"/>
    </row>
    <row r="27">
      <c r="B27" s="8"/>
      <c r="C27" s="7" t="s">
        <v>708</v>
      </c>
      <c r="D27" s="12">
        <v>4.0</v>
      </c>
      <c r="E27" s="8"/>
      <c r="F27" s="11"/>
      <c r="G27" s="12"/>
    </row>
    <row r="28">
      <c r="B28" s="8"/>
      <c r="C28" s="7" t="s">
        <v>704</v>
      </c>
      <c r="D28" s="12">
        <v>4.0</v>
      </c>
      <c r="E28" s="8"/>
      <c r="F28" s="11"/>
      <c r="G28" s="12"/>
    </row>
    <row r="29">
      <c r="B29" s="8"/>
      <c r="C29" s="7" t="s">
        <v>708</v>
      </c>
      <c r="D29" s="12">
        <v>4.0</v>
      </c>
      <c r="E29" s="8"/>
      <c r="F29" s="11"/>
      <c r="G29" s="12"/>
    </row>
    <row r="30">
      <c r="B30" s="8">
        <v>42244.0</v>
      </c>
      <c r="C30" s="7" t="s">
        <v>704</v>
      </c>
      <c r="D30" s="12">
        <v>4.0</v>
      </c>
      <c r="E30" s="8"/>
      <c r="F30" s="11"/>
      <c r="G30" s="12"/>
    </row>
    <row r="31">
      <c r="B31" s="8"/>
      <c r="C31" s="7"/>
      <c r="D31" s="12"/>
      <c r="E31" s="8"/>
      <c r="F31" s="11"/>
      <c r="G31" s="12"/>
    </row>
    <row r="32">
      <c r="B32" s="8"/>
      <c r="C32" s="7"/>
      <c r="D32" s="12"/>
      <c r="E32" s="8"/>
      <c r="F32" s="11"/>
      <c r="G32" s="12"/>
    </row>
    <row r="33">
      <c r="B33" s="8"/>
      <c r="C33" s="7"/>
      <c r="D33" s="12"/>
      <c r="E33" s="8"/>
      <c r="F33" s="11"/>
      <c r="G33" s="12"/>
    </row>
    <row r="34">
      <c r="B34" s="8"/>
      <c r="C34" s="7"/>
      <c r="D34" s="12"/>
      <c r="E34" s="8"/>
      <c r="F34" s="11"/>
      <c r="G34" s="12"/>
    </row>
    <row r="35">
      <c r="B35" s="8"/>
      <c r="C35" s="7"/>
      <c r="D35" s="12"/>
      <c r="E35" s="8"/>
      <c r="F35" s="11"/>
      <c r="G35" s="12"/>
    </row>
    <row r="36">
      <c r="B36" s="8"/>
      <c r="C36" s="7"/>
      <c r="D36" s="12"/>
      <c r="E36" s="8"/>
      <c r="F36" s="11"/>
      <c r="G36" s="12"/>
    </row>
    <row r="37">
      <c r="B37" s="8"/>
      <c r="C37" s="7"/>
      <c r="D37" s="12"/>
      <c r="E37" s="8"/>
      <c r="F37" s="11"/>
      <c r="G37" s="12"/>
    </row>
    <row r="38">
      <c r="B38" s="8"/>
      <c r="C38" s="7"/>
      <c r="D38" s="12"/>
      <c r="E38" s="8"/>
      <c r="F38" s="11"/>
      <c r="G38" s="12"/>
    </row>
    <row r="39">
      <c r="B39" s="8"/>
      <c r="C39" s="7"/>
      <c r="D39" s="12"/>
      <c r="E39" s="8"/>
      <c r="F39" s="11"/>
      <c r="G39" s="12"/>
    </row>
    <row r="40">
      <c r="B40" s="8"/>
      <c r="C40" s="7"/>
      <c r="D40" s="12"/>
      <c r="E40" s="8"/>
      <c r="F40" s="11"/>
      <c r="G40" s="12"/>
    </row>
    <row r="41">
      <c r="B41" s="8"/>
      <c r="C41" s="7"/>
      <c r="D41" s="12"/>
      <c r="E41" s="8"/>
      <c r="F41" s="11"/>
      <c r="G41" s="12"/>
    </row>
    <row r="42">
      <c r="B42" s="8"/>
      <c r="C42" s="7"/>
      <c r="D42" s="12"/>
      <c r="E42" s="8"/>
      <c r="F42" s="11"/>
      <c r="G42" s="12"/>
    </row>
    <row r="43">
      <c r="B43" s="8"/>
      <c r="C43" s="7"/>
      <c r="D43" s="12"/>
      <c r="E43" s="8"/>
      <c r="F43" s="11"/>
      <c r="G43" s="12"/>
    </row>
    <row r="44">
      <c r="B44" s="8"/>
      <c r="C44" s="7"/>
      <c r="D44" s="12"/>
      <c r="E44" s="8"/>
      <c r="F44" s="11"/>
      <c r="G44" s="12"/>
    </row>
    <row r="45">
      <c r="B45" s="8"/>
      <c r="C45" s="7"/>
      <c r="D45" s="12"/>
      <c r="E45" s="8"/>
      <c r="F45" s="11"/>
      <c r="G45" s="12"/>
    </row>
    <row r="46">
      <c r="B46" s="8"/>
      <c r="C46" s="7"/>
      <c r="D46" s="12"/>
      <c r="E46" s="8"/>
      <c r="F46" s="11"/>
      <c r="G46" s="12"/>
    </row>
    <row r="47">
      <c r="B47" s="8"/>
      <c r="C47" s="7"/>
      <c r="D47" s="12"/>
      <c r="E47" s="8"/>
      <c r="F47" s="11"/>
      <c r="G47" s="12"/>
    </row>
    <row r="48">
      <c r="B48" s="8"/>
      <c r="C48" s="7"/>
      <c r="D48" s="12"/>
      <c r="E48" s="8"/>
      <c r="F48" s="11"/>
      <c r="G48" s="12"/>
    </row>
    <row r="49">
      <c r="B49" s="8"/>
      <c r="C49" s="7"/>
      <c r="D49" s="12"/>
      <c r="E49" s="8"/>
      <c r="F49" s="11"/>
      <c r="G49" s="12"/>
    </row>
    <row r="50">
      <c r="B50" s="8"/>
      <c r="C50" s="7"/>
      <c r="D50" s="12"/>
      <c r="E50" s="8"/>
      <c r="F50" s="11"/>
      <c r="G50" s="12"/>
    </row>
    <row r="51">
      <c r="B51" s="8"/>
      <c r="C51" s="7"/>
      <c r="D51" s="12"/>
      <c r="E51" s="8"/>
      <c r="F51" s="11"/>
      <c r="G51" s="12"/>
    </row>
    <row r="52">
      <c r="B52" s="8"/>
      <c r="C52" s="7"/>
      <c r="D52" s="12"/>
      <c r="E52" s="8"/>
      <c r="F52" s="11"/>
      <c r="G52" s="12"/>
    </row>
    <row r="53">
      <c r="B53" s="8"/>
      <c r="C53" s="7"/>
      <c r="D53" s="12"/>
      <c r="E53" s="8"/>
      <c r="F53" s="11"/>
      <c r="G53" s="12"/>
    </row>
    <row r="54">
      <c r="B54" s="8"/>
      <c r="C54" s="7"/>
      <c r="D54" s="12"/>
      <c r="E54" s="8"/>
      <c r="F54" s="11"/>
      <c r="G54" s="12"/>
    </row>
    <row r="55">
      <c r="B55" s="8"/>
      <c r="C55" s="7"/>
      <c r="D55" s="12"/>
      <c r="E55" s="8"/>
      <c r="F55" s="11"/>
      <c r="G55" s="12"/>
    </row>
    <row r="56">
      <c r="B56" s="8"/>
      <c r="C56" s="7"/>
      <c r="D56" s="12"/>
      <c r="E56" s="8"/>
      <c r="F56" s="11"/>
      <c r="G56" s="12"/>
    </row>
    <row r="57">
      <c r="B57" s="8"/>
      <c r="C57" s="7"/>
      <c r="D57" s="12"/>
      <c r="E57" s="8"/>
      <c r="F57" s="11"/>
      <c r="G57" s="12"/>
    </row>
    <row r="58">
      <c r="B58" s="8"/>
      <c r="C58" s="7"/>
      <c r="D58" s="12"/>
      <c r="E58" s="8"/>
      <c r="F58" s="11"/>
      <c r="G58" s="12"/>
    </row>
    <row r="59">
      <c r="B59" s="8"/>
      <c r="C59" s="7"/>
      <c r="D59" s="12"/>
      <c r="E59" s="8"/>
      <c r="F59" s="11"/>
      <c r="G59" s="12"/>
    </row>
    <row r="60">
      <c r="B60" s="8"/>
      <c r="C60" s="7"/>
      <c r="D60" s="12"/>
      <c r="E60" s="8"/>
      <c r="F60" s="11"/>
      <c r="G60" s="12"/>
    </row>
    <row r="61">
      <c r="B61" s="8"/>
      <c r="C61" s="7"/>
      <c r="D61" s="12"/>
      <c r="E61" s="8"/>
      <c r="F61" s="11"/>
      <c r="G61" s="12"/>
    </row>
    <row r="62">
      <c r="B62" s="1" t="s">
        <v>303</v>
      </c>
      <c r="C62" s="4"/>
      <c r="D62" s="12">
        <f>SUM(D4:D61)</f>
        <v>765.05</v>
      </c>
      <c r="E62" s="1" t="s">
        <v>303</v>
      </c>
      <c r="F62" s="4"/>
      <c r="G62" s="12">
        <f>SUM(G4:G61)</f>
        <v>741.9</v>
      </c>
    </row>
    <row r="63">
      <c r="B63" s="1" t="s">
        <v>311</v>
      </c>
      <c r="C63" s="4"/>
      <c r="D63" s="50">
        <f>G62-D62</f>
        <v>-23.15</v>
      </c>
      <c r="E63" s="3"/>
      <c r="F63" s="3"/>
      <c r="G63" s="4"/>
    </row>
  </sheetData>
  <mergeCells count="8">
    <mergeCell ref="B2:G2"/>
    <mergeCell ref="E3:G3"/>
    <mergeCell ref="B3:D3"/>
    <mergeCell ref="B62:C62"/>
    <mergeCell ref="E62:F62"/>
    <mergeCell ref="B63:C63"/>
    <mergeCell ref="D63:G63"/>
    <mergeCell ref="I3:L3"/>
  </mergeCells>
  <dataValidations>
    <dataValidation type="custom" allowBlank="1" sqref="B4:B16">
      <formula1>OR(NOT(ISERROR(DATEVALUE(B4))), AND(ISNUMBER(B4), LEFT(CELL("format", B4))="D"))</formula1>
    </dataValidation>
  </dataValidations>
  <drawing r:id="rId1"/>
</worksheet>
</file>