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"/>
    </mc:Choice>
  </mc:AlternateContent>
  <xr:revisionPtr revIDLastSave="0" documentId="13_ncr:1_{B4213454-99C9-4E28-A0A0-21D0D78CA9E1}" xr6:coauthVersionLast="46" xr6:coauthVersionMax="46" xr10:uidLastSave="{00000000-0000-0000-0000-000000000000}"/>
  <bookViews>
    <workbookView xWindow="-120" yWindow="-120" windowWidth="29040" windowHeight="15840" xr2:uid="{FCBB9B4F-1E56-41ED-A5A9-6A3732B1E1C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9" i="1" l="1"/>
  <c r="C50" i="1"/>
  <c r="C33" i="1"/>
  <c r="D29" i="1" l="1"/>
  <c r="F29" i="1"/>
  <c r="C20" i="1"/>
  <c r="D18" i="1"/>
  <c r="E18" i="1"/>
  <c r="F18" i="1"/>
  <c r="C18" i="1"/>
  <c r="D17" i="1"/>
  <c r="E17" i="1"/>
  <c r="F17" i="1"/>
  <c r="C17" i="1"/>
  <c r="D6" i="1"/>
  <c r="E6" i="1"/>
  <c r="F6" i="1"/>
  <c r="C6" i="1"/>
  <c r="C9" i="1"/>
  <c r="D7" i="1"/>
  <c r="E7" i="1"/>
  <c r="F7" i="1"/>
  <c r="C7" i="1"/>
</calcChain>
</file>

<file path=xl/sharedStrings.xml><?xml version="1.0" encoding="utf-8"?>
<sst xmlns="http://schemas.openxmlformats.org/spreadsheetml/2006/main" count="120" uniqueCount="49">
  <si>
    <t>1. feladat:</t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</si>
  <si>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</si>
  <si>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</si>
  <si>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</si>
  <si>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</si>
  <si>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</si>
  <si>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</si>
  <si>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</si>
  <si>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</si>
  <si>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</si>
  <si>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</t>
  </si>
  <si>
    <t>SJF</t>
  </si>
  <si>
    <t>Átl. Várakozás</t>
  </si>
  <si>
    <t>Hátravan</t>
  </si>
  <si>
    <t>Váró processzek</t>
  </si>
  <si>
    <t>0;10</t>
  </si>
  <si>
    <t>12;32</t>
  </si>
  <si>
    <t>15;5</t>
  </si>
  <si>
    <t>26;16</t>
  </si>
  <si>
    <t>0;17</t>
  </si>
  <si>
    <t>22;42</t>
  </si>
  <si>
    <t>10;22</t>
  </si>
  <si>
    <t>32;58</t>
  </si>
  <si>
    <t>RR - 10ms</t>
  </si>
  <si>
    <t>0;7</t>
  </si>
  <si>
    <t>5;0</t>
  </si>
  <si>
    <t>10;10</t>
  </si>
  <si>
    <t>16;0</t>
  </si>
  <si>
    <t>P1,P3</t>
  </si>
  <si>
    <t>P2;P3,P4</t>
  </si>
  <si>
    <t>2. feladat:</t>
  </si>
  <si>
    <t>11;32</t>
  </si>
  <si>
    <t>14;4</t>
  </si>
  <si>
    <t>0;18</t>
  </si>
  <si>
    <t>0;8</t>
  </si>
  <si>
    <t>4;0</t>
  </si>
  <si>
    <t>11;10</t>
  </si>
  <si>
    <t>26;0</t>
  </si>
  <si>
    <t>Körülfordulási idő</t>
  </si>
  <si>
    <t>Átl. Körülf. Idő</t>
  </si>
  <si>
    <t>CPU kihasználtság</t>
  </si>
  <si>
    <t>Futás</t>
  </si>
  <si>
    <t>36;26</t>
  </si>
  <si>
    <t>32;68</t>
  </si>
  <si>
    <t>…</t>
  </si>
  <si>
    <t>Gantt d.</t>
  </si>
  <si>
    <t>Jelmagyarázat</t>
  </si>
  <si>
    <t>Kerekes Krisztofer</t>
  </si>
  <si>
    <t>TRNA8A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</si>
</sst>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3" borderId="0" xfId="0" applyFill="1" applyBorder="1"/>
    <xf numFmtId="0" fontId="0" fillId="2" borderId="0" xfId="0" applyFill="1" applyBorder="1"/>
    <xf numFmtId="0" fontId="0" fillId="2" borderId="15" xfId="0" applyFill="1" applyBorder="1"/>
    <xf numFmtId="0" fontId="0" fillId="3" borderId="15" xfId="0" applyFill="1" applyBorder="1"/>
    <xf numFmtId="0" fontId="0" fillId="0" borderId="17" xfId="0" applyBorder="1"/>
    <xf numFmtId="0" fontId="0" fillId="0" borderId="22" xfId="0" applyBorder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16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13" xfId="0" applyFill="1" applyBorder="1"/>
    <xf numFmtId="0" fontId="0" fillId="0" borderId="1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8" xfId="0" applyFill="1" applyBorder="1"/>
    <xf numFmtId="0" fontId="0" fillId="0" borderId="9" xfId="0" applyBorder="1"/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24" xfId="0" applyBorder="1"/>
    <xf numFmtId="0" fontId="2" fillId="0" borderId="10" xfId="0" applyFont="1" applyBorder="1"/>
    <xf numFmtId="0" fontId="0" fillId="0" borderId="20" xfId="0" applyFill="1" applyBorder="1" applyAlignment="1">
      <alignment horizontal="right"/>
    </xf>
    <xf numFmtId="0" fontId="0" fillId="0" borderId="21" xfId="0" applyFill="1" applyBorder="1" applyAlignment="1">
      <alignment horizontal="right"/>
    </xf>
    <xf numFmtId="164" fontId="0" fillId="0" borderId="25" xfId="1" applyNumberFormat="1" applyFont="1" applyBorder="1"/>
    <xf numFmtId="0" fontId="0" fillId="0" borderId="26" xfId="0" applyBorder="1"/>
    <xf numFmtId="0" fontId="0" fillId="0" borderId="27" xfId="0" applyFont="1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1" xfId="0" applyFont="1" applyFill="1" applyBorder="1" applyAlignment="1">
      <alignment horizontal="right"/>
    </xf>
    <xf numFmtId="0" fontId="0" fillId="0" borderId="28" xfId="0" applyFont="1" applyBorder="1" applyAlignment="1">
      <alignment horizontal="center"/>
    </xf>
    <xf numFmtId="0" fontId="0" fillId="0" borderId="10" xfId="0" applyFont="1" applyFill="1" applyBorder="1" applyAlignment="1">
      <alignment horizontal="right"/>
    </xf>
    <xf numFmtId="0" fontId="0" fillId="0" borderId="23" xfId="0" applyBorder="1"/>
    <xf numFmtId="0" fontId="0" fillId="0" borderId="28" xfId="0" applyBorder="1"/>
    <xf numFmtId="0" fontId="0" fillId="0" borderId="10" xfId="0" applyFill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3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75B4-A62C-419B-8105-C9E9186FF70A}">
  <dimension ref="A1:BN53"/>
  <sheetViews>
    <sheetView tabSelected="1" workbookViewId="0">
      <selection activeCell="BQ31" sqref="BQ31"/>
    </sheetView>
  </sheetViews>
  <sheetFormatPr defaultRowHeight="15" x14ac:dyDescent="0.25"/>
  <cols>
    <col min="1" max="1" width="12" customWidth="1"/>
    <col min="2" max="2" width="17.5703125" customWidth="1"/>
    <col min="7" max="7" width="5.28515625" customWidth="1"/>
    <col min="8" max="8" width="9.85546875" customWidth="1"/>
    <col min="9" max="66" width="2.7109375" customWidth="1"/>
  </cols>
  <sheetData>
    <row r="1" spans="1:66" ht="15.75" thickBot="1" x14ac:dyDescent="0.3">
      <c r="A1" t="s">
        <v>0</v>
      </c>
    </row>
    <row r="2" spans="1:66" ht="15.75" thickBot="1" x14ac:dyDescent="0.3">
      <c r="B2" s="41" t="s">
        <v>10</v>
      </c>
      <c r="C2" s="37" t="s">
        <v>6</v>
      </c>
      <c r="D2" s="6" t="s">
        <v>7</v>
      </c>
      <c r="E2" s="6" t="s">
        <v>8</v>
      </c>
      <c r="F2" s="7" t="s">
        <v>9</v>
      </c>
      <c r="H2" s="54" t="s">
        <v>45</v>
      </c>
      <c r="I2" s="21">
        <v>0</v>
      </c>
      <c r="J2" s="25">
        <v>1</v>
      </c>
      <c r="K2" s="25">
        <v>2</v>
      </c>
      <c r="L2" s="25">
        <v>3</v>
      </c>
      <c r="M2" s="25">
        <v>4</v>
      </c>
      <c r="N2" s="25">
        <v>5</v>
      </c>
      <c r="O2" s="25">
        <v>6</v>
      </c>
      <c r="P2" s="25">
        <v>7</v>
      </c>
      <c r="Q2" s="25">
        <v>8</v>
      </c>
      <c r="R2" s="25">
        <v>9</v>
      </c>
      <c r="S2" s="25">
        <v>10</v>
      </c>
      <c r="T2" s="25">
        <v>11</v>
      </c>
      <c r="U2" s="25">
        <v>12</v>
      </c>
      <c r="V2" s="25">
        <v>13</v>
      </c>
      <c r="W2" s="25">
        <v>14</v>
      </c>
      <c r="X2" s="25">
        <v>15</v>
      </c>
      <c r="Y2" s="25">
        <v>16</v>
      </c>
      <c r="Z2" s="25">
        <v>17</v>
      </c>
      <c r="AA2" s="25">
        <v>18</v>
      </c>
      <c r="AB2" s="25">
        <v>19</v>
      </c>
      <c r="AC2" s="25">
        <v>20</v>
      </c>
      <c r="AD2" s="25">
        <v>21</v>
      </c>
      <c r="AE2" s="25">
        <v>22</v>
      </c>
      <c r="AF2" s="25">
        <v>23</v>
      </c>
      <c r="AG2" s="25">
        <v>24</v>
      </c>
      <c r="AH2" s="25">
        <v>25</v>
      </c>
      <c r="AI2" s="25">
        <v>26</v>
      </c>
      <c r="AJ2" s="25">
        <v>27</v>
      </c>
      <c r="AK2" s="25">
        <v>28</v>
      </c>
      <c r="AL2" s="25">
        <v>29</v>
      </c>
      <c r="AM2" s="25">
        <v>30</v>
      </c>
      <c r="AN2" s="25">
        <v>31</v>
      </c>
      <c r="AO2" s="25">
        <v>32</v>
      </c>
      <c r="AP2" s="25">
        <v>33</v>
      </c>
      <c r="AQ2" s="25">
        <v>34</v>
      </c>
      <c r="AR2" s="25">
        <v>35</v>
      </c>
      <c r="AS2" s="25">
        <v>36</v>
      </c>
      <c r="AT2" s="25">
        <v>37</v>
      </c>
      <c r="AU2" s="25">
        <v>38</v>
      </c>
      <c r="AV2" s="25">
        <v>39</v>
      </c>
      <c r="AW2" s="25">
        <v>40</v>
      </c>
      <c r="AX2" s="25">
        <v>41</v>
      </c>
      <c r="AY2" s="25">
        <v>42</v>
      </c>
      <c r="AZ2" s="25">
        <v>43</v>
      </c>
      <c r="BA2" s="25">
        <v>44</v>
      </c>
      <c r="BB2" s="25">
        <v>45</v>
      </c>
      <c r="BC2" s="25">
        <v>46</v>
      </c>
      <c r="BD2" s="25">
        <v>47</v>
      </c>
      <c r="BE2" s="25">
        <v>48</v>
      </c>
      <c r="BF2" s="25">
        <v>49</v>
      </c>
      <c r="BG2" s="25">
        <v>50</v>
      </c>
      <c r="BH2" s="25">
        <v>51</v>
      </c>
      <c r="BI2" s="25">
        <v>52</v>
      </c>
      <c r="BJ2" s="25">
        <v>53</v>
      </c>
      <c r="BK2" s="25">
        <v>54</v>
      </c>
      <c r="BL2" s="25">
        <v>55</v>
      </c>
      <c r="BM2" s="25">
        <v>56</v>
      </c>
      <c r="BN2" s="26">
        <v>57</v>
      </c>
    </row>
    <row r="3" spans="1:66" x14ac:dyDescent="0.25">
      <c r="B3" s="22" t="s">
        <v>1</v>
      </c>
      <c r="C3" s="51">
        <v>0</v>
      </c>
      <c r="D3" s="2">
        <v>8</v>
      </c>
      <c r="E3" s="2">
        <v>12</v>
      </c>
      <c r="F3" s="3">
        <v>20</v>
      </c>
      <c r="H3" s="22" t="s">
        <v>6</v>
      </c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9"/>
    </row>
    <row r="4" spans="1:66" x14ac:dyDescent="0.25">
      <c r="B4" s="23" t="s">
        <v>2</v>
      </c>
      <c r="C4" s="20">
        <v>15</v>
      </c>
      <c r="D4" s="1">
        <v>7</v>
      </c>
      <c r="E4" s="1">
        <v>26</v>
      </c>
      <c r="F4" s="4">
        <v>10</v>
      </c>
      <c r="H4" s="23" t="s">
        <v>7</v>
      </c>
      <c r="I4" s="28"/>
      <c r="J4" s="28"/>
      <c r="K4" s="28"/>
      <c r="L4" s="28"/>
      <c r="M4" s="28"/>
      <c r="N4" s="28"/>
      <c r="O4" s="28"/>
      <c r="P4" s="28"/>
      <c r="Q4" s="17"/>
      <c r="R4" s="17"/>
      <c r="S4" s="17"/>
      <c r="T4" s="17"/>
      <c r="U4" s="17"/>
      <c r="V4" s="17"/>
      <c r="W4" s="17"/>
      <c r="X4" s="16"/>
      <c r="Y4" s="16"/>
      <c r="Z4" s="16"/>
      <c r="AA4" s="16"/>
      <c r="AB4" s="16"/>
      <c r="AC4" s="16"/>
      <c r="AD4" s="16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9"/>
    </row>
    <row r="5" spans="1:66" x14ac:dyDescent="0.25">
      <c r="B5" s="23" t="s">
        <v>3</v>
      </c>
      <c r="C5" s="20">
        <v>0</v>
      </c>
      <c r="D5" s="1">
        <v>15</v>
      </c>
      <c r="E5" s="1">
        <v>22</v>
      </c>
      <c r="F5" s="4">
        <v>48</v>
      </c>
      <c r="H5" s="23" t="s">
        <v>8</v>
      </c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17"/>
      <c r="V5" s="17"/>
      <c r="W5" s="17"/>
      <c r="X5" s="17"/>
      <c r="Y5" s="17"/>
      <c r="Z5" s="17"/>
      <c r="AA5" s="17"/>
      <c r="AB5" s="17"/>
      <c r="AC5" s="17"/>
      <c r="AD5" s="17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28"/>
      <c r="BF5" s="28"/>
      <c r="BG5" s="28"/>
      <c r="BH5" s="28"/>
      <c r="BI5" s="28"/>
      <c r="BJ5" s="28"/>
      <c r="BK5" s="28"/>
      <c r="BL5" s="28"/>
      <c r="BM5" s="28"/>
      <c r="BN5" s="29"/>
    </row>
    <row r="6" spans="1:66" ht="15.75" thickBot="1" x14ac:dyDescent="0.3">
      <c r="B6" s="23" t="s">
        <v>4</v>
      </c>
      <c r="C6" s="20">
        <f>C4+C5</f>
        <v>15</v>
      </c>
      <c r="D6" s="1">
        <f t="shared" ref="D6:F6" si="0">D4+D5</f>
        <v>22</v>
      </c>
      <c r="E6" s="1">
        <f t="shared" si="0"/>
        <v>48</v>
      </c>
      <c r="F6" s="4">
        <f t="shared" si="0"/>
        <v>58</v>
      </c>
      <c r="H6" s="24" t="s">
        <v>9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9"/>
      <c r="BF6" s="19"/>
      <c r="BG6" s="19"/>
      <c r="BH6" s="19"/>
      <c r="BI6" s="19"/>
      <c r="BJ6" s="19"/>
      <c r="BK6" s="19"/>
      <c r="BL6" s="19"/>
      <c r="BM6" s="19"/>
      <c r="BN6" s="27"/>
    </row>
    <row r="7" spans="1:66" ht="15.75" thickBot="1" x14ac:dyDescent="0.3">
      <c r="B7" s="24" t="s">
        <v>5</v>
      </c>
      <c r="C7" s="40">
        <f>C5-C3</f>
        <v>0</v>
      </c>
      <c r="D7" s="5">
        <f>D5-D3</f>
        <v>7</v>
      </c>
      <c r="E7" s="5">
        <f>E5-E3</f>
        <v>10</v>
      </c>
      <c r="F7" s="36">
        <f>F5-F3</f>
        <v>28</v>
      </c>
    </row>
    <row r="8" spans="1:66" ht="15.75" thickBot="1" x14ac:dyDescent="0.3"/>
    <row r="9" spans="1:66" ht="15.75" thickBot="1" x14ac:dyDescent="0.3">
      <c r="B9" s="53" t="s">
        <v>12</v>
      </c>
      <c r="C9" s="52">
        <f>AVERAGE(C7:F7)</f>
        <v>11.25</v>
      </c>
      <c r="F9" s="62" t="s">
        <v>46</v>
      </c>
      <c r="G9" s="63"/>
      <c r="H9" s="55" t="s">
        <v>5</v>
      </c>
      <c r="I9" s="58"/>
      <c r="J9" s="59"/>
    </row>
    <row r="10" spans="1:66" ht="15.75" thickBot="1" x14ac:dyDescent="0.3">
      <c r="F10" s="64"/>
      <c r="G10" s="65"/>
      <c r="H10" s="56" t="s">
        <v>41</v>
      </c>
      <c r="I10" s="60"/>
      <c r="J10" s="61"/>
    </row>
    <row r="12" spans="1:66" ht="15.75" thickBot="1" x14ac:dyDescent="0.3"/>
    <row r="13" spans="1:66" ht="15.75" thickBot="1" x14ac:dyDescent="0.3">
      <c r="B13" s="41" t="s">
        <v>11</v>
      </c>
      <c r="C13" s="37" t="s">
        <v>6</v>
      </c>
      <c r="D13" s="6" t="s">
        <v>7</v>
      </c>
      <c r="E13" s="6" t="s">
        <v>8</v>
      </c>
      <c r="F13" s="7" t="s">
        <v>9</v>
      </c>
      <c r="H13" s="54" t="s">
        <v>45</v>
      </c>
      <c r="I13" s="21">
        <v>0</v>
      </c>
      <c r="J13" s="25">
        <v>1</v>
      </c>
      <c r="K13" s="25">
        <v>2</v>
      </c>
      <c r="L13" s="25">
        <v>3</v>
      </c>
      <c r="M13" s="25">
        <v>4</v>
      </c>
      <c r="N13" s="25">
        <v>5</v>
      </c>
      <c r="O13" s="25">
        <v>6</v>
      </c>
      <c r="P13" s="25">
        <v>7</v>
      </c>
      <c r="Q13" s="25">
        <v>8</v>
      </c>
      <c r="R13" s="25">
        <v>9</v>
      </c>
      <c r="S13" s="25">
        <v>10</v>
      </c>
      <c r="T13" s="25">
        <v>11</v>
      </c>
      <c r="U13" s="25">
        <v>12</v>
      </c>
      <c r="V13" s="25">
        <v>13</v>
      </c>
      <c r="W13" s="25">
        <v>14</v>
      </c>
      <c r="X13" s="25">
        <v>15</v>
      </c>
      <c r="Y13" s="25">
        <v>16</v>
      </c>
      <c r="Z13" s="25">
        <v>17</v>
      </c>
      <c r="AA13" s="25">
        <v>18</v>
      </c>
      <c r="AB13" s="25">
        <v>19</v>
      </c>
      <c r="AC13" s="25">
        <v>20</v>
      </c>
      <c r="AD13" s="25">
        <v>21</v>
      </c>
      <c r="AE13" s="25">
        <v>22</v>
      </c>
      <c r="AF13" s="25">
        <v>23</v>
      </c>
      <c r="AG13" s="25">
        <v>24</v>
      </c>
      <c r="AH13" s="25">
        <v>25</v>
      </c>
      <c r="AI13" s="25">
        <v>26</v>
      </c>
      <c r="AJ13" s="25">
        <v>27</v>
      </c>
      <c r="AK13" s="25">
        <v>28</v>
      </c>
      <c r="AL13" s="25">
        <v>29</v>
      </c>
      <c r="AM13" s="25">
        <v>30</v>
      </c>
      <c r="AN13" s="25">
        <v>31</v>
      </c>
      <c r="AO13" s="25">
        <v>32</v>
      </c>
      <c r="AP13" s="25">
        <v>33</v>
      </c>
      <c r="AQ13" s="25">
        <v>34</v>
      </c>
      <c r="AR13" s="25">
        <v>35</v>
      </c>
      <c r="AS13" s="25">
        <v>36</v>
      </c>
      <c r="AT13" s="25">
        <v>37</v>
      </c>
      <c r="AU13" s="25">
        <v>38</v>
      </c>
      <c r="AV13" s="25">
        <v>39</v>
      </c>
      <c r="AW13" s="25">
        <v>40</v>
      </c>
      <c r="AX13" s="25">
        <v>41</v>
      </c>
      <c r="AY13" s="25">
        <v>42</v>
      </c>
      <c r="AZ13" s="25">
        <v>43</v>
      </c>
      <c r="BA13" s="25">
        <v>44</v>
      </c>
      <c r="BB13" s="25">
        <v>45</v>
      </c>
      <c r="BC13" s="25">
        <v>46</v>
      </c>
      <c r="BD13" s="25">
        <v>47</v>
      </c>
      <c r="BE13" s="25">
        <v>48</v>
      </c>
      <c r="BF13" s="25">
        <v>49</v>
      </c>
      <c r="BG13" s="25">
        <v>50</v>
      </c>
      <c r="BH13" s="25">
        <v>51</v>
      </c>
      <c r="BI13" s="25">
        <v>52</v>
      </c>
      <c r="BJ13" s="25">
        <v>53</v>
      </c>
      <c r="BK13" s="25">
        <v>54</v>
      </c>
      <c r="BL13" s="25">
        <v>55</v>
      </c>
      <c r="BM13" s="25">
        <v>56</v>
      </c>
      <c r="BN13" s="26">
        <v>57</v>
      </c>
    </row>
    <row r="14" spans="1:66" x14ac:dyDescent="0.25">
      <c r="B14" s="22" t="s">
        <v>1</v>
      </c>
      <c r="C14" s="51">
        <v>0</v>
      </c>
      <c r="D14" s="2">
        <v>8</v>
      </c>
      <c r="E14" s="2">
        <v>12</v>
      </c>
      <c r="F14" s="3">
        <v>20</v>
      </c>
      <c r="H14" s="22" t="s">
        <v>6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9"/>
    </row>
    <row r="15" spans="1:66" x14ac:dyDescent="0.25">
      <c r="B15" s="23" t="s">
        <v>2</v>
      </c>
      <c r="C15" s="20">
        <v>15</v>
      </c>
      <c r="D15" s="1">
        <v>7</v>
      </c>
      <c r="E15" s="1">
        <v>26</v>
      </c>
      <c r="F15" s="4">
        <v>10</v>
      </c>
      <c r="H15" s="23" t="s">
        <v>7</v>
      </c>
      <c r="I15" s="28"/>
      <c r="J15" s="28"/>
      <c r="K15" s="28"/>
      <c r="L15" s="28"/>
      <c r="M15" s="28"/>
      <c r="N15" s="28"/>
      <c r="O15" s="28"/>
      <c r="P15" s="28"/>
      <c r="Q15" s="17"/>
      <c r="R15" s="17"/>
      <c r="S15" s="17"/>
      <c r="T15" s="17"/>
      <c r="U15" s="17"/>
      <c r="V15" s="17"/>
      <c r="W15" s="17"/>
      <c r="X15" s="16"/>
      <c r="Y15" s="16"/>
      <c r="Z15" s="16"/>
      <c r="AA15" s="16"/>
      <c r="AB15" s="16"/>
      <c r="AC15" s="16"/>
      <c r="AD15" s="16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9"/>
    </row>
    <row r="16" spans="1:66" x14ac:dyDescent="0.25">
      <c r="B16" s="23" t="s">
        <v>3</v>
      </c>
      <c r="C16" s="20">
        <v>0</v>
      </c>
      <c r="D16" s="1">
        <v>15</v>
      </c>
      <c r="E16" s="1">
        <v>32</v>
      </c>
      <c r="F16" s="4">
        <v>22</v>
      </c>
      <c r="H16" s="23" t="s">
        <v>8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32"/>
    </row>
    <row r="17" spans="2:66" ht="15.75" thickBot="1" x14ac:dyDescent="0.3">
      <c r="B17" s="23" t="s">
        <v>4</v>
      </c>
      <c r="C17" s="20">
        <f>C15+C16</f>
        <v>15</v>
      </c>
      <c r="D17" s="1">
        <f t="shared" ref="D17:F17" si="1">D15+D16</f>
        <v>22</v>
      </c>
      <c r="E17" s="1">
        <f t="shared" si="1"/>
        <v>58</v>
      </c>
      <c r="F17" s="4">
        <f t="shared" si="1"/>
        <v>32</v>
      </c>
      <c r="H17" s="24" t="s">
        <v>9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18"/>
      <c r="AD17" s="18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1"/>
    </row>
    <row r="18" spans="2:66" ht="15.75" thickBot="1" x14ac:dyDescent="0.3">
      <c r="B18" s="24" t="s">
        <v>5</v>
      </c>
      <c r="C18" s="40">
        <f>C16-C14</f>
        <v>0</v>
      </c>
      <c r="D18" s="5">
        <f t="shared" ref="D18:F18" si="2">D16-D14</f>
        <v>7</v>
      </c>
      <c r="E18" s="5">
        <f t="shared" si="2"/>
        <v>20</v>
      </c>
      <c r="F18" s="36">
        <f t="shared" si="2"/>
        <v>2</v>
      </c>
    </row>
    <row r="19" spans="2:66" ht="15.75" thickBot="1" x14ac:dyDescent="0.3"/>
    <row r="20" spans="2:66" ht="15.75" thickBot="1" x14ac:dyDescent="0.3">
      <c r="B20" s="53" t="s">
        <v>12</v>
      </c>
      <c r="C20" s="52">
        <f>AVERAGE(C18:F18)</f>
        <v>7.25</v>
      </c>
      <c r="F20" s="62" t="s">
        <v>46</v>
      </c>
      <c r="G20" s="63"/>
      <c r="H20" s="55" t="s">
        <v>5</v>
      </c>
      <c r="I20" s="58"/>
      <c r="J20" s="59"/>
    </row>
    <row r="21" spans="2:66" ht="15.75" thickBot="1" x14ac:dyDescent="0.3">
      <c r="F21" s="64"/>
      <c r="G21" s="65"/>
      <c r="H21" s="56" t="s">
        <v>41</v>
      </c>
      <c r="I21" s="60"/>
      <c r="J21" s="61"/>
    </row>
    <row r="23" spans="2:66" ht="15.75" thickBot="1" x14ac:dyDescent="0.3"/>
    <row r="24" spans="2:66" ht="15.75" thickBot="1" x14ac:dyDescent="0.3">
      <c r="B24" s="41" t="s">
        <v>23</v>
      </c>
      <c r="C24" s="37" t="s">
        <v>6</v>
      </c>
      <c r="D24" s="6" t="s">
        <v>7</v>
      </c>
      <c r="E24" s="6" t="s">
        <v>8</v>
      </c>
      <c r="F24" s="7" t="s">
        <v>9</v>
      </c>
      <c r="H24" s="54" t="s">
        <v>45</v>
      </c>
      <c r="I24" s="21">
        <v>0</v>
      </c>
      <c r="J24" s="25">
        <v>1</v>
      </c>
      <c r="K24" s="25">
        <v>2</v>
      </c>
      <c r="L24" s="25">
        <v>3</v>
      </c>
      <c r="M24" s="25">
        <v>4</v>
      </c>
      <c r="N24" s="25">
        <v>5</v>
      </c>
      <c r="O24" s="25">
        <v>6</v>
      </c>
      <c r="P24" s="25">
        <v>7</v>
      </c>
      <c r="Q24" s="25">
        <v>8</v>
      </c>
      <c r="R24" s="25">
        <v>9</v>
      </c>
      <c r="S24" s="25">
        <v>10</v>
      </c>
      <c r="T24" s="25">
        <v>11</v>
      </c>
      <c r="U24" s="25">
        <v>12</v>
      </c>
      <c r="V24" s="25">
        <v>13</v>
      </c>
      <c r="W24" s="25">
        <v>14</v>
      </c>
      <c r="X24" s="25">
        <v>15</v>
      </c>
      <c r="Y24" s="25">
        <v>16</v>
      </c>
      <c r="Z24" s="25">
        <v>17</v>
      </c>
      <c r="AA24" s="25">
        <v>18</v>
      </c>
      <c r="AB24" s="25">
        <v>19</v>
      </c>
      <c r="AC24" s="25">
        <v>20</v>
      </c>
      <c r="AD24" s="25">
        <v>21</v>
      </c>
      <c r="AE24" s="25">
        <v>22</v>
      </c>
      <c r="AF24" s="25">
        <v>23</v>
      </c>
      <c r="AG24" s="25">
        <v>24</v>
      </c>
      <c r="AH24" s="25">
        <v>25</v>
      </c>
      <c r="AI24" s="25">
        <v>26</v>
      </c>
      <c r="AJ24" s="25">
        <v>27</v>
      </c>
      <c r="AK24" s="25">
        <v>28</v>
      </c>
      <c r="AL24" s="25">
        <v>29</v>
      </c>
      <c r="AM24" s="25">
        <v>30</v>
      </c>
      <c r="AN24" s="25">
        <v>31</v>
      </c>
      <c r="AO24" s="25">
        <v>32</v>
      </c>
      <c r="AP24" s="25">
        <v>33</v>
      </c>
      <c r="AQ24" s="25">
        <v>34</v>
      </c>
      <c r="AR24" s="25">
        <v>35</v>
      </c>
      <c r="AS24" s="25">
        <v>36</v>
      </c>
      <c r="AT24" s="25">
        <v>37</v>
      </c>
      <c r="AU24" s="25">
        <v>38</v>
      </c>
      <c r="AV24" s="25">
        <v>39</v>
      </c>
      <c r="AW24" s="25">
        <v>40</v>
      </c>
      <c r="AX24" s="25">
        <v>41</v>
      </c>
      <c r="AY24" s="25">
        <v>42</v>
      </c>
      <c r="AZ24" s="25">
        <v>43</v>
      </c>
      <c r="BA24" s="25">
        <v>44</v>
      </c>
      <c r="BB24" s="25">
        <v>45</v>
      </c>
      <c r="BC24" s="25">
        <v>46</v>
      </c>
      <c r="BD24" s="25">
        <v>47</v>
      </c>
      <c r="BE24" s="25">
        <v>48</v>
      </c>
      <c r="BF24" s="25">
        <v>49</v>
      </c>
      <c r="BG24" s="25">
        <v>50</v>
      </c>
      <c r="BH24" s="25">
        <v>51</v>
      </c>
      <c r="BI24" s="25">
        <v>52</v>
      </c>
      <c r="BJ24" s="25">
        <v>53</v>
      </c>
      <c r="BK24" s="25">
        <v>54</v>
      </c>
      <c r="BL24" s="25">
        <v>55</v>
      </c>
      <c r="BM24" s="25">
        <v>56</v>
      </c>
      <c r="BN24" s="26">
        <v>57</v>
      </c>
    </row>
    <row r="25" spans="2:66" x14ac:dyDescent="0.25">
      <c r="B25" s="22" t="s">
        <v>1</v>
      </c>
      <c r="C25" s="38" t="s">
        <v>15</v>
      </c>
      <c r="D25" s="11">
        <v>8</v>
      </c>
      <c r="E25" s="11" t="s">
        <v>16</v>
      </c>
      <c r="F25" s="12">
        <v>20</v>
      </c>
      <c r="H25" s="22" t="s">
        <v>6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7"/>
      <c r="T25" s="17"/>
      <c r="U25" s="17"/>
      <c r="V25" s="17"/>
      <c r="W25" s="17"/>
      <c r="X25" s="17"/>
      <c r="Y25" s="17"/>
      <c r="Z25" s="16"/>
      <c r="AA25" s="16"/>
      <c r="AB25" s="16"/>
      <c r="AC25" s="16"/>
      <c r="AD25" s="16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9"/>
    </row>
    <row r="26" spans="2:66" x14ac:dyDescent="0.25">
      <c r="B26" s="23" t="s">
        <v>2</v>
      </c>
      <c r="C26" s="39" t="s">
        <v>17</v>
      </c>
      <c r="D26" s="13">
        <v>7</v>
      </c>
      <c r="E26" s="13" t="s">
        <v>18</v>
      </c>
      <c r="F26" s="14">
        <v>10</v>
      </c>
      <c r="H26" s="23" t="s">
        <v>7</v>
      </c>
      <c r="I26" s="28"/>
      <c r="J26" s="28"/>
      <c r="K26" s="28"/>
      <c r="L26" s="28"/>
      <c r="M26" s="28"/>
      <c r="N26" s="28"/>
      <c r="O26" s="28"/>
      <c r="P26" s="28"/>
      <c r="Q26" s="17"/>
      <c r="R26" s="17"/>
      <c r="S26" s="16"/>
      <c r="T26" s="16"/>
      <c r="U26" s="16"/>
      <c r="V26" s="16"/>
      <c r="W26" s="16"/>
      <c r="X26" s="16"/>
      <c r="Y26" s="16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9"/>
    </row>
    <row r="27" spans="2:66" x14ac:dyDescent="0.25">
      <c r="B27" s="23" t="s">
        <v>3</v>
      </c>
      <c r="C27" s="39" t="s">
        <v>19</v>
      </c>
      <c r="D27" s="13">
        <v>10</v>
      </c>
      <c r="E27" s="13" t="s">
        <v>20</v>
      </c>
      <c r="F27" s="14">
        <v>32</v>
      </c>
      <c r="H27" s="23" t="s">
        <v>8</v>
      </c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32"/>
    </row>
    <row r="28" spans="2:66" ht="15.75" thickBot="1" x14ac:dyDescent="0.3">
      <c r="B28" s="23" t="s">
        <v>4</v>
      </c>
      <c r="C28" s="39" t="s">
        <v>21</v>
      </c>
      <c r="D28" s="13">
        <v>17</v>
      </c>
      <c r="E28" s="13" t="s">
        <v>22</v>
      </c>
      <c r="F28" s="14">
        <v>42</v>
      </c>
      <c r="H28" s="24" t="s">
        <v>9</v>
      </c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1"/>
    </row>
    <row r="29" spans="2:66" x14ac:dyDescent="0.25">
      <c r="B29" s="23" t="s">
        <v>5</v>
      </c>
      <c r="C29" s="39" t="s">
        <v>24</v>
      </c>
      <c r="D29" s="13">
        <f t="shared" ref="D29:F29" si="3">D27-D25</f>
        <v>2</v>
      </c>
      <c r="E29" s="13" t="s">
        <v>26</v>
      </c>
      <c r="F29" s="14">
        <f t="shared" si="3"/>
        <v>12</v>
      </c>
    </row>
    <row r="30" spans="2:66" x14ac:dyDescent="0.25">
      <c r="B30" s="42" t="s">
        <v>13</v>
      </c>
      <c r="C30" s="39" t="s">
        <v>25</v>
      </c>
      <c r="D30" s="13">
        <v>0</v>
      </c>
      <c r="E30" s="13" t="s">
        <v>27</v>
      </c>
      <c r="F30" s="14">
        <v>0</v>
      </c>
    </row>
    <row r="31" spans="2:66" ht="15.75" thickBot="1" x14ac:dyDescent="0.3">
      <c r="B31" s="43" t="s">
        <v>14</v>
      </c>
      <c r="C31" s="40" t="s">
        <v>29</v>
      </c>
      <c r="D31" s="5" t="s">
        <v>28</v>
      </c>
      <c r="E31" s="35" t="s">
        <v>9</v>
      </c>
      <c r="F31" s="36" t="s">
        <v>8</v>
      </c>
    </row>
    <row r="32" spans="2:66" ht="15.75" thickBot="1" x14ac:dyDescent="0.3"/>
    <row r="33" spans="1:66" ht="15.75" thickBot="1" x14ac:dyDescent="0.3">
      <c r="B33" s="50" t="s">
        <v>12</v>
      </c>
      <c r="C33" s="49">
        <f>AVERAGE(7,2,20,12)</f>
        <v>10.25</v>
      </c>
      <c r="D33" s="8"/>
      <c r="E33" s="8"/>
      <c r="F33" s="62" t="s">
        <v>46</v>
      </c>
      <c r="G33" s="63"/>
      <c r="H33" s="55" t="s">
        <v>5</v>
      </c>
      <c r="I33" s="58"/>
      <c r="J33" s="59"/>
    </row>
    <row r="34" spans="1:66" ht="15.75" thickBot="1" x14ac:dyDescent="0.3">
      <c r="B34" s="9"/>
      <c r="C34" s="10"/>
      <c r="D34" s="10"/>
      <c r="E34" s="10"/>
      <c r="F34" s="64"/>
      <c r="G34" s="65"/>
      <c r="H34" s="56" t="s">
        <v>41</v>
      </c>
      <c r="I34" s="60"/>
      <c r="J34" s="61"/>
    </row>
    <row r="35" spans="1:66" x14ac:dyDescent="0.25">
      <c r="B35" s="9"/>
      <c r="C35" s="10"/>
      <c r="D35" s="10"/>
      <c r="E35" s="10"/>
      <c r="F35" s="10"/>
    </row>
    <row r="36" spans="1:66" x14ac:dyDescent="0.25">
      <c r="B36" s="9"/>
      <c r="C36" s="10"/>
      <c r="D36" s="10"/>
      <c r="E36" s="10"/>
      <c r="F36" s="10"/>
    </row>
    <row r="37" spans="1:66" ht="15.75" thickBot="1" x14ac:dyDescent="0.3">
      <c r="A37" t="s">
        <v>30</v>
      </c>
      <c r="B37" s="9"/>
      <c r="C37" s="10"/>
      <c r="D37" s="10"/>
      <c r="E37" s="10"/>
      <c r="F37" s="10"/>
    </row>
    <row r="38" spans="1:66" ht="15.75" thickBot="1" x14ac:dyDescent="0.3">
      <c r="B38" s="41" t="s">
        <v>23</v>
      </c>
      <c r="C38" s="37" t="s">
        <v>6</v>
      </c>
      <c r="D38" s="6" t="s">
        <v>7</v>
      </c>
      <c r="E38" s="6" t="s">
        <v>8</v>
      </c>
      <c r="F38" s="7" t="s">
        <v>9</v>
      </c>
      <c r="H38" s="54" t="s">
        <v>45</v>
      </c>
      <c r="I38" s="21">
        <v>0</v>
      </c>
      <c r="J38" s="25">
        <v>1</v>
      </c>
      <c r="K38" s="25">
        <v>2</v>
      </c>
      <c r="L38" s="25">
        <v>3</v>
      </c>
      <c r="M38" s="25">
        <v>4</v>
      </c>
      <c r="N38" s="25">
        <v>5</v>
      </c>
      <c r="O38" s="25">
        <v>6</v>
      </c>
      <c r="P38" s="25">
        <v>7</v>
      </c>
      <c r="Q38" s="25">
        <v>8</v>
      </c>
      <c r="R38" s="25">
        <v>9</v>
      </c>
      <c r="S38" s="25">
        <v>10</v>
      </c>
      <c r="T38" s="25">
        <v>11</v>
      </c>
      <c r="U38" s="25">
        <v>12</v>
      </c>
      <c r="V38" s="25">
        <v>13</v>
      </c>
      <c r="W38" s="25">
        <v>14</v>
      </c>
      <c r="X38" s="25">
        <v>15</v>
      </c>
      <c r="Y38" s="25">
        <v>16</v>
      </c>
      <c r="Z38" s="25">
        <v>17</v>
      </c>
      <c r="AA38" s="25">
        <v>18</v>
      </c>
      <c r="AB38" s="25">
        <v>19</v>
      </c>
      <c r="AC38" s="25">
        <v>20</v>
      </c>
      <c r="AD38" s="25">
        <v>21</v>
      </c>
      <c r="AE38" s="25">
        <v>22</v>
      </c>
      <c r="AF38" s="25">
        <v>23</v>
      </c>
      <c r="AG38" s="25">
        <v>24</v>
      </c>
      <c r="AH38" s="25">
        <v>25</v>
      </c>
      <c r="AI38" s="25">
        <v>26</v>
      </c>
      <c r="AJ38" s="25">
        <v>27</v>
      </c>
      <c r="AK38" s="25">
        <v>28</v>
      </c>
      <c r="AL38" s="25">
        <v>29</v>
      </c>
      <c r="AM38" s="25">
        <v>30</v>
      </c>
      <c r="AN38" s="25">
        <v>31</v>
      </c>
      <c r="AO38" s="25">
        <v>32</v>
      </c>
      <c r="AP38" s="25">
        <v>33</v>
      </c>
      <c r="AQ38" s="25">
        <v>34</v>
      </c>
      <c r="AR38" s="25">
        <v>35</v>
      </c>
      <c r="AS38" s="25">
        <v>36</v>
      </c>
      <c r="AT38" s="25">
        <v>37</v>
      </c>
      <c r="AU38" s="25">
        <v>38</v>
      </c>
      <c r="AV38" s="25">
        <v>39</v>
      </c>
      <c r="AW38" s="25">
        <v>40</v>
      </c>
      <c r="AX38" s="25">
        <v>41</v>
      </c>
      <c r="AY38" s="25">
        <v>42</v>
      </c>
      <c r="AZ38" s="25">
        <v>43</v>
      </c>
      <c r="BA38" s="25">
        <v>44</v>
      </c>
      <c r="BB38" s="25">
        <v>45</v>
      </c>
      <c r="BC38" s="25">
        <v>46</v>
      </c>
      <c r="BD38" s="25">
        <v>47</v>
      </c>
      <c r="BE38" s="25">
        <v>48</v>
      </c>
      <c r="BF38" s="25">
        <v>49</v>
      </c>
      <c r="BG38" s="25">
        <v>50</v>
      </c>
      <c r="BH38" s="25">
        <v>51</v>
      </c>
      <c r="BI38" s="25">
        <v>52</v>
      </c>
      <c r="BJ38" s="25">
        <v>53</v>
      </c>
      <c r="BK38" s="25">
        <v>54</v>
      </c>
      <c r="BL38" s="25">
        <v>55</v>
      </c>
      <c r="BM38" s="25" t="s">
        <v>44</v>
      </c>
      <c r="BN38" s="26">
        <v>67</v>
      </c>
    </row>
    <row r="39" spans="1:66" x14ac:dyDescent="0.25">
      <c r="B39" s="22" t="s">
        <v>1</v>
      </c>
      <c r="C39" s="38" t="s">
        <v>15</v>
      </c>
      <c r="D39" s="11">
        <v>7</v>
      </c>
      <c r="E39" s="11" t="s">
        <v>31</v>
      </c>
      <c r="F39" s="12">
        <v>20</v>
      </c>
      <c r="H39" s="22" t="s">
        <v>6</v>
      </c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7"/>
      <c r="T39" s="17"/>
      <c r="U39" s="17"/>
      <c r="V39" s="17"/>
      <c r="W39" s="17"/>
      <c r="X39" s="17"/>
      <c r="Y39" s="17"/>
      <c r="Z39" s="17"/>
      <c r="AA39" s="16"/>
      <c r="AB39" s="16"/>
      <c r="AC39" s="16"/>
      <c r="AD39" s="16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9"/>
    </row>
    <row r="40" spans="1:66" x14ac:dyDescent="0.25">
      <c r="B40" s="23" t="s">
        <v>2</v>
      </c>
      <c r="C40" s="39" t="s">
        <v>32</v>
      </c>
      <c r="D40" s="13">
        <v>8</v>
      </c>
      <c r="E40" s="13" t="s">
        <v>42</v>
      </c>
      <c r="F40" s="14">
        <v>10</v>
      </c>
      <c r="H40" s="23" t="s">
        <v>7</v>
      </c>
      <c r="I40" s="28"/>
      <c r="J40" s="28"/>
      <c r="K40" s="28"/>
      <c r="L40" s="28"/>
      <c r="M40" s="28"/>
      <c r="N40" s="28"/>
      <c r="O40" s="28"/>
      <c r="P40" s="17"/>
      <c r="Q40" s="17"/>
      <c r="R40" s="17"/>
      <c r="S40" s="16"/>
      <c r="T40" s="16"/>
      <c r="U40" s="16"/>
      <c r="V40" s="16"/>
      <c r="W40" s="16"/>
      <c r="X40" s="16"/>
      <c r="Y40" s="16"/>
      <c r="Z40" s="16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9"/>
    </row>
    <row r="41" spans="1:66" x14ac:dyDescent="0.25">
      <c r="B41" s="23" t="s">
        <v>3</v>
      </c>
      <c r="C41" s="39" t="s">
        <v>33</v>
      </c>
      <c r="D41" s="13">
        <v>10</v>
      </c>
      <c r="E41" s="13" t="s">
        <v>20</v>
      </c>
      <c r="F41" s="14">
        <v>32</v>
      </c>
      <c r="H41" s="23" t="s">
        <v>8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32"/>
    </row>
    <row r="42" spans="1:66" ht="15.75" thickBot="1" x14ac:dyDescent="0.3">
      <c r="B42" s="23" t="s">
        <v>4</v>
      </c>
      <c r="C42" s="39" t="s">
        <v>21</v>
      </c>
      <c r="D42" s="13">
        <v>18</v>
      </c>
      <c r="E42" s="13" t="s">
        <v>43</v>
      </c>
      <c r="F42" s="14">
        <v>42</v>
      </c>
      <c r="H42" s="24" t="s">
        <v>9</v>
      </c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1"/>
    </row>
    <row r="43" spans="1:66" x14ac:dyDescent="0.25">
      <c r="B43" s="23" t="s">
        <v>5</v>
      </c>
      <c r="C43" s="39" t="s">
        <v>34</v>
      </c>
      <c r="D43" s="13">
        <v>3</v>
      </c>
      <c r="E43" s="13" t="s">
        <v>36</v>
      </c>
      <c r="F43" s="14">
        <v>12</v>
      </c>
    </row>
    <row r="44" spans="1:66" x14ac:dyDescent="0.25">
      <c r="B44" s="42" t="s">
        <v>13</v>
      </c>
      <c r="C44" s="39" t="s">
        <v>35</v>
      </c>
      <c r="D44" s="13">
        <v>0</v>
      </c>
      <c r="E44" s="13" t="s">
        <v>37</v>
      </c>
      <c r="F44" s="14">
        <v>0</v>
      </c>
    </row>
    <row r="45" spans="1:66" x14ac:dyDescent="0.25">
      <c r="B45" s="42" t="s">
        <v>14</v>
      </c>
      <c r="C45" s="39" t="s">
        <v>29</v>
      </c>
      <c r="D45" s="13" t="s">
        <v>28</v>
      </c>
      <c r="E45" s="33" t="s">
        <v>9</v>
      </c>
      <c r="F45" s="14" t="s">
        <v>8</v>
      </c>
    </row>
    <row r="46" spans="1:66" ht="15.75" thickBot="1" x14ac:dyDescent="0.3">
      <c r="B46" s="24" t="s">
        <v>38</v>
      </c>
      <c r="C46" s="40">
        <v>22</v>
      </c>
      <c r="D46" s="15">
        <v>11</v>
      </c>
      <c r="E46" s="5">
        <v>47</v>
      </c>
      <c r="F46" s="34">
        <v>22</v>
      </c>
    </row>
    <row r="47" spans="1:66" ht="15.75" thickBot="1" x14ac:dyDescent="0.3">
      <c r="D47" s="10"/>
      <c r="E47" s="10"/>
      <c r="F47" s="10"/>
    </row>
    <row r="48" spans="1:66" x14ac:dyDescent="0.25">
      <c r="B48" s="47" t="s">
        <v>40</v>
      </c>
      <c r="C48" s="44">
        <f>((58.9-0.9)/58.9)</f>
        <v>0.98471986417657054</v>
      </c>
      <c r="D48" s="10"/>
      <c r="E48" s="10"/>
      <c r="F48" s="62" t="s">
        <v>46</v>
      </c>
      <c r="G48" s="63"/>
      <c r="H48" s="55" t="s">
        <v>5</v>
      </c>
      <c r="I48" s="58"/>
      <c r="J48" s="59"/>
    </row>
    <row r="49" spans="2:10" ht="15.75" thickBot="1" x14ac:dyDescent="0.3">
      <c r="B49" s="42" t="s">
        <v>39</v>
      </c>
      <c r="C49" s="45">
        <f>AVERAGE(C46:F46)</f>
        <v>25.5</v>
      </c>
      <c r="D49" s="10"/>
      <c r="E49" s="10"/>
      <c r="F49" s="64"/>
      <c r="G49" s="65"/>
      <c r="H49" s="56" t="s">
        <v>41</v>
      </c>
      <c r="I49" s="60"/>
      <c r="J49" s="61"/>
    </row>
    <row r="50" spans="2:10" ht="15.75" thickBot="1" x14ac:dyDescent="0.3">
      <c r="B50" s="48" t="s">
        <v>12</v>
      </c>
      <c r="C50" s="46">
        <f>AVERAGE(8,3,21,12)</f>
        <v>11</v>
      </c>
    </row>
    <row r="52" spans="2:10" ht="15.75" thickBot="1" x14ac:dyDescent="0.3"/>
    <row r="53" spans="2:10" ht="15.75" thickBot="1" x14ac:dyDescent="0.3">
      <c r="B53" s="57" t="s">
        <v>47</v>
      </c>
      <c r="C53" s="26" t="s">
        <v>48</v>
      </c>
    </row>
  </sheetData>
  <mergeCells count="12">
    <mergeCell ref="I48:J48"/>
    <mergeCell ref="I49:J49"/>
    <mergeCell ref="F9:G10"/>
    <mergeCell ref="F20:G21"/>
    <mergeCell ref="F33:G34"/>
    <mergeCell ref="F48:G49"/>
    <mergeCell ref="I9:J9"/>
    <mergeCell ref="I10:J10"/>
    <mergeCell ref="I20:J20"/>
    <mergeCell ref="I21:J21"/>
    <mergeCell ref="I33:J33"/>
    <mergeCell ref="I34:J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Kerekes Krisztofer</dc:creator>
  <cp:lastModifiedBy>Kerekes Krisztofer</cp:lastModifiedBy>
  <dcterms:created xsi:type="dcterms:W3CDTF">2021-04-19T15:26:39Z</dcterms:created>
  <dcterms:modified xsi:type="dcterms:W3CDTF">2021-04-26T13:23:31Z</dcterms:modified>
</cp:coreProperties>
</file>