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75" i="1" l="1"/>
  <c r="K164" i="1"/>
  <c r="K158" i="1"/>
  <c r="K156" i="1"/>
  <c r="K152" i="1"/>
  <c r="K143" i="1"/>
  <c r="K139" i="1"/>
  <c r="K132" i="1"/>
  <c r="K122" i="1"/>
  <c r="K114" i="1"/>
  <c r="K104" i="1"/>
  <c r="K105" i="1"/>
  <c r="K106" i="1"/>
  <c r="K103" i="1"/>
  <c r="K94" i="1"/>
  <c r="K95" i="1"/>
  <c r="K96" i="1"/>
  <c r="K97" i="1"/>
  <c r="K98" i="1"/>
  <c r="K99" i="1"/>
  <c r="K100" i="1"/>
  <c r="K101" i="1"/>
  <c r="K93" i="1"/>
  <c r="K89" i="1"/>
  <c r="K87" i="1"/>
  <c r="K81" i="1"/>
  <c r="K82" i="1"/>
  <c r="K83" i="1"/>
  <c r="K84" i="1"/>
  <c r="K80" i="1"/>
  <c r="K77" i="1"/>
  <c r="K70" i="1"/>
  <c r="K67" i="1"/>
  <c r="K58" i="1"/>
  <c r="K54" i="1"/>
  <c r="K55" i="1"/>
  <c r="K56" i="1"/>
  <c r="K51" i="1"/>
  <c r="K50" i="1"/>
  <c r="K45" i="1"/>
  <c r="K44" i="1"/>
  <c r="K41" i="1"/>
  <c r="K40" i="1"/>
  <c r="K36" i="1"/>
  <c r="K37" i="1"/>
  <c r="K38" i="1"/>
  <c r="K35" i="1"/>
  <c r="K34" i="1"/>
  <c r="K32" i="1"/>
  <c r="K29" i="1"/>
  <c r="K27" i="1"/>
  <c r="K26" i="1"/>
  <c r="K25" i="1"/>
  <c r="K24" i="1"/>
  <c r="K23" i="1"/>
  <c r="K22" i="1"/>
  <c r="K18" i="1"/>
  <c r="K14" i="1"/>
  <c r="K3" i="1"/>
  <c r="K4" i="1"/>
  <c r="K5" i="1"/>
  <c r="K6" i="1"/>
  <c r="K7" i="1"/>
  <c r="K8" i="1"/>
  <c r="K9" i="1"/>
  <c r="K10" i="1"/>
  <c r="K11" i="1"/>
  <c r="K12" i="1"/>
  <c r="K2" i="1"/>
  <c r="K176" i="1"/>
  <c r="K174" i="1"/>
  <c r="K173" i="1"/>
  <c r="K172" i="1"/>
  <c r="K171" i="1"/>
  <c r="K170" i="1"/>
  <c r="K169" i="1"/>
  <c r="K168" i="1"/>
  <c r="K167" i="1"/>
  <c r="K166" i="1"/>
  <c r="K165" i="1"/>
  <c r="K163" i="1"/>
  <c r="K162" i="1"/>
  <c r="K161" i="1"/>
  <c r="K160" i="1"/>
  <c r="K159" i="1"/>
  <c r="K157" i="1"/>
  <c r="K155" i="1"/>
  <c r="K154" i="1"/>
  <c r="K153" i="1"/>
  <c r="K151" i="1"/>
  <c r="K150" i="1"/>
  <c r="K149" i="1"/>
  <c r="K148" i="1"/>
  <c r="K147" i="1"/>
  <c r="K146" i="1"/>
  <c r="K145" i="1"/>
  <c r="K144" i="1"/>
  <c r="K142" i="1"/>
  <c r="K141" i="1"/>
  <c r="K140" i="1"/>
  <c r="K138" i="1"/>
  <c r="K137" i="1"/>
  <c r="K136" i="1"/>
  <c r="K135" i="1"/>
  <c r="K134" i="1"/>
  <c r="K133" i="1"/>
  <c r="K131" i="1"/>
  <c r="K130" i="1"/>
  <c r="K129" i="1"/>
  <c r="K128" i="1"/>
  <c r="K127" i="1"/>
  <c r="K126" i="1"/>
  <c r="K125" i="1"/>
  <c r="K124" i="1"/>
  <c r="K123" i="1"/>
  <c r="K121" i="1"/>
  <c r="K120" i="1"/>
  <c r="K119" i="1"/>
  <c r="K118" i="1"/>
  <c r="K117" i="1"/>
  <c r="K116" i="1"/>
  <c r="K115" i="1"/>
  <c r="K113" i="1"/>
  <c r="K112" i="1"/>
  <c r="K111" i="1"/>
  <c r="K110" i="1"/>
  <c r="K109" i="1"/>
  <c r="K108" i="1"/>
  <c r="K107" i="1"/>
  <c r="K102" i="1"/>
  <c r="K92" i="1"/>
  <c r="K91" i="1"/>
  <c r="K90" i="1"/>
  <c r="K88" i="1"/>
  <c r="K86" i="1"/>
  <c r="K85" i="1"/>
  <c r="K79" i="1"/>
  <c r="K78" i="1"/>
  <c r="K76" i="1"/>
  <c r="K75" i="1"/>
  <c r="K74" i="1"/>
  <c r="K73" i="1"/>
  <c r="K72" i="1"/>
  <c r="K71" i="1"/>
  <c r="K69" i="1"/>
  <c r="K68" i="1"/>
  <c r="K66" i="1"/>
  <c r="K65" i="1"/>
  <c r="K64" i="1"/>
  <c r="K63" i="1"/>
  <c r="K62" i="1"/>
  <c r="K61" i="1"/>
  <c r="K60" i="1"/>
  <c r="K59" i="1"/>
  <c r="K57" i="1"/>
  <c r="K53" i="1"/>
  <c r="K52" i="1"/>
  <c r="K49" i="1"/>
  <c r="K48" i="1"/>
  <c r="K47" i="1"/>
  <c r="K46" i="1"/>
  <c r="K43" i="1"/>
  <c r="K42" i="1"/>
  <c r="K39" i="1"/>
  <c r="K33" i="1"/>
  <c r="K31" i="1"/>
  <c r="K30" i="1"/>
  <c r="K28" i="1"/>
  <c r="K21" i="1"/>
  <c r="K20" i="1"/>
  <c r="K19" i="1"/>
  <c r="K17" i="1"/>
  <c r="K16" i="1"/>
  <c r="K15" i="1"/>
  <c r="K13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3" i="1"/>
  <c r="I4" i="1"/>
  <c r="I5" i="1"/>
  <c r="I6" i="1"/>
  <c r="I7" i="1"/>
  <c r="I8" i="1"/>
  <c r="I9" i="1"/>
  <c r="I10" i="1"/>
  <c r="I11" i="1"/>
  <c r="I12" i="1"/>
  <c r="I13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N2" i="1" l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2" i="1"/>
  <c r="N31" i="1"/>
  <c r="N30" i="1"/>
  <c r="N29" i="1"/>
  <c r="N28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<sst xmlns="http://schemas.openxmlformats.org/spreadsheetml/2006/main" count="577" uniqueCount="85">
  <si>
    <t>Facility</t>
  </si>
  <si>
    <t>016A</t>
  </si>
  <si>
    <t>018A</t>
  </si>
  <si>
    <t>022A</t>
  </si>
  <si>
    <t>023A</t>
  </si>
  <si>
    <t>029A</t>
  </si>
  <si>
    <t>029B</t>
  </si>
  <si>
    <t>029C</t>
  </si>
  <si>
    <t>033A</t>
  </si>
  <si>
    <t>033B</t>
  </si>
  <si>
    <t>033C</t>
  </si>
  <si>
    <t>051A</t>
  </si>
  <si>
    <t>051B</t>
  </si>
  <si>
    <t>051C</t>
  </si>
  <si>
    <t>051D</t>
  </si>
  <si>
    <t>051F</t>
  </si>
  <si>
    <t>060A</t>
  </si>
  <si>
    <t>066A</t>
  </si>
  <si>
    <t>067A</t>
  </si>
  <si>
    <t>071A</t>
  </si>
  <si>
    <t>073A</t>
  </si>
  <si>
    <t>073B</t>
  </si>
  <si>
    <t>080A</t>
  </si>
  <si>
    <t>083C</t>
  </si>
  <si>
    <t>103A</t>
  </si>
  <si>
    <t>104A</t>
  </si>
  <si>
    <t>114A</t>
  </si>
  <si>
    <t>133A</t>
  </si>
  <si>
    <t>155B</t>
  </si>
  <si>
    <t>Area</t>
  </si>
  <si>
    <t>Ownership</t>
  </si>
  <si>
    <t>Primary Use</t>
  </si>
  <si>
    <t>Condition</t>
  </si>
  <si>
    <t>REM26-50</t>
  </si>
  <si>
    <t>SATIS</t>
  </si>
  <si>
    <t>REM&gt;51</t>
  </si>
  <si>
    <t>REM&lt;26</t>
  </si>
  <si>
    <t>Constr Date</t>
  </si>
  <si>
    <t>1/1/1898 12:00:00 AM</t>
  </si>
  <si>
    <t>1/1/1888 12:00:00 AM</t>
  </si>
  <si>
    <t>1/1/1898 0:00</t>
  </si>
  <si>
    <t>Constr Date Num</t>
  </si>
  <si>
    <t>Occup Date</t>
  </si>
  <si>
    <t>Occup Date Num</t>
  </si>
  <si>
    <t>Constr Cost</t>
  </si>
  <si>
    <t>GT Category</t>
  </si>
  <si>
    <t>ACADI&amp;R</t>
  </si>
  <si>
    <t>CAMPSUPP</t>
  </si>
  <si>
    <t>RESIDENT</t>
  </si>
  <si>
    <t>STUDSUPP</t>
  </si>
  <si>
    <t>ATHASSOC</t>
  </si>
  <si>
    <t>ACADSUPP</t>
  </si>
  <si>
    <t>OTHER</t>
  </si>
  <si>
    <t>FIR Constr Type</t>
  </si>
  <si>
    <t>RI-Aux-Other</t>
  </si>
  <si>
    <t>100-000-000</t>
  </si>
  <si>
    <t>050-000-050</t>
  </si>
  <si>
    <t>001-099-000</t>
  </si>
  <si>
    <t>000-100-000</t>
  </si>
  <si>
    <t>012-000-088</t>
  </si>
  <si>
    <t>000-000-100</t>
  </si>
  <si>
    <t>032-000-068</t>
  </si>
  <si>
    <t>060-020-020</t>
  </si>
  <si>
    <t>044-056-000</t>
  </si>
  <si>
    <t>068-032-000</t>
  </si>
  <si>
    <t>027-073-000</t>
  </si>
  <si>
    <t>073-027-000</t>
  </si>
  <si>
    <t>085-015-000</t>
  </si>
  <si>
    <t>050-050-000</t>
  </si>
  <si>
    <t>097-000-003</t>
  </si>
  <si>
    <t>058-042-000</t>
  </si>
  <si>
    <t>095-005-000</t>
  </si>
  <si>
    <t>075-025-000</t>
  </si>
  <si>
    <t>075-000-025</t>
  </si>
  <si>
    <t>062-000-038</t>
  </si>
  <si>
    <t>072-028-000</t>
  </si>
  <si>
    <t>080-000-020</t>
  </si>
  <si>
    <t>066-022-012</t>
  </si>
  <si>
    <t>Avg cost/sf</t>
  </si>
  <si>
    <t>FIR year renov</t>
  </si>
  <si>
    <t>FIR Pct Renov</t>
  </si>
  <si>
    <t>Renov Date Num</t>
  </si>
  <si>
    <t>Constr Date Replaced</t>
  </si>
  <si>
    <t>Constr Replaced pct</t>
  </si>
  <si>
    <t>ASF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</si>
</sst>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"/>
  <sheetViews>
    <sheetView tabSelected="1" workbookViewId="0">
      <selection activeCell="F6" sqref="F6"/>
    </sheetView>
  </sheetViews>
  <sheetFormatPr defaultRowHeight="14.4" x14ac:dyDescent="0.3"/>
  <cols>
    <col min="1" max="1" width="10.109375" customWidth="1"/>
    <col min="4" max="4" width="12.88671875" customWidth="1"/>
    <col min="6" max="6" width="16.109375" style="2" customWidth="1"/>
    <col min="7" max="7" width="15.77734375" customWidth="1"/>
    <col min="8" max="8" width="14.6640625" customWidth="1"/>
    <col min="9" max="9" width="16.5546875" customWidth="1"/>
    <col min="10" max="11" width="20.5546875" customWidth="1"/>
    <col min="13" max="13" width="16.33203125" customWidth="1"/>
    <col min="14" max="14" width="15.77734375" customWidth="1"/>
    <col min="15" max="15" width="15.109375" customWidth="1"/>
    <col min="16" max="16" width="13.109375" customWidth="1"/>
    <col min="17" max="17" width="15.109375" customWidth="1"/>
    <col min="18" max="18" width="17" customWidth="1"/>
  </cols>
  <sheetData>
    <row r="1" spans="1:20" x14ac:dyDescent="0.3">
      <c r="A1" t="s">
        <v>0</v>
      </c>
      <c r="B1" t="s">
        <v>29</v>
      </c>
      <c r="C1" t="s">
        <v>30</v>
      </c>
      <c r="D1" t="s">
        <v>31</v>
      </c>
      <c r="E1" t="s">
        <v>32</v>
      </c>
      <c r="F1" s="2" t="s">
        <v>37</v>
      </c>
      <c r="G1" t="s">
        <v>41</v>
      </c>
      <c r="H1" t="s">
        <v>79</v>
      </c>
      <c r="I1" t="s">
        <v>81</v>
      </c>
      <c r="J1" t="s">
        <v>82</v>
      </c>
      <c r="K1" t="s">
        <v>83</v>
      </c>
      <c r="L1" t="s">
        <v>80</v>
      </c>
      <c r="M1" t="s">
        <v>42</v>
      </c>
      <c r="N1" t="s">
        <v>43</v>
      </c>
      <c r="O1" t="s">
        <v>44</v>
      </c>
      <c r="P1" t="s">
        <v>45</v>
      </c>
      <c r="Q1" t="s">
        <v>53</v>
      </c>
      <c r="R1" t="s">
        <v>54</v>
      </c>
      <c r="S1" t="s">
        <v>84</v>
      </c>
      <c r="T1" t="s">
        <v>78</v>
      </c>
    </row>
    <row r="2" spans="1:20" x14ac:dyDescent="0.3">
      <c r="A2">
        <v>2</v>
      </c>
      <c r="B2">
        <v>139914</v>
      </c>
      <c r="C2">
        <v>1</v>
      </c>
      <c r="D2">
        <v>2</v>
      </c>
      <c r="E2" t="s">
        <v>33</v>
      </c>
      <c r="F2" s="3">
        <v>21551</v>
      </c>
      <c r="G2" t="str">
        <f>LEFT(F2, 8)</f>
        <v>21551</v>
      </c>
      <c r="H2" s="1">
        <v>34700</v>
      </c>
      <c r="I2" t="str">
        <f>LEFT(H2, 8)</f>
        <v>34700</v>
      </c>
      <c r="J2" t="str">
        <f>LEFT(H2, 8)</f>
        <v>34700</v>
      </c>
      <c r="K2" t="str">
        <f>LEFT((LEFT(F2, 8) + (LEFT(H2, 8) - LEFT(F2, 8))*L2/100),8)</f>
        <v>27205.07</v>
      </c>
      <c r="L2">
        <v>43</v>
      </c>
      <c r="M2" s="1">
        <v>21551</v>
      </c>
      <c r="N2" t="str">
        <f>LEFT(M2, M28)</f>
        <v>21551</v>
      </c>
      <c r="O2">
        <v>2037000</v>
      </c>
      <c r="P2" t="s">
        <v>46</v>
      </c>
      <c r="Q2">
        <v>7</v>
      </c>
      <c r="R2" t="s">
        <v>55</v>
      </c>
      <c r="S2">
        <v>71356</v>
      </c>
      <c r="T2">
        <v>175</v>
      </c>
    </row>
    <row r="3" spans="1:20" x14ac:dyDescent="0.3">
      <c r="A3">
        <v>3</v>
      </c>
      <c r="B3">
        <v>25645</v>
      </c>
      <c r="C3">
        <v>1</v>
      </c>
      <c r="D3">
        <v>1</v>
      </c>
      <c r="E3" t="s">
        <v>34</v>
      </c>
      <c r="F3" s="3">
        <v>4019</v>
      </c>
      <c r="G3" t="str">
        <f>LEFT(F3, 8)</f>
        <v>4019</v>
      </c>
      <c r="H3" s="1">
        <v>28856</v>
      </c>
      <c r="I3" t="str">
        <f t="shared" ref="I3:I66" si="0">LEFT(H3, 8)</f>
        <v>28856</v>
      </c>
      <c r="J3" t="str">
        <f>LEFT(H3, 8)</f>
        <v>28856</v>
      </c>
      <c r="K3" t="str">
        <f t="shared" ref="K3:K14" si="1">LEFT((LEFT(F3, 8) + (LEFT(H3, 8) - LEFT(F3, 8))*L3/100),8)</f>
        <v>28856</v>
      </c>
      <c r="L3">
        <v>100</v>
      </c>
      <c r="M3" s="1">
        <v>4019</v>
      </c>
      <c r="N3" t="str">
        <f>LEFT(M3, 8)</f>
        <v>4019</v>
      </c>
      <c r="O3">
        <v>1142000</v>
      </c>
      <c r="P3" t="s">
        <v>47</v>
      </c>
      <c r="Q3">
        <v>7</v>
      </c>
      <c r="R3" t="s">
        <v>56</v>
      </c>
      <c r="S3">
        <v>15982</v>
      </c>
      <c r="T3">
        <v>160</v>
      </c>
    </row>
    <row r="4" spans="1:20" x14ac:dyDescent="0.3">
      <c r="A4">
        <v>6</v>
      </c>
      <c r="B4">
        <v>63848</v>
      </c>
      <c r="C4">
        <v>1</v>
      </c>
      <c r="D4">
        <v>23</v>
      </c>
      <c r="E4" t="s">
        <v>34</v>
      </c>
      <c r="F4" s="3">
        <v>17168</v>
      </c>
      <c r="G4" t="str">
        <f>LEFT(F4, 8)</f>
        <v>17168</v>
      </c>
      <c r="H4" s="1">
        <v>33970</v>
      </c>
      <c r="I4" t="str">
        <f t="shared" si="0"/>
        <v>33970</v>
      </c>
      <c r="J4" t="str">
        <f>LEFT(H4, 8)</f>
        <v>33970</v>
      </c>
      <c r="K4" t="str">
        <f t="shared" si="1"/>
        <v>27249.2</v>
      </c>
      <c r="L4">
        <v>60</v>
      </c>
      <c r="M4" s="1">
        <v>17168</v>
      </c>
      <c r="N4" t="str">
        <f>LEFT(M4, 8)</f>
        <v>17168</v>
      </c>
      <c r="O4">
        <v>614000</v>
      </c>
      <c r="P4" t="s">
        <v>48</v>
      </c>
      <c r="Q4">
        <v>7</v>
      </c>
      <c r="R4" t="s">
        <v>57</v>
      </c>
      <c r="S4">
        <v>40141</v>
      </c>
      <c r="T4">
        <v>160</v>
      </c>
    </row>
    <row r="5" spans="1:20" x14ac:dyDescent="0.3">
      <c r="A5">
        <v>7</v>
      </c>
      <c r="B5">
        <v>17423</v>
      </c>
      <c r="C5">
        <v>1</v>
      </c>
      <c r="D5">
        <v>22</v>
      </c>
      <c r="E5" t="s">
        <v>34</v>
      </c>
      <c r="F5" s="3">
        <v>9133</v>
      </c>
      <c r="G5" t="str">
        <f>LEFT(F5, 8)</f>
        <v>9133</v>
      </c>
      <c r="H5" s="1">
        <v>33970</v>
      </c>
      <c r="I5" t="str">
        <f t="shared" si="0"/>
        <v>33970</v>
      </c>
      <c r="J5" t="str">
        <f>LEFT(H5, 8)</f>
        <v>33970</v>
      </c>
      <c r="K5" t="str">
        <f t="shared" si="1"/>
        <v>24035.2</v>
      </c>
      <c r="L5">
        <v>60</v>
      </c>
      <c r="M5" s="1">
        <v>9133</v>
      </c>
      <c r="N5" t="str">
        <f>LEFT(M5, 8)</f>
        <v>9133</v>
      </c>
      <c r="O5">
        <v>93000</v>
      </c>
      <c r="P5" t="s">
        <v>48</v>
      </c>
      <c r="Q5">
        <v>7</v>
      </c>
      <c r="R5" t="s">
        <v>57</v>
      </c>
      <c r="S5">
        <v>10985</v>
      </c>
      <c r="T5">
        <v>130</v>
      </c>
    </row>
    <row r="6" spans="1:20" x14ac:dyDescent="0.3">
      <c r="A6">
        <v>10</v>
      </c>
      <c r="B6">
        <v>23933</v>
      </c>
      <c r="C6">
        <v>1</v>
      </c>
      <c r="D6">
        <v>22</v>
      </c>
      <c r="E6" t="s">
        <v>34</v>
      </c>
      <c r="F6" s="3">
        <v>14246</v>
      </c>
      <c r="G6" t="str">
        <f>LEFT(F6, 8)</f>
        <v>14246</v>
      </c>
      <c r="H6" s="1">
        <v>36161</v>
      </c>
      <c r="I6" t="str">
        <f t="shared" si="0"/>
        <v>36161</v>
      </c>
      <c r="J6" t="str">
        <f>LEFT(H6, 8)</f>
        <v>36161</v>
      </c>
      <c r="K6" t="str">
        <f t="shared" si="1"/>
        <v>31778</v>
      </c>
      <c r="L6">
        <v>80</v>
      </c>
      <c r="M6" s="1">
        <v>14246</v>
      </c>
      <c r="N6" t="str">
        <f t="shared" ref="N6:N69" si="2">LEFT(M6, 8)</f>
        <v>14246</v>
      </c>
      <c r="O6">
        <v>163000</v>
      </c>
      <c r="P6" t="s">
        <v>48</v>
      </c>
      <c r="Q6">
        <v>7</v>
      </c>
      <c r="R6" t="s">
        <v>57</v>
      </c>
      <c r="S6">
        <v>14697</v>
      </c>
      <c r="T6">
        <v>130</v>
      </c>
    </row>
    <row r="7" spans="1:20" x14ac:dyDescent="0.3">
      <c r="A7">
        <v>11</v>
      </c>
      <c r="B7">
        <v>25558</v>
      </c>
      <c r="C7">
        <v>1</v>
      </c>
      <c r="D7">
        <v>22</v>
      </c>
      <c r="E7" t="s">
        <v>34</v>
      </c>
      <c r="F7" s="3">
        <v>9498</v>
      </c>
      <c r="G7" t="str">
        <f>LEFT(F7, 8)</f>
        <v>9498</v>
      </c>
      <c r="H7" s="1">
        <v>33604</v>
      </c>
      <c r="I7" t="str">
        <f t="shared" si="0"/>
        <v>33604</v>
      </c>
      <c r="J7" t="str">
        <f>LEFT(H7, 8)</f>
        <v>33604</v>
      </c>
      <c r="K7" t="str">
        <f t="shared" si="1"/>
        <v>33604</v>
      </c>
      <c r="L7">
        <v>100</v>
      </c>
      <c r="M7" s="1">
        <v>9498</v>
      </c>
      <c r="N7" t="str">
        <f t="shared" si="2"/>
        <v>9498</v>
      </c>
      <c r="O7">
        <v>534000</v>
      </c>
      <c r="P7" t="s">
        <v>48</v>
      </c>
      <c r="Q7">
        <v>7</v>
      </c>
      <c r="R7" t="s">
        <v>57</v>
      </c>
      <c r="S7">
        <v>13240</v>
      </c>
      <c r="T7">
        <v>130</v>
      </c>
    </row>
    <row r="8" spans="1:20" x14ac:dyDescent="0.3">
      <c r="A8">
        <v>12</v>
      </c>
      <c r="B8">
        <v>19986</v>
      </c>
      <c r="C8">
        <v>1</v>
      </c>
      <c r="D8">
        <v>8</v>
      </c>
      <c r="E8" t="s">
        <v>34</v>
      </c>
      <c r="F8" s="3">
        <v>10228</v>
      </c>
      <c r="G8" t="str">
        <f>LEFT(F8, 8)</f>
        <v>10228</v>
      </c>
      <c r="H8" s="1">
        <v>36892</v>
      </c>
      <c r="I8" t="str">
        <f t="shared" si="0"/>
        <v>36892</v>
      </c>
      <c r="J8" t="str">
        <f>LEFT(H8, 8)</f>
        <v>36892</v>
      </c>
      <c r="K8" t="str">
        <f t="shared" si="1"/>
        <v>26226.4</v>
      </c>
      <c r="L8">
        <v>60</v>
      </c>
      <c r="M8" s="1">
        <v>10228</v>
      </c>
      <c r="N8" t="str">
        <f t="shared" si="2"/>
        <v>10228</v>
      </c>
      <c r="O8">
        <v>418000</v>
      </c>
      <c r="P8" t="s">
        <v>49</v>
      </c>
      <c r="Q8">
        <v>7</v>
      </c>
      <c r="R8" t="s">
        <v>58</v>
      </c>
      <c r="S8">
        <v>14280</v>
      </c>
      <c r="T8">
        <v>160</v>
      </c>
    </row>
    <row r="9" spans="1:20" x14ac:dyDescent="0.3">
      <c r="A9">
        <v>13</v>
      </c>
      <c r="B9">
        <v>23117</v>
      </c>
      <c r="C9">
        <v>1</v>
      </c>
      <c r="D9">
        <v>22</v>
      </c>
      <c r="E9" t="s">
        <v>34</v>
      </c>
      <c r="F9" s="3">
        <v>11324</v>
      </c>
      <c r="G9" t="str">
        <f>LEFT(F9, 8)</f>
        <v>11324</v>
      </c>
      <c r="H9" s="1">
        <v>34700</v>
      </c>
      <c r="I9" t="str">
        <f t="shared" si="0"/>
        <v>34700</v>
      </c>
      <c r="J9" t="str">
        <f>LEFT(H9, 8)</f>
        <v>34700</v>
      </c>
      <c r="K9" t="str">
        <f t="shared" si="1"/>
        <v>25349.6</v>
      </c>
      <c r="L9">
        <v>60</v>
      </c>
      <c r="M9" s="1">
        <v>11324</v>
      </c>
      <c r="N9" t="str">
        <f t="shared" si="2"/>
        <v>11324</v>
      </c>
      <c r="O9">
        <v>128000</v>
      </c>
      <c r="P9" t="s">
        <v>48</v>
      </c>
      <c r="Q9">
        <v>7</v>
      </c>
      <c r="R9" t="s">
        <v>57</v>
      </c>
      <c r="S9">
        <v>13832</v>
      </c>
      <c r="T9">
        <v>130</v>
      </c>
    </row>
    <row r="10" spans="1:20" x14ac:dyDescent="0.3">
      <c r="A10">
        <v>14</v>
      </c>
      <c r="B10">
        <v>30526</v>
      </c>
      <c r="C10">
        <v>1</v>
      </c>
      <c r="D10">
        <v>22</v>
      </c>
      <c r="E10" t="s">
        <v>34</v>
      </c>
      <c r="F10" s="3">
        <v>14246</v>
      </c>
      <c r="G10" t="str">
        <f>LEFT(F10, 8)</f>
        <v>14246</v>
      </c>
      <c r="H10" s="1">
        <v>35796</v>
      </c>
      <c r="I10" t="str">
        <f t="shared" si="0"/>
        <v>35796</v>
      </c>
      <c r="J10" t="str">
        <f>LEFT(H10, 8)</f>
        <v>35796</v>
      </c>
      <c r="K10" t="str">
        <f t="shared" si="1"/>
        <v>31486</v>
      </c>
      <c r="L10">
        <v>80</v>
      </c>
      <c r="M10" s="1">
        <v>14246</v>
      </c>
      <c r="N10" t="str">
        <f t="shared" si="2"/>
        <v>14246</v>
      </c>
      <c r="O10">
        <v>183000</v>
      </c>
      <c r="P10" t="s">
        <v>48</v>
      </c>
      <c r="Q10">
        <v>7</v>
      </c>
      <c r="R10" t="s">
        <v>57</v>
      </c>
      <c r="S10">
        <v>19616</v>
      </c>
      <c r="T10">
        <v>130</v>
      </c>
    </row>
    <row r="11" spans="1:20" x14ac:dyDescent="0.3">
      <c r="A11">
        <v>15</v>
      </c>
      <c r="B11">
        <v>59986</v>
      </c>
      <c r="C11">
        <v>1</v>
      </c>
      <c r="D11">
        <v>23</v>
      </c>
      <c r="E11" t="s">
        <v>34</v>
      </c>
      <c r="F11" s="3">
        <v>17168</v>
      </c>
      <c r="G11" t="str">
        <f>LEFT(F11, 8)</f>
        <v>17168</v>
      </c>
      <c r="H11" s="1">
        <v>41640</v>
      </c>
      <c r="I11" t="str">
        <f t="shared" si="0"/>
        <v>41640</v>
      </c>
      <c r="J11" t="str">
        <f>LEFT(H11, 8)</f>
        <v>41640</v>
      </c>
      <c r="K11" t="str">
        <f t="shared" si="1"/>
        <v>41640</v>
      </c>
      <c r="L11">
        <v>100</v>
      </c>
      <c r="M11" s="1">
        <v>17168</v>
      </c>
      <c r="N11" t="str">
        <f t="shared" si="2"/>
        <v>17168</v>
      </c>
      <c r="O11">
        <v>481000</v>
      </c>
      <c r="P11" t="s">
        <v>48</v>
      </c>
      <c r="Q11">
        <v>7</v>
      </c>
      <c r="R11" t="s">
        <v>57</v>
      </c>
      <c r="S11">
        <v>29971</v>
      </c>
      <c r="T11">
        <v>130</v>
      </c>
    </row>
    <row r="12" spans="1:20" x14ac:dyDescent="0.3">
      <c r="A12">
        <v>16</v>
      </c>
      <c r="B12">
        <v>70496</v>
      </c>
      <c r="C12">
        <v>1</v>
      </c>
      <c r="D12">
        <v>23</v>
      </c>
      <c r="E12" t="s">
        <v>34</v>
      </c>
      <c r="F12" s="3">
        <v>17168</v>
      </c>
      <c r="G12" t="str">
        <f>LEFT(F12, 8)</f>
        <v>17168</v>
      </c>
      <c r="H12" s="1">
        <v>42217</v>
      </c>
      <c r="I12" t="str">
        <f t="shared" si="0"/>
        <v>42217</v>
      </c>
      <c r="J12" t="str">
        <f>LEFT(H12, 8)</f>
        <v>42217</v>
      </c>
      <c r="K12" t="str">
        <f t="shared" si="1"/>
        <v>42217</v>
      </c>
      <c r="L12">
        <v>100</v>
      </c>
      <c r="M12" s="1">
        <v>17168</v>
      </c>
      <c r="N12" t="str">
        <f t="shared" si="2"/>
        <v>17168</v>
      </c>
      <c r="O12">
        <v>607000</v>
      </c>
      <c r="P12" t="s">
        <v>48</v>
      </c>
      <c r="Q12">
        <v>7</v>
      </c>
      <c r="R12" t="s">
        <v>57</v>
      </c>
      <c r="S12">
        <v>39124</v>
      </c>
      <c r="T12">
        <v>130</v>
      </c>
    </row>
    <row r="13" spans="1:20" x14ac:dyDescent="0.3">
      <c r="A13" t="s">
        <v>1</v>
      </c>
      <c r="B13">
        <v>8591</v>
      </c>
      <c r="C13">
        <v>1</v>
      </c>
      <c r="D13">
        <v>1</v>
      </c>
      <c r="E13" t="s">
        <v>34</v>
      </c>
      <c r="F13" s="3">
        <v>42005</v>
      </c>
      <c r="G13" t="str">
        <f>LEFT(F13, 8)</f>
        <v>42005</v>
      </c>
      <c r="I13" t="str">
        <f t="shared" si="0"/>
        <v/>
      </c>
      <c r="J13" t="str">
        <f>LEFT(F13, 8)</f>
        <v>42005</v>
      </c>
      <c r="K13" t="str">
        <f>LEFT(G13, 8)</f>
        <v>42005</v>
      </c>
      <c r="M13" s="1">
        <v>42005</v>
      </c>
      <c r="N13" t="str">
        <f t="shared" si="2"/>
        <v>42005</v>
      </c>
      <c r="O13">
        <v>5829843</v>
      </c>
      <c r="P13" t="s">
        <v>48</v>
      </c>
      <c r="Q13">
        <v>7</v>
      </c>
      <c r="R13" t="s">
        <v>58</v>
      </c>
      <c r="S13">
        <v>4391</v>
      </c>
      <c r="T13">
        <v>130</v>
      </c>
    </row>
    <row r="14" spans="1:20" x14ac:dyDescent="0.3">
      <c r="A14">
        <v>17</v>
      </c>
      <c r="B14">
        <v>347094</v>
      </c>
      <c r="C14">
        <v>2</v>
      </c>
      <c r="D14">
        <v>10</v>
      </c>
      <c r="E14" t="s">
        <v>34</v>
      </c>
      <c r="F14" s="3">
        <v>9133</v>
      </c>
      <c r="G14" t="str">
        <f>LEFT(F14, 8)</f>
        <v>9133</v>
      </c>
      <c r="H14" s="1">
        <v>37622</v>
      </c>
      <c r="I14" t="str">
        <f t="shared" si="0"/>
        <v>37622</v>
      </c>
      <c r="J14" t="str">
        <f>LEFT(H14, 8)</f>
        <v>37622</v>
      </c>
      <c r="K14" t="str">
        <f t="shared" si="1"/>
        <v>31924.2</v>
      </c>
      <c r="L14">
        <v>80</v>
      </c>
      <c r="M14" s="1">
        <v>9133</v>
      </c>
      <c r="N14" t="str">
        <f t="shared" si="2"/>
        <v>9133</v>
      </c>
      <c r="O14">
        <v>965000</v>
      </c>
      <c r="P14" t="s">
        <v>50</v>
      </c>
      <c r="Q14">
        <v>7</v>
      </c>
      <c r="R14" t="s">
        <v>59</v>
      </c>
      <c r="S14">
        <v>125124</v>
      </c>
      <c r="T14">
        <v>190</v>
      </c>
    </row>
    <row r="15" spans="1:20" x14ac:dyDescent="0.3">
      <c r="A15">
        <v>18</v>
      </c>
      <c r="B15">
        <v>72775</v>
      </c>
      <c r="C15">
        <v>2</v>
      </c>
      <c r="D15">
        <v>1</v>
      </c>
      <c r="E15" t="s">
        <v>34</v>
      </c>
      <c r="F15" s="3">
        <v>29952</v>
      </c>
      <c r="G15" t="str">
        <f>LEFT(F15, 8)</f>
        <v>29952</v>
      </c>
      <c r="I15" t="str">
        <f t="shared" si="0"/>
        <v/>
      </c>
      <c r="J15" t="str">
        <f>LEFT(F15, 8)</f>
        <v>29952</v>
      </c>
      <c r="K15" t="str">
        <f>LEFT(G15, 8)</f>
        <v>29952</v>
      </c>
      <c r="L15">
        <v>0</v>
      </c>
      <c r="M15" s="1">
        <v>29952</v>
      </c>
      <c r="N15" t="str">
        <f t="shared" si="2"/>
        <v>29952</v>
      </c>
      <c r="O15">
        <v>5316000</v>
      </c>
      <c r="P15" t="s">
        <v>50</v>
      </c>
      <c r="Q15">
        <v>7</v>
      </c>
      <c r="R15" t="s">
        <v>60</v>
      </c>
      <c r="S15">
        <v>45340</v>
      </c>
      <c r="T15">
        <v>140</v>
      </c>
    </row>
    <row r="16" spans="1:20" x14ac:dyDescent="0.3">
      <c r="A16" t="s">
        <v>2</v>
      </c>
      <c r="B16">
        <v>39749</v>
      </c>
      <c r="C16">
        <v>2</v>
      </c>
      <c r="D16">
        <v>1</v>
      </c>
      <c r="E16" t="s">
        <v>34</v>
      </c>
      <c r="F16" s="3">
        <v>35065</v>
      </c>
      <c r="G16" t="str">
        <f>LEFT(F16, 8)</f>
        <v>35065</v>
      </c>
      <c r="I16" t="str">
        <f t="shared" si="0"/>
        <v/>
      </c>
      <c r="J16" t="str">
        <f>LEFT(F16, 8)</f>
        <v>35065</v>
      </c>
      <c r="K16" t="str">
        <f>LEFT(G16, 8)</f>
        <v>35065</v>
      </c>
      <c r="L16">
        <v>0</v>
      </c>
      <c r="M16" s="1">
        <v>35065</v>
      </c>
      <c r="N16" t="str">
        <f t="shared" si="2"/>
        <v>35065</v>
      </c>
      <c r="O16">
        <v>7000000</v>
      </c>
      <c r="P16" t="s">
        <v>50</v>
      </c>
      <c r="Q16">
        <v>7</v>
      </c>
      <c r="R16" t="s">
        <v>60</v>
      </c>
      <c r="S16">
        <v>28046</v>
      </c>
      <c r="T16">
        <v>160</v>
      </c>
    </row>
    <row r="17" spans="1:20" x14ac:dyDescent="0.3">
      <c r="A17">
        <v>20</v>
      </c>
      <c r="B17">
        <v>384</v>
      </c>
      <c r="C17">
        <v>1</v>
      </c>
      <c r="D17">
        <v>1</v>
      </c>
      <c r="E17" t="s">
        <v>34</v>
      </c>
      <c r="F17" s="3">
        <v>31048</v>
      </c>
      <c r="G17" t="str">
        <f>LEFT(F17, 8)</f>
        <v>31048</v>
      </c>
      <c r="I17" t="str">
        <f t="shared" si="0"/>
        <v/>
      </c>
      <c r="J17" t="str">
        <f>LEFT(F17, 8)</f>
        <v>31048</v>
      </c>
      <c r="K17" t="str">
        <f>LEFT(G17, 8)</f>
        <v>31048</v>
      </c>
      <c r="L17">
        <v>0</v>
      </c>
      <c r="M17" s="1">
        <v>31048</v>
      </c>
      <c r="N17" t="str">
        <f t="shared" si="2"/>
        <v>31048</v>
      </c>
      <c r="O17">
        <v>120000</v>
      </c>
      <c r="P17" t="s">
        <v>49</v>
      </c>
      <c r="Q17">
        <v>7</v>
      </c>
      <c r="R17" t="s">
        <v>55</v>
      </c>
      <c r="S17">
        <v>328</v>
      </c>
      <c r="T17">
        <v>130</v>
      </c>
    </row>
    <row r="18" spans="1:20" x14ac:dyDescent="0.3">
      <c r="A18">
        <v>22</v>
      </c>
      <c r="B18">
        <v>22294</v>
      </c>
      <c r="C18">
        <v>1</v>
      </c>
      <c r="D18">
        <v>4</v>
      </c>
      <c r="E18" t="s">
        <v>34</v>
      </c>
      <c r="F18" s="3">
        <v>15342</v>
      </c>
      <c r="G18" t="str">
        <f>LEFT(F18, 8)</f>
        <v>15342</v>
      </c>
      <c r="H18" s="1">
        <v>34335</v>
      </c>
      <c r="I18" t="str">
        <f t="shared" si="0"/>
        <v>34335</v>
      </c>
      <c r="J18" t="str">
        <f>LEFT(H18, 8)</f>
        <v>34335</v>
      </c>
      <c r="K18" t="str">
        <f t="shared" ref="K18" si="3">LEFT((LEFT(F18, 8) + (LEFT(H18, 8) - LEFT(F18, 8))*L18/100),8)</f>
        <v>34335</v>
      </c>
      <c r="L18">
        <v>100</v>
      </c>
      <c r="M18" s="1">
        <v>15342</v>
      </c>
      <c r="N18" t="str">
        <f t="shared" si="2"/>
        <v>15342</v>
      </c>
      <c r="O18">
        <v>333000</v>
      </c>
      <c r="P18" t="s">
        <v>46</v>
      </c>
      <c r="Q18">
        <v>7</v>
      </c>
      <c r="R18" t="s">
        <v>55</v>
      </c>
      <c r="S18">
        <v>11807</v>
      </c>
      <c r="T18">
        <v>250</v>
      </c>
    </row>
    <row r="19" spans="1:20" x14ac:dyDescent="0.3">
      <c r="A19" t="s">
        <v>3</v>
      </c>
      <c r="B19">
        <v>4152</v>
      </c>
      <c r="C19">
        <v>1</v>
      </c>
      <c r="D19">
        <v>4</v>
      </c>
      <c r="E19" t="s">
        <v>34</v>
      </c>
      <c r="F19" s="3">
        <v>34335</v>
      </c>
      <c r="G19" t="str">
        <f>LEFT(F19, 8)</f>
        <v>34335</v>
      </c>
      <c r="I19" t="str">
        <f t="shared" si="0"/>
        <v/>
      </c>
      <c r="J19" t="str">
        <f>LEFT(F19, 8)</f>
        <v>34335</v>
      </c>
      <c r="K19" t="str">
        <f>LEFT(G19, 8)</f>
        <v>34335</v>
      </c>
      <c r="L19">
        <v>0</v>
      </c>
      <c r="M19" s="1">
        <v>34335</v>
      </c>
      <c r="N19" t="str">
        <f t="shared" si="2"/>
        <v>34335</v>
      </c>
      <c r="O19">
        <v>3000</v>
      </c>
      <c r="P19" t="s">
        <v>46</v>
      </c>
      <c r="Q19">
        <v>7</v>
      </c>
      <c r="R19" t="s">
        <v>55</v>
      </c>
      <c r="S19">
        <v>2402</v>
      </c>
      <c r="T19">
        <v>250</v>
      </c>
    </row>
    <row r="20" spans="1:20" x14ac:dyDescent="0.3">
      <c r="A20" t="s">
        <v>4</v>
      </c>
      <c r="B20">
        <v>2375</v>
      </c>
      <c r="C20">
        <v>1</v>
      </c>
      <c r="D20">
        <v>1</v>
      </c>
      <c r="E20" t="s">
        <v>34</v>
      </c>
      <c r="F20" s="3">
        <v>9863</v>
      </c>
      <c r="G20" t="str">
        <f>LEFT(F20, 8)</f>
        <v>9863</v>
      </c>
      <c r="I20" t="str">
        <f t="shared" si="0"/>
        <v/>
      </c>
      <c r="J20" t="str">
        <f>LEFT(F20, 8)</f>
        <v>9863</v>
      </c>
      <c r="K20" t="str">
        <f>LEFT(G20, 8)</f>
        <v>9863</v>
      </c>
      <c r="L20">
        <v>0</v>
      </c>
      <c r="M20" s="1">
        <v>9863</v>
      </c>
      <c r="N20" t="str">
        <f t="shared" si="2"/>
        <v>9863</v>
      </c>
      <c r="O20">
        <v>10000</v>
      </c>
      <c r="P20" t="s">
        <v>47</v>
      </c>
      <c r="Q20">
        <v>4</v>
      </c>
      <c r="R20" t="s">
        <v>55</v>
      </c>
      <c r="S20">
        <v>1975</v>
      </c>
      <c r="T20">
        <v>140</v>
      </c>
    </row>
    <row r="21" spans="1:20" x14ac:dyDescent="0.3">
      <c r="A21">
        <v>24</v>
      </c>
      <c r="B21">
        <v>38306</v>
      </c>
      <c r="C21">
        <v>1</v>
      </c>
      <c r="D21">
        <v>2</v>
      </c>
      <c r="E21" t="s">
        <v>33</v>
      </c>
      <c r="F21" s="3">
        <v>8402</v>
      </c>
      <c r="G21" t="str">
        <f>LEFT(F21, 8)</f>
        <v>8402</v>
      </c>
      <c r="I21" t="str">
        <f t="shared" si="0"/>
        <v/>
      </c>
      <c r="J21" t="str">
        <f>LEFT(F21, 8)</f>
        <v>8402</v>
      </c>
      <c r="K21" t="str">
        <f>LEFT(G21, 8)</f>
        <v>8402</v>
      </c>
      <c r="L21">
        <v>0</v>
      </c>
      <c r="M21" s="1">
        <v>8402</v>
      </c>
      <c r="N21" t="str">
        <f t="shared" si="2"/>
        <v>8402</v>
      </c>
      <c r="O21">
        <v>367000</v>
      </c>
      <c r="P21" t="s">
        <v>46</v>
      </c>
      <c r="Q21">
        <v>7</v>
      </c>
      <c r="R21" t="s">
        <v>55</v>
      </c>
      <c r="S21">
        <v>23027</v>
      </c>
      <c r="T21">
        <v>190</v>
      </c>
    </row>
    <row r="22" spans="1:20" x14ac:dyDescent="0.3">
      <c r="A22">
        <v>25</v>
      </c>
      <c r="B22">
        <v>10310</v>
      </c>
      <c r="C22">
        <v>1</v>
      </c>
      <c r="D22">
        <v>1</v>
      </c>
      <c r="E22" t="s">
        <v>34</v>
      </c>
      <c r="F22" s="3">
        <v>3654</v>
      </c>
      <c r="G22" t="str">
        <f>LEFT(F22, 8)</f>
        <v>3654</v>
      </c>
      <c r="H22" s="1">
        <v>41974</v>
      </c>
      <c r="I22" t="str">
        <f t="shared" si="0"/>
        <v>41974</v>
      </c>
      <c r="J22" t="str">
        <f t="shared" ref="J22:K22" si="4">LEFT(H22, 8)</f>
        <v>41974</v>
      </c>
      <c r="K22" t="str">
        <f t="shared" ref="K22:K26" si="5">LEFT((LEFT(F22, 8) + (LEFT(H22, 8) - LEFT(F22, 8))*L22/100),8)</f>
        <v>41974</v>
      </c>
      <c r="L22">
        <v>100</v>
      </c>
      <c r="M22" s="1">
        <v>3654</v>
      </c>
      <c r="N22" t="str">
        <f t="shared" si="2"/>
        <v>3654</v>
      </c>
      <c r="O22">
        <v>69000</v>
      </c>
      <c r="P22" t="s">
        <v>51</v>
      </c>
      <c r="Q22">
        <v>8</v>
      </c>
      <c r="R22" t="s">
        <v>55</v>
      </c>
      <c r="S22">
        <v>4102</v>
      </c>
      <c r="T22">
        <v>160</v>
      </c>
    </row>
    <row r="23" spans="1:20" x14ac:dyDescent="0.3">
      <c r="A23">
        <v>26</v>
      </c>
      <c r="B23">
        <v>34372</v>
      </c>
      <c r="C23">
        <v>1</v>
      </c>
      <c r="D23">
        <v>6</v>
      </c>
      <c r="E23" t="s">
        <v>35</v>
      </c>
      <c r="F23" s="3">
        <v>5115</v>
      </c>
      <c r="G23" t="str">
        <f>LEFT(F23, 8)</f>
        <v>5115</v>
      </c>
      <c r="H23" s="1">
        <v>26665</v>
      </c>
      <c r="I23" t="str">
        <f t="shared" si="0"/>
        <v>26665</v>
      </c>
      <c r="J23" t="str">
        <f t="shared" ref="J23:K23" si="6">LEFT(H23, 8)</f>
        <v>26665</v>
      </c>
      <c r="K23" t="str">
        <f t="shared" si="5"/>
        <v>26665</v>
      </c>
      <c r="L23">
        <v>100</v>
      </c>
      <c r="M23" s="1">
        <v>5115</v>
      </c>
      <c r="N23" t="str">
        <f t="shared" si="2"/>
        <v>5115</v>
      </c>
      <c r="O23">
        <v>3075000</v>
      </c>
      <c r="P23" t="s">
        <v>47</v>
      </c>
      <c r="Q23">
        <v>7</v>
      </c>
      <c r="R23" t="s">
        <v>55</v>
      </c>
      <c r="S23">
        <v>1251</v>
      </c>
      <c r="T23">
        <v>550</v>
      </c>
    </row>
    <row r="24" spans="1:20" x14ac:dyDescent="0.3">
      <c r="A24" t="s">
        <v>5</v>
      </c>
      <c r="B24">
        <v>18445</v>
      </c>
      <c r="C24">
        <v>1</v>
      </c>
      <c r="D24">
        <v>1</v>
      </c>
      <c r="E24" t="s">
        <v>34</v>
      </c>
      <c r="F24" s="3">
        <v>2193</v>
      </c>
      <c r="G24" t="str">
        <f>LEFT(F24, 8)</f>
        <v>2193</v>
      </c>
      <c r="H24" s="1">
        <v>33239</v>
      </c>
      <c r="I24" t="str">
        <f t="shared" si="0"/>
        <v>33239</v>
      </c>
      <c r="J24" t="str">
        <f t="shared" ref="J24:K24" si="7">LEFT(H24, 8)</f>
        <v>33239</v>
      </c>
      <c r="K24" t="str">
        <f t="shared" si="5"/>
        <v>33239</v>
      </c>
      <c r="L24">
        <v>100</v>
      </c>
      <c r="M24" s="1">
        <v>2193</v>
      </c>
      <c r="N24" t="str">
        <f t="shared" si="2"/>
        <v>2193</v>
      </c>
      <c r="O24">
        <v>75000</v>
      </c>
      <c r="P24" t="s">
        <v>47</v>
      </c>
      <c r="Q24">
        <v>8</v>
      </c>
      <c r="R24" t="s">
        <v>55</v>
      </c>
      <c r="S24">
        <v>13545</v>
      </c>
      <c r="T24">
        <v>160</v>
      </c>
    </row>
    <row r="25" spans="1:20" x14ac:dyDescent="0.3">
      <c r="A25" t="s">
        <v>6</v>
      </c>
      <c r="B25">
        <v>16366</v>
      </c>
      <c r="C25">
        <v>1</v>
      </c>
      <c r="D25">
        <v>1</v>
      </c>
      <c r="E25" t="s">
        <v>34</v>
      </c>
      <c r="F25" s="3">
        <v>9133</v>
      </c>
      <c r="G25" t="str">
        <f>LEFT(F25, 8)</f>
        <v>9133</v>
      </c>
      <c r="H25" s="1">
        <v>33239</v>
      </c>
      <c r="I25" t="str">
        <f t="shared" si="0"/>
        <v>33239</v>
      </c>
      <c r="J25" t="str">
        <f t="shared" ref="J25:K25" si="8">LEFT(H25, 8)</f>
        <v>33239</v>
      </c>
      <c r="K25" t="str">
        <f t="shared" si="5"/>
        <v>33239</v>
      </c>
      <c r="L25">
        <v>100</v>
      </c>
      <c r="M25" s="1">
        <v>9133</v>
      </c>
      <c r="N25" t="str">
        <f t="shared" si="2"/>
        <v>9133</v>
      </c>
      <c r="O25">
        <v>116000</v>
      </c>
      <c r="P25" t="s">
        <v>47</v>
      </c>
      <c r="Q25">
        <v>7</v>
      </c>
      <c r="R25" t="s">
        <v>55</v>
      </c>
      <c r="S25">
        <v>10080</v>
      </c>
      <c r="T25">
        <v>160</v>
      </c>
    </row>
    <row r="26" spans="1:20" x14ac:dyDescent="0.3">
      <c r="A26" t="s">
        <v>7</v>
      </c>
      <c r="B26">
        <v>7720</v>
      </c>
      <c r="C26">
        <v>1</v>
      </c>
      <c r="D26">
        <v>1</v>
      </c>
      <c r="E26" t="s">
        <v>34</v>
      </c>
      <c r="F26" s="3">
        <v>33239</v>
      </c>
      <c r="G26" t="str">
        <f>LEFT(F26, 8)</f>
        <v>33239</v>
      </c>
      <c r="I26" t="str">
        <f t="shared" si="0"/>
        <v/>
      </c>
      <c r="J26" t="str">
        <f>LEFT(F26, 8)</f>
        <v>33239</v>
      </c>
      <c r="K26" t="str">
        <f>LEFT(G26, 8)</f>
        <v>33239</v>
      </c>
      <c r="L26">
        <v>0</v>
      </c>
      <c r="M26" s="1">
        <v>33239</v>
      </c>
      <c r="N26" t="str">
        <f t="shared" si="2"/>
        <v>33239</v>
      </c>
      <c r="O26">
        <v>116000</v>
      </c>
      <c r="P26" t="s">
        <v>47</v>
      </c>
      <c r="Q26">
        <v>7</v>
      </c>
      <c r="R26" t="s">
        <v>55</v>
      </c>
      <c r="S26">
        <v>795</v>
      </c>
      <c r="T26">
        <v>160</v>
      </c>
    </row>
    <row r="27" spans="1:20" x14ac:dyDescent="0.3">
      <c r="A27">
        <v>30</v>
      </c>
      <c r="B27">
        <v>33107</v>
      </c>
      <c r="C27">
        <v>1</v>
      </c>
      <c r="D27">
        <v>1</v>
      </c>
      <c r="E27" t="s">
        <v>34</v>
      </c>
      <c r="F27" s="2" t="s">
        <v>40</v>
      </c>
      <c r="G27">
        <v>1</v>
      </c>
      <c r="H27" s="1">
        <v>31048</v>
      </c>
      <c r="I27" t="str">
        <f t="shared" si="0"/>
        <v>31048</v>
      </c>
      <c r="J27" t="str">
        <f>LEFT(H27, 8)</f>
        <v>31048</v>
      </c>
      <c r="K27" t="str">
        <f>LEFT(I27, 8)</f>
        <v>31048</v>
      </c>
      <c r="L27">
        <v>100</v>
      </c>
      <c r="M27" t="s">
        <v>38</v>
      </c>
      <c r="N27">
        <v>1</v>
      </c>
      <c r="O27">
        <v>179000</v>
      </c>
      <c r="P27" t="s">
        <v>51</v>
      </c>
      <c r="Q27">
        <v>8</v>
      </c>
      <c r="R27" t="s">
        <v>55</v>
      </c>
      <c r="S27">
        <v>20318</v>
      </c>
      <c r="T27">
        <v>160</v>
      </c>
    </row>
    <row r="28" spans="1:20" x14ac:dyDescent="0.3">
      <c r="A28">
        <v>31</v>
      </c>
      <c r="B28">
        <v>48666</v>
      </c>
      <c r="C28">
        <v>1</v>
      </c>
      <c r="D28">
        <v>1</v>
      </c>
      <c r="E28" t="s">
        <v>34</v>
      </c>
      <c r="F28" s="3">
        <v>33604</v>
      </c>
      <c r="G28" t="str">
        <f>LEFT(F28, 8)</f>
        <v>33604</v>
      </c>
      <c r="I28" t="str">
        <f t="shared" si="0"/>
        <v/>
      </c>
      <c r="J28" t="str">
        <f>LEFT(F28, 8)</f>
        <v>33604</v>
      </c>
      <c r="K28" t="str">
        <f>LEFT(G28, 8)</f>
        <v>33604</v>
      </c>
      <c r="L28">
        <v>0</v>
      </c>
      <c r="M28" s="1">
        <v>33604</v>
      </c>
      <c r="N28" t="str">
        <f t="shared" si="2"/>
        <v>33604</v>
      </c>
      <c r="O28">
        <v>6000000</v>
      </c>
      <c r="P28" t="s">
        <v>49</v>
      </c>
      <c r="Q28">
        <v>7</v>
      </c>
      <c r="R28" t="s">
        <v>55</v>
      </c>
      <c r="S28">
        <v>26362</v>
      </c>
      <c r="T28">
        <v>160</v>
      </c>
    </row>
    <row r="29" spans="1:20" x14ac:dyDescent="0.3">
      <c r="A29">
        <v>32</v>
      </c>
      <c r="B29">
        <v>7591</v>
      </c>
      <c r="C29">
        <v>1</v>
      </c>
      <c r="D29">
        <v>1</v>
      </c>
      <c r="E29" t="s">
        <v>34</v>
      </c>
      <c r="F29" s="3">
        <v>32143</v>
      </c>
      <c r="G29" t="str">
        <f>LEFT(F29, 8)</f>
        <v>32143</v>
      </c>
      <c r="H29" s="1">
        <v>43466</v>
      </c>
      <c r="I29" t="str">
        <f t="shared" si="0"/>
        <v>43466</v>
      </c>
      <c r="J29" t="str">
        <f>LEFT(H29, 8)</f>
        <v>43466</v>
      </c>
      <c r="K29" t="str">
        <f t="shared" ref="K29" si="9">LEFT((LEFT(F29, 8) + (LEFT(H29, 8) - LEFT(F29, 8))*L29/100),8)</f>
        <v>43466</v>
      </c>
      <c r="L29">
        <v>100</v>
      </c>
      <c r="M29" s="1">
        <v>32143</v>
      </c>
      <c r="N29" t="str">
        <f t="shared" si="2"/>
        <v>32143</v>
      </c>
      <c r="O29">
        <v>548000</v>
      </c>
      <c r="P29" t="s">
        <v>50</v>
      </c>
      <c r="Q29">
        <v>7</v>
      </c>
      <c r="R29" t="s">
        <v>60</v>
      </c>
      <c r="S29">
        <v>5445</v>
      </c>
      <c r="T29">
        <v>140</v>
      </c>
    </row>
    <row r="30" spans="1:20" x14ac:dyDescent="0.3">
      <c r="A30">
        <v>33</v>
      </c>
      <c r="B30">
        <v>111907</v>
      </c>
      <c r="C30">
        <v>1</v>
      </c>
      <c r="D30">
        <v>1</v>
      </c>
      <c r="E30" t="s">
        <v>36</v>
      </c>
      <c r="F30" s="3">
        <v>8767</v>
      </c>
      <c r="G30" t="str">
        <f>LEFT(F30, 8)</f>
        <v>8767</v>
      </c>
      <c r="I30" t="str">
        <f t="shared" si="0"/>
        <v/>
      </c>
      <c r="J30" t="str">
        <f>LEFT(F30, 8)</f>
        <v>8767</v>
      </c>
      <c r="K30" t="str">
        <f>LEFT(G30, 8)</f>
        <v>8767</v>
      </c>
      <c r="L30">
        <v>0</v>
      </c>
      <c r="M30" s="1">
        <v>28856</v>
      </c>
      <c r="N30" t="str">
        <f t="shared" si="2"/>
        <v>28856</v>
      </c>
      <c r="O30">
        <v>800000</v>
      </c>
      <c r="P30" t="s">
        <v>47</v>
      </c>
      <c r="Q30">
        <v>7</v>
      </c>
      <c r="R30" t="s">
        <v>55</v>
      </c>
      <c r="S30">
        <v>66431</v>
      </c>
      <c r="T30">
        <v>120</v>
      </c>
    </row>
    <row r="31" spans="1:20" x14ac:dyDescent="0.3">
      <c r="A31" t="s">
        <v>8</v>
      </c>
      <c r="B31">
        <v>34953</v>
      </c>
      <c r="C31">
        <v>1</v>
      </c>
      <c r="D31">
        <v>9</v>
      </c>
      <c r="E31" t="s">
        <v>33</v>
      </c>
      <c r="F31" s="3">
        <v>8767</v>
      </c>
      <c r="G31" t="str">
        <f>LEFT(F31, 8)</f>
        <v>8767</v>
      </c>
      <c r="I31" t="str">
        <f t="shared" si="0"/>
        <v/>
      </c>
      <c r="J31" t="str">
        <f>LEFT(F31, 8)</f>
        <v>8767</v>
      </c>
      <c r="K31" t="str">
        <f>LEFT(G31, 8)</f>
        <v>8767</v>
      </c>
      <c r="L31">
        <v>0</v>
      </c>
      <c r="M31" s="1">
        <v>28856</v>
      </c>
      <c r="N31" t="str">
        <f t="shared" si="2"/>
        <v>28856</v>
      </c>
      <c r="O31">
        <v>300000</v>
      </c>
      <c r="P31" t="s">
        <v>50</v>
      </c>
      <c r="Q31">
        <v>7</v>
      </c>
      <c r="R31" t="s">
        <v>61</v>
      </c>
      <c r="S31">
        <v>27045</v>
      </c>
      <c r="T31">
        <v>140</v>
      </c>
    </row>
    <row r="32" spans="1:20" x14ac:dyDescent="0.3">
      <c r="A32" t="s">
        <v>9</v>
      </c>
      <c r="B32">
        <v>6478</v>
      </c>
      <c r="C32">
        <v>1</v>
      </c>
      <c r="D32">
        <v>1</v>
      </c>
      <c r="E32" t="s">
        <v>34</v>
      </c>
      <c r="F32" s="3">
        <v>8767</v>
      </c>
      <c r="G32" t="str">
        <f>LEFT(F32, 8)</f>
        <v>8767</v>
      </c>
      <c r="H32" s="1">
        <v>40544</v>
      </c>
      <c r="I32" t="str">
        <f t="shared" si="0"/>
        <v>40544</v>
      </c>
      <c r="J32" t="str">
        <f>LEFT(H32, 8)</f>
        <v>40544</v>
      </c>
      <c r="K32" t="str">
        <f t="shared" ref="K32" si="10">LEFT((LEFT(F32, 8) + (LEFT(H32, 8) - LEFT(F32, 8))*L32/100),8)</f>
        <v>40544</v>
      </c>
      <c r="L32">
        <v>100</v>
      </c>
      <c r="M32" s="1">
        <v>28856</v>
      </c>
      <c r="N32" t="str">
        <f t="shared" si="2"/>
        <v>28856</v>
      </c>
      <c r="O32">
        <v>100000</v>
      </c>
      <c r="P32" t="s">
        <v>50</v>
      </c>
      <c r="Q32">
        <v>4</v>
      </c>
      <c r="R32" t="s">
        <v>60</v>
      </c>
      <c r="S32">
        <v>5207</v>
      </c>
      <c r="T32">
        <v>140</v>
      </c>
    </row>
    <row r="33" spans="1:20" x14ac:dyDescent="0.3">
      <c r="A33" t="s">
        <v>10</v>
      </c>
      <c r="B33">
        <v>834</v>
      </c>
      <c r="C33">
        <v>1</v>
      </c>
      <c r="D33">
        <v>15</v>
      </c>
      <c r="E33" t="s">
        <v>34</v>
      </c>
      <c r="F33" s="3">
        <v>29221</v>
      </c>
      <c r="G33" t="str">
        <f>LEFT(F33, 8)</f>
        <v>29221</v>
      </c>
      <c r="I33" t="str">
        <f t="shared" si="0"/>
        <v/>
      </c>
      <c r="J33" t="str">
        <f>LEFT(F33, 8)</f>
        <v>29221</v>
      </c>
      <c r="K33" t="str">
        <f>LEFT(G33, 8)</f>
        <v>29221</v>
      </c>
      <c r="M33" s="1">
        <v>29221</v>
      </c>
      <c r="N33" t="str">
        <f t="shared" si="2"/>
        <v>29221</v>
      </c>
      <c r="O33">
        <v>10000</v>
      </c>
      <c r="P33" t="s">
        <v>47</v>
      </c>
      <c r="Q33">
        <v>6</v>
      </c>
      <c r="R33" t="s">
        <v>55</v>
      </c>
      <c r="S33">
        <v>744</v>
      </c>
      <c r="T33">
        <v>35</v>
      </c>
    </row>
    <row r="34" spans="1:20" x14ac:dyDescent="0.3">
      <c r="A34">
        <v>35</v>
      </c>
      <c r="B34">
        <v>48713</v>
      </c>
      <c r="C34">
        <v>1</v>
      </c>
      <c r="D34">
        <v>1</v>
      </c>
      <c r="E34" t="s">
        <v>34</v>
      </c>
      <c r="F34" s="2" t="s">
        <v>39</v>
      </c>
      <c r="G34">
        <v>1</v>
      </c>
      <c r="H34" s="1">
        <v>42736</v>
      </c>
      <c r="I34" t="str">
        <f t="shared" si="0"/>
        <v>42736</v>
      </c>
      <c r="J34" t="str">
        <f t="shared" ref="J34:K34" si="11">LEFT(H34, 8)</f>
        <v>42736</v>
      </c>
      <c r="K34" t="str">
        <f t="shared" ref="K34" si="12">LEFT(I34, 8)</f>
        <v>42736</v>
      </c>
      <c r="L34">
        <v>70</v>
      </c>
      <c r="M34" t="s">
        <v>39</v>
      </c>
      <c r="N34">
        <v>1</v>
      </c>
      <c r="O34">
        <v>43250</v>
      </c>
      <c r="P34" t="s">
        <v>51</v>
      </c>
      <c r="Q34">
        <v>8</v>
      </c>
      <c r="R34" t="s">
        <v>55</v>
      </c>
      <c r="S34">
        <v>24585</v>
      </c>
      <c r="T34">
        <v>160</v>
      </c>
    </row>
    <row r="35" spans="1:20" x14ac:dyDescent="0.3">
      <c r="A35">
        <v>36</v>
      </c>
      <c r="B35">
        <v>10231</v>
      </c>
      <c r="C35">
        <v>1</v>
      </c>
      <c r="D35">
        <v>1</v>
      </c>
      <c r="E35" t="s">
        <v>34</v>
      </c>
      <c r="F35" s="3">
        <v>2193</v>
      </c>
      <c r="G35" t="str">
        <f>LEFT(F35, 8)</f>
        <v>2193</v>
      </c>
      <c r="H35" s="1">
        <v>39083</v>
      </c>
      <c r="I35" t="str">
        <f t="shared" si="0"/>
        <v>39083</v>
      </c>
      <c r="J35" t="str">
        <f t="shared" ref="J35:K35" si="13">LEFT(H35, 8)</f>
        <v>39083</v>
      </c>
      <c r="K35" t="str">
        <f t="shared" ref="K35:K41" si="14">LEFT((LEFT(F35, 8) + (LEFT(H35, 8) - LEFT(F35, 8))*L35/100),8)</f>
        <v>18793.5</v>
      </c>
      <c r="L35">
        <v>45</v>
      </c>
      <c r="M35" s="1">
        <v>2193</v>
      </c>
      <c r="N35" t="str">
        <f t="shared" si="2"/>
        <v>2193</v>
      </c>
      <c r="O35">
        <v>170000</v>
      </c>
      <c r="P35" t="s">
        <v>51</v>
      </c>
      <c r="Q35">
        <v>8</v>
      </c>
      <c r="R35" t="s">
        <v>55</v>
      </c>
      <c r="S35">
        <v>6816</v>
      </c>
      <c r="T35">
        <v>160</v>
      </c>
    </row>
    <row r="36" spans="1:20" x14ac:dyDescent="0.3">
      <c r="A36">
        <v>38</v>
      </c>
      <c r="B36">
        <v>25855</v>
      </c>
      <c r="C36">
        <v>1</v>
      </c>
      <c r="D36">
        <v>1</v>
      </c>
      <c r="E36" t="s">
        <v>36</v>
      </c>
      <c r="F36" s="3">
        <v>367</v>
      </c>
      <c r="G36" t="str">
        <f>LEFT(F36, 8)</f>
        <v>367</v>
      </c>
      <c r="H36" s="1">
        <v>31778</v>
      </c>
      <c r="I36" t="str">
        <f t="shared" si="0"/>
        <v>31778</v>
      </c>
      <c r="J36" t="str">
        <f t="shared" ref="J36:K36" si="15">LEFT(H36, 8)</f>
        <v>31778</v>
      </c>
      <c r="K36" t="str">
        <f t="shared" si="14"/>
        <v>23925.25</v>
      </c>
      <c r="L36">
        <v>75</v>
      </c>
      <c r="M36" s="1">
        <v>367</v>
      </c>
      <c r="N36" t="str">
        <f t="shared" si="2"/>
        <v>367</v>
      </c>
      <c r="O36">
        <v>154000</v>
      </c>
      <c r="P36" t="s">
        <v>51</v>
      </c>
      <c r="Q36">
        <v>8</v>
      </c>
      <c r="R36" t="s">
        <v>55</v>
      </c>
      <c r="S36">
        <v>15765</v>
      </c>
      <c r="T36">
        <v>160</v>
      </c>
    </row>
    <row r="37" spans="1:20" x14ac:dyDescent="0.3">
      <c r="A37">
        <v>39</v>
      </c>
      <c r="B37">
        <v>31154</v>
      </c>
      <c r="C37">
        <v>1</v>
      </c>
      <c r="D37">
        <v>2</v>
      </c>
      <c r="E37" t="s">
        <v>34</v>
      </c>
      <c r="F37" s="3">
        <v>1</v>
      </c>
      <c r="G37" t="str">
        <f>LEFT(F37, 8)</f>
        <v>1</v>
      </c>
      <c r="H37" s="1">
        <v>38565</v>
      </c>
      <c r="I37" t="str">
        <f t="shared" si="0"/>
        <v>38565</v>
      </c>
      <c r="J37" t="str">
        <f t="shared" ref="J37:K37" si="16">LEFT(H37, 8)</f>
        <v>38565</v>
      </c>
      <c r="K37" t="str">
        <f t="shared" si="14"/>
        <v>38565</v>
      </c>
      <c r="L37">
        <v>100</v>
      </c>
      <c r="M37" s="1">
        <v>1</v>
      </c>
      <c r="N37" t="str">
        <f t="shared" si="2"/>
        <v>1</v>
      </c>
      <c r="O37">
        <v>142000</v>
      </c>
      <c r="P37" t="s">
        <v>46</v>
      </c>
      <c r="Q37">
        <v>8</v>
      </c>
      <c r="R37" t="s">
        <v>55</v>
      </c>
      <c r="S37">
        <v>11707</v>
      </c>
      <c r="T37">
        <v>190</v>
      </c>
    </row>
    <row r="38" spans="1:20" x14ac:dyDescent="0.3">
      <c r="A38">
        <v>40</v>
      </c>
      <c r="B38">
        <v>24442</v>
      </c>
      <c r="C38">
        <v>1</v>
      </c>
      <c r="D38">
        <v>4</v>
      </c>
      <c r="E38" t="s">
        <v>34</v>
      </c>
      <c r="F38" s="3">
        <v>10959</v>
      </c>
      <c r="G38" t="str">
        <f>LEFT(F38, 8)</f>
        <v>10959</v>
      </c>
      <c r="H38" s="1">
        <v>34700</v>
      </c>
      <c r="I38" t="str">
        <f t="shared" si="0"/>
        <v>34700</v>
      </c>
      <c r="J38" t="str">
        <f t="shared" ref="J38:K38" si="17">LEFT(H38, 8)</f>
        <v>34700</v>
      </c>
      <c r="K38" t="str">
        <f t="shared" si="14"/>
        <v>34700</v>
      </c>
      <c r="L38">
        <v>100</v>
      </c>
      <c r="M38" s="1">
        <v>10959</v>
      </c>
      <c r="N38" t="str">
        <f t="shared" si="2"/>
        <v>10959</v>
      </c>
      <c r="O38">
        <v>162000</v>
      </c>
      <c r="P38" t="s">
        <v>46</v>
      </c>
      <c r="Q38">
        <v>7</v>
      </c>
      <c r="R38" t="s">
        <v>55</v>
      </c>
      <c r="S38">
        <v>14293</v>
      </c>
      <c r="T38">
        <v>190</v>
      </c>
    </row>
    <row r="39" spans="1:20" x14ac:dyDescent="0.3">
      <c r="A39">
        <v>41</v>
      </c>
      <c r="B39">
        <v>37818</v>
      </c>
      <c r="C39">
        <v>1</v>
      </c>
      <c r="D39">
        <v>4</v>
      </c>
      <c r="E39" t="s">
        <v>35</v>
      </c>
      <c r="F39" s="3">
        <v>13881</v>
      </c>
      <c r="G39" t="str">
        <f>LEFT(F39, 8)</f>
        <v>13881</v>
      </c>
      <c r="I39" t="str">
        <f t="shared" si="0"/>
        <v/>
      </c>
      <c r="J39" t="str">
        <f>LEFT(F39, 8)</f>
        <v>13881</v>
      </c>
      <c r="K39" t="str">
        <f>LEFT(G39, 8)</f>
        <v>13881</v>
      </c>
      <c r="L39">
        <v>0</v>
      </c>
      <c r="M39" s="1">
        <v>13881</v>
      </c>
      <c r="N39" t="str">
        <f t="shared" si="2"/>
        <v>13881</v>
      </c>
      <c r="O39">
        <v>314000</v>
      </c>
      <c r="P39" t="s">
        <v>46</v>
      </c>
      <c r="Q39">
        <v>7</v>
      </c>
      <c r="R39" t="s">
        <v>55</v>
      </c>
      <c r="S39">
        <v>24224</v>
      </c>
      <c r="T39">
        <v>190</v>
      </c>
    </row>
    <row r="40" spans="1:20" x14ac:dyDescent="0.3">
      <c r="A40">
        <v>45</v>
      </c>
      <c r="B40">
        <v>77867</v>
      </c>
      <c r="C40">
        <v>1</v>
      </c>
      <c r="D40">
        <v>4</v>
      </c>
      <c r="E40" t="s">
        <v>34</v>
      </c>
      <c r="F40" s="3">
        <v>7306</v>
      </c>
      <c r="G40" t="str">
        <f>LEFT(F40, 8)</f>
        <v>7306</v>
      </c>
      <c r="H40" s="1">
        <v>37622</v>
      </c>
      <c r="I40" t="str">
        <f t="shared" si="0"/>
        <v>37622</v>
      </c>
      <c r="J40" t="str">
        <f t="shared" ref="J40:K40" si="18">LEFT(H40, 8)</f>
        <v>37622</v>
      </c>
      <c r="K40" t="str">
        <f t="shared" si="14"/>
        <v>37622</v>
      </c>
      <c r="L40">
        <v>100</v>
      </c>
      <c r="M40" s="1">
        <v>7306</v>
      </c>
      <c r="N40" t="str">
        <f t="shared" si="2"/>
        <v>7306</v>
      </c>
      <c r="O40">
        <v>491000</v>
      </c>
      <c r="P40" t="s">
        <v>46</v>
      </c>
      <c r="Q40">
        <v>7</v>
      </c>
      <c r="R40" t="s">
        <v>55</v>
      </c>
      <c r="S40">
        <v>40022</v>
      </c>
      <c r="T40">
        <v>190</v>
      </c>
    </row>
    <row r="41" spans="1:20" x14ac:dyDescent="0.3">
      <c r="A41">
        <v>46</v>
      </c>
      <c r="B41">
        <v>10472</v>
      </c>
      <c r="C41">
        <v>1</v>
      </c>
      <c r="D41">
        <v>1</v>
      </c>
      <c r="E41" t="s">
        <v>34</v>
      </c>
      <c r="F41" s="3">
        <v>29587</v>
      </c>
      <c r="G41" t="str">
        <f>LEFT(F41, 8)</f>
        <v>29587</v>
      </c>
      <c r="H41" s="1">
        <v>39814</v>
      </c>
      <c r="I41" t="str">
        <f t="shared" si="0"/>
        <v>39814</v>
      </c>
      <c r="J41" t="str">
        <f t="shared" ref="J41:K41" si="19">LEFT(H41, 8)</f>
        <v>39814</v>
      </c>
      <c r="K41" t="str">
        <f t="shared" si="14"/>
        <v>34700.5</v>
      </c>
      <c r="L41">
        <v>50</v>
      </c>
      <c r="M41" s="1">
        <v>29587</v>
      </c>
      <c r="N41" t="str">
        <f t="shared" si="2"/>
        <v>29587</v>
      </c>
      <c r="O41">
        <v>615000</v>
      </c>
      <c r="P41" t="s">
        <v>47</v>
      </c>
      <c r="Q41">
        <v>6</v>
      </c>
      <c r="R41" t="s">
        <v>55</v>
      </c>
      <c r="S41">
        <v>8756</v>
      </c>
      <c r="T41">
        <v>140</v>
      </c>
    </row>
    <row r="42" spans="1:20" x14ac:dyDescent="0.3">
      <c r="A42">
        <v>47</v>
      </c>
      <c r="B42">
        <v>120422</v>
      </c>
      <c r="C42">
        <v>1</v>
      </c>
      <c r="D42">
        <v>1</v>
      </c>
      <c r="E42" t="s">
        <v>34</v>
      </c>
      <c r="F42" s="3">
        <v>31778</v>
      </c>
      <c r="G42" t="str">
        <f>LEFT(F42, 8)</f>
        <v>31778</v>
      </c>
      <c r="I42" t="str">
        <f t="shared" si="0"/>
        <v/>
      </c>
      <c r="J42" t="str">
        <f>LEFT(F42, 8)</f>
        <v>31778</v>
      </c>
      <c r="K42" t="str">
        <f>LEFT(G42, 8)</f>
        <v>31778</v>
      </c>
      <c r="L42">
        <v>0</v>
      </c>
      <c r="M42" s="1">
        <v>32143</v>
      </c>
      <c r="N42" t="str">
        <f t="shared" si="2"/>
        <v>32143</v>
      </c>
      <c r="O42">
        <v>9500000</v>
      </c>
      <c r="P42" t="s">
        <v>47</v>
      </c>
      <c r="Q42">
        <v>7</v>
      </c>
      <c r="R42" t="s">
        <v>62</v>
      </c>
      <c r="S42">
        <v>68364</v>
      </c>
      <c r="T42">
        <v>140</v>
      </c>
    </row>
    <row r="43" spans="1:20" x14ac:dyDescent="0.3">
      <c r="A43">
        <v>50</v>
      </c>
      <c r="B43">
        <v>118217</v>
      </c>
      <c r="C43">
        <v>1</v>
      </c>
      <c r="D43">
        <v>4</v>
      </c>
      <c r="E43" t="s">
        <v>34</v>
      </c>
      <c r="F43" s="3">
        <v>32509</v>
      </c>
      <c r="G43" t="str">
        <f>LEFT(F43, 8)</f>
        <v>32509</v>
      </c>
      <c r="I43" t="str">
        <f t="shared" si="0"/>
        <v/>
      </c>
      <c r="J43" t="str">
        <f>LEFT(F43, 8)</f>
        <v>32509</v>
      </c>
      <c r="K43" t="str">
        <f>LEFT(G43, 8)</f>
        <v>32509</v>
      </c>
      <c r="L43">
        <v>0</v>
      </c>
      <c r="M43" s="1">
        <v>32509</v>
      </c>
      <c r="N43" t="str">
        <f t="shared" si="2"/>
        <v>32509</v>
      </c>
      <c r="O43">
        <v>10000000</v>
      </c>
      <c r="P43" t="s">
        <v>46</v>
      </c>
      <c r="Q43">
        <v>7</v>
      </c>
      <c r="R43" t="s">
        <v>55</v>
      </c>
      <c r="S43">
        <v>82734</v>
      </c>
      <c r="T43">
        <v>250</v>
      </c>
    </row>
    <row r="44" spans="1:20" x14ac:dyDescent="0.3">
      <c r="A44">
        <v>51</v>
      </c>
      <c r="B44">
        <v>17910</v>
      </c>
      <c r="C44">
        <v>1</v>
      </c>
      <c r="D44">
        <v>2</v>
      </c>
      <c r="E44" t="s">
        <v>34</v>
      </c>
      <c r="F44" s="3">
        <v>14246</v>
      </c>
      <c r="G44" t="str">
        <f>LEFT(F44, 8)</f>
        <v>14246</v>
      </c>
      <c r="H44" s="1">
        <v>40179</v>
      </c>
      <c r="I44" t="str">
        <f t="shared" si="0"/>
        <v>40179</v>
      </c>
      <c r="J44" t="str">
        <f t="shared" ref="J44:K44" si="20">LEFT(H44, 8)</f>
        <v>40179</v>
      </c>
      <c r="K44" t="str">
        <f t="shared" ref="K44:K45" si="21">LEFT((LEFT(F44, 8) + (LEFT(H44, 8) - LEFT(F44, 8))*L44/100),8)</f>
        <v>40179</v>
      </c>
      <c r="L44">
        <v>100</v>
      </c>
      <c r="M44" s="1">
        <v>14246</v>
      </c>
      <c r="N44" t="str">
        <f t="shared" si="2"/>
        <v>14246</v>
      </c>
      <c r="O44">
        <v>99000</v>
      </c>
      <c r="P44" t="s">
        <v>46</v>
      </c>
      <c r="Q44">
        <v>7</v>
      </c>
      <c r="R44" t="s">
        <v>55</v>
      </c>
      <c r="S44">
        <v>12827</v>
      </c>
      <c r="T44">
        <v>175</v>
      </c>
    </row>
    <row r="45" spans="1:20" x14ac:dyDescent="0.3">
      <c r="A45" t="s">
        <v>11</v>
      </c>
      <c r="B45">
        <v>18346</v>
      </c>
      <c r="C45">
        <v>1</v>
      </c>
      <c r="D45">
        <v>2</v>
      </c>
      <c r="E45" t="s">
        <v>34</v>
      </c>
      <c r="F45" s="3">
        <v>18629</v>
      </c>
      <c r="G45" t="str">
        <f>LEFT(F45, 8)</f>
        <v>18629</v>
      </c>
      <c r="H45" s="1">
        <v>40179</v>
      </c>
      <c r="I45" t="str">
        <f t="shared" si="0"/>
        <v>40179</v>
      </c>
      <c r="J45" t="str">
        <f t="shared" ref="J45:K45" si="22">LEFT(H45, 8)</f>
        <v>40179</v>
      </c>
      <c r="K45" t="str">
        <f t="shared" si="21"/>
        <v>40179</v>
      </c>
      <c r="L45">
        <v>100</v>
      </c>
      <c r="M45" s="1">
        <v>18629</v>
      </c>
      <c r="N45" t="str">
        <f t="shared" si="2"/>
        <v>18629</v>
      </c>
      <c r="O45">
        <v>393000</v>
      </c>
      <c r="P45" t="s">
        <v>46</v>
      </c>
      <c r="Q45">
        <v>7</v>
      </c>
      <c r="R45" t="s">
        <v>55</v>
      </c>
      <c r="S45">
        <v>10937</v>
      </c>
      <c r="T45">
        <v>175</v>
      </c>
    </row>
    <row r="46" spans="1:20" x14ac:dyDescent="0.3">
      <c r="A46" t="s">
        <v>12</v>
      </c>
      <c r="B46">
        <v>6782</v>
      </c>
      <c r="C46">
        <v>1</v>
      </c>
      <c r="D46">
        <v>1</v>
      </c>
      <c r="E46" t="s">
        <v>35</v>
      </c>
      <c r="F46" s="3">
        <v>17168</v>
      </c>
      <c r="G46" t="str">
        <f>LEFT(F46, 8)</f>
        <v>17168</v>
      </c>
      <c r="I46" t="str">
        <f t="shared" si="0"/>
        <v/>
      </c>
      <c r="J46" t="str">
        <f>LEFT(F46, 8)</f>
        <v>17168</v>
      </c>
      <c r="K46" t="str">
        <f>LEFT(G46, 8)</f>
        <v>17168</v>
      </c>
      <c r="L46">
        <v>0</v>
      </c>
      <c r="M46" s="1">
        <v>17168</v>
      </c>
      <c r="N46" t="str">
        <f t="shared" si="2"/>
        <v>17168</v>
      </c>
      <c r="O46">
        <v>131000</v>
      </c>
      <c r="P46" t="s">
        <v>47</v>
      </c>
      <c r="Q46">
        <v>7</v>
      </c>
      <c r="R46" t="s">
        <v>55</v>
      </c>
      <c r="S46">
        <v>4404</v>
      </c>
      <c r="T46">
        <v>140</v>
      </c>
    </row>
    <row r="47" spans="1:20" x14ac:dyDescent="0.3">
      <c r="A47" t="s">
        <v>13</v>
      </c>
      <c r="B47">
        <v>7063</v>
      </c>
      <c r="C47">
        <v>1</v>
      </c>
      <c r="D47">
        <v>1</v>
      </c>
      <c r="E47" t="s">
        <v>33</v>
      </c>
      <c r="F47" s="3">
        <v>20090</v>
      </c>
      <c r="G47" t="str">
        <f>LEFT(F47, 8)</f>
        <v>20090</v>
      </c>
      <c r="I47" t="str">
        <f t="shared" si="0"/>
        <v/>
      </c>
      <c r="J47" t="str">
        <f>LEFT(F47, 8)</f>
        <v>20090</v>
      </c>
      <c r="K47" t="str">
        <f>LEFT(G47, 8)</f>
        <v>20090</v>
      </c>
      <c r="L47">
        <v>0</v>
      </c>
      <c r="M47" s="1">
        <v>20090</v>
      </c>
      <c r="N47" t="str">
        <f t="shared" si="2"/>
        <v>20090</v>
      </c>
      <c r="O47">
        <v>202000</v>
      </c>
      <c r="P47" t="s">
        <v>47</v>
      </c>
      <c r="Q47">
        <v>7</v>
      </c>
      <c r="R47" t="s">
        <v>55</v>
      </c>
      <c r="S47">
        <v>4862</v>
      </c>
      <c r="T47">
        <v>140</v>
      </c>
    </row>
    <row r="48" spans="1:20" x14ac:dyDescent="0.3">
      <c r="A48" t="s">
        <v>14</v>
      </c>
      <c r="B48">
        <v>41522</v>
      </c>
      <c r="C48">
        <v>1</v>
      </c>
      <c r="D48">
        <v>1</v>
      </c>
      <c r="E48" t="s">
        <v>36</v>
      </c>
      <c r="F48" s="3">
        <v>26665</v>
      </c>
      <c r="G48" t="str">
        <f>LEFT(F48, 8)</f>
        <v>26665</v>
      </c>
      <c r="I48" t="str">
        <f t="shared" si="0"/>
        <v/>
      </c>
      <c r="J48" t="str">
        <f>LEFT(F48, 8)</f>
        <v>26665</v>
      </c>
      <c r="K48" t="str">
        <f>LEFT(G48, 8)</f>
        <v>26665</v>
      </c>
      <c r="L48">
        <v>0</v>
      </c>
      <c r="M48" s="1">
        <v>26665</v>
      </c>
      <c r="N48" t="str">
        <f t="shared" si="2"/>
        <v>26665</v>
      </c>
      <c r="O48">
        <v>1830000</v>
      </c>
      <c r="P48" t="s">
        <v>47</v>
      </c>
      <c r="Q48">
        <v>7</v>
      </c>
      <c r="R48" t="s">
        <v>55</v>
      </c>
      <c r="S48">
        <v>25903</v>
      </c>
      <c r="T48">
        <v>160</v>
      </c>
    </row>
    <row r="49" spans="1:20" x14ac:dyDescent="0.3">
      <c r="A49" t="s">
        <v>15</v>
      </c>
      <c r="B49">
        <v>4388</v>
      </c>
      <c r="C49">
        <v>1</v>
      </c>
      <c r="D49">
        <v>6</v>
      </c>
      <c r="E49" t="s">
        <v>34</v>
      </c>
      <c r="F49" s="3">
        <v>31413</v>
      </c>
      <c r="G49" t="str">
        <f>LEFT(F49, 8)</f>
        <v>31413</v>
      </c>
      <c r="I49" t="str">
        <f t="shared" si="0"/>
        <v/>
      </c>
      <c r="J49" t="str">
        <f>LEFT(F49, 8)</f>
        <v>31413</v>
      </c>
      <c r="K49" t="str">
        <f>LEFT(G49, 8)</f>
        <v>31413</v>
      </c>
      <c r="L49">
        <v>0</v>
      </c>
      <c r="M49" s="1">
        <v>31413</v>
      </c>
      <c r="N49" t="str">
        <f t="shared" si="2"/>
        <v>31413</v>
      </c>
      <c r="O49">
        <v>1300000</v>
      </c>
      <c r="P49" t="s">
        <v>47</v>
      </c>
      <c r="Q49">
        <v>7</v>
      </c>
      <c r="R49" t="s">
        <v>55</v>
      </c>
      <c r="T49">
        <v>550</v>
      </c>
    </row>
    <row r="50" spans="1:20" x14ac:dyDescent="0.3">
      <c r="A50">
        <v>52</v>
      </c>
      <c r="B50">
        <v>139558</v>
      </c>
      <c r="C50">
        <v>1</v>
      </c>
      <c r="D50">
        <v>23</v>
      </c>
      <c r="E50" t="s">
        <v>34</v>
      </c>
      <c r="F50" s="3">
        <v>33604</v>
      </c>
      <c r="G50" t="str">
        <f>LEFT(F50, 8)</f>
        <v>33604</v>
      </c>
      <c r="H50" s="1">
        <v>35796</v>
      </c>
      <c r="I50" t="str">
        <f t="shared" si="0"/>
        <v>35796</v>
      </c>
      <c r="J50" t="str">
        <f t="shared" ref="J50:K50" si="23">LEFT(H50, 8)</f>
        <v>35796</v>
      </c>
      <c r="K50" t="str">
        <f t="shared" ref="K50:K51" si="24">LEFT((LEFT(F50, 8) + (LEFT(H50, 8) - LEFT(F50, 8))*L50/100),8)</f>
        <v>34152</v>
      </c>
      <c r="L50">
        <v>25</v>
      </c>
      <c r="M50" s="1">
        <v>33970</v>
      </c>
      <c r="N50" t="str">
        <f t="shared" si="2"/>
        <v>33970</v>
      </c>
      <c r="O50">
        <v>7800000</v>
      </c>
      <c r="P50" t="s">
        <v>48</v>
      </c>
      <c r="Q50">
        <v>7</v>
      </c>
      <c r="R50" t="s">
        <v>57</v>
      </c>
      <c r="S50">
        <v>82186</v>
      </c>
      <c r="T50">
        <v>160</v>
      </c>
    </row>
    <row r="51" spans="1:20" x14ac:dyDescent="0.3">
      <c r="A51">
        <v>55</v>
      </c>
      <c r="B51">
        <v>40537</v>
      </c>
      <c r="C51">
        <v>1</v>
      </c>
      <c r="D51">
        <v>2</v>
      </c>
      <c r="E51" t="s">
        <v>34</v>
      </c>
      <c r="F51" s="3">
        <v>30317</v>
      </c>
      <c r="G51" t="str">
        <f>LEFT(F51, 8)</f>
        <v>30317</v>
      </c>
      <c r="H51" s="1">
        <v>42736</v>
      </c>
      <c r="I51" t="str">
        <f t="shared" si="0"/>
        <v>42736</v>
      </c>
      <c r="J51" t="str">
        <f t="shared" ref="J51:K51" si="25">LEFT(H51, 8)</f>
        <v>42736</v>
      </c>
      <c r="K51" t="str">
        <f t="shared" si="24"/>
        <v>33421.75</v>
      </c>
      <c r="L51">
        <v>25</v>
      </c>
      <c r="M51" s="1">
        <v>30317</v>
      </c>
      <c r="N51" t="str">
        <f t="shared" si="2"/>
        <v>30317</v>
      </c>
      <c r="O51">
        <v>1997000</v>
      </c>
      <c r="P51" t="s">
        <v>46</v>
      </c>
      <c r="Q51">
        <v>7</v>
      </c>
      <c r="R51" t="s">
        <v>55</v>
      </c>
      <c r="S51">
        <v>22765</v>
      </c>
      <c r="T51">
        <v>175</v>
      </c>
    </row>
    <row r="52" spans="1:20" x14ac:dyDescent="0.3">
      <c r="A52">
        <v>56</v>
      </c>
      <c r="B52">
        <v>54585</v>
      </c>
      <c r="C52">
        <v>1</v>
      </c>
      <c r="D52">
        <v>2</v>
      </c>
      <c r="E52" t="s">
        <v>34</v>
      </c>
      <c r="F52" s="3">
        <v>30317</v>
      </c>
      <c r="G52" t="str">
        <f>LEFT(F52, 8)</f>
        <v>30317</v>
      </c>
      <c r="I52" t="str">
        <f t="shared" si="0"/>
        <v/>
      </c>
      <c r="J52" t="str">
        <f>LEFT(F52, 8)</f>
        <v>30317</v>
      </c>
      <c r="K52" t="str">
        <f>LEFT(G52, 8)</f>
        <v>30317</v>
      </c>
      <c r="L52">
        <v>0</v>
      </c>
      <c r="M52" s="1">
        <v>30317</v>
      </c>
      <c r="N52" t="str">
        <f t="shared" si="2"/>
        <v>30317</v>
      </c>
      <c r="O52">
        <v>2652000</v>
      </c>
      <c r="P52" t="s">
        <v>46</v>
      </c>
      <c r="Q52">
        <v>7</v>
      </c>
      <c r="R52" t="s">
        <v>55</v>
      </c>
      <c r="S52">
        <v>34767</v>
      </c>
      <c r="T52">
        <v>175</v>
      </c>
    </row>
    <row r="53" spans="1:20" x14ac:dyDescent="0.3">
      <c r="A53">
        <v>57</v>
      </c>
      <c r="B53">
        <v>52687</v>
      </c>
      <c r="C53">
        <v>1</v>
      </c>
      <c r="D53">
        <v>4</v>
      </c>
      <c r="E53" t="s">
        <v>34</v>
      </c>
      <c r="F53" s="3">
        <v>30317</v>
      </c>
      <c r="G53" t="str">
        <f>LEFT(F53, 8)</f>
        <v>30317</v>
      </c>
      <c r="I53" t="str">
        <f t="shared" si="0"/>
        <v/>
      </c>
      <c r="J53" t="str">
        <f>LEFT(F53, 8)</f>
        <v>30317</v>
      </c>
      <c r="K53" t="str">
        <f>LEFT(G53, 8)</f>
        <v>30317</v>
      </c>
      <c r="L53">
        <v>0</v>
      </c>
      <c r="M53" s="1">
        <v>30317</v>
      </c>
      <c r="N53" t="str">
        <f t="shared" si="2"/>
        <v>30317</v>
      </c>
      <c r="O53">
        <v>2424000</v>
      </c>
      <c r="P53" t="s">
        <v>46</v>
      </c>
      <c r="Q53">
        <v>7</v>
      </c>
      <c r="R53" t="s">
        <v>55</v>
      </c>
      <c r="S53">
        <v>32615</v>
      </c>
      <c r="T53">
        <v>180</v>
      </c>
    </row>
    <row r="54" spans="1:20" x14ac:dyDescent="0.3">
      <c r="A54">
        <v>58</v>
      </c>
      <c r="B54">
        <v>33434</v>
      </c>
      <c r="C54">
        <v>1</v>
      </c>
      <c r="D54">
        <v>2</v>
      </c>
      <c r="E54" t="s">
        <v>34</v>
      </c>
      <c r="F54" s="3">
        <v>14246</v>
      </c>
      <c r="G54" t="str">
        <f>LEFT(F54, 8)</f>
        <v>14246</v>
      </c>
      <c r="H54" s="1">
        <v>39448</v>
      </c>
      <c r="I54" t="str">
        <f t="shared" si="0"/>
        <v>39448</v>
      </c>
      <c r="J54" t="str">
        <f t="shared" ref="J54:K54" si="26">LEFT(H54, 8)</f>
        <v>39448</v>
      </c>
      <c r="K54" t="str">
        <f t="shared" ref="K54" si="27">LEFT((LEFT(F54, 8) + (LEFT(H54, 8) - LEFT(F54, 8))*L54/100),8)</f>
        <v>39448</v>
      </c>
      <c r="L54">
        <v>100</v>
      </c>
      <c r="M54" s="1">
        <v>14246</v>
      </c>
      <c r="N54" t="str">
        <f t="shared" si="2"/>
        <v>14246</v>
      </c>
      <c r="O54">
        <v>265000</v>
      </c>
      <c r="P54" t="s">
        <v>46</v>
      </c>
      <c r="Q54">
        <v>7</v>
      </c>
      <c r="R54" t="s">
        <v>55</v>
      </c>
      <c r="S54">
        <v>17198</v>
      </c>
      <c r="T54">
        <v>190</v>
      </c>
    </row>
    <row r="55" spans="1:20" x14ac:dyDescent="0.3">
      <c r="A55">
        <v>59</v>
      </c>
      <c r="B55">
        <v>12597</v>
      </c>
      <c r="C55">
        <v>1</v>
      </c>
      <c r="D55">
        <v>2</v>
      </c>
      <c r="E55" t="s">
        <v>34</v>
      </c>
      <c r="F55" s="3">
        <v>8767</v>
      </c>
      <c r="G55" t="str">
        <f>LEFT(F55, 8)</f>
        <v>8767</v>
      </c>
      <c r="H55" s="1">
        <v>40909</v>
      </c>
      <c r="I55" t="str">
        <f t="shared" si="0"/>
        <v>40909</v>
      </c>
      <c r="J55" t="str">
        <f t="shared" ref="J55:K55" si="28">LEFT(H55, 8)</f>
        <v>40909</v>
      </c>
      <c r="K55" t="str">
        <f t="shared" ref="K55" si="29">LEFT((LEFT(F55, 8) + (LEFT(H55, 8) - LEFT(F55, 8))*L55/100),8)</f>
        <v>40909</v>
      </c>
      <c r="L55">
        <v>100</v>
      </c>
      <c r="M55" s="1">
        <v>8767</v>
      </c>
      <c r="N55" t="str">
        <f t="shared" si="2"/>
        <v>8767</v>
      </c>
      <c r="O55">
        <v>452000</v>
      </c>
      <c r="P55" t="s">
        <v>46</v>
      </c>
      <c r="Q55">
        <v>7</v>
      </c>
      <c r="R55" t="s">
        <v>55</v>
      </c>
      <c r="S55">
        <v>6653</v>
      </c>
      <c r="T55">
        <v>190</v>
      </c>
    </row>
    <row r="56" spans="1:20" x14ac:dyDescent="0.3">
      <c r="A56" t="s">
        <v>16</v>
      </c>
      <c r="B56">
        <v>11181</v>
      </c>
      <c r="C56">
        <v>1</v>
      </c>
      <c r="D56">
        <v>2</v>
      </c>
      <c r="E56" t="s">
        <v>34</v>
      </c>
      <c r="F56" s="3">
        <v>20090</v>
      </c>
      <c r="G56" t="str">
        <f>LEFT(F56, 8)</f>
        <v>20090</v>
      </c>
      <c r="H56" s="1">
        <v>42005</v>
      </c>
      <c r="I56" t="str">
        <f t="shared" si="0"/>
        <v>42005</v>
      </c>
      <c r="J56" t="str">
        <f t="shared" ref="J56:K56" si="30">LEFT(H56, 8)</f>
        <v>42005</v>
      </c>
      <c r="K56" t="str">
        <f t="shared" ref="K56" si="31">LEFT((LEFT(F56, 8) + (LEFT(H56, 8) - LEFT(F56, 8))*L56/100),8)</f>
        <v>42005</v>
      </c>
      <c r="L56">
        <v>100</v>
      </c>
      <c r="M56" s="1">
        <v>35065</v>
      </c>
      <c r="N56" t="str">
        <f t="shared" si="2"/>
        <v>35065</v>
      </c>
      <c r="O56">
        <v>1000</v>
      </c>
      <c r="P56" t="s">
        <v>46</v>
      </c>
      <c r="Q56">
        <v>7</v>
      </c>
      <c r="R56" t="s">
        <v>55</v>
      </c>
      <c r="S56">
        <v>7483</v>
      </c>
      <c r="T56">
        <v>175</v>
      </c>
    </row>
    <row r="57" spans="1:20" x14ac:dyDescent="0.3">
      <c r="A57">
        <v>62</v>
      </c>
      <c r="B57">
        <v>252</v>
      </c>
      <c r="C57">
        <v>1</v>
      </c>
      <c r="D57">
        <v>6</v>
      </c>
      <c r="E57" t="s">
        <v>34</v>
      </c>
      <c r="F57" s="3">
        <v>17533</v>
      </c>
      <c r="G57" t="str">
        <f>LEFT(F57, 8)</f>
        <v>17533</v>
      </c>
      <c r="I57" t="str">
        <f t="shared" si="0"/>
        <v/>
      </c>
      <c r="J57" t="str">
        <f>LEFT(F57, 8)</f>
        <v>17533</v>
      </c>
      <c r="K57" t="str">
        <f>LEFT(G57, 8)</f>
        <v>17533</v>
      </c>
      <c r="L57">
        <v>0</v>
      </c>
      <c r="M57" s="1">
        <v>17533</v>
      </c>
      <c r="N57" t="str">
        <f t="shared" si="2"/>
        <v>17533</v>
      </c>
      <c r="O57">
        <v>1000</v>
      </c>
      <c r="P57" t="s">
        <v>47</v>
      </c>
      <c r="Q57">
        <v>7</v>
      </c>
      <c r="R57" t="s">
        <v>55</v>
      </c>
      <c r="T57">
        <v>550</v>
      </c>
    </row>
    <row r="58" spans="1:20" x14ac:dyDescent="0.3">
      <c r="A58">
        <v>64</v>
      </c>
      <c r="B58">
        <v>191511</v>
      </c>
      <c r="C58">
        <v>1</v>
      </c>
      <c r="D58">
        <v>23</v>
      </c>
      <c r="E58" t="s">
        <v>34</v>
      </c>
      <c r="F58" s="3">
        <v>33604</v>
      </c>
      <c r="G58" t="str">
        <f>LEFT(F58, 8)</f>
        <v>33604</v>
      </c>
      <c r="H58" s="1">
        <v>36892</v>
      </c>
      <c r="I58" t="str">
        <f t="shared" si="0"/>
        <v>36892</v>
      </c>
      <c r="J58" t="str">
        <f>LEFT(H58, 8)</f>
        <v>36892</v>
      </c>
      <c r="K58" t="str">
        <f t="shared" ref="K58" si="32">LEFT((LEFT(F58, 8) + (LEFT(H58, 8) - LEFT(F58, 8))*L58/100),8)</f>
        <v>34426</v>
      </c>
      <c r="L58">
        <v>25</v>
      </c>
      <c r="M58" s="1">
        <v>33970</v>
      </c>
      <c r="N58" t="str">
        <f t="shared" si="2"/>
        <v>33970</v>
      </c>
      <c r="O58">
        <v>12400000</v>
      </c>
      <c r="P58" t="s">
        <v>48</v>
      </c>
      <c r="Q58">
        <v>7</v>
      </c>
      <c r="R58" t="s">
        <v>57</v>
      </c>
      <c r="S58">
        <v>99937</v>
      </c>
      <c r="T58">
        <v>160</v>
      </c>
    </row>
    <row r="59" spans="1:20" x14ac:dyDescent="0.3">
      <c r="A59">
        <v>65</v>
      </c>
      <c r="B59">
        <v>211922</v>
      </c>
      <c r="C59">
        <v>1</v>
      </c>
      <c r="D59">
        <v>23</v>
      </c>
      <c r="E59" t="s">
        <v>34</v>
      </c>
      <c r="F59" s="3">
        <v>34700</v>
      </c>
      <c r="G59" t="str">
        <f>LEFT(F59, 8)</f>
        <v>34700</v>
      </c>
      <c r="I59" t="str">
        <f t="shared" si="0"/>
        <v/>
      </c>
      <c r="J59" t="str">
        <f>LEFT(F59, 8)</f>
        <v>34700</v>
      </c>
      <c r="K59" t="str">
        <f>LEFT(G59, 8)</f>
        <v>34700</v>
      </c>
      <c r="L59">
        <v>0</v>
      </c>
      <c r="M59" s="1">
        <v>34700</v>
      </c>
      <c r="N59" t="str">
        <f t="shared" si="2"/>
        <v>34700</v>
      </c>
      <c r="O59">
        <v>19197000</v>
      </c>
      <c r="P59" t="s">
        <v>48</v>
      </c>
      <c r="Q59">
        <v>7</v>
      </c>
      <c r="R59" t="s">
        <v>57</v>
      </c>
      <c r="S59">
        <v>115579</v>
      </c>
      <c r="T59">
        <v>160</v>
      </c>
    </row>
    <row r="60" spans="1:20" x14ac:dyDescent="0.3">
      <c r="A60">
        <v>66</v>
      </c>
      <c r="B60">
        <v>15650</v>
      </c>
      <c r="C60">
        <v>1</v>
      </c>
      <c r="D60">
        <v>4</v>
      </c>
      <c r="E60" t="s">
        <v>35</v>
      </c>
      <c r="F60" s="3">
        <v>21551</v>
      </c>
      <c r="G60" t="str">
        <f>LEFT(F60, 8)</f>
        <v>21551</v>
      </c>
      <c r="I60" t="str">
        <f t="shared" si="0"/>
        <v/>
      </c>
      <c r="J60" t="str">
        <f>LEFT(F60, 8)</f>
        <v>21551</v>
      </c>
      <c r="K60" t="str">
        <f>LEFT(G60, 8)</f>
        <v>21551</v>
      </c>
      <c r="L60">
        <v>0</v>
      </c>
      <c r="M60" s="1">
        <v>21551</v>
      </c>
      <c r="N60" t="str">
        <f t="shared" si="2"/>
        <v>21551</v>
      </c>
      <c r="O60">
        <v>550000</v>
      </c>
      <c r="P60" t="s">
        <v>46</v>
      </c>
      <c r="Q60">
        <v>7</v>
      </c>
      <c r="R60" t="s">
        <v>55</v>
      </c>
      <c r="S60">
        <v>8274</v>
      </c>
      <c r="T60">
        <v>215</v>
      </c>
    </row>
    <row r="61" spans="1:20" x14ac:dyDescent="0.3">
      <c r="A61" t="s">
        <v>17</v>
      </c>
      <c r="B61">
        <v>45056</v>
      </c>
      <c r="C61">
        <v>1</v>
      </c>
      <c r="D61">
        <v>4</v>
      </c>
      <c r="E61" t="s">
        <v>35</v>
      </c>
      <c r="F61" s="3">
        <v>24838</v>
      </c>
      <c r="G61" t="str">
        <f>LEFT(F61, 8)</f>
        <v>24838</v>
      </c>
      <c r="I61" t="str">
        <f t="shared" si="0"/>
        <v/>
      </c>
      <c r="J61" t="str">
        <f>LEFT(F61, 8)</f>
        <v>24838</v>
      </c>
      <c r="K61" t="str">
        <f>LEFT(G61, 8)</f>
        <v>24838</v>
      </c>
      <c r="L61">
        <v>0</v>
      </c>
      <c r="M61" s="1">
        <v>24838</v>
      </c>
      <c r="N61" t="str">
        <f t="shared" si="2"/>
        <v>24838</v>
      </c>
      <c r="O61">
        <v>1065000</v>
      </c>
      <c r="P61" t="s">
        <v>46</v>
      </c>
      <c r="Q61">
        <v>7</v>
      </c>
      <c r="R61" t="s">
        <v>55</v>
      </c>
      <c r="S61">
        <v>27276</v>
      </c>
      <c r="T61">
        <v>215</v>
      </c>
    </row>
    <row r="62" spans="1:20" x14ac:dyDescent="0.3">
      <c r="A62">
        <v>67</v>
      </c>
      <c r="B62">
        <v>9752</v>
      </c>
      <c r="C62">
        <v>1</v>
      </c>
      <c r="D62">
        <v>1</v>
      </c>
      <c r="E62" t="s">
        <v>34</v>
      </c>
      <c r="F62" s="3">
        <v>17533</v>
      </c>
      <c r="G62" t="str">
        <f>LEFT(F62, 8)</f>
        <v>17533</v>
      </c>
      <c r="I62" t="str">
        <f t="shared" si="0"/>
        <v/>
      </c>
      <c r="J62" t="str">
        <f>LEFT(F62, 8)</f>
        <v>17533</v>
      </c>
      <c r="K62" t="str">
        <f>LEFT(G62, 8)</f>
        <v>17533</v>
      </c>
      <c r="L62">
        <v>0</v>
      </c>
      <c r="M62" s="1">
        <v>17533</v>
      </c>
      <c r="N62" t="str">
        <f t="shared" si="2"/>
        <v>17533</v>
      </c>
      <c r="O62">
        <v>6000</v>
      </c>
      <c r="P62" t="s">
        <v>47</v>
      </c>
      <c r="Q62">
        <v>7</v>
      </c>
      <c r="R62" t="s">
        <v>55</v>
      </c>
      <c r="S62">
        <v>7183</v>
      </c>
      <c r="T62">
        <v>140</v>
      </c>
    </row>
    <row r="63" spans="1:20" x14ac:dyDescent="0.3">
      <c r="A63" t="s">
        <v>18</v>
      </c>
      <c r="B63">
        <v>6943</v>
      </c>
      <c r="C63">
        <v>1</v>
      </c>
      <c r="D63">
        <v>1</v>
      </c>
      <c r="E63" t="s">
        <v>34</v>
      </c>
      <c r="F63" s="3">
        <v>32509</v>
      </c>
      <c r="G63" t="str">
        <f>LEFT(F63, 8)</f>
        <v>32509</v>
      </c>
      <c r="I63" t="str">
        <f t="shared" si="0"/>
        <v/>
      </c>
      <c r="J63" t="str">
        <f>LEFT(F63, 8)</f>
        <v>32509</v>
      </c>
      <c r="K63" t="str">
        <f>LEFT(G63, 8)</f>
        <v>32509</v>
      </c>
      <c r="L63">
        <v>0</v>
      </c>
      <c r="M63" s="1">
        <v>32874</v>
      </c>
      <c r="N63" t="str">
        <f t="shared" si="2"/>
        <v>32874</v>
      </c>
      <c r="O63">
        <v>300000</v>
      </c>
      <c r="P63" t="s">
        <v>47</v>
      </c>
      <c r="Q63">
        <v>7</v>
      </c>
      <c r="R63" t="s">
        <v>55</v>
      </c>
      <c r="S63">
        <v>5994</v>
      </c>
      <c r="T63">
        <v>140</v>
      </c>
    </row>
    <row r="64" spans="1:20" x14ac:dyDescent="0.3">
      <c r="A64">
        <v>71</v>
      </c>
      <c r="B64">
        <v>9637</v>
      </c>
      <c r="C64">
        <v>1</v>
      </c>
      <c r="D64">
        <v>21</v>
      </c>
      <c r="E64" t="s">
        <v>34</v>
      </c>
      <c r="F64" s="3">
        <v>17899</v>
      </c>
      <c r="G64" t="str">
        <f>LEFT(F64, 8)</f>
        <v>17899</v>
      </c>
      <c r="I64" t="str">
        <f t="shared" si="0"/>
        <v/>
      </c>
      <c r="J64" t="str">
        <f>LEFT(F64, 8)</f>
        <v>17899</v>
      </c>
      <c r="K64" t="str">
        <f>LEFT(G64, 8)</f>
        <v>17899</v>
      </c>
      <c r="L64">
        <v>0</v>
      </c>
      <c r="M64" s="1">
        <v>17899</v>
      </c>
      <c r="N64" t="str">
        <f t="shared" si="2"/>
        <v>17899</v>
      </c>
      <c r="O64">
        <v>192000</v>
      </c>
      <c r="P64" t="s">
        <v>48</v>
      </c>
      <c r="Q64">
        <v>4</v>
      </c>
      <c r="R64" t="s">
        <v>55</v>
      </c>
      <c r="S64">
        <v>8360</v>
      </c>
      <c r="T64">
        <v>90</v>
      </c>
    </row>
    <row r="65" spans="1:20" x14ac:dyDescent="0.3">
      <c r="A65" t="s">
        <v>19</v>
      </c>
      <c r="B65">
        <v>1601</v>
      </c>
      <c r="C65">
        <v>1</v>
      </c>
      <c r="D65">
        <v>21</v>
      </c>
      <c r="E65" t="s">
        <v>34</v>
      </c>
      <c r="F65" s="3">
        <v>31048</v>
      </c>
      <c r="G65" t="str">
        <f>LEFT(F65, 8)</f>
        <v>31048</v>
      </c>
      <c r="I65" t="str">
        <f t="shared" si="0"/>
        <v/>
      </c>
      <c r="J65" t="str">
        <f>LEFT(F65, 8)</f>
        <v>31048</v>
      </c>
      <c r="K65" t="str">
        <f>LEFT(G65, 8)</f>
        <v>31048</v>
      </c>
      <c r="L65">
        <v>0</v>
      </c>
      <c r="M65" s="1">
        <v>31048</v>
      </c>
      <c r="N65" t="str">
        <f t="shared" si="2"/>
        <v>31048</v>
      </c>
      <c r="O65">
        <v>50000</v>
      </c>
      <c r="P65" t="s">
        <v>48</v>
      </c>
      <c r="Q65">
        <v>2</v>
      </c>
      <c r="R65" t="s">
        <v>55</v>
      </c>
      <c r="S65">
        <v>1415</v>
      </c>
      <c r="T65">
        <v>75</v>
      </c>
    </row>
    <row r="66" spans="1:20" x14ac:dyDescent="0.3">
      <c r="A66">
        <v>72</v>
      </c>
      <c r="B66">
        <v>1989</v>
      </c>
      <c r="C66">
        <v>1</v>
      </c>
      <c r="D66">
        <v>8</v>
      </c>
      <c r="E66" t="s">
        <v>34</v>
      </c>
      <c r="F66" s="3">
        <v>17899</v>
      </c>
      <c r="G66" t="str">
        <f>LEFT(F66, 8)</f>
        <v>17899</v>
      </c>
      <c r="I66" t="str">
        <f t="shared" si="0"/>
        <v/>
      </c>
      <c r="J66" t="str">
        <f>LEFT(F66, 8)</f>
        <v>17899</v>
      </c>
      <c r="K66" t="str">
        <f>LEFT(G66, 8)</f>
        <v>17899</v>
      </c>
      <c r="L66">
        <v>0</v>
      </c>
      <c r="M66" s="1">
        <v>17899</v>
      </c>
      <c r="N66" t="str">
        <f t="shared" si="2"/>
        <v>17899</v>
      </c>
      <c r="O66">
        <v>64000</v>
      </c>
      <c r="P66" t="s">
        <v>49</v>
      </c>
      <c r="Q66">
        <v>7</v>
      </c>
      <c r="R66" t="s">
        <v>58</v>
      </c>
      <c r="S66">
        <v>1856</v>
      </c>
      <c r="T66">
        <v>160</v>
      </c>
    </row>
    <row r="67" spans="1:20" x14ac:dyDescent="0.3">
      <c r="A67">
        <v>73</v>
      </c>
      <c r="B67">
        <v>203836</v>
      </c>
      <c r="C67">
        <v>1</v>
      </c>
      <c r="D67">
        <v>10</v>
      </c>
      <c r="E67" t="s">
        <v>34</v>
      </c>
      <c r="F67" s="3">
        <v>20821</v>
      </c>
      <c r="G67" t="str">
        <f>LEFT(F67, 8)</f>
        <v>20821</v>
      </c>
      <c r="H67" s="1">
        <v>40909</v>
      </c>
      <c r="I67" t="str">
        <f t="shared" ref="I67:I130" si="33">LEFT(H67, 8)</f>
        <v>40909</v>
      </c>
      <c r="J67" t="str">
        <f>LEFT(H67, 8)</f>
        <v>40909</v>
      </c>
      <c r="K67" t="str">
        <f t="shared" ref="K67" si="34">LEFT((LEFT(F67, 8) + (LEFT(H67, 8) - LEFT(F67, 8))*L67/100),8)</f>
        <v>37293.16</v>
      </c>
      <c r="L67">
        <v>82</v>
      </c>
      <c r="M67" s="1">
        <v>20821</v>
      </c>
      <c r="N67" t="str">
        <f t="shared" si="2"/>
        <v>20821</v>
      </c>
      <c r="O67">
        <v>3046000</v>
      </c>
      <c r="P67" t="s">
        <v>50</v>
      </c>
      <c r="Q67">
        <v>7</v>
      </c>
      <c r="R67" t="s">
        <v>56</v>
      </c>
      <c r="S67">
        <v>113833</v>
      </c>
      <c r="T67">
        <v>190</v>
      </c>
    </row>
    <row r="68" spans="1:20" x14ac:dyDescent="0.3">
      <c r="A68" t="s">
        <v>20</v>
      </c>
      <c r="B68">
        <v>12516</v>
      </c>
      <c r="C68">
        <v>1</v>
      </c>
      <c r="D68">
        <v>9</v>
      </c>
      <c r="E68" t="s">
        <v>34</v>
      </c>
      <c r="F68" s="3">
        <v>31778</v>
      </c>
      <c r="G68" t="str">
        <f>LEFT(F68, 8)</f>
        <v>31778</v>
      </c>
      <c r="I68" t="str">
        <f t="shared" si="33"/>
        <v/>
      </c>
      <c r="J68" t="str">
        <f>LEFT(F68, 8)</f>
        <v>31778</v>
      </c>
      <c r="K68" t="str">
        <f>LEFT(G68, 8)</f>
        <v>31778</v>
      </c>
      <c r="L68">
        <v>0</v>
      </c>
      <c r="M68" s="1">
        <v>31778</v>
      </c>
      <c r="N68" t="str">
        <f t="shared" si="2"/>
        <v>31778</v>
      </c>
      <c r="O68">
        <v>800000</v>
      </c>
      <c r="P68" t="s">
        <v>50</v>
      </c>
      <c r="Q68">
        <v>7</v>
      </c>
      <c r="R68" t="s">
        <v>60</v>
      </c>
      <c r="S68">
        <v>9179</v>
      </c>
      <c r="T68">
        <v>140</v>
      </c>
    </row>
    <row r="69" spans="1:20" x14ac:dyDescent="0.3">
      <c r="A69" t="s">
        <v>21</v>
      </c>
      <c r="B69">
        <v>19825</v>
      </c>
      <c r="C69">
        <v>1</v>
      </c>
      <c r="D69">
        <v>9</v>
      </c>
      <c r="E69" t="s">
        <v>34</v>
      </c>
      <c r="F69" s="3">
        <v>39814</v>
      </c>
      <c r="G69" t="str">
        <f>LEFT(F69, 8)</f>
        <v>39814</v>
      </c>
      <c r="I69" t="str">
        <f t="shared" si="33"/>
        <v/>
      </c>
      <c r="J69" t="str">
        <f>LEFT(F69, 8)</f>
        <v>39814</v>
      </c>
      <c r="K69" t="str">
        <f>LEFT(G69, 8)</f>
        <v>39814</v>
      </c>
      <c r="L69">
        <v>0</v>
      </c>
      <c r="M69" s="1">
        <v>40087</v>
      </c>
      <c r="N69" t="str">
        <f t="shared" si="2"/>
        <v>40087</v>
      </c>
      <c r="O69">
        <v>8500000</v>
      </c>
      <c r="P69" t="s">
        <v>50</v>
      </c>
      <c r="Q69">
        <v>7</v>
      </c>
      <c r="R69" t="s">
        <v>60</v>
      </c>
      <c r="S69">
        <v>16669</v>
      </c>
      <c r="T69">
        <v>170</v>
      </c>
    </row>
    <row r="70" spans="1:20" x14ac:dyDescent="0.3">
      <c r="A70">
        <v>74</v>
      </c>
      <c r="B70">
        <v>8442</v>
      </c>
      <c r="C70">
        <v>1</v>
      </c>
      <c r="D70">
        <v>8</v>
      </c>
      <c r="E70" t="s">
        <v>34</v>
      </c>
      <c r="F70" s="3">
        <v>18629</v>
      </c>
      <c r="G70" t="str">
        <f>LEFT(F70, 8)</f>
        <v>18629</v>
      </c>
      <c r="H70" s="1">
        <v>41351</v>
      </c>
      <c r="I70" t="str">
        <f t="shared" si="33"/>
        <v>41351</v>
      </c>
      <c r="J70" t="str">
        <f>LEFT(H70, 8)</f>
        <v>41351</v>
      </c>
      <c r="K70" t="str">
        <f t="shared" ref="K70" si="35">LEFT((LEFT(F70, 8) + (LEFT(H70, 8) - LEFT(F70, 8))*L70/100),8)</f>
        <v>37942.7</v>
      </c>
      <c r="L70">
        <v>85</v>
      </c>
      <c r="M70" s="1">
        <v>18629</v>
      </c>
      <c r="N70" t="str">
        <f t="shared" ref="N70:N133" si="36">LEFT(M70, 8)</f>
        <v>18629</v>
      </c>
      <c r="O70">
        <v>220000</v>
      </c>
      <c r="P70" t="s">
        <v>47</v>
      </c>
      <c r="Q70">
        <v>7</v>
      </c>
      <c r="R70" t="s">
        <v>63</v>
      </c>
      <c r="S70">
        <v>6335</v>
      </c>
      <c r="T70">
        <v>145</v>
      </c>
    </row>
    <row r="71" spans="1:20" x14ac:dyDescent="0.3">
      <c r="A71">
        <v>75</v>
      </c>
      <c r="B71">
        <v>52724</v>
      </c>
      <c r="C71">
        <v>1</v>
      </c>
      <c r="D71">
        <v>2</v>
      </c>
      <c r="E71" t="s">
        <v>34</v>
      </c>
      <c r="F71" s="3">
        <v>29221</v>
      </c>
      <c r="G71" t="str">
        <f>LEFT(F71, 8)</f>
        <v>29221</v>
      </c>
      <c r="I71" t="str">
        <f t="shared" si="33"/>
        <v/>
      </c>
      <c r="J71" t="str">
        <f>LEFT(F71, 8)</f>
        <v>29221</v>
      </c>
      <c r="K71" t="str">
        <f>LEFT(G71, 8)</f>
        <v>29221</v>
      </c>
      <c r="L71">
        <v>0</v>
      </c>
      <c r="M71" s="1">
        <v>29221</v>
      </c>
      <c r="N71" t="str">
        <f t="shared" si="36"/>
        <v>29221</v>
      </c>
      <c r="O71">
        <v>2497000</v>
      </c>
      <c r="P71" t="s">
        <v>46</v>
      </c>
      <c r="Q71">
        <v>7</v>
      </c>
      <c r="R71" t="s">
        <v>55</v>
      </c>
      <c r="S71">
        <v>35194</v>
      </c>
      <c r="T71">
        <v>175</v>
      </c>
    </row>
    <row r="72" spans="1:20" x14ac:dyDescent="0.3">
      <c r="A72">
        <v>76</v>
      </c>
      <c r="B72">
        <v>66026</v>
      </c>
      <c r="C72">
        <v>1</v>
      </c>
      <c r="D72">
        <v>2</v>
      </c>
      <c r="E72" t="s">
        <v>36</v>
      </c>
      <c r="F72" s="3">
        <v>18994</v>
      </c>
      <c r="G72" t="str">
        <f>LEFT(F72, 8)</f>
        <v>18994</v>
      </c>
      <c r="I72" t="str">
        <f t="shared" si="33"/>
        <v/>
      </c>
      <c r="J72" t="str">
        <f>LEFT(F72, 8)</f>
        <v>18994</v>
      </c>
      <c r="K72" t="str">
        <f>LEFT(G72, 8)</f>
        <v>18994</v>
      </c>
      <c r="L72">
        <v>0</v>
      </c>
      <c r="M72" s="1">
        <v>18994</v>
      </c>
      <c r="N72" t="str">
        <f t="shared" si="36"/>
        <v>18994</v>
      </c>
      <c r="O72">
        <v>1171000</v>
      </c>
      <c r="P72" t="s">
        <v>46</v>
      </c>
      <c r="Q72">
        <v>7</v>
      </c>
      <c r="R72" t="s">
        <v>55</v>
      </c>
      <c r="S72">
        <v>35798</v>
      </c>
      <c r="T72">
        <v>175</v>
      </c>
    </row>
    <row r="73" spans="1:20" x14ac:dyDescent="0.3">
      <c r="A73">
        <v>77</v>
      </c>
      <c r="B73">
        <v>99832</v>
      </c>
      <c r="C73">
        <v>1</v>
      </c>
      <c r="D73">
        <v>7</v>
      </c>
      <c r="E73" t="s">
        <v>33</v>
      </c>
      <c r="F73" s="3">
        <v>19360</v>
      </c>
      <c r="G73" t="str">
        <f>LEFT(F73, 8)</f>
        <v>19360</v>
      </c>
      <c r="I73" t="str">
        <f t="shared" si="33"/>
        <v/>
      </c>
      <c r="J73" t="str">
        <f>LEFT(F73, 8)</f>
        <v>19360</v>
      </c>
      <c r="K73" t="str">
        <f>LEFT(G73, 8)</f>
        <v>19360</v>
      </c>
      <c r="L73">
        <v>0</v>
      </c>
      <c r="M73" s="1">
        <v>19360</v>
      </c>
      <c r="N73" t="str">
        <f t="shared" si="36"/>
        <v>19360</v>
      </c>
      <c r="O73">
        <v>1881000</v>
      </c>
      <c r="P73" t="s">
        <v>51</v>
      </c>
      <c r="Q73">
        <v>7</v>
      </c>
      <c r="R73" t="s">
        <v>55</v>
      </c>
      <c r="S73">
        <v>64973</v>
      </c>
      <c r="T73">
        <v>195</v>
      </c>
    </row>
    <row r="74" spans="1:20" x14ac:dyDescent="0.3">
      <c r="A74" t="s">
        <v>22</v>
      </c>
      <c r="B74">
        <v>888</v>
      </c>
      <c r="C74">
        <v>1</v>
      </c>
      <c r="D74">
        <v>10</v>
      </c>
      <c r="E74" t="s">
        <v>34</v>
      </c>
      <c r="F74" s="3">
        <v>31778</v>
      </c>
      <c r="G74" t="str">
        <f>LEFT(F74, 8)</f>
        <v>31778</v>
      </c>
      <c r="I74" t="str">
        <f t="shared" si="33"/>
        <v/>
      </c>
      <c r="J74" t="str">
        <f>LEFT(F74, 8)</f>
        <v>31778</v>
      </c>
      <c r="K74" t="str">
        <f>LEFT(G74, 8)</f>
        <v>31778</v>
      </c>
      <c r="L74">
        <v>0</v>
      </c>
      <c r="M74" s="1">
        <v>31778</v>
      </c>
      <c r="N74" t="str">
        <f t="shared" si="36"/>
        <v>31778</v>
      </c>
      <c r="O74">
        <v>1000</v>
      </c>
      <c r="P74" t="s">
        <v>50</v>
      </c>
      <c r="Q74">
        <v>7</v>
      </c>
      <c r="R74" t="s">
        <v>60</v>
      </c>
      <c r="S74">
        <v>297</v>
      </c>
      <c r="T74">
        <v>160</v>
      </c>
    </row>
    <row r="75" spans="1:20" x14ac:dyDescent="0.3">
      <c r="A75">
        <v>81</v>
      </c>
      <c r="B75">
        <v>136092</v>
      </c>
      <c r="C75">
        <v>1</v>
      </c>
      <c r="D75">
        <v>3</v>
      </c>
      <c r="E75" t="s">
        <v>33</v>
      </c>
      <c r="F75" s="3">
        <v>24473</v>
      </c>
      <c r="G75" t="str">
        <f>LEFT(F75, 8)</f>
        <v>24473</v>
      </c>
      <c r="I75" t="str">
        <f t="shared" si="33"/>
        <v/>
      </c>
      <c r="J75" t="str">
        <f>LEFT(F75, 8)</f>
        <v>24473</v>
      </c>
      <c r="K75" t="str">
        <f>LEFT(G75, 8)</f>
        <v>24473</v>
      </c>
      <c r="L75">
        <v>0</v>
      </c>
      <c r="M75" s="1">
        <v>24473</v>
      </c>
      <c r="N75" t="str">
        <f t="shared" si="36"/>
        <v>24473</v>
      </c>
      <c r="O75">
        <v>3350000</v>
      </c>
      <c r="P75" t="s">
        <v>46</v>
      </c>
      <c r="Q75">
        <v>7</v>
      </c>
      <c r="R75" t="s">
        <v>55</v>
      </c>
      <c r="S75">
        <v>79523</v>
      </c>
      <c r="T75">
        <v>200</v>
      </c>
    </row>
    <row r="76" spans="1:20" x14ac:dyDescent="0.3">
      <c r="A76" t="s">
        <v>23</v>
      </c>
      <c r="B76">
        <v>9415</v>
      </c>
      <c r="C76">
        <v>1</v>
      </c>
      <c r="D76">
        <v>15</v>
      </c>
      <c r="E76" t="s">
        <v>34</v>
      </c>
      <c r="F76" s="3">
        <v>32143</v>
      </c>
      <c r="G76" t="str">
        <f>LEFT(F76, 8)</f>
        <v>32143</v>
      </c>
      <c r="I76" t="str">
        <f t="shared" si="33"/>
        <v/>
      </c>
      <c r="J76" t="str">
        <f>LEFT(F76, 8)</f>
        <v>32143</v>
      </c>
      <c r="K76" t="str">
        <f>LEFT(G76, 8)</f>
        <v>32143</v>
      </c>
      <c r="L76">
        <v>0</v>
      </c>
      <c r="M76" s="1">
        <v>32143</v>
      </c>
      <c r="N76" t="str">
        <f t="shared" si="36"/>
        <v>32143</v>
      </c>
      <c r="O76">
        <v>155000</v>
      </c>
      <c r="P76" t="s">
        <v>47</v>
      </c>
      <c r="Q76">
        <v>6</v>
      </c>
      <c r="R76" t="s">
        <v>55</v>
      </c>
      <c r="S76">
        <v>8154</v>
      </c>
      <c r="T76">
        <v>35</v>
      </c>
    </row>
    <row r="77" spans="1:20" x14ac:dyDescent="0.3">
      <c r="A77">
        <v>84</v>
      </c>
      <c r="B77">
        <v>51706</v>
      </c>
      <c r="C77">
        <v>1</v>
      </c>
      <c r="D77">
        <v>4</v>
      </c>
      <c r="E77" t="s">
        <v>34</v>
      </c>
      <c r="F77" s="3">
        <v>24473</v>
      </c>
      <c r="G77" t="str">
        <f>LEFT(F77, 8)</f>
        <v>24473</v>
      </c>
      <c r="H77" s="1">
        <v>36526</v>
      </c>
      <c r="I77" t="str">
        <f t="shared" si="33"/>
        <v>36526</v>
      </c>
      <c r="J77" t="str">
        <f>LEFT(H77, 8)</f>
        <v>36526</v>
      </c>
      <c r="K77" t="str">
        <f t="shared" ref="K77" si="37">LEFT((LEFT(F77, 8) + (LEFT(H77, 8) - LEFT(F77, 8))*L77/100),8)</f>
        <v>36526</v>
      </c>
      <c r="L77">
        <v>100</v>
      </c>
      <c r="M77" s="1">
        <v>24473</v>
      </c>
      <c r="N77" t="str">
        <f t="shared" si="36"/>
        <v>24473</v>
      </c>
      <c r="O77">
        <v>1040000</v>
      </c>
      <c r="P77" t="s">
        <v>46</v>
      </c>
      <c r="Q77">
        <v>7</v>
      </c>
      <c r="R77" t="s">
        <v>55</v>
      </c>
      <c r="S77">
        <v>29701</v>
      </c>
      <c r="T77">
        <v>180</v>
      </c>
    </row>
    <row r="78" spans="1:20" x14ac:dyDescent="0.3">
      <c r="A78">
        <v>85</v>
      </c>
      <c r="B78">
        <v>165607</v>
      </c>
      <c r="C78">
        <v>1</v>
      </c>
      <c r="D78">
        <v>4</v>
      </c>
      <c r="E78" t="s">
        <v>33</v>
      </c>
      <c r="F78" s="3">
        <v>22282</v>
      </c>
      <c r="G78" t="str">
        <f>LEFT(F78, 8)</f>
        <v>22282</v>
      </c>
      <c r="I78" t="str">
        <f t="shared" si="33"/>
        <v/>
      </c>
      <c r="J78" t="str">
        <f>LEFT(F78, 8)</f>
        <v>22282</v>
      </c>
      <c r="K78" t="str">
        <f>LEFT(G78, 8)</f>
        <v>22282</v>
      </c>
      <c r="L78">
        <v>0</v>
      </c>
      <c r="M78" s="1">
        <v>22282</v>
      </c>
      <c r="N78" t="str">
        <f t="shared" si="36"/>
        <v>22282</v>
      </c>
      <c r="O78">
        <v>3162000</v>
      </c>
      <c r="P78" t="s">
        <v>46</v>
      </c>
      <c r="Q78">
        <v>7</v>
      </c>
      <c r="R78" t="s">
        <v>55</v>
      </c>
      <c r="S78">
        <v>96159</v>
      </c>
      <c r="T78">
        <v>215</v>
      </c>
    </row>
    <row r="79" spans="1:20" x14ac:dyDescent="0.3">
      <c r="A79">
        <v>86</v>
      </c>
      <c r="B79">
        <v>151265</v>
      </c>
      <c r="C79">
        <v>1</v>
      </c>
      <c r="D79">
        <v>4</v>
      </c>
      <c r="E79" t="s">
        <v>36</v>
      </c>
      <c r="F79" s="3">
        <v>23377</v>
      </c>
      <c r="G79" t="str">
        <f>LEFT(F79, 8)</f>
        <v>23377</v>
      </c>
      <c r="I79" t="str">
        <f t="shared" si="33"/>
        <v/>
      </c>
      <c r="J79" t="str">
        <f>LEFT(F79, 8)</f>
        <v>23377</v>
      </c>
      <c r="K79" t="str">
        <f>LEFT(G79, 8)</f>
        <v>23377</v>
      </c>
      <c r="L79">
        <v>0</v>
      </c>
      <c r="M79" s="1">
        <v>23377</v>
      </c>
      <c r="N79" t="str">
        <f t="shared" si="36"/>
        <v>23377</v>
      </c>
      <c r="O79">
        <v>2998000</v>
      </c>
      <c r="P79" t="s">
        <v>46</v>
      </c>
      <c r="Q79">
        <v>7</v>
      </c>
      <c r="R79" t="s">
        <v>55</v>
      </c>
      <c r="S79">
        <v>81891</v>
      </c>
      <c r="T79">
        <v>215</v>
      </c>
    </row>
    <row r="80" spans="1:20" x14ac:dyDescent="0.3">
      <c r="A80">
        <v>90</v>
      </c>
      <c r="B80">
        <v>26341</v>
      </c>
      <c r="C80">
        <v>1</v>
      </c>
      <c r="D80">
        <v>22</v>
      </c>
      <c r="E80" t="s">
        <v>34</v>
      </c>
      <c r="F80" s="3">
        <v>22282</v>
      </c>
      <c r="G80" t="str">
        <f>LEFT(F80, 8)</f>
        <v>22282</v>
      </c>
      <c r="H80" s="1">
        <v>34700</v>
      </c>
      <c r="I80" t="str">
        <f t="shared" si="33"/>
        <v>34700</v>
      </c>
      <c r="J80" t="str">
        <f t="shared" ref="J80:K80" si="38">LEFT(H80, 8)</f>
        <v>34700</v>
      </c>
      <c r="K80" t="str">
        <f t="shared" ref="K80:K84" si="39">LEFT((LEFT(F80, 8) + (LEFT(H80, 8) - LEFT(F80, 8))*L80/100),8)</f>
        <v>29732.8</v>
      </c>
      <c r="L80">
        <v>60</v>
      </c>
      <c r="M80" s="1">
        <v>22282</v>
      </c>
      <c r="N80" t="str">
        <f t="shared" si="36"/>
        <v>22282</v>
      </c>
      <c r="O80">
        <v>378000</v>
      </c>
      <c r="P80" t="s">
        <v>48</v>
      </c>
      <c r="Q80">
        <v>7</v>
      </c>
      <c r="R80" t="s">
        <v>57</v>
      </c>
      <c r="S80">
        <v>16282</v>
      </c>
      <c r="T80">
        <v>105</v>
      </c>
    </row>
    <row r="81" spans="1:20" x14ac:dyDescent="0.3">
      <c r="A81">
        <v>91</v>
      </c>
      <c r="B81">
        <v>33995</v>
      </c>
      <c r="C81">
        <v>1</v>
      </c>
      <c r="D81">
        <v>22</v>
      </c>
      <c r="E81" t="s">
        <v>34</v>
      </c>
      <c r="F81" s="3">
        <v>22282</v>
      </c>
      <c r="G81" t="str">
        <f>LEFT(F81, 8)</f>
        <v>22282</v>
      </c>
      <c r="H81" s="1">
        <v>33970</v>
      </c>
      <c r="I81" t="str">
        <f t="shared" si="33"/>
        <v>33970</v>
      </c>
      <c r="J81" t="str">
        <f t="shared" ref="J81:K81" si="40">LEFT(H81, 8)</f>
        <v>33970</v>
      </c>
      <c r="K81" t="str">
        <f t="shared" si="39"/>
        <v>31632.4</v>
      </c>
      <c r="L81">
        <v>80</v>
      </c>
      <c r="M81" s="1">
        <v>22282</v>
      </c>
      <c r="N81" t="str">
        <f t="shared" si="36"/>
        <v>22282</v>
      </c>
      <c r="O81">
        <v>394000</v>
      </c>
      <c r="P81" t="s">
        <v>48</v>
      </c>
      <c r="Q81">
        <v>7</v>
      </c>
      <c r="R81" t="s">
        <v>57</v>
      </c>
      <c r="S81">
        <v>20971</v>
      </c>
      <c r="T81">
        <v>105</v>
      </c>
    </row>
    <row r="82" spans="1:20" x14ac:dyDescent="0.3">
      <c r="A82">
        <v>92</v>
      </c>
      <c r="B82">
        <v>20371</v>
      </c>
      <c r="C82">
        <v>1</v>
      </c>
      <c r="D82">
        <v>22</v>
      </c>
      <c r="E82" t="s">
        <v>34</v>
      </c>
      <c r="F82" s="3">
        <v>22282</v>
      </c>
      <c r="G82" t="str">
        <f>LEFT(F82, 8)</f>
        <v>22282</v>
      </c>
      <c r="H82" s="1">
        <v>33970</v>
      </c>
      <c r="I82" t="str">
        <f t="shared" si="33"/>
        <v>33970</v>
      </c>
      <c r="J82" t="str">
        <f t="shared" ref="J82:K82" si="41">LEFT(H82, 8)</f>
        <v>33970</v>
      </c>
      <c r="K82" t="str">
        <f t="shared" si="39"/>
        <v>31632.4</v>
      </c>
      <c r="L82">
        <v>80</v>
      </c>
      <c r="M82" s="1">
        <v>22282</v>
      </c>
      <c r="N82" t="str">
        <f t="shared" si="36"/>
        <v>22282</v>
      </c>
      <c r="O82">
        <v>403000</v>
      </c>
      <c r="P82" t="s">
        <v>48</v>
      </c>
      <c r="Q82">
        <v>7</v>
      </c>
      <c r="R82" t="s">
        <v>57</v>
      </c>
      <c r="S82">
        <v>13528</v>
      </c>
      <c r="T82">
        <v>105</v>
      </c>
    </row>
    <row r="83" spans="1:20" x14ac:dyDescent="0.3">
      <c r="A83">
        <v>93</v>
      </c>
      <c r="B83">
        <v>23775</v>
      </c>
      <c r="C83">
        <v>1</v>
      </c>
      <c r="D83">
        <v>22</v>
      </c>
      <c r="E83" t="s">
        <v>34</v>
      </c>
      <c r="F83" s="3">
        <v>22282</v>
      </c>
      <c r="G83" t="str">
        <f>LEFT(F83, 8)</f>
        <v>22282</v>
      </c>
      <c r="H83" s="1">
        <v>33239</v>
      </c>
      <c r="I83" t="str">
        <f t="shared" si="33"/>
        <v>33239</v>
      </c>
      <c r="J83" t="str">
        <f t="shared" ref="J83:K83" si="42">LEFT(H83, 8)</f>
        <v>33239</v>
      </c>
      <c r="K83" t="str">
        <f t="shared" si="39"/>
        <v>31047.6</v>
      </c>
      <c r="L83">
        <v>80</v>
      </c>
      <c r="M83" s="1">
        <v>22282</v>
      </c>
      <c r="N83" t="str">
        <f t="shared" si="36"/>
        <v>22282</v>
      </c>
      <c r="O83">
        <v>369000</v>
      </c>
      <c r="P83" t="s">
        <v>48</v>
      </c>
      <c r="Q83">
        <v>7</v>
      </c>
      <c r="R83" t="s">
        <v>57</v>
      </c>
      <c r="S83">
        <v>14636</v>
      </c>
      <c r="T83">
        <v>105</v>
      </c>
    </row>
    <row r="84" spans="1:20" x14ac:dyDescent="0.3">
      <c r="A84">
        <v>94</v>
      </c>
      <c r="B84">
        <v>24403</v>
      </c>
      <c r="C84">
        <v>1</v>
      </c>
      <c r="D84">
        <v>22</v>
      </c>
      <c r="E84" t="s">
        <v>34</v>
      </c>
      <c r="F84" s="3">
        <v>22282</v>
      </c>
      <c r="G84" t="str">
        <f>LEFT(F84, 8)</f>
        <v>22282</v>
      </c>
      <c r="H84" s="1">
        <v>34700</v>
      </c>
      <c r="I84" t="str">
        <f t="shared" si="33"/>
        <v>34700</v>
      </c>
      <c r="J84" t="str">
        <f t="shared" ref="J84:K84" si="43">LEFT(H84, 8)</f>
        <v>34700</v>
      </c>
      <c r="K84" t="str">
        <f t="shared" si="39"/>
        <v>29732.8</v>
      </c>
      <c r="L84">
        <v>60</v>
      </c>
      <c r="M84" s="1">
        <v>22282</v>
      </c>
      <c r="N84" t="str">
        <f t="shared" si="36"/>
        <v>22282</v>
      </c>
      <c r="O84">
        <v>356000</v>
      </c>
      <c r="P84" t="s">
        <v>48</v>
      </c>
      <c r="Q84">
        <v>7</v>
      </c>
      <c r="R84" t="s">
        <v>57</v>
      </c>
      <c r="S84">
        <v>15942</v>
      </c>
      <c r="T84">
        <v>105</v>
      </c>
    </row>
    <row r="85" spans="1:20" x14ac:dyDescent="0.3">
      <c r="A85">
        <v>95</v>
      </c>
      <c r="B85">
        <v>98420</v>
      </c>
      <c r="C85">
        <v>1</v>
      </c>
      <c r="D85">
        <v>4</v>
      </c>
      <c r="E85" t="s">
        <v>34</v>
      </c>
      <c r="F85" s="3">
        <v>32143</v>
      </c>
      <c r="G85" t="str">
        <f>LEFT(F85, 8)</f>
        <v>32143</v>
      </c>
      <c r="I85" t="str">
        <f t="shared" si="33"/>
        <v/>
      </c>
      <c r="J85" t="str">
        <f>LEFT(F85, 8)</f>
        <v>32143</v>
      </c>
      <c r="K85" t="str">
        <f>LEFT(G85, 8)</f>
        <v>32143</v>
      </c>
      <c r="L85">
        <v>0</v>
      </c>
      <c r="M85" s="1">
        <v>32509</v>
      </c>
      <c r="N85" t="str">
        <f t="shared" si="36"/>
        <v>32509</v>
      </c>
      <c r="O85">
        <v>10200000</v>
      </c>
      <c r="P85" t="s">
        <v>46</v>
      </c>
      <c r="Q85">
        <v>7</v>
      </c>
      <c r="R85" t="s">
        <v>55</v>
      </c>
      <c r="S85">
        <v>47451</v>
      </c>
      <c r="T85">
        <v>250</v>
      </c>
    </row>
    <row r="86" spans="1:20" x14ac:dyDescent="0.3">
      <c r="A86">
        <v>98</v>
      </c>
      <c r="B86">
        <v>34411</v>
      </c>
      <c r="C86">
        <v>1</v>
      </c>
      <c r="D86">
        <v>4</v>
      </c>
      <c r="E86" t="s">
        <v>36</v>
      </c>
      <c r="F86" s="3">
        <v>24473</v>
      </c>
      <c r="G86" t="str">
        <f>LEFT(F86, 8)</f>
        <v>24473</v>
      </c>
      <c r="I86" t="str">
        <f t="shared" si="33"/>
        <v/>
      </c>
      <c r="J86" t="str">
        <f>LEFT(F86, 8)</f>
        <v>24473</v>
      </c>
      <c r="K86" t="str">
        <f>LEFT(G86, 8)</f>
        <v>24473</v>
      </c>
      <c r="L86">
        <v>0</v>
      </c>
      <c r="M86" s="1">
        <v>24473</v>
      </c>
      <c r="N86" t="str">
        <f t="shared" si="36"/>
        <v>24473</v>
      </c>
      <c r="O86">
        <v>750000</v>
      </c>
      <c r="P86" t="s">
        <v>46</v>
      </c>
      <c r="Q86">
        <v>7</v>
      </c>
      <c r="R86" t="s">
        <v>55</v>
      </c>
      <c r="S86">
        <v>21567</v>
      </c>
      <c r="T86">
        <v>180</v>
      </c>
    </row>
    <row r="87" spans="1:20" x14ac:dyDescent="0.3">
      <c r="A87">
        <v>100</v>
      </c>
      <c r="B87">
        <v>126631</v>
      </c>
      <c r="C87">
        <v>1</v>
      </c>
      <c r="D87">
        <v>7</v>
      </c>
      <c r="E87" t="s">
        <v>34</v>
      </c>
      <c r="F87" s="3">
        <v>24838</v>
      </c>
      <c r="G87" t="str">
        <f>LEFT(F87, 8)</f>
        <v>24838</v>
      </c>
      <c r="H87" s="1">
        <v>43101</v>
      </c>
      <c r="I87" t="str">
        <f t="shared" si="33"/>
        <v>43101</v>
      </c>
      <c r="J87" t="str">
        <f>LEFT(H87, 8)</f>
        <v>43101</v>
      </c>
      <c r="K87" t="str">
        <f t="shared" ref="K87" si="44">LEFT((LEFT(F87, 8) + (LEFT(H87, 8) - LEFT(F87, 8))*L87/100),8)</f>
        <v>43101</v>
      </c>
      <c r="L87">
        <v>100</v>
      </c>
      <c r="M87" s="1">
        <v>24838</v>
      </c>
      <c r="N87" t="str">
        <f t="shared" si="36"/>
        <v>24838</v>
      </c>
      <c r="O87">
        <v>3393000</v>
      </c>
      <c r="P87" t="s">
        <v>51</v>
      </c>
      <c r="Q87">
        <v>7</v>
      </c>
      <c r="R87" t="s">
        <v>55</v>
      </c>
      <c r="S87">
        <v>70215</v>
      </c>
      <c r="T87">
        <v>195</v>
      </c>
    </row>
    <row r="88" spans="1:20" x14ac:dyDescent="0.3">
      <c r="A88">
        <v>101</v>
      </c>
      <c r="B88">
        <v>55409</v>
      </c>
      <c r="C88">
        <v>1</v>
      </c>
      <c r="D88">
        <v>4</v>
      </c>
      <c r="E88" t="s">
        <v>33</v>
      </c>
      <c r="F88" s="3">
        <v>24838</v>
      </c>
      <c r="G88" t="str">
        <f>LEFT(F88, 8)</f>
        <v>24838</v>
      </c>
      <c r="I88" t="str">
        <f t="shared" si="33"/>
        <v/>
      </c>
      <c r="J88" t="str">
        <f>LEFT(F88, 8)</f>
        <v>24838</v>
      </c>
      <c r="K88" t="str">
        <f>LEFT(G88, 8)</f>
        <v>24838</v>
      </c>
      <c r="L88">
        <v>0</v>
      </c>
      <c r="M88" s="1">
        <v>24838</v>
      </c>
      <c r="N88" t="str">
        <f t="shared" si="36"/>
        <v>24838</v>
      </c>
      <c r="O88">
        <v>1725000</v>
      </c>
      <c r="P88" t="s">
        <v>46</v>
      </c>
      <c r="Q88">
        <v>7</v>
      </c>
      <c r="R88" t="s">
        <v>55</v>
      </c>
      <c r="S88">
        <v>34986</v>
      </c>
      <c r="T88">
        <v>215</v>
      </c>
    </row>
    <row r="89" spans="1:20" x14ac:dyDescent="0.3">
      <c r="A89">
        <v>103</v>
      </c>
      <c r="B89">
        <v>154356</v>
      </c>
      <c r="C89">
        <v>1</v>
      </c>
      <c r="D89">
        <v>3</v>
      </c>
      <c r="E89" t="s">
        <v>34</v>
      </c>
      <c r="F89" s="3">
        <v>25569</v>
      </c>
      <c r="G89" t="str">
        <f>LEFT(F89, 8)</f>
        <v>25569</v>
      </c>
      <c r="H89" s="1">
        <v>42125</v>
      </c>
      <c r="I89" t="str">
        <f t="shared" si="33"/>
        <v>42125</v>
      </c>
      <c r="J89" t="str">
        <f>LEFT(H89, 8)</f>
        <v>42125</v>
      </c>
      <c r="K89" t="str">
        <f t="shared" ref="K89" si="45">LEFT((LEFT(F89, 8) + (LEFT(H89, 8) - LEFT(F89, 8))*L89/100),8)</f>
        <v>29708</v>
      </c>
      <c r="L89">
        <v>25</v>
      </c>
      <c r="M89" s="1">
        <v>25569</v>
      </c>
      <c r="N89" t="str">
        <f t="shared" si="36"/>
        <v>25569</v>
      </c>
      <c r="O89">
        <v>4853000</v>
      </c>
      <c r="P89" t="s">
        <v>46</v>
      </c>
      <c r="Q89">
        <v>7</v>
      </c>
      <c r="R89" t="s">
        <v>55</v>
      </c>
      <c r="S89">
        <v>87944</v>
      </c>
      <c r="T89">
        <v>215</v>
      </c>
    </row>
    <row r="90" spans="1:20" x14ac:dyDescent="0.3">
      <c r="A90" t="s">
        <v>24</v>
      </c>
      <c r="B90">
        <v>434</v>
      </c>
      <c r="C90">
        <v>1</v>
      </c>
      <c r="D90">
        <v>1</v>
      </c>
      <c r="E90" t="s">
        <v>34</v>
      </c>
      <c r="F90" s="3">
        <v>25934</v>
      </c>
      <c r="G90" t="str">
        <f>LEFT(F90, 8)</f>
        <v>25934</v>
      </c>
      <c r="I90" t="str">
        <f t="shared" si="33"/>
        <v/>
      </c>
      <c r="J90" t="str">
        <f>LEFT(F90, 8)</f>
        <v>25934</v>
      </c>
      <c r="K90" t="str">
        <f>LEFT(G90, 8)</f>
        <v>25934</v>
      </c>
      <c r="L90">
        <v>0</v>
      </c>
      <c r="M90" s="1">
        <v>25934</v>
      </c>
      <c r="N90" t="str">
        <f t="shared" si="36"/>
        <v>25934</v>
      </c>
      <c r="O90">
        <v>43000</v>
      </c>
      <c r="P90" t="s">
        <v>46</v>
      </c>
      <c r="Q90">
        <v>7</v>
      </c>
      <c r="R90" t="s">
        <v>55</v>
      </c>
      <c r="S90">
        <v>366</v>
      </c>
      <c r="T90">
        <v>120</v>
      </c>
    </row>
    <row r="91" spans="1:20" x14ac:dyDescent="0.3">
      <c r="A91">
        <v>104</v>
      </c>
      <c r="B91">
        <v>112342</v>
      </c>
      <c r="C91">
        <v>1</v>
      </c>
      <c r="D91">
        <v>8</v>
      </c>
      <c r="E91" t="s">
        <v>33</v>
      </c>
      <c r="F91" s="3">
        <v>25204</v>
      </c>
      <c r="G91" t="str">
        <f>LEFT(F91, 8)</f>
        <v>25204</v>
      </c>
      <c r="I91" t="str">
        <f t="shared" si="33"/>
        <v/>
      </c>
      <c r="J91" t="str">
        <f>LEFT(F91, 8)</f>
        <v>25204</v>
      </c>
      <c r="K91" t="str">
        <f>LEFT(G91, 8)</f>
        <v>25204</v>
      </c>
      <c r="L91">
        <v>0</v>
      </c>
      <c r="M91" s="1">
        <v>25204</v>
      </c>
      <c r="N91" t="str">
        <f t="shared" si="36"/>
        <v>25204</v>
      </c>
      <c r="O91">
        <v>2358000</v>
      </c>
      <c r="P91" t="s">
        <v>49</v>
      </c>
      <c r="Q91">
        <v>7</v>
      </c>
      <c r="R91" t="s">
        <v>64</v>
      </c>
      <c r="S91">
        <v>74702</v>
      </c>
      <c r="T91">
        <v>145</v>
      </c>
    </row>
    <row r="92" spans="1:20" x14ac:dyDescent="0.3">
      <c r="A92" t="s">
        <v>25</v>
      </c>
      <c r="B92">
        <v>5704</v>
      </c>
      <c r="C92">
        <v>1</v>
      </c>
      <c r="D92">
        <v>8</v>
      </c>
      <c r="E92" t="s">
        <v>34</v>
      </c>
      <c r="F92" s="3">
        <v>32509</v>
      </c>
      <c r="G92" t="str">
        <f>LEFT(F92, 8)</f>
        <v>32509</v>
      </c>
      <c r="I92" t="str">
        <f t="shared" si="33"/>
        <v/>
      </c>
      <c r="J92" t="str">
        <f>LEFT(F92, 8)</f>
        <v>32509</v>
      </c>
      <c r="K92" t="str">
        <f>LEFT(G92, 8)</f>
        <v>32509</v>
      </c>
      <c r="L92">
        <v>0</v>
      </c>
      <c r="M92" s="1">
        <v>32509</v>
      </c>
      <c r="N92" t="str">
        <f t="shared" si="36"/>
        <v>32509</v>
      </c>
      <c r="O92">
        <v>440000</v>
      </c>
      <c r="P92" t="s">
        <v>49</v>
      </c>
      <c r="Q92">
        <v>7</v>
      </c>
      <c r="R92" t="s">
        <v>55</v>
      </c>
      <c r="S92">
        <v>4480</v>
      </c>
      <c r="T92">
        <v>145</v>
      </c>
    </row>
    <row r="93" spans="1:20" x14ac:dyDescent="0.3">
      <c r="A93">
        <v>105</v>
      </c>
      <c r="B93">
        <v>7198</v>
      </c>
      <c r="C93">
        <v>1</v>
      </c>
      <c r="D93">
        <v>1</v>
      </c>
      <c r="E93" t="s">
        <v>34</v>
      </c>
      <c r="F93" s="3">
        <v>25204</v>
      </c>
      <c r="G93" t="str">
        <f>LEFT(F93, 8)</f>
        <v>25204</v>
      </c>
      <c r="H93" s="1">
        <v>35796</v>
      </c>
      <c r="I93" t="str">
        <f t="shared" si="33"/>
        <v>35796</v>
      </c>
      <c r="J93" t="str">
        <f t="shared" ref="J93:K93" si="46">LEFT(H93, 8)</f>
        <v>35796</v>
      </c>
      <c r="K93" t="str">
        <f t="shared" ref="K93:K106" si="47">LEFT((LEFT(F93, 8) + (LEFT(H93, 8) - LEFT(F93, 8))*L93/100),8)</f>
        <v>30500</v>
      </c>
      <c r="L93">
        <v>50</v>
      </c>
      <c r="M93" s="1">
        <v>25204</v>
      </c>
      <c r="N93" t="str">
        <f t="shared" si="36"/>
        <v>25204</v>
      </c>
      <c r="O93">
        <v>149000</v>
      </c>
      <c r="P93" t="s">
        <v>48</v>
      </c>
      <c r="Q93">
        <v>7</v>
      </c>
      <c r="R93" t="s">
        <v>58</v>
      </c>
      <c r="S93">
        <v>4856</v>
      </c>
      <c r="T93">
        <v>140</v>
      </c>
    </row>
    <row r="94" spans="1:20" x14ac:dyDescent="0.3">
      <c r="A94">
        <v>106</v>
      </c>
      <c r="B94">
        <v>16342</v>
      </c>
      <c r="C94">
        <v>1</v>
      </c>
      <c r="D94">
        <v>22</v>
      </c>
      <c r="E94" t="s">
        <v>34</v>
      </c>
      <c r="F94" s="3">
        <v>25204</v>
      </c>
      <c r="G94" t="str">
        <f>LEFT(F94, 8)</f>
        <v>25204</v>
      </c>
      <c r="H94" s="1">
        <v>36526</v>
      </c>
      <c r="I94" t="str">
        <f t="shared" si="33"/>
        <v>36526</v>
      </c>
      <c r="J94" t="str">
        <f t="shared" ref="J94:K94" si="48">LEFT(H94, 8)</f>
        <v>36526</v>
      </c>
      <c r="K94" t="str">
        <f t="shared" si="47"/>
        <v>36526</v>
      </c>
      <c r="L94">
        <v>100</v>
      </c>
      <c r="M94" s="1">
        <v>25204</v>
      </c>
      <c r="N94" t="str">
        <f t="shared" si="36"/>
        <v>25204</v>
      </c>
      <c r="O94">
        <v>327000</v>
      </c>
      <c r="P94" t="s">
        <v>48</v>
      </c>
      <c r="Q94">
        <v>7</v>
      </c>
      <c r="R94" t="s">
        <v>57</v>
      </c>
      <c r="S94">
        <v>8832</v>
      </c>
      <c r="T94">
        <v>105</v>
      </c>
    </row>
    <row r="95" spans="1:20" x14ac:dyDescent="0.3">
      <c r="A95">
        <v>107</v>
      </c>
      <c r="B95">
        <v>24130</v>
      </c>
      <c r="C95">
        <v>1</v>
      </c>
      <c r="D95">
        <v>23</v>
      </c>
      <c r="E95" t="s">
        <v>34</v>
      </c>
      <c r="F95" s="3">
        <v>25204</v>
      </c>
      <c r="G95" t="str">
        <f>LEFT(F95, 8)</f>
        <v>25204</v>
      </c>
      <c r="H95" s="1">
        <v>39083</v>
      </c>
      <c r="I95" t="str">
        <f t="shared" si="33"/>
        <v>39083</v>
      </c>
      <c r="J95" t="str">
        <f t="shared" ref="J95:K95" si="49">LEFT(H95, 8)</f>
        <v>39083</v>
      </c>
      <c r="K95" t="str">
        <f t="shared" si="47"/>
        <v>36307.2</v>
      </c>
      <c r="L95">
        <v>80</v>
      </c>
      <c r="M95" s="1">
        <v>25204</v>
      </c>
      <c r="N95" t="str">
        <f t="shared" si="36"/>
        <v>25204</v>
      </c>
      <c r="O95">
        <v>468000</v>
      </c>
      <c r="P95" t="s">
        <v>48</v>
      </c>
      <c r="Q95">
        <v>7</v>
      </c>
      <c r="R95" t="s">
        <v>57</v>
      </c>
      <c r="S95">
        <v>14895</v>
      </c>
      <c r="T95">
        <v>130</v>
      </c>
    </row>
    <row r="96" spans="1:20" x14ac:dyDescent="0.3">
      <c r="A96">
        <v>108</v>
      </c>
      <c r="B96">
        <v>22460</v>
      </c>
      <c r="C96">
        <v>1</v>
      </c>
      <c r="D96">
        <v>23</v>
      </c>
      <c r="E96" t="s">
        <v>34</v>
      </c>
      <c r="F96" s="3">
        <v>25204</v>
      </c>
      <c r="G96" t="str">
        <f>LEFT(F96, 8)</f>
        <v>25204</v>
      </c>
      <c r="H96" s="1">
        <v>39083</v>
      </c>
      <c r="I96" t="str">
        <f t="shared" si="33"/>
        <v>39083</v>
      </c>
      <c r="J96" t="str">
        <f t="shared" ref="J96:K96" si="50">LEFT(H96, 8)</f>
        <v>39083</v>
      </c>
      <c r="K96" t="str">
        <f t="shared" si="47"/>
        <v>36307.2</v>
      </c>
      <c r="L96">
        <v>80</v>
      </c>
      <c r="M96" s="1">
        <v>25204</v>
      </c>
      <c r="N96" t="str">
        <f t="shared" si="36"/>
        <v>25204</v>
      </c>
      <c r="O96">
        <v>468000</v>
      </c>
      <c r="P96" t="s">
        <v>48</v>
      </c>
      <c r="Q96">
        <v>7</v>
      </c>
      <c r="R96" t="s">
        <v>57</v>
      </c>
      <c r="S96">
        <v>14372</v>
      </c>
      <c r="T96">
        <v>130</v>
      </c>
    </row>
    <row r="97" spans="1:20" x14ac:dyDescent="0.3">
      <c r="A97">
        <v>109</v>
      </c>
      <c r="B97">
        <v>28974</v>
      </c>
      <c r="C97">
        <v>1</v>
      </c>
      <c r="D97">
        <v>23</v>
      </c>
      <c r="E97" t="s">
        <v>34</v>
      </c>
      <c r="F97" s="3">
        <v>25204</v>
      </c>
      <c r="G97" t="str">
        <f>LEFT(F97, 8)</f>
        <v>25204</v>
      </c>
      <c r="H97" s="1">
        <v>37500</v>
      </c>
      <c r="I97" t="str">
        <f t="shared" si="33"/>
        <v>37500</v>
      </c>
      <c r="J97" t="str">
        <f t="shared" ref="J97:K97" si="51">LEFT(H97, 8)</f>
        <v>37500</v>
      </c>
      <c r="K97" t="str">
        <f t="shared" si="47"/>
        <v>37500</v>
      </c>
      <c r="L97">
        <v>100</v>
      </c>
      <c r="M97" s="1">
        <v>25204</v>
      </c>
      <c r="N97" t="str">
        <f t="shared" si="36"/>
        <v>25204</v>
      </c>
      <c r="O97">
        <v>478000</v>
      </c>
      <c r="P97" t="s">
        <v>48</v>
      </c>
      <c r="Q97">
        <v>7</v>
      </c>
      <c r="R97" t="s">
        <v>57</v>
      </c>
      <c r="S97">
        <v>18810</v>
      </c>
      <c r="T97">
        <v>130</v>
      </c>
    </row>
    <row r="98" spans="1:20" x14ac:dyDescent="0.3">
      <c r="A98">
        <v>110</v>
      </c>
      <c r="B98">
        <v>28974</v>
      </c>
      <c r="C98">
        <v>1</v>
      </c>
      <c r="D98">
        <v>23</v>
      </c>
      <c r="E98" t="s">
        <v>34</v>
      </c>
      <c r="F98" s="3">
        <v>25204</v>
      </c>
      <c r="G98" t="str">
        <f>LEFT(F98, 8)</f>
        <v>25204</v>
      </c>
      <c r="H98" s="1">
        <v>35796</v>
      </c>
      <c r="I98" t="str">
        <f t="shared" si="33"/>
        <v>35796</v>
      </c>
      <c r="J98" t="str">
        <f t="shared" ref="J98:K98" si="52">LEFT(H98, 8)</f>
        <v>35796</v>
      </c>
      <c r="K98" t="str">
        <f t="shared" si="47"/>
        <v>27852</v>
      </c>
      <c r="L98">
        <v>25</v>
      </c>
      <c r="M98" s="1">
        <v>25204</v>
      </c>
      <c r="N98" t="str">
        <f t="shared" si="36"/>
        <v>25204</v>
      </c>
      <c r="O98">
        <v>478000</v>
      </c>
      <c r="P98" t="s">
        <v>48</v>
      </c>
      <c r="Q98">
        <v>7</v>
      </c>
      <c r="R98" t="s">
        <v>57</v>
      </c>
      <c r="S98">
        <v>18673</v>
      </c>
      <c r="T98">
        <v>130</v>
      </c>
    </row>
    <row r="99" spans="1:20" x14ac:dyDescent="0.3">
      <c r="A99">
        <v>111</v>
      </c>
      <c r="B99">
        <v>96919</v>
      </c>
      <c r="C99">
        <v>1</v>
      </c>
      <c r="D99">
        <v>4</v>
      </c>
      <c r="E99" t="s">
        <v>34</v>
      </c>
      <c r="F99" s="3">
        <v>25204</v>
      </c>
      <c r="G99" t="str">
        <f>LEFT(F99, 8)</f>
        <v>25204</v>
      </c>
      <c r="H99" s="1">
        <v>41456</v>
      </c>
      <c r="I99" t="str">
        <f t="shared" si="33"/>
        <v>41456</v>
      </c>
      <c r="J99" t="str">
        <f t="shared" ref="J99:K99" si="53">LEFT(H99, 8)</f>
        <v>41456</v>
      </c>
      <c r="K99" t="str">
        <f t="shared" si="47"/>
        <v>41456</v>
      </c>
      <c r="L99">
        <v>100</v>
      </c>
      <c r="M99" s="1">
        <v>25204</v>
      </c>
      <c r="N99" t="str">
        <f t="shared" si="36"/>
        <v>25204</v>
      </c>
      <c r="O99">
        <v>2160000</v>
      </c>
      <c r="P99" t="s">
        <v>46</v>
      </c>
      <c r="Q99">
        <v>7</v>
      </c>
      <c r="R99" t="s">
        <v>55</v>
      </c>
      <c r="S99">
        <v>58518</v>
      </c>
      <c r="T99">
        <v>215</v>
      </c>
    </row>
    <row r="100" spans="1:20" x14ac:dyDescent="0.3">
      <c r="A100">
        <v>114</v>
      </c>
      <c r="B100">
        <v>21955</v>
      </c>
      <c r="C100">
        <v>1</v>
      </c>
      <c r="D100">
        <v>8</v>
      </c>
      <c r="E100" t="s">
        <v>34</v>
      </c>
      <c r="F100" s="3">
        <v>25569</v>
      </c>
      <c r="G100" t="str">
        <f>LEFT(F100, 8)</f>
        <v>25569</v>
      </c>
      <c r="H100" s="1">
        <v>37987</v>
      </c>
      <c r="I100" t="str">
        <f t="shared" si="33"/>
        <v>37987</v>
      </c>
      <c r="J100" t="str">
        <f t="shared" ref="J100:K100" si="54">LEFT(H100, 8)</f>
        <v>37987</v>
      </c>
      <c r="K100" t="str">
        <f t="shared" si="47"/>
        <v>37987</v>
      </c>
      <c r="L100">
        <v>100</v>
      </c>
      <c r="M100" s="1">
        <v>25934</v>
      </c>
      <c r="N100" t="str">
        <f t="shared" si="36"/>
        <v>25934</v>
      </c>
      <c r="O100">
        <v>737000</v>
      </c>
      <c r="P100" t="s">
        <v>49</v>
      </c>
      <c r="Q100">
        <v>7</v>
      </c>
      <c r="R100" t="s">
        <v>65</v>
      </c>
      <c r="S100">
        <v>15450</v>
      </c>
      <c r="T100">
        <v>145</v>
      </c>
    </row>
    <row r="101" spans="1:20" x14ac:dyDescent="0.3">
      <c r="A101" t="s">
        <v>26</v>
      </c>
      <c r="B101">
        <v>27045</v>
      </c>
      <c r="C101">
        <v>1</v>
      </c>
      <c r="D101">
        <v>8</v>
      </c>
      <c r="E101" t="s">
        <v>34</v>
      </c>
      <c r="F101" s="3">
        <v>31048</v>
      </c>
      <c r="G101" t="str">
        <f>LEFT(F101, 8)</f>
        <v>31048</v>
      </c>
      <c r="H101" s="1">
        <v>37987</v>
      </c>
      <c r="I101" t="str">
        <f t="shared" si="33"/>
        <v>37987</v>
      </c>
      <c r="J101" t="str">
        <f t="shared" ref="J101:K101" si="55">LEFT(H101, 8)</f>
        <v>37987</v>
      </c>
      <c r="K101" t="str">
        <f t="shared" si="47"/>
        <v>36599.2</v>
      </c>
      <c r="L101">
        <v>80</v>
      </c>
      <c r="M101" s="1">
        <v>31048</v>
      </c>
      <c r="N101" t="str">
        <f t="shared" si="36"/>
        <v>31048</v>
      </c>
      <c r="O101">
        <v>1250000</v>
      </c>
      <c r="P101" t="s">
        <v>49</v>
      </c>
      <c r="Q101">
        <v>7</v>
      </c>
      <c r="R101" t="s">
        <v>66</v>
      </c>
      <c r="S101">
        <v>14928</v>
      </c>
      <c r="T101">
        <v>145</v>
      </c>
    </row>
    <row r="102" spans="1:20" x14ac:dyDescent="0.3">
      <c r="A102">
        <v>115</v>
      </c>
      <c r="B102">
        <v>31479</v>
      </c>
      <c r="C102">
        <v>1</v>
      </c>
      <c r="D102">
        <v>2</v>
      </c>
      <c r="E102" t="s">
        <v>35</v>
      </c>
      <c r="F102" s="3">
        <v>12785</v>
      </c>
      <c r="G102" t="str">
        <f>LEFT(F102, 8)</f>
        <v>12785</v>
      </c>
      <c r="I102" t="str">
        <f t="shared" si="33"/>
        <v/>
      </c>
      <c r="J102" t="str">
        <f>LEFT(F102, 8)</f>
        <v>12785</v>
      </c>
      <c r="K102" t="str">
        <f>LEFT(G102, 8)</f>
        <v>12785</v>
      </c>
      <c r="L102">
        <v>0</v>
      </c>
      <c r="M102" s="1">
        <v>27395</v>
      </c>
      <c r="N102" t="str">
        <f t="shared" si="36"/>
        <v>27395</v>
      </c>
      <c r="O102">
        <v>347000</v>
      </c>
      <c r="P102" t="s">
        <v>46</v>
      </c>
      <c r="Q102">
        <v>7</v>
      </c>
      <c r="R102" t="s">
        <v>55</v>
      </c>
      <c r="S102">
        <v>17593</v>
      </c>
      <c r="T102">
        <v>175</v>
      </c>
    </row>
    <row r="103" spans="1:20" x14ac:dyDescent="0.3">
      <c r="A103">
        <v>116</v>
      </c>
      <c r="B103">
        <v>142209</v>
      </c>
      <c r="C103">
        <v>1</v>
      </c>
      <c r="D103">
        <v>23</v>
      </c>
      <c r="E103" t="s">
        <v>34</v>
      </c>
      <c r="F103" s="3">
        <v>30682</v>
      </c>
      <c r="G103" t="str">
        <f>LEFT(F103, 8)</f>
        <v>30682</v>
      </c>
      <c r="H103" s="1">
        <v>36526</v>
      </c>
      <c r="I103" t="str">
        <f t="shared" si="33"/>
        <v>36526</v>
      </c>
      <c r="J103" t="str">
        <f t="shared" ref="J103:K103" si="56">LEFT(H103, 8)</f>
        <v>36526</v>
      </c>
      <c r="K103" t="str">
        <f t="shared" si="47"/>
        <v>32143</v>
      </c>
      <c r="L103">
        <v>25</v>
      </c>
      <c r="M103" s="1">
        <v>30682</v>
      </c>
      <c r="N103" t="str">
        <f t="shared" si="36"/>
        <v>30682</v>
      </c>
      <c r="O103">
        <v>8500000</v>
      </c>
      <c r="P103" t="s">
        <v>48</v>
      </c>
      <c r="Q103">
        <v>7</v>
      </c>
      <c r="R103" t="s">
        <v>57</v>
      </c>
      <c r="S103">
        <v>85894</v>
      </c>
      <c r="T103">
        <v>130</v>
      </c>
    </row>
    <row r="104" spans="1:20" x14ac:dyDescent="0.3">
      <c r="A104">
        <v>117</v>
      </c>
      <c r="B104">
        <v>27060</v>
      </c>
      <c r="C104">
        <v>1</v>
      </c>
      <c r="D104">
        <v>23</v>
      </c>
      <c r="E104" t="s">
        <v>34</v>
      </c>
      <c r="F104" s="3">
        <v>26299</v>
      </c>
      <c r="G104" t="str">
        <f>LEFT(F104, 8)</f>
        <v>26299</v>
      </c>
      <c r="H104" s="1">
        <v>40544</v>
      </c>
      <c r="I104" t="str">
        <f t="shared" si="33"/>
        <v>40544</v>
      </c>
      <c r="J104" t="str">
        <f t="shared" ref="J104:K104" si="57">LEFT(H104, 8)</f>
        <v>40544</v>
      </c>
      <c r="K104" t="str">
        <f t="shared" si="47"/>
        <v>37695</v>
      </c>
      <c r="L104">
        <v>80</v>
      </c>
      <c r="M104" s="1">
        <v>26299</v>
      </c>
      <c r="N104" t="str">
        <f t="shared" si="36"/>
        <v>26299</v>
      </c>
      <c r="O104">
        <v>580000</v>
      </c>
      <c r="P104" t="s">
        <v>48</v>
      </c>
      <c r="Q104">
        <v>7</v>
      </c>
      <c r="R104" t="s">
        <v>57</v>
      </c>
      <c r="S104">
        <v>16600</v>
      </c>
      <c r="T104">
        <v>130</v>
      </c>
    </row>
    <row r="105" spans="1:20" x14ac:dyDescent="0.3">
      <c r="A105">
        <v>118</v>
      </c>
      <c r="B105">
        <v>23926</v>
      </c>
      <c r="C105">
        <v>1</v>
      </c>
      <c r="D105">
        <v>23</v>
      </c>
      <c r="E105" t="s">
        <v>34</v>
      </c>
      <c r="F105" s="3">
        <v>26299</v>
      </c>
      <c r="G105" t="str">
        <f>LEFT(F105, 8)</f>
        <v>26299</v>
      </c>
      <c r="H105" s="1">
        <v>40544</v>
      </c>
      <c r="I105" t="str">
        <f t="shared" si="33"/>
        <v>40544</v>
      </c>
      <c r="J105" t="str">
        <f t="shared" ref="J105:K105" si="58">LEFT(H105, 8)</f>
        <v>40544</v>
      </c>
      <c r="K105" t="str">
        <f t="shared" si="47"/>
        <v>37695</v>
      </c>
      <c r="L105">
        <v>80</v>
      </c>
      <c r="M105" s="1">
        <v>26299</v>
      </c>
      <c r="N105" t="str">
        <f t="shared" si="36"/>
        <v>26299</v>
      </c>
      <c r="O105">
        <v>632000</v>
      </c>
      <c r="P105" t="s">
        <v>48</v>
      </c>
      <c r="Q105">
        <v>7</v>
      </c>
      <c r="R105" t="s">
        <v>57</v>
      </c>
      <c r="S105">
        <v>16454</v>
      </c>
      <c r="T105">
        <v>130</v>
      </c>
    </row>
    <row r="106" spans="1:20" x14ac:dyDescent="0.3">
      <c r="A106">
        <v>119</v>
      </c>
      <c r="B106">
        <v>31599</v>
      </c>
      <c r="C106">
        <v>1</v>
      </c>
      <c r="D106">
        <v>23</v>
      </c>
      <c r="E106" t="s">
        <v>34</v>
      </c>
      <c r="F106" s="3">
        <v>26299</v>
      </c>
      <c r="G106" t="str">
        <f>LEFT(F106, 8)</f>
        <v>26299</v>
      </c>
      <c r="H106" s="1">
        <v>40544</v>
      </c>
      <c r="I106" t="str">
        <f t="shared" si="33"/>
        <v>40544</v>
      </c>
      <c r="J106" t="str">
        <f t="shared" ref="J106:K106" si="59">LEFT(H106, 8)</f>
        <v>40544</v>
      </c>
      <c r="K106" t="str">
        <f t="shared" si="47"/>
        <v>37695</v>
      </c>
      <c r="L106">
        <v>80</v>
      </c>
      <c r="M106" s="1">
        <v>26299</v>
      </c>
      <c r="N106" t="str">
        <f t="shared" si="36"/>
        <v>26299</v>
      </c>
      <c r="O106">
        <v>729000</v>
      </c>
      <c r="P106" t="s">
        <v>48</v>
      </c>
      <c r="Q106">
        <v>7</v>
      </c>
      <c r="R106" t="s">
        <v>57</v>
      </c>
      <c r="S106">
        <v>18723</v>
      </c>
      <c r="T106">
        <v>130</v>
      </c>
    </row>
    <row r="107" spans="1:20" x14ac:dyDescent="0.3">
      <c r="A107">
        <v>123</v>
      </c>
      <c r="B107">
        <v>42598</v>
      </c>
      <c r="C107">
        <v>1</v>
      </c>
      <c r="D107">
        <v>1</v>
      </c>
      <c r="E107" t="s">
        <v>34</v>
      </c>
      <c r="F107" s="3">
        <v>32874</v>
      </c>
      <c r="G107" t="str">
        <f>LEFT(F107, 8)</f>
        <v>32874</v>
      </c>
      <c r="I107" t="str">
        <f t="shared" si="33"/>
        <v/>
      </c>
      <c r="J107" t="str">
        <f>LEFT(F107, 8)</f>
        <v>32874</v>
      </c>
      <c r="K107" t="str">
        <f>LEFT(G107, 8)</f>
        <v>32874</v>
      </c>
      <c r="L107">
        <v>0</v>
      </c>
      <c r="M107" s="1">
        <v>33239</v>
      </c>
      <c r="N107" t="str">
        <f t="shared" si="36"/>
        <v>33239</v>
      </c>
      <c r="O107">
        <v>3300000</v>
      </c>
      <c r="P107" t="s">
        <v>49</v>
      </c>
      <c r="Q107">
        <v>7</v>
      </c>
      <c r="R107" t="s">
        <v>67</v>
      </c>
      <c r="S107">
        <v>28941</v>
      </c>
      <c r="T107">
        <v>160</v>
      </c>
    </row>
    <row r="108" spans="1:20" x14ac:dyDescent="0.3">
      <c r="A108">
        <v>124</v>
      </c>
      <c r="B108">
        <v>40490</v>
      </c>
      <c r="C108">
        <v>1</v>
      </c>
      <c r="D108">
        <v>10</v>
      </c>
      <c r="E108" t="s">
        <v>34</v>
      </c>
      <c r="F108" s="3">
        <v>33604</v>
      </c>
      <c r="G108" t="str">
        <f>LEFT(F108, 8)</f>
        <v>33604</v>
      </c>
      <c r="I108" t="str">
        <f t="shared" si="33"/>
        <v/>
      </c>
      <c r="J108" t="str">
        <f>LEFT(F108, 8)</f>
        <v>33604</v>
      </c>
      <c r="K108" t="str">
        <f>LEFT(G108, 8)</f>
        <v>33604</v>
      </c>
      <c r="L108">
        <v>0</v>
      </c>
      <c r="M108" s="1">
        <v>33604</v>
      </c>
      <c r="N108" t="str">
        <f t="shared" si="36"/>
        <v>33604</v>
      </c>
      <c r="O108">
        <v>3300000</v>
      </c>
      <c r="P108" t="s">
        <v>49</v>
      </c>
      <c r="Q108">
        <v>7</v>
      </c>
      <c r="R108" t="s">
        <v>68</v>
      </c>
      <c r="S108">
        <v>29948</v>
      </c>
      <c r="T108">
        <v>220</v>
      </c>
    </row>
    <row r="109" spans="1:20" x14ac:dyDescent="0.3">
      <c r="A109">
        <v>125</v>
      </c>
      <c r="B109">
        <v>22902</v>
      </c>
      <c r="C109">
        <v>1</v>
      </c>
      <c r="D109">
        <v>1</v>
      </c>
      <c r="E109" t="s">
        <v>34</v>
      </c>
      <c r="F109" s="3">
        <v>31413</v>
      </c>
      <c r="G109" t="str">
        <f>LEFT(F109, 8)</f>
        <v>31413</v>
      </c>
      <c r="I109" t="str">
        <f t="shared" si="33"/>
        <v/>
      </c>
      <c r="J109" t="str">
        <f>LEFT(F109, 8)</f>
        <v>31413</v>
      </c>
      <c r="K109" t="str">
        <f>LEFT(G109, 8)</f>
        <v>31413</v>
      </c>
      <c r="L109">
        <v>0</v>
      </c>
      <c r="M109" s="1">
        <v>31413</v>
      </c>
      <c r="N109" t="str">
        <f t="shared" si="36"/>
        <v>31413</v>
      </c>
      <c r="O109">
        <v>1500000</v>
      </c>
      <c r="P109" t="s">
        <v>52</v>
      </c>
      <c r="Q109">
        <v>7</v>
      </c>
      <c r="R109" t="s">
        <v>60</v>
      </c>
      <c r="S109">
        <v>14337</v>
      </c>
      <c r="T109">
        <v>140</v>
      </c>
    </row>
    <row r="110" spans="1:20" x14ac:dyDescent="0.3">
      <c r="A110">
        <v>126</v>
      </c>
      <c r="B110">
        <v>119294</v>
      </c>
      <c r="C110">
        <v>1</v>
      </c>
      <c r="D110">
        <v>4</v>
      </c>
      <c r="E110" t="s">
        <v>34</v>
      </c>
      <c r="F110" s="3">
        <v>32874</v>
      </c>
      <c r="G110" t="str">
        <f>LEFT(F110, 8)</f>
        <v>32874</v>
      </c>
      <c r="I110" t="str">
        <f t="shared" si="33"/>
        <v/>
      </c>
      <c r="J110" t="str">
        <f>LEFT(F110, 8)</f>
        <v>32874</v>
      </c>
      <c r="K110" t="str">
        <f>LEFT(G110, 8)</f>
        <v>32874</v>
      </c>
      <c r="L110">
        <v>0</v>
      </c>
      <c r="M110" s="1">
        <v>33239</v>
      </c>
      <c r="N110" t="str">
        <f t="shared" si="36"/>
        <v>33239</v>
      </c>
      <c r="O110">
        <v>15000000</v>
      </c>
      <c r="P110" t="s">
        <v>46</v>
      </c>
      <c r="Q110">
        <v>7</v>
      </c>
      <c r="R110" t="s">
        <v>55</v>
      </c>
      <c r="S110">
        <v>62810</v>
      </c>
      <c r="T110">
        <v>250</v>
      </c>
    </row>
    <row r="111" spans="1:20" x14ac:dyDescent="0.3">
      <c r="A111">
        <v>129</v>
      </c>
      <c r="B111">
        <v>162923</v>
      </c>
      <c r="C111">
        <v>1</v>
      </c>
      <c r="D111">
        <v>4</v>
      </c>
      <c r="E111" t="s">
        <v>34</v>
      </c>
      <c r="F111" s="3">
        <v>33604</v>
      </c>
      <c r="G111" t="str">
        <f>LEFT(F111, 8)</f>
        <v>33604</v>
      </c>
      <c r="I111" t="str">
        <f t="shared" si="33"/>
        <v/>
      </c>
      <c r="J111" t="str">
        <f>LEFT(F111, 8)</f>
        <v>33604</v>
      </c>
      <c r="K111" t="str">
        <f>LEFT(G111, 8)</f>
        <v>33604</v>
      </c>
      <c r="L111">
        <v>0</v>
      </c>
      <c r="M111" s="1">
        <v>33604</v>
      </c>
      <c r="N111" t="str">
        <f t="shared" si="36"/>
        <v>33604</v>
      </c>
      <c r="O111">
        <v>21000000</v>
      </c>
      <c r="P111" t="s">
        <v>46</v>
      </c>
      <c r="Q111">
        <v>7</v>
      </c>
      <c r="R111" t="s">
        <v>55</v>
      </c>
      <c r="S111">
        <v>91869</v>
      </c>
      <c r="T111">
        <v>250</v>
      </c>
    </row>
    <row r="112" spans="1:20" x14ac:dyDescent="0.3">
      <c r="A112">
        <v>130</v>
      </c>
      <c r="B112">
        <v>289933</v>
      </c>
      <c r="C112">
        <v>1</v>
      </c>
      <c r="D112">
        <v>23</v>
      </c>
      <c r="E112" t="s">
        <v>34</v>
      </c>
      <c r="F112" s="3">
        <v>34700</v>
      </c>
      <c r="G112" t="str">
        <f>LEFT(F112, 8)</f>
        <v>34700</v>
      </c>
      <c r="I112" t="str">
        <f t="shared" si="33"/>
        <v/>
      </c>
      <c r="J112" t="str">
        <f>LEFT(F112, 8)</f>
        <v>34700</v>
      </c>
      <c r="K112" t="str">
        <f>LEFT(G112, 8)</f>
        <v>34700</v>
      </c>
      <c r="L112">
        <v>0</v>
      </c>
      <c r="M112" s="1">
        <v>34700</v>
      </c>
      <c r="N112" t="str">
        <f t="shared" si="36"/>
        <v>34700</v>
      </c>
      <c r="O112">
        <v>24844000</v>
      </c>
      <c r="P112" t="s">
        <v>48</v>
      </c>
      <c r="Q112">
        <v>7</v>
      </c>
      <c r="R112" t="s">
        <v>57</v>
      </c>
      <c r="S112">
        <v>151364</v>
      </c>
      <c r="T112">
        <v>160</v>
      </c>
    </row>
    <row r="113" spans="1:20" x14ac:dyDescent="0.3">
      <c r="A113">
        <v>131</v>
      </c>
      <c r="B113">
        <v>132885</v>
      </c>
      <c r="C113">
        <v>1</v>
      </c>
      <c r="D113">
        <v>23</v>
      </c>
      <c r="E113" t="s">
        <v>34</v>
      </c>
      <c r="F113" s="3">
        <v>34700</v>
      </c>
      <c r="G113" t="str">
        <f>LEFT(F113, 8)</f>
        <v>34700</v>
      </c>
      <c r="I113" t="str">
        <f t="shared" si="33"/>
        <v/>
      </c>
      <c r="J113" t="str">
        <f>LEFT(F113, 8)</f>
        <v>34700</v>
      </c>
      <c r="K113" t="str">
        <f>LEFT(G113, 8)</f>
        <v>34700</v>
      </c>
      <c r="L113">
        <v>0</v>
      </c>
      <c r="M113" s="1">
        <v>34700</v>
      </c>
      <c r="N113" t="str">
        <f t="shared" si="36"/>
        <v>34700</v>
      </c>
      <c r="O113">
        <v>13235000</v>
      </c>
      <c r="P113" t="s">
        <v>48</v>
      </c>
      <c r="Q113">
        <v>7</v>
      </c>
      <c r="R113" t="s">
        <v>57</v>
      </c>
      <c r="S113">
        <v>76973</v>
      </c>
      <c r="T113">
        <v>160</v>
      </c>
    </row>
    <row r="114" spans="1:20" x14ac:dyDescent="0.3">
      <c r="A114">
        <v>132</v>
      </c>
      <c r="B114">
        <v>152789</v>
      </c>
      <c r="C114">
        <v>1</v>
      </c>
      <c r="D114">
        <v>23</v>
      </c>
      <c r="E114" t="s">
        <v>34</v>
      </c>
      <c r="F114" s="3">
        <v>34700</v>
      </c>
      <c r="G114" t="str">
        <f>LEFT(F114, 8)</f>
        <v>34700</v>
      </c>
      <c r="H114" s="1">
        <v>36161</v>
      </c>
      <c r="I114" t="str">
        <f t="shared" si="33"/>
        <v>36161</v>
      </c>
      <c r="J114" t="str">
        <f>LEFT(H114, 8)</f>
        <v>36161</v>
      </c>
      <c r="K114" t="str">
        <f t="shared" ref="K114" si="60">LEFT((LEFT(F114, 8) + (LEFT(H114, 8) - LEFT(F114, 8))*L114/100),8)</f>
        <v>35065.25</v>
      </c>
      <c r="L114">
        <v>25</v>
      </c>
      <c r="M114" s="1">
        <v>34700</v>
      </c>
      <c r="N114" t="str">
        <f t="shared" si="36"/>
        <v>34700</v>
      </c>
      <c r="O114">
        <v>14024000</v>
      </c>
      <c r="P114" t="s">
        <v>48</v>
      </c>
      <c r="Q114">
        <v>7</v>
      </c>
      <c r="R114" t="s">
        <v>57</v>
      </c>
      <c r="S114">
        <v>92927</v>
      </c>
      <c r="T114">
        <v>160</v>
      </c>
    </row>
    <row r="115" spans="1:20" x14ac:dyDescent="0.3">
      <c r="A115">
        <v>133</v>
      </c>
      <c r="B115">
        <v>8756</v>
      </c>
      <c r="C115">
        <v>1</v>
      </c>
      <c r="D115">
        <v>6</v>
      </c>
      <c r="E115" t="s">
        <v>34</v>
      </c>
      <c r="F115" s="3">
        <v>34700</v>
      </c>
      <c r="G115" t="str">
        <f>LEFT(F115, 8)</f>
        <v>34700</v>
      </c>
      <c r="I115" t="str">
        <f t="shared" si="33"/>
        <v/>
      </c>
      <c r="J115" t="str">
        <f>LEFT(F115, 8)</f>
        <v>34700</v>
      </c>
      <c r="K115" t="str">
        <f>LEFT(G115, 8)</f>
        <v>34700</v>
      </c>
      <c r="L115">
        <v>0</v>
      </c>
      <c r="M115" s="1">
        <v>34700</v>
      </c>
      <c r="N115" t="str">
        <f t="shared" si="36"/>
        <v>34700</v>
      </c>
      <c r="O115">
        <v>3254000</v>
      </c>
      <c r="P115" t="s">
        <v>47</v>
      </c>
      <c r="Q115">
        <v>7</v>
      </c>
      <c r="R115" t="s">
        <v>55</v>
      </c>
      <c r="S115">
        <v>102</v>
      </c>
      <c r="T115">
        <v>550</v>
      </c>
    </row>
    <row r="116" spans="1:20" x14ac:dyDescent="0.3">
      <c r="A116" t="s">
        <v>27</v>
      </c>
      <c r="B116">
        <v>7861</v>
      </c>
      <c r="C116">
        <v>1</v>
      </c>
      <c r="D116">
        <v>6</v>
      </c>
      <c r="E116" t="s">
        <v>34</v>
      </c>
      <c r="F116" s="3">
        <v>36892</v>
      </c>
      <c r="G116" t="str">
        <f>LEFT(F116, 8)</f>
        <v>36892</v>
      </c>
      <c r="I116" t="str">
        <f t="shared" si="33"/>
        <v/>
      </c>
      <c r="J116" t="str">
        <f>LEFT(F116, 8)</f>
        <v>36892</v>
      </c>
      <c r="K116" t="str">
        <f>LEFT(G116, 8)</f>
        <v>36892</v>
      </c>
      <c r="M116" s="1">
        <v>36892</v>
      </c>
      <c r="N116" t="str">
        <f t="shared" si="36"/>
        <v>36892</v>
      </c>
      <c r="O116">
        <v>4346000</v>
      </c>
      <c r="P116" t="s">
        <v>47</v>
      </c>
      <c r="Q116">
        <v>7</v>
      </c>
      <c r="R116" t="s">
        <v>55</v>
      </c>
      <c r="T116">
        <v>550</v>
      </c>
    </row>
    <row r="117" spans="1:20" x14ac:dyDescent="0.3">
      <c r="A117">
        <v>134</v>
      </c>
      <c r="B117">
        <v>30843</v>
      </c>
      <c r="C117">
        <v>1</v>
      </c>
      <c r="D117">
        <v>22</v>
      </c>
      <c r="E117" t="s">
        <v>34</v>
      </c>
      <c r="F117" s="3">
        <v>34700</v>
      </c>
      <c r="G117" t="str">
        <f>LEFT(F117, 8)</f>
        <v>34700</v>
      </c>
      <c r="I117" t="str">
        <f t="shared" si="33"/>
        <v/>
      </c>
      <c r="J117" t="str">
        <f>LEFT(F117, 8)</f>
        <v>34700</v>
      </c>
      <c r="K117" t="str">
        <f>LEFT(G117, 8)</f>
        <v>34700</v>
      </c>
      <c r="L117">
        <v>0</v>
      </c>
      <c r="M117" s="1">
        <v>34700</v>
      </c>
      <c r="N117" t="str">
        <f t="shared" si="36"/>
        <v>34700</v>
      </c>
      <c r="O117">
        <v>3400000</v>
      </c>
      <c r="P117" t="s">
        <v>48</v>
      </c>
      <c r="Q117">
        <v>7</v>
      </c>
      <c r="R117" t="s">
        <v>57</v>
      </c>
      <c r="S117">
        <v>18895</v>
      </c>
      <c r="T117">
        <v>130</v>
      </c>
    </row>
    <row r="118" spans="1:20" x14ac:dyDescent="0.3">
      <c r="A118">
        <v>135</v>
      </c>
      <c r="B118">
        <v>121973</v>
      </c>
      <c r="C118">
        <v>1</v>
      </c>
      <c r="D118">
        <v>4</v>
      </c>
      <c r="E118" t="s">
        <v>34</v>
      </c>
      <c r="F118" s="3">
        <v>34700</v>
      </c>
      <c r="G118" t="str">
        <f>LEFT(F118, 8)</f>
        <v>34700</v>
      </c>
      <c r="I118" t="str">
        <f t="shared" si="33"/>
        <v/>
      </c>
      <c r="J118" t="str">
        <f>LEFT(F118, 8)</f>
        <v>34700</v>
      </c>
      <c r="K118" t="str">
        <f>LEFT(G118, 8)</f>
        <v>34700</v>
      </c>
      <c r="L118">
        <v>0</v>
      </c>
      <c r="M118" s="1">
        <v>34700</v>
      </c>
      <c r="N118" t="str">
        <f t="shared" si="36"/>
        <v>34700</v>
      </c>
      <c r="O118">
        <v>16305000</v>
      </c>
      <c r="P118" t="s">
        <v>46</v>
      </c>
      <c r="Q118">
        <v>7</v>
      </c>
      <c r="R118" t="s">
        <v>55</v>
      </c>
      <c r="S118">
        <v>66576</v>
      </c>
      <c r="T118">
        <v>250</v>
      </c>
    </row>
    <row r="119" spans="1:20" x14ac:dyDescent="0.3">
      <c r="A119">
        <v>136</v>
      </c>
      <c r="B119">
        <v>30274</v>
      </c>
      <c r="C119">
        <v>1</v>
      </c>
      <c r="D119">
        <v>4</v>
      </c>
      <c r="E119" t="s">
        <v>34</v>
      </c>
      <c r="F119" s="3">
        <v>25569</v>
      </c>
      <c r="G119" t="str">
        <f>LEFT(F119, 8)</f>
        <v>25569</v>
      </c>
      <c r="I119" t="str">
        <f t="shared" si="33"/>
        <v/>
      </c>
      <c r="J119" t="str">
        <f>LEFT(F119, 8)</f>
        <v>25569</v>
      </c>
      <c r="K119" t="str">
        <f>LEFT(G119, 8)</f>
        <v>25569</v>
      </c>
      <c r="L119">
        <v>0</v>
      </c>
      <c r="M119" s="1">
        <v>33970</v>
      </c>
      <c r="N119" t="str">
        <f t="shared" si="36"/>
        <v>33970</v>
      </c>
      <c r="O119">
        <v>520000</v>
      </c>
      <c r="P119" t="s">
        <v>46</v>
      </c>
      <c r="Q119">
        <v>7</v>
      </c>
      <c r="R119" t="s">
        <v>55</v>
      </c>
      <c r="S119">
        <v>25000</v>
      </c>
      <c r="T119">
        <v>215</v>
      </c>
    </row>
    <row r="120" spans="1:20" x14ac:dyDescent="0.3">
      <c r="A120">
        <v>137</v>
      </c>
      <c r="B120">
        <v>29160</v>
      </c>
      <c r="C120">
        <v>5</v>
      </c>
      <c r="D120">
        <v>2</v>
      </c>
      <c r="E120" t="s">
        <v>34</v>
      </c>
      <c r="F120" s="3">
        <v>31413</v>
      </c>
      <c r="G120" t="str">
        <f>LEFT(F120, 8)</f>
        <v>31413</v>
      </c>
      <c r="I120" t="str">
        <f t="shared" si="33"/>
        <v/>
      </c>
      <c r="J120" t="str">
        <f>LEFT(F120, 8)</f>
        <v>31413</v>
      </c>
      <c r="K120" t="str">
        <f>LEFT(G120, 8)</f>
        <v>31413</v>
      </c>
      <c r="L120">
        <v>0</v>
      </c>
      <c r="M120" s="1">
        <v>33604</v>
      </c>
      <c r="N120" t="str">
        <f t="shared" si="36"/>
        <v>33604</v>
      </c>
      <c r="O120">
        <v>2100000</v>
      </c>
      <c r="P120" t="s">
        <v>46</v>
      </c>
      <c r="Q120">
        <v>7</v>
      </c>
      <c r="R120" t="s">
        <v>55</v>
      </c>
      <c r="S120">
        <v>16513</v>
      </c>
      <c r="T120">
        <v>175</v>
      </c>
    </row>
    <row r="121" spans="1:20" x14ac:dyDescent="0.3">
      <c r="A121">
        <v>138</v>
      </c>
      <c r="B121">
        <v>44856</v>
      </c>
      <c r="C121">
        <v>1</v>
      </c>
      <c r="D121">
        <v>1</v>
      </c>
      <c r="E121" t="s">
        <v>34</v>
      </c>
      <c r="F121" s="3">
        <v>30682</v>
      </c>
      <c r="G121" t="str">
        <f>LEFT(F121, 8)</f>
        <v>30682</v>
      </c>
      <c r="I121" t="str">
        <f t="shared" si="33"/>
        <v/>
      </c>
      <c r="J121" t="str">
        <f>LEFT(F121, 8)</f>
        <v>30682</v>
      </c>
      <c r="K121" t="str">
        <f>LEFT(G121, 8)</f>
        <v>30682</v>
      </c>
      <c r="L121">
        <v>0</v>
      </c>
      <c r="M121" s="1">
        <v>34700</v>
      </c>
      <c r="N121" t="str">
        <f t="shared" si="36"/>
        <v>34700</v>
      </c>
      <c r="O121">
        <v>200000</v>
      </c>
      <c r="P121" t="s">
        <v>47</v>
      </c>
      <c r="Q121">
        <v>7</v>
      </c>
      <c r="R121" t="s">
        <v>55</v>
      </c>
      <c r="S121">
        <v>35897</v>
      </c>
      <c r="T121">
        <v>140</v>
      </c>
    </row>
    <row r="122" spans="1:20" x14ac:dyDescent="0.3">
      <c r="A122">
        <v>140</v>
      </c>
      <c r="B122">
        <v>236473</v>
      </c>
      <c r="C122">
        <v>2</v>
      </c>
      <c r="D122">
        <v>9</v>
      </c>
      <c r="E122" t="s">
        <v>34</v>
      </c>
      <c r="F122" s="3">
        <v>34700</v>
      </c>
      <c r="G122" t="str">
        <f>LEFT(F122, 8)</f>
        <v>34700</v>
      </c>
      <c r="H122" s="1">
        <v>37257</v>
      </c>
      <c r="I122" t="str">
        <f t="shared" si="33"/>
        <v>37257</v>
      </c>
      <c r="J122" t="str">
        <f>LEFT(H122, 8)</f>
        <v>37257</v>
      </c>
      <c r="K122" t="str">
        <f t="shared" ref="K122" si="61">LEFT((LEFT(F122, 8) + (LEFT(H122, 8) - LEFT(F122, 8))*L122/100),8)</f>
        <v>36745.6</v>
      </c>
      <c r="L122">
        <v>80</v>
      </c>
      <c r="M122" s="1">
        <v>34700</v>
      </c>
      <c r="N122" t="str">
        <f t="shared" si="36"/>
        <v>34700</v>
      </c>
      <c r="O122">
        <v>10000000</v>
      </c>
      <c r="P122" t="s">
        <v>49</v>
      </c>
      <c r="Q122">
        <v>7</v>
      </c>
      <c r="R122" t="s">
        <v>69</v>
      </c>
      <c r="S122">
        <v>157643</v>
      </c>
      <c r="T122">
        <v>170</v>
      </c>
    </row>
    <row r="123" spans="1:20" x14ac:dyDescent="0.3">
      <c r="A123">
        <v>142</v>
      </c>
      <c r="B123">
        <v>16261</v>
      </c>
      <c r="C123">
        <v>1</v>
      </c>
      <c r="D123">
        <v>1</v>
      </c>
      <c r="E123" t="s">
        <v>34</v>
      </c>
      <c r="F123" s="3">
        <v>30682</v>
      </c>
      <c r="G123" t="str">
        <f>LEFT(F123, 8)</f>
        <v>30682</v>
      </c>
      <c r="I123" t="str">
        <f t="shared" si="33"/>
        <v/>
      </c>
      <c r="J123" t="str">
        <f>LEFT(F123, 8)</f>
        <v>30682</v>
      </c>
      <c r="K123" t="str">
        <f>LEFT(G123, 8)</f>
        <v>30682</v>
      </c>
      <c r="L123">
        <v>0</v>
      </c>
      <c r="M123" s="1">
        <v>34700</v>
      </c>
      <c r="N123" t="str">
        <f t="shared" si="36"/>
        <v>34700</v>
      </c>
      <c r="O123">
        <v>1000</v>
      </c>
      <c r="P123" t="s">
        <v>47</v>
      </c>
      <c r="Q123">
        <v>7</v>
      </c>
      <c r="R123" t="s">
        <v>55</v>
      </c>
      <c r="S123">
        <v>13093</v>
      </c>
      <c r="T123">
        <v>140</v>
      </c>
    </row>
    <row r="124" spans="1:20" x14ac:dyDescent="0.3">
      <c r="A124">
        <v>144</v>
      </c>
      <c r="B124">
        <v>158124</v>
      </c>
      <c r="C124">
        <v>1</v>
      </c>
      <c r="D124">
        <v>4</v>
      </c>
      <c r="E124" t="s">
        <v>34</v>
      </c>
      <c r="F124" s="3">
        <v>36526</v>
      </c>
      <c r="G124" t="str">
        <f>LEFT(F124, 8)</f>
        <v>36526</v>
      </c>
      <c r="I124" t="str">
        <f t="shared" si="33"/>
        <v/>
      </c>
      <c r="J124" t="str">
        <f>LEFT(F124, 8)</f>
        <v>36526</v>
      </c>
      <c r="K124" t="str">
        <f>LEFT(G124, 8)</f>
        <v>36526</v>
      </c>
      <c r="L124">
        <v>0</v>
      </c>
      <c r="M124" s="1">
        <v>36526</v>
      </c>
      <c r="N124" t="str">
        <f t="shared" si="36"/>
        <v>36526</v>
      </c>
      <c r="O124">
        <v>27260000</v>
      </c>
      <c r="P124" t="s">
        <v>46</v>
      </c>
      <c r="Q124">
        <v>7</v>
      </c>
      <c r="R124" t="s">
        <v>55</v>
      </c>
      <c r="S124">
        <v>80696</v>
      </c>
      <c r="T124">
        <v>250</v>
      </c>
    </row>
    <row r="125" spans="1:20" x14ac:dyDescent="0.3">
      <c r="A125">
        <v>145</v>
      </c>
      <c r="B125">
        <v>33030</v>
      </c>
      <c r="C125">
        <v>1</v>
      </c>
      <c r="D125">
        <v>4</v>
      </c>
      <c r="E125" t="s">
        <v>34</v>
      </c>
      <c r="F125" s="3">
        <v>35796</v>
      </c>
      <c r="G125" t="str">
        <f>LEFT(F125, 8)</f>
        <v>35796</v>
      </c>
      <c r="I125" t="str">
        <f t="shared" si="33"/>
        <v/>
      </c>
      <c r="J125" t="str">
        <f>LEFT(F125, 8)</f>
        <v>35796</v>
      </c>
      <c r="K125" t="str">
        <f>LEFT(G125, 8)</f>
        <v>35796</v>
      </c>
      <c r="L125">
        <v>0</v>
      </c>
      <c r="M125" s="1">
        <v>35796</v>
      </c>
      <c r="N125" t="str">
        <f t="shared" si="36"/>
        <v>35796</v>
      </c>
      <c r="O125">
        <v>3574000</v>
      </c>
      <c r="P125" t="s">
        <v>46</v>
      </c>
      <c r="Q125">
        <v>7</v>
      </c>
      <c r="R125" t="s">
        <v>55</v>
      </c>
      <c r="S125">
        <v>17295</v>
      </c>
      <c r="T125">
        <v>250</v>
      </c>
    </row>
    <row r="126" spans="1:20" x14ac:dyDescent="0.3">
      <c r="A126">
        <v>146</v>
      </c>
      <c r="B126">
        <v>155241</v>
      </c>
      <c r="C126">
        <v>8</v>
      </c>
      <c r="D126">
        <v>4</v>
      </c>
      <c r="E126" t="s">
        <v>34</v>
      </c>
      <c r="F126" s="3">
        <v>36161</v>
      </c>
      <c r="G126" t="str">
        <f>LEFT(F126, 8)</f>
        <v>36161</v>
      </c>
      <c r="I126" t="str">
        <f t="shared" si="33"/>
        <v/>
      </c>
      <c r="J126" t="str">
        <f>LEFT(F126, 8)</f>
        <v>36161</v>
      </c>
      <c r="K126" t="str">
        <f>LEFT(G126, 8)</f>
        <v>36161</v>
      </c>
      <c r="L126">
        <v>0</v>
      </c>
      <c r="M126" s="1">
        <v>36161</v>
      </c>
      <c r="N126" t="str">
        <f t="shared" si="36"/>
        <v>36161</v>
      </c>
      <c r="O126">
        <v>31770000</v>
      </c>
      <c r="P126" t="s">
        <v>46</v>
      </c>
      <c r="Q126">
        <v>7</v>
      </c>
      <c r="R126" t="s">
        <v>55</v>
      </c>
      <c r="S126">
        <v>100457</v>
      </c>
      <c r="T126">
        <v>250</v>
      </c>
    </row>
    <row r="127" spans="1:20" x14ac:dyDescent="0.3">
      <c r="A127">
        <v>147</v>
      </c>
      <c r="B127">
        <v>292144</v>
      </c>
      <c r="C127">
        <v>1</v>
      </c>
      <c r="D127">
        <v>4</v>
      </c>
      <c r="E127" t="s">
        <v>34</v>
      </c>
      <c r="F127" s="3">
        <v>37257</v>
      </c>
      <c r="G127" t="str">
        <f>LEFT(F127, 8)</f>
        <v>37257</v>
      </c>
      <c r="I127" t="str">
        <f t="shared" si="33"/>
        <v/>
      </c>
      <c r="J127" t="str">
        <f>LEFT(F127, 8)</f>
        <v>37257</v>
      </c>
      <c r="K127" t="str">
        <f>LEFT(G127, 8)</f>
        <v>37257</v>
      </c>
      <c r="M127" s="1">
        <v>37257</v>
      </c>
      <c r="N127" t="str">
        <f t="shared" si="36"/>
        <v>37257</v>
      </c>
      <c r="O127">
        <v>58216000</v>
      </c>
      <c r="P127" t="s">
        <v>46</v>
      </c>
      <c r="Q127">
        <v>7</v>
      </c>
      <c r="R127" t="s">
        <v>55</v>
      </c>
      <c r="S127">
        <v>160739</v>
      </c>
      <c r="T127">
        <v>250</v>
      </c>
    </row>
    <row r="128" spans="1:20" x14ac:dyDescent="0.3">
      <c r="A128">
        <v>149</v>
      </c>
      <c r="B128">
        <v>31994</v>
      </c>
      <c r="C128">
        <v>1</v>
      </c>
      <c r="D128">
        <v>4</v>
      </c>
      <c r="E128" t="s">
        <v>34</v>
      </c>
      <c r="F128" s="3">
        <v>35796</v>
      </c>
      <c r="G128" t="str">
        <f>LEFT(F128, 8)</f>
        <v>35796</v>
      </c>
      <c r="I128" t="str">
        <f t="shared" si="33"/>
        <v/>
      </c>
      <c r="J128" t="str">
        <f>LEFT(F128, 8)</f>
        <v>35796</v>
      </c>
      <c r="K128" t="str">
        <f>LEFT(G128, 8)</f>
        <v>35796</v>
      </c>
      <c r="L128">
        <v>0</v>
      </c>
      <c r="M128" s="1">
        <v>36161</v>
      </c>
      <c r="N128" t="str">
        <f t="shared" si="36"/>
        <v>36161</v>
      </c>
      <c r="O128">
        <v>6925000</v>
      </c>
      <c r="P128" t="s">
        <v>46</v>
      </c>
      <c r="Q128">
        <v>7</v>
      </c>
      <c r="R128" t="s">
        <v>55</v>
      </c>
      <c r="S128">
        <v>26375</v>
      </c>
      <c r="T128">
        <v>250</v>
      </c>
    </row>
    <row r="129" spans="1:20" x14ac:dyDescent="0.3">
      <c r="A129">
        <v>151</v>
      </c>
      <c r="B129">
        <v>21491</v>
      </c>
      <c r="C129">
        <v>1</v>
      </c>
      <c r="D129">
        <v>4</v>
      </c>
      <c r="E129" t="s">
        <v>34</v>
      </c>
      <c r="F129" s="3">
        <v>36526</v>
      </c>
      <c r="G129" t="str">
        <f>LEFT(F129, 8)</f>
        <v>36526</v>
      </c>
      <c r="I129" t="str">
        <f t="shared" si="33"/>
        <v/>
      </c>
      <c r="J129" t="str">
        <f>LEFT(F129, 8)</f>
        <v>36526</v>
      </c>
      <c r="K129" t="str">
        <f>LEFT(G129, 8)</f>
        <v>36526</v>
      </c>
      <c r="L129">
        <v>0</v>
      </c>
      <c r="M129" s="1">
        <v>36526</v>
      </c>
      <c r="N129" t="str">
        <f t="shared" si="36"/>
        <v>36526</v>
      </c>
      <c r="O129">
        <v>6556000</v>
      </c>
      <c r="P129" t="s">
        <v>46</v>
      </c>
      <c r="Q129">
        <v>7</v>
      </c>
      <c r="R129" t="s">
        <v>55</v>
      </c>
      <c r="S129">
        <v>13667</v>
      </c>
      <c r="T129">
        <v>250</v>
      </c>
    </row>
    <row r="130" spans="1:20" x14ac:dyDescent="0.3">
      <c r="A130">
        <v>152</v>
      </c>
      <c r="B130">
        <v>6401</v>
      </c>
      <c r="C130">
        <v>1</v>
      </c>
      <c r="D130">
        <v>4</v>
      </c>
      <c r="E130" t="s">
        <v>34</v>
      </c>
      <c r="F130" s="3">
        <v>36526</v>
      </c>
      <c r="G130" t="str">
        <f>LEFT(F130, 8)</f>
        <v>36526</v>
      </c>
      <c r="I130" t="str">
        <f t="shared" si="33"/>
        <v/>
      </c>
      <c r="J130" t="str">
        <f>LEFT(F130, 8)</f>
        <v>36526</v>
      </c>
      <c r="K130" t="str">
        <f>LEFT(G130, 8)</f>
        <v>36526</v>
      </c>
      <c r="L130">
        <v>0</v>
      </c>
      <c r="M130" s="1">
        <v>36526</v>
      </c>
      <c r="N130" t="str">
        <f t="shared" si="36"/>
        <v>36526</v>
      </c>
      <c r="O130">
        <v>589000</v>
      </c>
      <c r="P130" t="s">
        <v>46</v>
      </c>
      <c r="Q130">
        <v>2</v>
      </c>
      <c r="R130" t="s">
        <v>55</v>
      </c>
      <c r="S130">
        <v>3715</v>
      </c>
      <c r="T130">
        <v>180</v>
      </c>
    </row>
    <row r="131" spans="1:20" x14ac:dyDescent="0.3">
      <c r="A131">
        <v>153</v>
      </c>
      <c r="B131">
        <v>417422</v>
      </c>
      <c r="C131">
        <v>9</v>
      </c>
      <c r="D131">
        <v>4</v>
      </c>
      <c r="E131" t="s">
        <v>34</v>
      </c>
      <c r="F131" s="3">
        <v>38718</v>
      </c>
      <c r="G131" t="str">
        <f>LEFT(F131, 8)</f>
        <v>38718</v>
      </c>
      <c r="I131" t="str">
        <f t="shared" ref="I131:I176" si="62">LEFT(H131, 8)</f>
        <v/>
      </c>
      <c r="J131" t="str">
        <f>LEFT(F131, 8)</f>
        <v>38718</v>
      </c>
      <c r="K131" t="str">
        <f>LEFT(G131, 8)</f>
        <v>38718</v>
      </c>
      <c r="M131" s="1">
        <v>38718</v>
      </c>
      <c r="N131" t="str">
        <f t="shared" si="36"/>
        <v>38718</v>
      </c>
      <c r="O131">
        <v>56945000</v>
      </c>
      <c r="P131" t="s">
        <v>46</v>
      </c>
      <c r="Q131">
        <v>7</v>
      </c>
      <c r="R131" t="s">
        <v>70</v>
      </c>
      <c r="S131">
        <v>228063</v>
      </c>
      <c r="T131">
        <v>250</v>
      </c>
    </row>
    <row r="132" spans="1:20" x14ac:dyDescent="0.3">
      <c r="A132">
        <v>155</v>
      </c>
      <c r="B132">
        <v>12345</v>
      </c>
      <c r="C132">
        <v>1</v>
      </c>
      <c r="D132">
        <v>1</v>
      </c>
      <c r="E132" t="s">
        <v>34</v>
      </c>
      <c r="F132" s="3">
        <v>31413</v>
      </c>
      <c r="G132" t="str">
        <f>LEFT(F132, 8)</f>
        <v>31413</v>
      </c>
      <c r="H132" s="1">
        <v>37257</v>
      </c>
      <c r="I132" t="str">
        <f t="shared" si="62"/>
        <v>37257</v>
      </c>
      <c r="J132" t="str">
        <f>LEFT(H132, 8)</f>
        <v>37257</v>
      </c>
      <c r="K132" t="str">
        <f t="shared" ref="K132" si="63">LEFT((LEFT(F132, 8) + (LEFT(H132, 8) - LEFT(F132, 8))*L132/100),8)</f>
        <v>37257</v>
      </c>
      <c r="L132">
        <v>100</v>
      </c>
      <c r="M132" s="1">
        <v>36526</v>
      </c>
      <c r="N132" t="str">
        <f t="shared" si="36"/>
        <v>36526</v>
      </c>
      <c r="O132">
        <v>1000</v>
      </c>
      <c r="P132" t="s">
        <v>51</v>
      </c>
      <c r="Q132">
        <v>4</v>
      </c>
      <c r="R132" t="s">
        <v>55</v>
      </c>
      <c r="S132">
        <v>9725</v>
      </c>
      <c r="T132">
        <v>140</v>
      </c>
    </row>
    <row r="133" spans="1:20" x14ac:dyDescent="0.3">
      <c r="A133" t="s">
        <v>28</v>
      </c>
      <c r="B133">
        <v>22975</v>
      </c>
      <c r="C133">
        <v>1</v>
      </c>
      <c r="D133">
        <v>1</v>
      </c>
      <c r="E133" t="s">
        <v>34</v>
      </c>
      <c r="F133" s="3">
        <v>37257</v>
      </c>
      <c r="G133" t="str">
        <f>LEFT(F133, 8)</f>
        <v>37257</v>
      </c>
      <c r="I133" t="str">
        <f t="shared" si="62"/>
        <v/>
      </c>
      <c r="J133" t="str">
        <f>LEFT(F133, 8)</f>
        <v>37257</v>
      </c>
      <c r="K133" t="str">
        <f>LEFT(G133, 8)</f>
        <v>37257</v>
      </c>
      <c r="M133" s="1">
        <v>37622</v>
      </c>
      <c r="N133" t="str">
        <f t="shared" si="36"/>
        <v>37622</v>
      </c>
      <c r="O133">
        <v>4600000</v>
      </c>
      <c r="P133" t="s">
        <v>51</v>
      </c>
      <c r="Q133">
        <v>7</v>
      </c>
      <c r="R133" t="s">
        <v>55</v>
      </c>
      <c r="S133">
        <v>15744</v>
      </c>
      <c r="T133">
        <v>160</v>
      </c>
    </row>
    <row r="134" spans="1:20" x14ac:dyDescent="0.3">
      <c r="A134">
        <v>156</v>
      </c>
      <c r="B134">
        <v>13225</v>
      </c>
      <c r="C134">
        <v>1</v>
      </c>
      <c r="D134">
        <v>1</v>
      </c>
      <c r="E134" t="s">
        <v>34</v>
      </c>
      <c r="F134" s="3">
        <v>29221</v>
      </c>
      <c r="G134" t="str">
        <f>LEFT(F134, 8)</f>
        <v>29221</v>
      </c>
      <c r="I134" t="str">
        <f t="shared" si="62"/>
        <v/>
      </c>
      <c r="J134" t="str">
        <f>LEFT(F134, 8)</f>
        <v>29221</v>
      </c>
      <c r="K134" t="str">
        <f>LEFT(G134, 8)</f>
        <v>29221</v>
      </c>
      <c r="L134">
        <v>0</v>
      </c>
      <c r="M134" s="1">
        <v>36526</v>
      </c>
      <c r="N134" t="str">
        <f t="shared" ref="N134:N176" si="64">LEFT(M134, 8)</f>
        <v>36526</v>
      </c>
      <c r="O134">
        <v>241000</v>
      </c>
      <c r="P134" t="s">
        <v>47</v>
      </c>
      <c r="Q134">
        <v>7</v>
      </c>
      <c r="R134" t="s">
        <v>55</v>
      </c>
      <c r="S134">
        <v>11346</v>
      </c>
      <c r="T134">
        <v>140</v>
      </c>
    </row>
    <row r="135" spans="1:20" x14ac:dyDescent="0.3">
      <c r="A135">
        <v>158</v>
      </c>
      <c r="B135">
        <v>20357</v>
      </c>
      <c r="C135">
        <v>1</v>
      </c>
      <c r="D135">
        <v>2</v>
      </c>
      <c r="E135" t="s">
        <v>34</v>
      </c>
      <c r="F135" s="3">
        <v>32143</v>
      </c>
      <c r="G135" t="str">
        <f>LEFT(F135, 8)</f>
        <v>32143</v>
      </c>
      <c r="I135" t="str">
        <f t="shared" si="62"/>
        <v/>
      </c>
      <c r="J135" t="str">
        <f>LEFT(F135, 8)</f>
        <v>32143</v>
      </c>
      <c r="K135" t="str">
        <f>LEFT(G135, 8)</f>
        <v>32143</v>
      </c>
      <c r="L135">
        <v>0</v>
      </c>
      <c r="M135" s="1">
        <v>36526</v>
      </c>
      <c r="N135" t="str">
        <f t="shared" si="64"/>
        <v>36526</v>
      </c>
      <c r="O135">
        <v>6000000</v>
      </c>
      <c r="P135" t="s">
        <v>46</v>
      </c>
      <c r="Q135">
        <v>7</v>
      </c>
      <c r="R135" t="s">
        <v>55</v>
      </c>
      <c r="S135">
        <v>17725</v>
      </c>
      <c r="T135">
        <v>190</v>
      </c>
    </row>
    <row r="136" spans="1:20" x14ac:dyDescent="0.3">
      <c r="A136">
        <v>160</v>
      </c>
      <c r="B136">
        <v>72041</v>
      </c>
      <c r="C136">
        <v>2</v>
      </c>
      <c r="D136">
        <v>9</v>
      </c>
      <c r="E136" t="s">
        <v>34</v>
      </c>
      <c r="F136" s="3">
        <v>36892</v>
      </c>
      <c r="G136" t="str">
        <f>LEFT(F136, 8)</f>
        <v>36892</v>
      </c>
      <c r="I136" t="str">
        <f t="shared" si="62"/>
        <v/>
      </c>
      <c r="J136" t="str">
        <f>LEFT(F136, 8)</f>
        <v>36892</v>
      </c>
      <c r="K136" t="str">
        <f>LEFT(G136, 8)</f>
        <v>36892</v>
      </c>
      <c r="M136" s="1">
        <v>37987</v>
      </c>
      <c r="N136" t="str">
        <f t="shared" si="64"/>
        <v>37987</v>
      </c>
      <c r="O136">
        <v>44000000</v>
      </c>
      <c r="P136" t="s">
        <v>49</v>
      </c>
      <c r="Q136">
        <v>7</v>
      </c>
      <c r="R136" t="s">
        <v>55</v>
      </c>
      <c r="S136">
        <v>47784</v>
      </c>
      <c r="T136">
        <v>170</v>
      </c>
    </row>
    <row r="137" spans="1:20" x14ac:dyDescent="0.3">
      <c r="A137">
        <v>161</v>
      </c>
      <c r="B137">
        <v>2325</v>
      </c>
      <c r="C137">
        <v>1</v>
      </c>
      <c r="D137">
        <v>1</v>
      </c>
      <c r="E137" t="s">
        <v>34</v>
      </c>
      <c r="F137" s="3">
        <v>36526</v>
      </c>
      <c r="G137" t="str">
        <f>LEFT(F137, 8)</f>
        <v>36526</v>
      </c>
      <c r="I137" t="str">
        <f t="shared" si="62"/>
        <v/>
      </c>
      <c r="J137" t="str">
        <f>LEFT(F137, 8)</f>
        <v>36526</v>
      </c>
      <c r="K137" t="str">
        <f>LEFT(G137, 8)</f>
        <v>36526</v>
      </c>
      <c r="L137">
        <v>0</v>
      </c>
      <c r="M137" s="1">
        <v>36526</v>
      </c>
      <c r="N137" t="str">
        <f t="shared" si="64"/>
        <v>36526</v>
      </c>
      <c r="O137">
        <v>534000</v>
      </c>
      <c r="P137" t="s">
        <v>47</v>
      </c>
      <c r="Q137">
        <v>7</v>
      </c>
      <c r="R137" t="s">
        <v>55</v>
      </c>
      <c r="S137">
        <v>1986</v>
      </c>
      <c r="T137">
        <v>160</v>
      </c>
    </row>
    <row r="138" spans="1:20" x14ac:dyDescent="0.3">
      <c r="A138">
        <v>163</v>
      </c>
      <c r="B138">
        <v>58202</v>
      </c>
      <c r="C138">
        <v>1</v>
      </c>
      <c r="D138">
        <v>1</v>
      </c>
      <c r="E138" t="s">
        <v>35</v>
      </c>
      <c r="F138" s="3">
        <v>20090</v>
      </c>
      <c r="G138" t="str">
        <f>LEFT(F138, 8)</f>
        <v>20090</v>
      </c>
      <c r="I138" t="str">
        <f t="shared" si="62"/>
        <v/>
      </c>
      <c r="J138" t="str">
        <f>LEFT(F138, 8)</f>
        <v>20090</v>
      </c>
      <c r="K138" t="str">
        <f>LEFT(G138, 8)</f>
        <v>20090</v>
      </c>
      <c r="M138" s="1">
        <v>36892</v>
      </c>
      <c r="N138" t="str">
        <f t="shared" si="64"/>
        <v>36892</v>
      </c>
      <c r="O138">
        <v>1000</v>
      </c>
      <c r="P138" t="s">
        <v>47</v>
      </c>
      <c r="Q138">
        <v>7</v>
      </c>
      <c r="R138" t="s">
        <v>55</v>
      </c>
      <c r="S138">
        <v>53167</v>
      </c>
      <c r="T138">
        <v>120</v>
      </c>
    </row>
    <row r="139" spans="1:20" x14ac:dyDescent="0.3">
      <c r="A139">
        <v>164</v>
      </c>
      <c r="B139">
        <v>28074</v>
      </c>
      <c r="C139">
        <v>1</v>
      </c>
      <c r="D139">
        <v>1</v>
      </c>
      <c r="E139" t="s">
        <v>34</v>
      </c>
      <c r="F139" s="3">
        <v>27395</v>
      </c>
      <c r="G139" t="str">
        <f>LEFT(F139, 8)</f>
        <v>27395</v>
      </c>
      <c r="H139" s="1">
        <v>36892</v>
      </c>
      <c r="I139" t="str">
        <f t="shared" si="62"/>
        <v>36892</v>
      </c>
      <c r="J139" t="str">
        <f>LEFT(H139, 8)</f>
        <v>36892</v>
      </c>
      <c r="K139" t="str">
        <f t="shared" ref="K139" si="65">LEFT((LEFT(F139, 8) + (LEFT(H139, 8) - LEFT(F139, 8))*L139/100),8)</f>
        <v>32143.5</v>
      </c>
      <c r="L139">
        <v>50</v>
      </c>
      <c r="M139" s="1">
        <v>36892</v>
      </c>
      <c r="N139" t="str">
        <f t="shared" si="64"/>
        <v>36892</v>
      </c>
      <c r="O139">
        <v>1000</v>
      </c>
      <c r="P139" t="s">
        <v>47</v>
      </c>
      <c r="Q139">
        <v>7</v>
      </c>
      <c r="R139" t="s">
        <v>55</v>
      </c>
      <c r="S139">
        <v>24137</v>
      </c>
      <c r="T139">
        <v>140</v>
      </c>
    </row>
    <row r="140" spans="1:20" x14ac:dyDescent="0.3">
      <c r="A140">
        <v>165</v>
      </c>
      <c r="B140">
        <v>99822</v>
      </c>
      <c r="C140">
        <v>1</v>
      </c>
      <c r="D140">
        <v>3</v>
      </c>
      <c r="E140" t="s">
        <v>34</v>
      </c>
      <c r="F140" s="3">
        <v>37257</v>
      </c>
      <c r="G140" t="str">
        <f>LEFT(F140, 8)</f>
        <v>37257</v>
      </c>
      <c r="I140" t="str">
        <f t="shared" si="62"/>
        <v/>
      </c>
      <c r="J140" t="str">
        <f>LEFT(F140, 8)</f>
        <v>37257</v>
      </c>
      <c r="K140" t="str">
        <f>LEFT(G140, 8)</f>
        <v>37257</v>
      </c>
      <c r="M140" s="1">
        <v>37622</v>
      </c>
      <c r="N140" t="str">
        <f t="shared" si="64"/>
        <v>37622</v>
      </c>
      <c r="O140">
        <v>23000000</v>
      </c>
      <c r="P140" t="s">
        <v>46</v>
      </c>
      <c r="Q140">
        <v>7</v>
      </c>
      <c r="R140" t="s">
        <v>55</v>
      </c>
      <c r="S140">
        <v>62888</v>
      </c>
      <c r="T140">
        <v>220</v>
      </c>
    </row>
    <row r="141" spans="1:20" x14ac:dyDescent="0.3">
      <c r="A141">
        <v>166</v>
      </c>
      <c r="B141">
        <v>229919</v>
      </c>
      <c r="C141">
        <v>9</v>
      </c>
      <c r="D141">
        <v>3</v>
      </c>
      <c r="E141" t="s">
        <v>34</v>
      </c>
      <c r="F141" s="3">
        <v>40756</v>
      </c>
      <c r="G141" t="str">
        <f>LEFT(F141, 8)</f>
        <v>40756</v>
      </c>
      <c r="I141" t="str">
        <f t="shared" si="62"/>
        <v/>
      </c>
      <c r="J141" t="str">
        <f>LEFT(F141, 8)</f>
        <v>40756</v>
      </c>
      <c r="K141" t="str">
        <f>LEFT(G141, 8)</f>
        <v>40756</v>
      </c>
      <c r="M141" s="1">
        <v>40756</v>
      </c>
      <c r="N141" t="str">
        <f t="shared" si="64"/>
        <v>40756</v>
      </c>
      <c r="O141">
        <v>93645000</v>
      </c>
      <c r="P141" t="s">
        <v>46</v>
      </c>
      <c r="Q141">
        <v>7</v>
      </c>
      <c r="R141" t="s">
        <v>55</v>
      </c>
      <c r="S141">
        <v>115711</v>
      </c>
      <c r="T141">
        <v>220</v>
      </c>
    </row>
    <row r="142" spans="1:20" x14ac:dyDescent="0.3">
      <c r="A142">
        <v>167</v>
      </c>
      <c r="B142">
        <v>292838</v>
      </c>
      <c r="C142">
        <v>2</v>
      </c>
      <c r="D142">
        <v>3</v>
      </c>
      <c r="E142" t="s">
        <v>34</v>
      </c>
      <c r="F142" s="3">
        <v>38950</v>
      </c>
      <c r="G142" t="str">
        <f>LEFT(F142, 8)</f>
        <v>38950</v>
      </c>
      <c r="I142" t="str">
        <f t="shared" si="62"/>
        <v/>
      </c>
      <c r="J142" t="str">
        <f>LEFT(F142, 8)</f>
        <v>38950</v>
      </c>
      <c r="K142" t="str">
        <f>LEFT(G142, 8)</f>
        <v>38950</v>
      </c>
      <c r="M142" s="1">
        <v>38950</v>
      </c>
      <c r="N142" t="str">
        <f t="shared" si="64"/>
        <v>38950</v>
      </c>
      <c r="O142">
        <v>66000000</v>
      </c>
      <c r="P142" t="s">
        <v>46</v>
      </c>
      <c r="Q142">
        <v>7</v>
      </c>
      <c r="R142" t="s">
        <v>71</v>
      </c>
      <c r="S142">
        <v>182446</v>
      </c>
      <c r="T142">
        <v>220</v>
      </c>
    </row>
    <row r="143" spans="1:20" x14ac:dyDescent="0.3">
      <c r="A143">
        <v>168</v>
      </c>
      <c r="B143">
        <v>33806</v>
      </c>
      <c r="C143">
        <v>2</v>
      </c>
      <c r="D143">
        <v>10</v>
      </c>
      <c r="E143" t="s">
        <v>34</v>
      </c>
      <c r="F143" s="3">
        <v>36892</v>
      </c>
      <c r="G143" t="str">
        <f>LEFT(F143, 8)</f>
        <v>36892</v>
      </c>
      <c r="H143" s="1">
        <v>42005</v>
      </c>
      <c r="I143" t="str">
        <f t="shared" si="62"/>
        <v>42005</v>
      </c>
      <c r="J143" t="str">
        <f>LEFT(H143, 8)</f>
        <v>42005</v>
      </c>
      <c r="K143" t="str">
        <f t="shared" ref="K143" si="66">LEFT((LEFT(F143, 8) + (LEFT(H143, 8) - LEFT(F143, 8))*L143/100),8)</f>
        <v>38323.64</v>
      </c>
      <c r="L143">
        <v>28</v>
      </c>
      <c r="M143" s="1">
        <v>37257</v>
      </c>
      <c r="N143" t="str">
        <f t="shared" si="64"/>
        <v>37257</v>
      </c>
      <c r="O143">
        <v>9480000</v>
      </c>
      <c r="P143" t="s">
        <v>50</v>
      </c>
      <c r="Q143">
        <v>7</v>
      </c>
      <c r="R143" t="s">
        <v>60</v>
      </c>
      <c r="S143">
        <v>21865</v>
      </c>
      <c r="T143">
        <v>220</v>
      </c>
    </row>
    <row r="144" spans="1:20" x14ac:dyDescent="0.3">
      <c r="A144">
        <v>169</v>
      </c>
      <c r="B144">
        <v>33007</v>
      </c>
      <c r="C144">
        <v>5</v>
      </c>
      <c r="D144">
        <v>1</v>
      </c>
      <c r="E144" t="s">
        <v>34</v>
      </c>
      <c r="F144" s="3">
        <v>37622</v>
      </c>
      <c r="G144" t="str">
        <f>LEFT(F144, 8)</f>
        <v>37622</v>
      </c>
      <c r="I144" t="str">
        <f t="shared" si="62"/>
        <v/>
      </c>
      <c r="J144" t="str">
        <f>LEFT(F144, 8)</f>
        <v>37622</v>
      </c>
      <c r="K144" t="str">
        <f>LEFT(G144, 8)</f>
        <v>37622</v>
      </c>
      <c r="M144" s="1">
        <v>37622</v>
      </c>
      <c r="N144" t="str">
        <f t="shared" si="64"/>
        <v>37622</v>
      </c>
      <c r="O144">
        <v>1000</v>
      </c>
      <c r="P144" t="s">
        <v>47</v>
      </c>
      <c r="Q144">
        <v>7</v>
      </c>
      <c r="R144" t="s">
        <v>55</v>
      </c>
      <c r="S144">
        <v>30504</v>
      </c>
      <c r="T144">
        <v>120</v>
      </c>
    </row>
    <row r="145" spans="1:20" x14ac:dyDescent="0.3">
      <c r="A145">
        <v>170</v>
      </c>
      <c r="B145">
        <v>143669</v>
      </c>
      <c r="C145">
        <v>2</v>
      </c>
      <c r="D145">
        <v>2</v>
      </c>
      <c r="E145" t="s">
        <v>34</v>
      </c>
      <c r="F145" s="3">
        <v>36892</v>
      </c>
      <c r="G145" t="str">
        <f>LEFT(F145, 8)</f>
        <v>36892</v>
      </c>
      <c r="I145" t="str">
        <f t="shared" si="62"/>
        <v/>
      </c>
      <c r="J145" t="str">
        <f>LEFT(F145, 8)</f>
        <v>36892</v>
      </c>
      <c r="K145" t="str">
        <f>LEFT(G145, 8)</f>
        <v>36892</v>
      </c>
      <c r="M145" s="1">
        <v>37622</v>
      </c>
      <c r="N145" t="str">
        <f t="shared" si="64"/>
        <v>37622</v>
      </c>
      <c r="O145">
        <v>31300000</v>
      </c>
      <c r="P145" t="s">
        <v>46</v>
      </c>
      <c r="Q145">
        <v>7</v>
      </c>
      <c r="R145" t="s">
        <v>71</v>
      </c>
      <c r="S145">
        <v>76652</v>
      </c>
      <c r="T145">
        <v>190</v>
      </c>
    </row>
    <row r="146" spans="1:20" x14ac:dyDescent="0.3">
      <c r="A146">
        <v>171</v>
      </c>
      <c r="B146">
        <v>6862</v>
      </c>
      <c r="C146">
        <v>2</v>
      </c>
      <c r="D146">
        <v>1</v>
      </c>
      <c r="E146" t="s">
        <v>34</v>
      </c>
      <c r="F146" s="3">
        <v>37622</v>
      </c>
      <c r="G146" t="str">
        <f>LEFT(F146, 8)</f>
        <v>37622</v>
      </c>
      <c r="I146" t="str">
        <f t="shared" si="62"/>
        <v/>
      </c>
      <c r="J146" t="str">
        <f>LEFT(F146, 8)</f>
        <v>37622</v>
      </c>
      <c r="K146" t="str">
        <f>LEFT(G146, 8)</f>
        <v>37622</v>
      </c>
      <c r="M146" s="1">
        <v>37622</v>
      </c>
      <c r="N146" t="str">
        <f t="shared" si="64"/>
        <v>37622</v>
      </c>
      <c r="O146">
        <v>1000</v>
      </c>
      <c r="P146" t="s">
        <v>47</v>
      </c>
      <c r="Q146">
        <v>7</v>
      </c>
      <c r="R146" t="s">
        <v>58</v>
      </c>
      <c r="S146">
        <v>6862</v>
      </c>
      <c r="T146">
        <v>160</v>
      </c>
    </row>
    <row r="147" spans="1:20" x14ac:dyDescent="0.3">
      <c r="A147">
        <v>172</v>
      </c>
      <c r="B147">
        <v>264432</v>
      </c>
      <c r="C147">
        <v>2</v>
      </c>
      <c r="D147">
        <v>2</v>
      </c>
      <c r="E147" t="s">
        <v>34</v>
      </c>
      <c r="F147" s="3">
        <v>36892</v>
      </c>
      <c r="G147" t="str">
        <f>LEFT(F147, 8)</f>
        <v>36892</v>
      </c>
      <c r="I147" t="str">
        <f t="shared" si="62"/>
        <v/>
      </c>
      <c r="J147" t="str">
        <f>LEFT(F147, 8)</f>
        <v>36892</v>
      </c>
      <c r="K147" t="str">
        <f>LEFT(G147, 8)</f>
        <v>36892</v>
      </c>
      <c r="M147" s="1">
        <v>37622</v>
      </c>
      <c r="N147" t="str">
        <f t="shared" si="64"/>
        <v>37622</v>
      </c>
      <c r="O147">
        <v>51900000</v>
      </c>
      <c r="P147" t="s">
        <v>46</v>
      </c>
      <c r="Q147">
        <v>7</v>
      </c>
      <c r="R147" t="s">
        <v>72</v>
      </c>
      <c r="S147">
        <v>165002</v>
      </c>
      <c r="T147">
        <v>190</v>
      </c>
    </row>
    <row r="148" spans="1:20" x14ac:dyDescent="0.3">
      <c r="A148">
        <v>173</v>
      </c>
      <c r="B148">
        <v>67423</v>
      </c>
      <c r="C148">
        <v>2</v>
      </c>
      <c r="D148">
        <v>1</v>
      </c>
      <c r="E148" t="s">
        <v>34</v>
      </c>
      <c r="F148" s="3">
        <v>36892</v>
      </c>
      <c r="G148" t="str">
        <f>LEFT(F148, 8)</f>
        <v>36892</v>
      </c>
      <c r="I148" t="str">
        <f t="shared" si="62"/>
        <v/>
      </c>
      <c r="J148" t="str">
        <f>LEFT(F148, 8)</f>
        <v>36892</v>
      </c>
      <c r="K148" t="str">
        <f>LEFT(G148, 8)</f>
        <v>36892</v>
      </c>
      <c r="M148" s="1">
        <v>37622</v>
      </c>
      <c r="N148" t="str">
        <f t="shared" si="64"/>
        <v>37622</v>
      </c>
      <c r="O148">
        <v>13700000</v>
      </c>
      <c r="P148" t="s">
        <v>47</v>
      </c>
      <c r="Q148">
        <v>7</v>
      </c>
      <c r="R148" t="s">
        <v>73</v>
      </c>
      <c r="S148">
        <v>37448</v>
      </c>
      <c r="T148">
        <v>160</v>
      </c>
    </row>
    <row r="149" spans="1:20" x14ac:dyDescent="0.3">
      <c r="A149">
        <v>175</v>
      </c>
      <c r="B149">
        <v>215248</v>
      </c>
      <c r="C149">
        <v>4</v>
      </c>
      <c r="D149">
        <v>4</v>
      </c>
      <c r="E149" t="s">
        <v>34</v>
      </c>
      <c r="F149" s="3">
        <v>36892</v>
      </c>
      <c r="G149" t="str">
        <f>LEFT(F149, 8)</f>
        <v>36892</v>
      </c>
      <c r="I149" t="str">
        <f t="shared" si="62"/>
        <v/>
      </c>
      <c r="J149" t="str">
        <f>LEFT(F149, 8)</f>
        <v>36892</v>
      </c>
      <c r="K149" t="str">
        <f>LEFT(G149, 8)</f>
        <v>36892</v>
      </c>
      <c r="M149" s="1">
        <v>37257</v>
      </c>
      <c r="N149" t="str">
        <f t="shared" si="64"/>
        <v>37257</v>
      </c>
      <c r="O149">
        <v>76000000</v>
      </c>
      <c r="P149" t="s">
        <v>46</v>
      </c>
      <c r="Q149">
        <v>7</v>
      </c>
      <c r="R149" t="s">
        <v>55</v>
      </c>
      <c r="S149">
        <v>147851</v>
      </c>
      <c r="T149">
        <v>250</v>
      </c>
    </row>
    <row r="150" spans="1:20" x14ac:dyDescent="0.3">
      <c r="A150">
        <v>176</v>
      </c>
      <c r="B150">
        <v>148391</v>
      </c>
      <c r="C150">
        <v>5</v>
      </c>
      <c r="D150">
        <v>4</v>
      </c>
      <c r="E150" t="s">
        <v>34</v>
      </c>
      <c r="F150" s="3">
        <v>37622</v>
      </c>
      <c r="G150" t="str">
        <f>LEFT(F150, 8)</f>
        <v>37622</v>
      </c>
      <c r="I150" t="str">
        <f t="shared" si="62"/>
        <v/>
      </c>
      <c r="J150" t="str">
        <f>LEFT(F150, 8)</f>
        <v>37622</v>
      </c>
      <c r="K150" t="str">
        <f>LEFT(G150, 8)</f>
        <v>37622</v>
      </c>
      <c r="M150" s="1">
        <v>37622</v>
      </c>
      <c r="N150" t="str">
        <f t="shared" si="64"/>
        <v>37622</v>
      </c>
      <c r="O150">
        <v>1000</v>
      </c>
      <c r="P150" t="s">
        <v>46</v>
      </c>
      <c r="Q150">
        <v>7</v>
      </c>
      <c r="R150" t="s">
        <v>74</v>
      </c>
      <c r="S150">
        <v>122572</v>
      </c>
      <c r="T150">
        <v>250</v>
      </c>
    </row>
    <row r="151" spans="1:20" x14ac:dyDescent="0.3">
      <c r="A151">
        <v>177</v>
      </c>
      <c r="B151">
        <v>38750</v>
      </c>
      <c r="C151">
        <v>1</v>
      </c>
      <c r="D151">
        <v>5</v>
      </c>
      <c r="E151" t="s">
        <v>34</v>
      </c>
      <c r="F151" s="3">
        <v>37257</v>
      </c>
      <c r="G151" t="str">
        <f>LEFT(F151, 8)</f>
        <v>37257</v>
      </c>
      <c r="I151" t="str">
        <f t="shared" si="62"/>
        <v/>
      </c>
      <c r="J151" t="str">
        <f>LEFT(F151, 8)</f>
        <v>37257</v>
      </c>
      <c r="K151" t="str">
        <f>LEFT(G151, 8)</f>
        <v>37257</v>
      </c>
      <c r="M151" s="1">
        <v>37622</v>
      </c>
      <c r="N151" t="str">
        <f t="shared" si="64"/>
        <v>37622</v>
      </c>
      <c r="O151">
        <v>6700000</v>
      </c>
      <c r="P151" t="s">
        <v>49</v>
      </c>
      <c r="Q151">
        <v>7</v>
      </c>
      <c r="R151" t="s">
        <v>58</v>
      </c>
      <c r="S151">
        <v>27547</v>
      </c>
      <c r="T151">
        <v>250</v>
      </c>
    </row>
    <row r="152" spans="1:20" x14ac:dyDescent="0.3">
      <c r="A152">
        <v>178</v>
      </c>
      <c r="B152">
        <v>49663</v>
      </c>
      <c r="C152">
        <v>1</v>
      </c>
      <c r="D152">
        <v>1</v>
      </c>
      <c r="E152" t="s">
        <v>34</v>
      </c>
      <c r="F152" s="3">
        <v>17533</v>
      </c>
      <c r="G152" t="str">
        <f>LEFT(F152, 8)</f>
        <v>17533</v>
      </c>
      <c r="H152" s="1">
        <v>40179</v>
      </c>
      <c r="I152" t="str">
        <f t="shared" si="62"/>
        <v>40179</v>
      </c>
      <c r="J152" t="str">
        <f>LEFT(H152, 8)</f>
        <v>40179</v>
      </c>
      <c r="K152" t="str">
        <f t="shared" ref="K152" si="67">LEFT((LEFT(F152, 8) + (LEFT(H152, 8) - LEFT(F152, 8))*L152/100),8)</f>
        <v>24326.8</v>
      </c>
      <c r="L152">
        <v>30</v>
      </c>
      <c r="M152" s="1">
        <v>38718</v>
      </c>
      <c r="N152" t="str">
        <f t="shared" si="64"/>
        <v>38718</v>
      </c>
      <c r="O152">
        <v>3649680</v>
      </c>
      <c r="P152" t="s">
        <v>47</v>
      </c>
      <c r="Q152">
        <v>7</v>
      </c>
      <c r="R152" t="s">
        <v>75</v>
      </c>
      <c r="S152">
        <v>35725</v>
      </c>
      <c r="T152">
        <v>140</v>
      </c>
    </row>
    <row r="153" spans="1:20" x14ac:dyDescent="0.3">
      <c r="A153">
        <v>179</v>
      </c>
      <c r="B153">
        <v>49553</v>
      </c>
      <c r="C153">
        <v>1</v>
      </c>
      <c r="D153">
        <v>1</v>
      </c>
      <c r="E153" t="s">
        <v>34</v>
      </c>
      <c r="F153" s="3">
        <v>38718</v>
      </c>
      <c r="G153" t="str">
        <f>LEFT(F153, 8)</f>
        <v>38718</v>
      </c>
      <c r="I153" t="str">
        <f t="shared" si="62"/>
        <v/>
      </c>
      <c r="J153" t="str">
        <f>LEFT(F153, 8)</f>
        <v>38718</v>
      </c>
      <c r="K153" t="str">
        <f>LEFT(G153, 8)</f>
        <v>38718</v>
      </c>
      <c r="M153" s="1">
        <v>38718</v>
      </c>
      <c r="N153" t="str">
        <f t="shared" si="64"/>
        <v>38718</v>
      </c>
      <c r="O153">
        <v>7200000</v>
      </c>
      <c r="P153" t="s">
        <v>52</v>
      </c>
      <c r="Q153">
        <v>7</v>
      </c>
      <c r="R153" t="s">
        <v>60</v>
      </c>
      <c r="S153">
        <v>49553</v>
      </c>
      <c r="T153">
        <v>140</v>
      </c>
    </row>
    <row r="154" spans="1:20" x14ac:dyDescent="0.3">
      <c r="A154">
        <v>180</v>
      </c>
      <c r="B154">
        <v>394386</v>
      </c>
      <c r="C154">
        <v>2</v>
      </c>
      <c r="D154">
        <v>24</v>
      </c>
      <c r="E154" t="s">
        <v>34</v>
      </c>
      <c r="F154" s="3">
        <v>37987</v>
      </c>
      <c r="G154" t="str">
        <f>LEFT(F154, 8)</f>
        <v>37987</v>
      </c>
      <c r="I154" t="str">
        <f t="shared" si="62"/>
        <v/>
      </c>
      <c r="J154" t="str">
        <f>LEFT(F154, 8)</f>
        <v>37987</v>
      </c>
      <c r="K154" t="str">
        <f>LEFT(G154, 8)</f>
        <v>37987</v>
      </c>
      <c r="M154" s="1">
        <v>38353</v>
      </c>
      <c r="N154" t="str">
        <f t="shared" si="64"/>
        <v>38353</v>
      </c>
      <c r="O154">
        <v>61900000</v>
      </c>
      <c r="P154" t="s">
        <v>48</v>
      </c>
      <c r="Q154">
        <v>7</v>
      </c>
      <c r="R154" t="s">
        <v>57</v>
      </c>
      <c r="S154">
        <v>254375</v>
      </c>
      <c r="T154">
        <v>160</v>
      </c>
    </row>
    <row r="155" spans="1:20" x14ac:dyDescent="0.3">
      <c r="A155">
        <v>181</v>
      </c>
      <c r="B155">
        <v>194852</v>
      </c>
      <c r="C155">
        <v>9</v>
      </c>
      <c r="D155">
        <v>4</v>
      </c>
      <c r="E155" t="s">
        <v>34</v>
      </c>
      <c r="F155" s="3">
        <v>39448</v>
      </c>
      <c r="G155" t="str">
        <f>LEFT(F155, 8)</f>
        <v>39448</v>
      </c>
      <c r="I155" t="str">
        <f t="shared" si="62"/>
        <v/>
      </c>
      <c r="J155" t="str">
        <f>LEFT(F155, 8)</f>
        <v>39448</v>
      </c>
      <c r="K155" t="str">
        <f>LEFT(G155, 8)</f>
        <v>39448</v>
      </c>
      <c r="M155" s="1">
        <v>39448</v>
      </c>
      <c r="N155" t="str">
        <f t="shared" si="64"/>
        <v>39448</v>
      </c>
      <c r="O155">
        <v>97007000</v>
      </c>
      <c r="P155" t="s">
        <v>46</v>
      </c>
      <c r="Q155">
        <v>7</v>
      </c>
      <c r="R155" t="s">
        <v>55</v>
      </c>
      <c r="S155">
        <v>102880</v>
      </c>
      <c r="T155">
        <v>250</v>
      </c>
    </row>
    <row r="156" spans="1:20" x14ac:dyDescent="0.3">
      <c r="A156">
        <v>184</v>
      </c>
      <c r="B156">
        <v>23300</v>
      </c>
      <c r="C156">
        <v>1</v>
      </c>
      <c r="D156">
        <v>4</v>
      </c>
      <c r="E156" t="s">
        <v>34</v>
      </c>
      <c r="F156" s="3">
        <v>31778</v>
      </c>
      <c r="G156" t="str">
        <f>LEFT(F156, 8)</f>
        <v>31778</v>
      </c>
      <c r="H156" s="1">
        <v>39448</v>
      </c>
      <c r="I156" t="str">
        <f t="shared" si="62"/>
        <v>39448</v>
      </c>
      <c r="J156" t="str">
        <f>LEFT(H156, 8)</f>
        <v>39448</v>
      </c>
      <c r="K156" t="str">
        <f t="shared" ref="K156" si="68">LEFT((LEFT(F156, 8) + (LEFT(H156, 8) - LEFT(F156, 8))*L156/100),8)</f>
        <v>37530.5</v>
      </c>
      <c r="L156">
        <v>75</v>
      </c>
      <c r="M156" s="1">
        <v>34700</v>
      </c>
      <c r="N156" t="str">
        <f t="shared" si="64"/>
        <v>34700</v>
      </c>
      <c r="O156">
        <v>1000</v>
      </c>
      <c r="P156" t="s">
        <v>46</v>
      </c>
      <c r="Q156">
        <v>7</v>
      </c>
      <c r="R156" t="s">
        <v>76</v>
      </c>
      <c r="S156">
        <v>16408</v>
      </c>
      <c r="T156">
        <v>180</v>
      </c>
    </row>
    <row r="157" spans="1:20" x14ac:dyDescent="0.3">
      <c r="A157">
        <v>185</v>
      </c>
      <c r="B157">
        <v>291</v>
      </c>
      <c r="C157">
        <v>1</v>
      </c>
      <c r="D157">
        <v>1</v>
      </c>
      <c r="E157" t="s">
        <v>34</v>
      </c>
      <c r="F157" s="3">
        <v>38718</v>
      </c>
      <c r="G157" t="str">
        <f>LEFT(F157, 8)</f>
        <v>38718</v>
      </c>
      <c r="I157" t="str">
        <f t="shared" si="62"/>
        <v/>
      </c>
      <c r="J157" t="str">
        <f>LEFT(F157, 8)</f>
        <v>38718</v>
      </c>
      <c r="K157" t="str">
        <f>LEFT(G157, 8)</f>
        <v>38718</v>
      </c>
      <c r="M157" s="1">
        <v>38718</v>
      </c>
      <c r="N157" t="str">
        <f t="shared" si="64"/>
        <v>38718</v>
      </c>
      <c r="O157">
        <v>1000</v>
      </c>
      <c r="P157" t="s">
        <v>47</v>
      </c>
      <c r="Q157">
        <v>7</v>
      </c>
      <c r="R157" t="s">
        <v>58</v>
      </c>
      <c r="S157">
        <v>172</v>
      </c>
      <c r="T157">
        <v>120</v>
      </c>
    </row>
    <row r="158" spans="1:20" x14ac:dyDescent="0.3">
      <c r="A158">
        <v>186</v>
      </c>
      <c r="B158">
        <v>12420</v>
      </c>
      <c r="C158">
        <v>1</v>
      </c>
      <c r="D158">
        <v>1</v>
      </c>
      <c r="E158" t="s">
        <v>34</v>
      </c>
      <c r="F158" s="3">
        <v>28856</v>
      </c>
      <c r="G158" t="str">
        <f>LEFT(F158, 8)</f>
        <v>28856</v>
      </c>
      <c r="H158" s="1">
        <v>42736</v>
      </c>
      <c r="I158" t="str">
        <f t="shared" si="62"/>
        <v>42736</v>
      </c>
      <c r="J158" t="str">
        <f>LEFT(H158, 8)</f>
        <v>42736</v>
      </c>
      <c r="K158" t="str">
        <f t="shared" ref="K158" si="69">LEFT((LEFT(F158, 8) + (LEFT(H158, 8) - LEFT(F158, 8))*L158/100),8)</f>
        <v>42736</v>
      </c>
      <c r="L158">
        <v>100</v>
      </c>
      <c r="M158" s="1">
        <v>40909</v>
      </c>
      <c r="N158" t="str">
        <f t="shared" si="64"/>
        <v>40909</v>
      </c>
      <c r="O158">
        <v>1000</v>
      </c>
      <c r="P158" t="s">
        <v>47</v>
      </c>
      <c r="Q158">
        <v>7</v>
      </c>
      <c r="R158" t="s">
        <v>55</v>
      </c>
      <c r="S158">
        <v>10400</v>
      </c>
      <c r="T158">
        <v>120</v>
      </c>
    </row>
    <row r="159" spans="1:20" x14ac:dyDescent="0.3">
      <c r="A159">
        <v>187</v>
      </c>
      <c r="B159">
        <v>18917</v>
      </c>
      <c r="C159">
        <v>1</v>
      </c>
      <c r="D159">
        <v>1</v>
      </c>
      <c r="E159" t="s">
        <v>34</v>
      </c>
      <c r="F159" s="3">
        <v>31048</v>
      </c>
      <c r="G159" t="str">
        <f>LEFT(F159, 8)</f>
        <v>31048</v>
      </c>
      <c r="I159" t="str">
        <f t="shared" si="62"/>
        <v/>
      </c>
      <c r="J159" t="str">
        <f>LEFT(F159, 8)</f>
        <v>31048</v>
      </c>
      <c r="K159" t="str">
        <f>LEFT(G159, 8)</f>
        <v>31048</v>
      </c>
      <c r="M159" s="1">
        <v>41275</v>
      </c>
      <c r="N159" t="str">
        <f t="shared" si="64"/>
        <v>41275</v>
      </c>
      <c r="O159">
        <v>1000</v>
      </c>
      <c r="P159" t="s">
        <v>46</v>
      </c>
      <c r="Q159">
        <v>7</v>
      </c>
      <c r="R159" t="s">
        <v>55</v>
      </c>
      <c r="S159">
        <v>14545</v>
      </c>
      <c r="T159">
        <v>120</v>
      </c>
    </row>
    <row r="160" spans="1:20" x14ac:dyDescent="0.3">
      <c r="A160">
        <v>189</v>
      </c>
      <c r="B160">
        <v>624</v>
      </c>
      <c r="C160">
        <v>2</v>
      </c>
      <c r="D160">
        <v>16</v>
      </c>
      <c r="E160" t="s">
        <v>34</v>
      </c>
      <c r="F160" s="3">
        <v>38718</v>
      </c>
      <c r="G160" t="str">
        <f>LEFT(F160, 8)</f>
        <v>38718</v>
      </c>
      <c r="I160" t="str">
        <f t="shared" si="62"/>
        <v/>
      </c>
      <c r="J160" t="str">
        <f>LEFT(F160, 8)</f>
        <v>38718</v>
      </c>
      <c r="K160" t="str">
        <f>LEFT(G160, 8)</f>
        <v>38718</v>
      </c>
      <c r="M160" s="1">
        <v>38718</v>
      </c>
      <c r="N160" t="str">
        <f t="shared" si="64"/>
        <v>38718</v>
      </c>
      <c r="O160">
        <v>36200000</v>
      </c>
      <c r="P160" t="s">
        <v>47</v>
      </c>
      <c r="Q160">
        <v>7</v>
      </c>
      <c r="R160" t="s">
        <v>55</v>
      </c>
      <c r="T160">
        <v>45</v>
      </c>
    </row>
    <row r="161" spans="1:20" x14ac:dyDescent="0.3">
      <c r="A161">
        <v>191</v>
      </c>
      <c r="B161">
        <v>966203</v>
      </c>
      <c r="C161">
        <v>2</v>
      </c>
      <c r="D161">
        <v>23</v>
      </c>
      <c r="E161" t="s">
        <v>34</v>
      </c>
      <c r="F161" s="3">
        <v>34700</v>
      </c>
      <c r="G161" t="str">
        <f>LEFT(F161, 8)</f>
        <v>34700</v>
      </c>
      <c r="I161" t="str">
        <f t="shared" si="62"/>
        <v/>
      </c>
      <c r="J161" t="str">
        <f>LEFT(F161, 8)</f>
        <v>34700</v>
      </c>
      <c r="K161" t="str">
        <f>LEFT(G161, 8)</f>
        <v>34700</v>
      </c>
      <c r="M161" s="1">
        <v>39264</v>
      </c>
      <c r="N161" t="str">
        <f t="shared" si="64"/>
        <v>39264</v>
      </c>
      <c r="O161">
        <v>20700000</v>
      </c>
      <c r="P161" t="s">
        <v>48</v>
      </c>
      <c r="Q161">
        <v>7</v>
      </c>
      <c r="R161" t="s">
        <v>57</v>
      </c>
      <c r="S161">
        <v>591261</v>
      </c>
      <c r="T161">
        <v>160</v>
      </c>
    </row>
    <row r="162" spans="1:20" x14ac:dyDescent="0.3">
      <c r="A162">
        <v>195</v>
      </c>
      <c r="B162">
        <v>224925</v>
      </c>
      <c r="C162">
        <v>1</v>
      </c>
      <c r="D162">
        <v>4</v>
      </c>
      <c r="E162" t="s">
        <v>34</v>
      </c>
      <c r="F162" s="3">
        <v>42005</v>
      </c>
      <c r="G162" t="str">
        <f>LEFT(F162, 8)</f>
        <v>42005</v>
      </c>
      <c r="I162" t="str">
        <f t="shared" si="62"/>
        <v/>
      </c>
      <c r="J162" t="str">
        <f>LEFT(F162, 8)</f>
        <v>42005</v>
      </c>
      <c r="K162" t="str">
        <f>LEFT(G162, 8)</f>
        <v>42005</v>
      </c>
      <c r="M162" s="1">
        <v>42005</v>
      </c>
      <c r="N162" t="str">
        <f t="shared" si="64"/>
        <v>42005</v>
      </c>
      <c r="O162">
        <v>91425690</v>
      </c>
      <c r="P162" t="s">
        <v>46</v>
      </c>
      <c r="Q162">
        <v>7</v>
      </c>
      <c r="R162" t="s">
        <v>55</v>
      </c>
      <c r="S162">
        <v>122145</v>
      </c>
      <c r="T162">
        <v>250</v>
      </c>
    </row>
    <row r="163" spans="1:20" x14ac:dyDescent="0.3">
      <c r="A163">
        <v>196</v>
      </c>
      <c r="B163">
        <v>7094</v>
      </c>
      <c r="C163">
        <v>1</v>
      </c>
      <c r="D163">
        <v>10</v>
      </c>
      <c r="E163" t="s">
        <v>34</v>
      </c>
      <c r="F163" s="3">
        <v>39448</v>
      </c>
      <c r="G163" t="str">
        <f>LEFT(F163, 8)</f>
        <v>39448</v>
      </c>
      <c r="I163" t="str">
        <f t="shared" si="62"/>
        <v/>
      </c>
      <c r="J163" t="str">
        <f>LEFT(F163, 8)</f>
        <v>39448</v>
      </c>
      <c r="K163" t="str">
        <f>LEFT(G163, 8)</f>
        <v>39448</v>
      </c>
      <c r="M163" s="1">
        <v>39448</v>
      </c>
      <c r="N163" t="str">
        <f t="shared" si="64"/>
        <v>39448</v>
      </c>
      <c r="O163">
        <v>7000000</v>
      </c>
      <c r="P163" t="s">
        <v>50</v>
      </c>
      <c r="Q163">
        <v>7</v>
      </c>
      <c r="R163" t="s">
        <v>60</v>
      </c>
      <c r="S163">
        <v>4599</v>
      </c>
      <c r="T163">
        <v>220</v>
      </c>
    </row>
    <row r="164" spans="1:20" x14ac:dyDescent="0.3">
      <c r="A164">
        <v>198</v>
      </c>
      <c r="B164">
        <v>20030</v>
      </c>
      <c r="C164">
        <v>2</v>
      </c>
      <c r="D164">
        <v>1</v>
      </c>
      <c r="E164" t="s">
        <v>34</v>
      </c>
      <c r="F164" s="3">
        <v>14977</v>
      </c>
      <c r="G164" t="str">
        <f>LEFT(F164, 8)</f>
        <v>14977</v>
      </c>
      <c r="H164" s="1">
        <v>40909</v>
      </c>
      <c r="I164" t="str">
        <f t="shared" si="62"/>
        <v>40909</v>
      </c>
      <c r="J164" t="str">
        <f>LEFT(H164, 8)</f>
        <v>40909</v>
      </c>
      <c r="K164" t="str">
        <f t="shared" ref="K164" si="70">LEFT((LEFT(F164, 8) + (LEFT(H164, 8) - LEFT(F164, 8))*L164/100),8)</f>
        <v>27943</v>
      </c>
      <c r="L164">
        <v>50</v>
      </c>
      <c r="M164" s="1">
        <v>40179</v>
      </c>
      <c r="N164" t="str">
        <f t="shared" si="64"/>
        <v>40179</v>
      </c>
      <c r="O164">
        <v>1000</v>
      </c>
      <c r="P164" t="s">
        <v>47</v>
      </c>
      <c r="Q164">
        <v>7</v>
      </c>
      <c r="R164" t="s">
        <v>55</v>
      </c>
      <c r="S164">
        <v>14061</v>
      </c>
      <c r="T164">
        <v>140</v>
      </c>
    </row>
    <row r="165" spans="1:20" x14ac:dyDescent="0.3">
      <c r="A165">
        <v>199</v>
      </c>
      <c r="B165">
        <v>46888</v>
      </c>
      <c r="C165">
        <v>2</v>
      </c>
      <c r="D165">
        <v>4</v>
      </c>
      <c r="E165" t="s">
        <v>34</v>
      </c>
      <c r="F165" s="3">
        <v>40909</v>
      </c>
      <c r="G165" t="str">
        <f>LEFT(F165, 8)</f>
        <v>40909</v>
      </c>
      <c r="I165" t="str">
        <f t="shared" si="62"/>
        <v/>
      </c>
      <c r="J165" t="str">
        <f>LEFT(F165, 8)</f>
        <v>40909</v>
      </c>
      <c r="K165" t="str">
        <f>LEFT(G165, 8)</f>
        <v>40909</v>
      </c>
      <c r="M165" s="1">
        <v>40909</v>
      </c>
      <c r="N165" t="str">
        <f t="shared" si="64"/>
        <v>40909</v>
      </c>
      <c r="O165">
        <v>25550000</v>
      </c>
      <c r="P165" t="s">
        <v>46</v>
      </c>
      <c r="Q165">
        <v>7</v>
      </c>
      <c r="R165" t="s">
        <v>56</v>
      </c>
      <c r="S165">
        <v>22926</v>
      </c>
      <c r="T165">
        <v>250</v>
      </c>
    </row>
    <row r="166" spans="1:20" x14ac:dyDescent="0.3">
      <c r="A166">
        <v>200</v>
      </c>
      <c r="B166">
        <v>82144</v>
      </c>
      <c r="C166">
        <v>1</v>
      </c>
      <c r="D166">
        <v>9</v>
      </c>
      <c r="E166" t="s">
        <v>34</v>
      </c>
      <c r="F166" s="3">
        <v>40544</v>
      </c>
      <c r="G166" t="str">
        <f>LEFT(F166, 8)</f>
        <v>40544</v>
      </c>
      <c r="I166" t="str">
        <f t="shared" si="62"/>
        <v/>
      </c>
      <c r="J166" t="str">
        <f>LEFT(F166, 8)</f>
        <v>40544</v>
      </c>
      <c r="K166" t="str">
        <f>LEFT(G166, 8)</f>
        <v>40544</v>
      </c>
      <c r="M166" s="1">
        <v>40544</v>
      </c>
      <c r="N166" t="str">
        <f t="shared" si="64"/>
        <v>40544</v>
      </c>
      <c r="O166">
        <v>6031700</v>
      </c>
      <c r="P166" t="s">
        <v>50</v>
      </c>
      <c r="Q166">
        <v>7</v>
      </c>
      <c r="R166" t="s">
        <v>60</v>
      </c>
      <c r="S166">
        <v>79149</v>
      </c>
      <c r="T166">
        <v>140</v>
      </c>
    </row>
    <row r="167" spans="1:20" x14ac:dyDescent="0.3">
      <c r="A167">
        <v>201</v>
      </c>
      <c r="B167">
        <v>3885</v>
      </c>
      <c r="C167">
        <v>1</v>
      </c>
      <c r="D167">
        <v>9</v>
      </c>
      <c r="E167" t="s">
        <v>34</v>
      </c>
      <c r="F167" s="3">
        <v>40544</v>
      </c>
      <c r="G167" t="str">
        <f>LEFT(F167, 8)</f>
        <v>40544</v>
      </c>
      <c r="I167" t="str">
        <f t="shared" si="62"/>
        <v/>
      </c>
      <c r="J167" t="str">
        <f>LEFT(F167, 8)</f>
        <v>40544</v>
      </c>
      <c r="K167" t="str">
        <f>LEFT(G167, 8)</f>
        <v>40544</v>
      </c>
      <c r="M167" s="1">
        <v>40544</v>
      </c>
      <c r="N167" t="str">
        <f t="shared" si="64"/>
        <v>40544</v>
      </c>
      <c r="O167">
        <v>950000</v>
      </c>
      <c r="P167" t="s">
        <v>49</v>
      </c>
      <c r="Q167">
        <v>7</v>
      </c>
      <c r="R167" t="s">
        <v>60</v>
      </c>
      <c r="S167">
        <v>216</v>
      </c>
      <c r="T167">
        <v>140</v>
      </c>
    </row>
    <row r="168" spans="1:20" x14ac:dyDescent="0.3">
      <c r="A168">
        <v>203</v>
      </c>
      <c r="B168">
        <v>50935</v>
      </c>
      <c r="C168">
        <v>1</v>
      </c>
      <c r="D168">
        <v>9</v>
      </c>
      <c r="E168" t="s">
        <v>34</v>
      </c>
      <c r="F168" s="3">
        <v>41275</v>
      </c>
      <c r="G168" t="str">
        <f>LEFT(F168, 8)</f>
        <v>41275</v>
      </c>
      <c r="I168" t="str">
        <f t="shared" si="62"/>
        <v/>
      </c>
      <c r="J168" t="str">
        <f>LEFT(F168, 8)</f>
        <v>41275</v>
      </c>
      <c r="K168" t="str">
        <f>LEFT(G168, 8)</f>
        <v>41275</v>
      </c>
      <c r="M168" s="1">
        <v>41275</v>
      </c>
      <c r="N168" t="str">
        <f t="shared" si="64"/>
        <v>41275</v>
      </c>
      <c r="O168">
        <v>11373120</v>
      </c>
      <c r="P168" t="s">
        <v>50</v>
      </c>
      <c r="Q168">
        <v>7</v>
      </c>
      <c r="R168" t="s">
        <v>60</v>
      </c>
      <c r="S168">
        <v>44076</v>
      </c>
      <c r="T168">
        <v>140</v>
      </c>
    </row>
    <row r="169" spans="1:20" x14ac:dyDescent="0.3">
      <c r="A169">
        <v>209</v>
      </c>
      <c r="B169">
        <v>60120</v>
      </c>
      <c r="C169">
        <v>1</v>
      </c>
      <c r="D169">
        <v>8</v>
      </c>
      <c r="E169" t="s">
        <v>34</v>
      </c>
      <c r="F169" s="3">
        <v>42736</v>
      </c>
      <c r="G169" t="str">
        <f>LEFT(F169, 8)</f>
        <v>42736</v>
      </c>
      <c r="I169" t="str">
        <f t="shared" si="62"/>
        <v/>
      </c>
      <c r="J169" t="str">
        <f>LEFT(F169, 8)</f>
        <v>42736</v>
      </c>
      <c r="K169" t="str">
        <f>LEFT(G169, 8)</f>
        <v>42736</v>
      </c>
      <c r="M169" s="1">
        <v>42948</v>
      </c>
      <c r="N169" t="str">
        <f t="shared" si="64"/>
        <v>42948</v>
      </c>
      <c r="O169">
        <v>18400000</v>
      </c>
      <c r="P169" t="s">
        <v>49</v>
      </c>
      <c r="Q169">
        <v>7</v>
      </c>
      <c r="R169" t="s">
        <v>68</v>
      </c>
      <c r="S169">
        <v>34902</v>
      </c>
      <c r="T169">
        <v>160</v>
      </c>
    </row>
    <row r="170" spans="1:20" x14ac:dyDescent="0.3">
      <c r="A170">
        <v>212</v>
      </c>
      <c r="B170">
        <v>2304</v>
      </c>
      <c r="C170">
        <v>1</v>
      </c>
      <c r="D170">
        <v>9</v>
      </c>
      <c r="E170" t="s">
        <v>34</v>
      </c>
      <c r="F170" s="3">
        <v>42736</v>
      </c>
      <c r="G170" t="str">
        <f>LEFT(F170, 8)</f>
        <v>42736</v>
      </c>
      <c r="I170" t="str">
        <f t="shared" si="62"/>
        <v/>
      </c>
      <c r="J170" t="str">
        <f>LEFT(F170, 8)</f>
        <v>42736</v>
      </c>
      <c r="K170" t="str">
        <f>LEFT(G170, 8)</f>
        <v>42736</v>
      </c>
      <c r="M170" s="1">
        <v>42736</v>
      </c>
      <c r="N170" t="str">
        <f t="shared" si="64"/>
        <v>42736</v>
      </c>
      <c r="O170">
        <v>386000</v>
      </c>
      <c r="P170" t="s">
        <v>49</v>
      </c>
      <c r="Q170">
        <v>7</v>
      </c>
      <c r="R170" t="s">
        <v>55</v>
      </c>
      <c r="S170">
        <v>2054</v>
      </c>
      <c r="T170">
        <v>110</v>
      </c>
    </row>
    <row r="171" spans="1:20" x14ac:dyDescent="0.3">
      <c r="A171">
        <v>709</v>
      </c>
      <c r="B171">
        <v>3800</v>
      </c>
      <c r="C171">
        <v>1</v>
      </c>
      <c r="D171">
        <v>20</v>
      </c>
      <c r="E171" t="s">
        <v>34</v>
      </c>
      <c r="F171" s="3">
        <v>10959</v>
      </c>
      <c r="G171" t="str">
        <f>LEFT(F171, 8)</f>
        <v>10959</v>
      </c>
      <c r="I171" t="str">
        <f t="shared" si="62"/>
        <v/>
      </c>
      <c r="J171" t="str">
        <f>LEFT(F171, 8)</f>
        <v>10959</v>
      </c>
      <c r="K171" t="str">
        <f>LEFT(G171, 8)</f>
        <v>10959</v>
      </c>
      <c r="L171">
        <v>0</v>
      </c>
      <c r="M171" s="1">
        <v>30682</v>
      </c>
      <c r="N171" t="str">
        <f t="shared" si="64"/>
        <v>30682</v>
      </c>
      <c r="O171">
        <v>85000</v>
      </c>
      <c r="P171" t="s">
        <v>52</v>
      </c>
      <c r="Q171">
        <v>2</v>
      </c>
      <c r="R171" t="s">
        <v>58</v>
      </c>
      <c r="S171">
        <v>3800</v>
      </c>
      <c r="T171">
        <v>50</v>
      </c>
    </row>
    <row r="172" spans="1:20" x14ac:dyDescent="0.3">
      <c r="A172">
        <v>720</v>
      </c>
      <c r="B172">
        <v>4375</v>
      </c>
      <c r="C172">
        <v>1</v>
      </c>
      <c r="D172">
        <v>1</v>
      </c>
      <c r="E172" t="s">
        <v>34</v>
      </c>
      <c r="F172" s="3">
        <v>9863</v>
      </c>
      <c r="G172" t="str">
        <f>LEFT(F172, 8)</f>
        <v>9863</v>
      </c>
      <c r="I172" t="str">
        <f t="shared" si="62"/>
        <v/>
      </c>
      <c r="J172" t="str">
        <f>LEFT(F172, 8)</f>
        <v>9863</v>
      </c>
      <c r="K172" t="str">
        <f>LEFT(G172, 8)</f>
        <v>9863</v>
      </c>
      <c r="L172">
        <v>0</v>
      </c>
      <c r="M172" s="1">
        <v>34700</v>
      </c>
      <c r="N172" t="str">
        <f t="shared" si="64"/>
        <v>34700</v>
      </c>
      <c r="O172">
        <v>1000</v>
      </c>
      <c r="P172" t="s">
        <v>51</v>
      </c>
      <c r="Q172">
        <v>4</v>
      </c>
      <c r="R172" t="s">
        <v>55</v>
      </c>
      <c r="S172">
        <v>2907</v>
      </c>
      <c r="T172">
        <v>140</v>
      </c>
    </row>
    <row r="173" spans="1:20" x14ac:dyDescent="0.3">
      <c r="A173">
        <v>785</v>
      </c>
      <c r="B173">
        <v>32705</v>
      </c>
      <c r="C173">
        <v>5</v>
      </c>
      <c r="D173">
        <v>4</v>
      </c>
      <c r="E173" t="s">
        <v>34</v>
      </c>
      <c r="F173" s="3">
        <v>39083</v>
      </c>
      <c r="G173" t="str">
        <f>LEFT(F173, 8)</f>
        <v>39083</v>
      </c>
      <c r="I173" t="str">
        <f t="shared" si="62"/>
        <v/>
      </c>
      <c r="J173" t="str">
        <f>LEFT(F173, 8)</f>
        <v>39083</v>
      </c>
      <c r="K173" t="str">
        <f>LEFT(G173, 8)</f>
        <v>39083</v>
      </c>
      <c r="M173" s="1">
        <v>41275</v>
      </c>
      <c r="N173" t="str">
        <f t="shared" si="64"/>
        <v>41275</v>
      </c>
      <c r="O173">
        <v>1000</v>
      </c>
      <c r="P173" t="s">
        <v>46</v>
      </c>
      <c r="Q173">
        <v>7</v>
      </c>
      <c r="R173" t="s">
        <v>55</v>
      </c>
      <c r="S173">
        <v>24719</v>
      </c>
      <c r="T173">
        <v>250</v>
      </c>
    </row>
    <row r="174" spans="1:20" x14ac:dyDescent="0.3">
      <c r="A174">
        <v>791</v>
      </c>
      <c r="B174">
        <v>11743</v>
      </c>
      <c r="C174">
        <v>6</v>
      </c>
      <c r="D174">
        <v>1</v>
      </c>
      <c r="E174" t="s">
        <v>34</v>
      </c>
      <c r="F174" s="3">
        <v>37622</v>
      </c>
      <c r="G174" t="str">
        <f>LEFT(F174, 8)</f>
        <v>37622</v>
      </c>
      <c r="I174" t="str">
        <f t="shared" si="62"/>
        <v/>
      </c>
      <c r="J174" t="str">
        <f>LEFT(F174, 8)</f>
        <v>37622</v>
      </c>
      <c r="K174" t="str">
        <f>LEFT(G174, 8)</f>
        <v>37622</v>
      </c>
      <c r="L174">
        <v>0</v>
      </c>
      <c r="M174" s="1">
        <v>37622</v>
      </c>
      <c r="N174" t="str">
        <f t="shared" si="64"/>
        <v>37622</v>
      </c>
      <c r="O174">
        <v>1000</v>
      </c>
      <c r="P174" t="s">
        <v>52</v>
      </c>
      <c r="Q174">
        <v>4</v>
      </c>
      <c r="R174" t="s">
        <v>60</v>
      </c>
      <c r="S174">
        <v>9239</v>
      </c>
      <c r="T174">
        <v>120</v>
      </c>
    </row>
    <row r="175" spans="1:20" x14ac:dyDescent="0.3">
      <c r="A175">
        <v>850</v>
      </c>
      <c r="B175">
        <v>117159</v>
      </c>
      <c r="C175">
        <v>5</v>
      </c>
      <c r="D175">
        <v>4</v>
      </c>
      <c r="E175" t="s">
        <v>34</v>
      </c>
      <c r="F175" s="3">
        <v>18264</v>
      </c>
      <c r="G175" t="str">
        <f>LEFT(F175, 8)</f>
        <v>18264</v>
      </c>
      <c r="H175" s="1">
        <v>32874</v>
      </c>
      <c r="I175" t="str">
        <f t="shared" si="62"/>
        <v>32874</v>
      </c>
      <c r="J175" t="str">
        <f>LEFT(H175, 8)</f>
        <v>32874</v>
      </c>
      <c r="K175" t="str">
        <f t="shared" ref="K175" si="71">LEFT((LEFT(F175, 8) + (LEFT(H175, 8) - LEFT(F175, 8))*L175/100),8)</f>
        <v>32874</v>
      </c>
      <c r="L175">
        <v>100</v>
      </c>
      <c r="M175" s="1">
        <v>35431</v>
      </c>
      <c r="N175" t="str">
        <f t="shared" si="64"/>
        <v>35431</v>
      </c>
      <c r="O175">
        <v>1000</v>
      </c>
      <c r="P175" t="s">
        <v>46</v>
      </c>
      <c r="Q175">
        <v>7</v>
      </c>
      <c r="R175" t="s">
        <v>77</v>
      </c>
      <c r="S175">
        <v>89166</v>
      </c>
      <c r="T175">
        <v>180</v>
      </c>
    </row>
    <row r="176" spans="1:20" x14ac:dyDescent="0.3">
      <c r="A176">
        <v>876</v>
      </c>
      <c r="B176">
        <v>20673</v>
      </c>
      <c r="C176">
        <v>4</v>
      </c>
      <c r="D176">
        <v>1</v>
      </c>
      <c r="E176" t="s">
        <v>34</v>
      </c>
      <c r="F176" s="3">
        <v>40909</v>
      </c>
      <c r="G176" t="str">
        <f>LEFT(F176, 8)</f>
        <v>40909</v>
      </c>
      <c r="I176" t="str">
        <f t="shared" si="62"/>
        <v/>
      </c>
      <c r="J176" t="str">
        <f>LEFT(F176, 8)</f>
        <v>40909</v>
      </c>
      <c r="K176" t="str">
        <f>LEFT(G176, 8)</f>
        <v>40909</v>
      </c>
      <c r="M176" s="1">
        <v>40909</v>
      </c>
      <c r="N176" t="str">
        <f t="shared" si="64"/>
        <v>40909</v>
      </c>
      <c r="O176">
        <v>1000</v>
      </c>
      <c r="P176" t="s">
        <v>51</v>
      </c>
      <c r="Q176">
        <v>7</v>
      </c>
      <c r="R176" t="s">
        <v>55</v>
      </c>
      <c r="S176">
        <v>16713</v>
      </c>
      <c r="T176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2019-02-28T05:26:57Z</dcterms:modified>
</cp:coreProperties>
</file>