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J:\ANDIV_20.12.2023\(2)Camera trapping\Ecology\GitHub\"/>
    </mc:Choice>
  </mc:AlternateContent>
  <xr:revisionPtr revIDLastSave="0" documentId="13_ncr:1_{309647C3-DB1A-40C7-9F04-9D1B38B993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mammals" sheetId="3" r:id="rId2"/>
    <sheet name="me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tc={1C642085-624B-4AEE-80F6-C2ED1D5C6ACC}</author>
  </authors>
  <commentList>
    <comment ref="D28" authorId="0" shapeId="0" xr:uid="{1C642085-624B-4AEE-80F6-C2ED1D5C6AC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weight for medium breed dog</t>
      </text>
    </comment>
  </commentList>
</comments>
</file>

<file path=xl/sharedStrings.xml><?xml version="1.0" encoding="utf-8"?>
<sst xmlns="http://schemas.openxmlformats.org/spreadsheetml/2006/main" count="653" uniqueCount="274">
  <si>
    <t>Plot</t>
  </si>
  <si>
    <t>Field_season</t>
  </si>
  <si>
    <t>Date_Setup</t>
  </si>
  <si>
    <t>Date_Collection</t>
  </si>
  <si>
    <t>Defecation_rate</t>
  </si>
  <si>
    <t>Community_biomass</t>
  </si>
  <si>
    <t>Mazama_chunyi</t>
  </si>
  <si>
    <t>Puma_concolor</t>
  </si>
  <si>
    <t>Panthera_onca</t>
  </si>
  <si>
    <t>Leopardus_pardalis</t>
  </si>
  <si>
    <t>Cuniculus_paca</t>
  </si>
  <si>
    <t>Cuniculus_taczanowskii</t>
  </si>
  <si>
    <t>Dasyprocta_punctata</t>
  </si>
  <si>
    <t>Tapirus_terrestris</t>
  </si>
  <si>
    <t>Tremarctos_ornatus</t>
  </si>
  <si>
    <t>Atelocynus_microtis</t>
  </si>
  <si>
    <t>Dicotyles_tajacu</t>
  </si>
  <si>
    <t>Sylvilagus_brasiliensis</t>
  </si>
  <si>
    <t>Dasypus_novemcinctus</t>
  </si>
  <si>
    <t>Lycalopex_culpaeus</t>
  </si>
  <si>
    <t>Mazama_americana</t>
  </si>
  <si>
    <t>Mazama_gouazoubira</t>
  </si>
  <si>
    <t>Eira_barbara</t>
  </si>
  <si>
    <t>Leopardus_tigrinus</t>
  </si>
  <si>
    <t>Priodontes_maximus</t>
  </si>
  <si>
    <t>Cebus_apella</t>
  </si>
  <si>
    <t>Tayassu_pecari</t>
  </si>
  <si>
    <t>Mephitis_mephitis</t>
  </si>
  <si>
    <t>Myoprocta_pratti</t>
  </si>
  <si>
    <t>Didelphis_marsupialis</t>
  </si>
  <si>
    <t>Dinomys_branickii</t>
  </si>
  <si>
    <t>Nasua_nasua</t>
  </si>
  <si>
    <t>Canis_lupus_familiaris</t>
  </si>
  <si>
    <t>Didelphidae_Msp1</t>
  </si>
  <si>
    <t>Mus_Msp</t>
  </si>
  <si>
    <t>Rattus_Msp</t>
  </si>
  <si>
    <t>Sciurus_spadiceus</t>
  </si>
  <si>
    <t>Latitude</t>
  </si>
  <si>
    <t>Longitude</t>
  </si>
  <si>
    <t>Elevation</t>
  </si>
  <si>
    <t>meanTemp</t>
  </si>
  <si>
    <t>Surface_temp</t>
  </si>
  <si>
    <t>Soil_temp</t>
  </si>
  <si>
    <t>Air_temp_S</t>
  </si>
  <si>
    <t>Surface_temp_S</t>
  </si>
  <si>
    <t>Soil_temp_S</t>
  </si>
  <si>
    <t>Air_temp_W</t>
  </si>
  <si>
    <t>Surface_temp_W</t>
  </si>
  <si>
    <t>Soil_temp_W</t>
  </si>
  <si>
    <t>Mean_NDVI_1000</t>
  </si>
  <si>
    <t>Mean_NDVI_500</t>
  </si>
  <si>
    <t>Mean_NDVI_250</t>
  </si>
  <si>
    <t>Mean_NDVI_1000_S</t>
  </si>
  <si>
    <t>Mean_NDVI_500_S</t>
  </si>
  <si>
    <t>Mean_NDVI_250_S</t>
  </si>
  <si>
    <t>MAP</t>
  </si>
  <si>
    <t>NPP_Total</t>
  </si>
  <si>
    <t>Plant_Sp</t>
  </si>
  <si>
    <t>Diversity_Sp</t>
  </si>
  <si>
    <t>Abundance_total</t>
  </si>
  <si>
    <t>Div_Herb</t>
  </si>
  <si>
    <t>Div_Carn</t>
  </si>
  <si>
    <t>Div_Omni</t>
  </si>
  <si>
    <t>Abund_Herb</t>
  </si>
  <si>
    <t>Abund_Carn</t>
  </si>
  <si>
    <t>Abund_Omni</t>
  </si>
  <si>
    <t>Div_S</t>
  </si>
  <si>
    <t>Div_M</t>
  </si>
  <si>
    <t>Div_L</t>
  </si>
  <si>
    <t>Abund_S</t>
  </si>
  <si>
    <t>Abund_M</t>
  </si>
  <si>
    <t>Abund_L</t>
  </si>
  <si>
    <t>NPP_MODIS</t>
  </si>
  <si>
    <t>Air_temp</t>
  </si>
  <si>
    <t>023</t>
  </si>
  <si>
    <t>1</t>
  </si>
  <si>
    <t>24.11.2022</t>
  </si>
  <si>
    <t>1.12.2022</t>
  </si>
  <si>
    <t>2</t>
  </si>
  <si>
    <t>14.06.2023</t>
  </si>
  <si>
    <t>21.06.2023</t>
  </si>
  <si>
    <t>3</t>
  </si>
  <si>
    <t>27.09.2023</t>
  </si>
  <si>
    <t>04.10.2023</t>
  </si>
  <si>
    <t>all</t>
  </si>
  <si>
    <t>025</t>
  </si>
  <si>
    <t>13.06.2023</t>
  </si>
  <si>
    <t>20.06.2023</t>
  </si>
  <si>
    <t>029</t>
  </si>
  <si>
    <t>043</t>
  </si>
  <si>
    <t>26.12.2022</t>
  </si>
  <si>
    <t>02.11.2022</t>
  </si>
  <si>
    <t>19.04.2023</t>
  </si>
  <si>
    <t>26.04.2023</t>
  </si>
  <si>
    <t>18.11.2023</t>
  </si>
  <si>
    <t>25.11.2023</t>
  </si>
  <si>
    <t>051</t>
  </si>
  <si>
    <t>25.10.2022</t>
  </si>
  <si>
    <t>01.11.2022</t>
  </si>
  <si>
    <t>18.04.2023</t>
  </si>
  <si>
    <t>25.04.2023</t>
  </si>
  <si>
    <t>052</t>
  </si>
  <si>
    <t>03.11.2022</t>
  </si>
  <si>
    <t>10.11.2022</t>
  </si>
  <si>
    <t>14.05.2023</t>
  </si>
  <si>
    <t>19.05.2023</t>
  </si>
  <si>
    <t>27.11.2023</t>
  </si>
  <si>
    <t>04.12.2023</t>
  </si>
  <si>
    <t>056</t>
  </si>
  <si>
    <t>04.11.2022</t>
  </si>
  <si>
    <t>11.11.2022</t>
  </si>
  <si>
    <t>13.05.2023</t>
  </si>
  <si>
    <t>20.05.2023</t>
  </si>
  <si>
    <t>28.11.2023</t>
  </si>
  <si>
    <t>05.12.2023</t>
  </si>
  <si>
    <t>075</t>
  </si>
  <si>
    <t>080</t>
  </si>
  <si>
    <t>12.11.2022</t>
  </si>
  <si>
    <t>19.11.2022</t>
  </si>
  <si>
    <t>01.05.2023</t>
  </si>
  <si>
    <t>05.08.2023</t>
  </si>
  <si>
    <t>12.10.2023</t>
  </si>
  <si>
    <t>19.10.2023</t>
  </si>
  <si>
    <t>100</t>
  </si>
  <si>
    <t>13.11.2022</t>
  </si>
  <si>
    <t>20.11.2022</t>
  </si>
  <si>
    <t>02.05.2023</t>
  </si>
  <si>
    <t>06.08.2023</t>
  </si>
  <si>
    <t>13.10.2023</t>
  </si>
  <si>
    <t>20.10.2023</t>
  </si>
  <si>
    <t>105</t>
  </si>
  <si>
    <t>04.12.2022</t>
  </si>
  <si>
    <t>11.12.2022</t>
  </si>
  <si>
    <t>25.05.2023</t>
  </si>
  <si>
    <t>01.06.2023</t>
  </si>
  <si>
    <t>7.09.2023</t>
  </si>
  <si>
    <t>14.09.2023</t>
  </si>
  <si>
    <t>120</t>
  </si>
  <si>
    <t>143</t>
  </si>
  <si>
    <t>05.12.2022</t>
  </si>
  <si>
    <t>12.12.2022</t>
  </si>
  <si>
    <t>24.05.2023</t>
  </si>
  <si>
    <t>31.05.2023</t>
  </si>
  <si>
    <t>8.09.2023</t>
  </si>
  <si>
    <t>15.09.2023</t>
  </si>
  <si>
    <t>151</t>
  </si>
  <si>
    <t>175</t>
  </si>
  <si>
    <t>181</t>
  </si>
  <si>
    <t>08.12.2022</t>
  </si>
  <si>
    <t>15.12.2022</t>
  </si>
  <si>
    <t>28.05.2023</t>
  </si>
  <si>
    <t>04.06.2023</t>
  </si>
  <si>
    <t>16.09.2023</t>
  </si>
  <si>
    <t>23.09.2023</t>
  </si>
  <si>
    <t>200</t>
  </si>
  <si>
    <t>224</t>
  </si>
  <si>
    <t>250</t>
  </si>
  <si>
    <t>06.10.2022</t>
  </si>
  <si>
    <t>13.10.2022</t>
  </si>
  <si>
    <t>11.07.2023</t>
  </si>
  <si>
    <t>18.07.2023</t>
  </si>
  <si>
    <t>06.11.2023</t>
  </si>
  <si>
    <t>13.11.2023</t>
  </si>
  <si>
    <t>265</t>
  </si>
  <si>
    <t>04.10.2022</t>
  </si>
  <si>
    <t>11.10.2022</t>
  </si>
  <si>
    <t>280</t>
  </si>
  <si>
    <t>02.10.2022</t>
  </si>
  <si>
    <t>09.10.2022</t>
  </si>
  <si>
    <t>10.07.2023</t>
  </si>
  <si>
    <t>17.07.2023</t>
  </si>
  <si>
    <t>07.11.2023</t>
  </si>
  <si>
    <t>14.11.2023</t>
  </si>
  <si>
    <t>300</t>
  </si>
  <si>
    <t>320</t>
  </si>
  <si>
    <t>15.10.2022</t>
  </si>
  <si>
    <t>22.10.2022</t>
  </si>
  <si>
    <t>29.06.2023</t>
  </si>
  <si>
    <t>06.07.2023</t>
  </si>
  <si>
    <t>26.10.2023</t>
  </si>
  <si>
    <t>02.11.2023</t>
  </si>
  <si>
    <t>335</t>
  </si>
  <si>
    <t>350</t>
  </si>
  <si>
    <t>03.10.2022</t>
  </si>
  <si>
    <t>10.10.2022</t>
  </si>
  <si>
    <t>07.07.2023</t>
  </si>
  <si>
    <t>14.07.2023</t>
  </si>
  <si>
    <t>03.10.2023</t>
  </si>
  <si>
    <t>10.11.2023</t>
  </si>
  <si>
    <t>375</t>
  </si>
  <si>
    <t>14.10.2022</t>
  </si>
  <si>
    <t>21.10.2022</t>
  </si>
  <si>
    <t>28.06.2023</t>
  </si>
  <si>
    <t>05.07.2023</t>
  </si>
  <si>
    <t>25.10.2023</t>
  </si>
  <si>
    <t>01.11.2023</t>
  </si>
  <si>
    <t>Mammal and environmental data for analyses</t>
  </si>
  <si>
    <t>Plot ID</t>
  </si>
  <si>
    <t>Sampling round</t>
  </si>
  <si>
    <t>Date of camera installation</t>
  </si>
  <si>
    <t>Date of camera collection</t>
  </si>
  <si>
    <t>Calculated rate of estimated defecation per plot</t>
  </si>
  <si>
    <t>Body size category (as in Bogoni 2016)</t>
  </si>
  <si>
    <t>Species average weight (in g, from Wilman 2014)</t>
  </si>
  <si>
    <t>herbivore</t>
  </si>
  <si>
    <t>Mazama chunyi</t>
  </si>
  <si>
    <t>carnivore</t>
  </si>
  <si>
    <t>Puma concolor</t>
  </si>
  <si>
    <t>Panthera onca</t>
  </si>
  <si>
    <t>Leopardus pardalis</t>
  </si>
  <si>
    <t>Cuniculus (Agouti) paca</t>
  </si>
  <si>
    <t>Cuniculus (Agouti) taczanowskii</t>
  </si>
  <si>
    <t>Dasyprocta punctata</t>
  </si>
  <si>
    <t>Tapirus terrestris</t>
  </si>
  <si>
    <t>omnivore</t>
  </si>
  <si>
    <t>Tremarctos ornatus</t>
  </si>
  <si>
    <t>Atelocynus microtis</t>
  </si>
  <si>
    <t>Dicotyles (Pecari) tajacu</t>
  </si>
  <si>
    <t>Sylvilagus brasiliensis</t>
  </si>
  <si>
    <t>Dasypus novemcinctus</t>
  </si>
  <si>
    <t>Lycalopex culpaeus</t>
  </si>
  <si>
    <t>Mazama americana</t>
  </si>
  <si>
    <t>Mazama gouazoubira</t>
  </si>
  <si>
    <t>Eira barbara</t>
  </si>
  <si>
    <t>Leopardus tigrinus</t>
  </si>
  <si>
    <t>Priodontes maximus</t>
  </si>
  <si>
    <t>Cebus apella</t>
  </si>
  <si>
    <t>Tayassu pecari</t>
  </si>
  <si>
    <t>Mephitis mephitis</t>
  </si>
  <si>
    <t xml:space="preserve">Myoprocta pratti </t>
  </si>
  <si>
    <t>Didelphis marsupialis</t>
  </si>
  <si>
    <t>Dinomys branickii</t>
  </si>
  <si>
    <t>Nasua nasua</t>
  </si>
  <si>
    <t>Canis lupus familiaris</t>
  </si>
  <si>
    <t>Species</t>
  </si>
  <si>
    <t>Trophic group</t>
  </si>
  <si>
    <t>Calculated biomass of all individuals recorded on the plot, in g</t>
  </si>
  <si>
    <t>Morphospecies</t>
  </si>
  <si>
    <t>Coordinates</t>
  </si>
  <si>
    <t>Elevation in m, from Google Earth</t>
  </si>
  <si>
    <t>Annual mean temperature per plot from iButtons</t>
  </si>
  <si>
    <t>Annual mean temperature per plot from TOMST loggers, surface level</t>
  </si>
  <si>
    <t>Annual mean temperature per plot from TOMST loggers, soil level</t>
  </si>
  <si>
    <t>Seasonal mean temperature per plot from TOMST loggers, surface level</t>
  </si>
  <si>
    <t>Seasonal mean temperature per plot from TOMST loggers, air level</t>
  </si>
  <si>
    <t>Seasonal mean temperature per plot from TOMST loggers, soil level</t>
  </si>
  <si>
    <t>Sample week mean temperature per plot from TOMST loggers, air level</t>
  </si>
  <si>
    <t>Sample week mean temperature per plot from TOMST loggers, surface level</t>
  </si>
  <si>
    <t>Sample week mean temperature per plot from TOMST loggers, soil level</t>
  </si>
  <si>
    <t>Normalized difference vegetation index on 1000 m scale</t>
  </si>
  <si>
    <t>Normalized difference vegetation index on 500 m scale</t>
  </si>
  <si>
    <t>Normalized difference vegetation index on 250 m scale</t>
  </si>
  <si>
    <t>Seasonal Normalized difference vegetation index on 1000 m scale</t>
  </si>
  <si>
    <t>Seasonal Normalized difference vegetation index on 500 m scale</t>
  </si>
  <si>
    <t>Seasonal Normalized difference vegetation index on 250 m scale</t>
  </si>
  <si>
    <t>Mean annual precipitation</t>
  </si>
  <si>
    <t>Net primary productivity from ABERG field data</t>
  </si>
  <si>
    <t>Number of different plant species on plot</t>
  </si>
  <si>
    <t>Number of different mammal species</t>
  </si>
  <si>
    <t>Number of different mammal individuals</t>
  </si>
  <si>
    <t>Number of different omnivore mammal species</t>
  </si>
  <si>
    <t>Number of different herbivore mammal species</t>
  </si>
  <si>
    <t>Number of different carnivore mammal species</t>
  </si>
  <si>
    <t>Number of different herbivore mammal individuals</t>
  </si>
  <si>
    <t>Number of different carnivore mammal individuals</t>
  </si>
  <si>
    <t>Number of different omnivore mammal individuals</t>
  </si>
  <si>
    <t>Number of different small mammal species</t>
  </si>
  <si>
    <t>Number of different medium mammal species</t>
  </si>
  <si>
    <t>Number of different large mammal species</t>
  </si>
  <si>
    <t>Number of different small mammal individuals</t>
  </si>
  <si>
    <t>Number of different medium mammal individuals</t>
  </si>
  <si>
    <t>Number of differentlarge mammal individuals</t>
  </si>
  <si>
    <t>Net primary productivity from MODIS</t>
  </si>
  <si>
    <t>Annual mean temperature per plot from TOMST loggers, air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</si>
</sst>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Lea Holzmann" id="{6C5189B6-89E9-4093-A455-B89C81E068C9}" userId="S::kim-lea.holzmann@uni-wuerzburg.de::465794b6-380e-4e94-9eb9-804b6d8e9de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4-01-10T08:53:18.14" personId="{6C5189B6-89E9-4093-A455-B89C81E068C9}" id="{1C642085-624B-4AEE-80F6-C2ED1D5C6ACC}">
    <text>Average weight for medium breed dog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5"/>
  <sheetViews>
    <sheetView tabSelected="1" workbookViewId="0">
      <selection activeCell="AS18" sqref="AS18"/>
    </sheetView>
  </sheetViews>
  <sheetFormatPr defaultColWidth="11.42578125" defaultRowHeight="15" x14ac:dyDescent="0.25"/>
  <sheetData>
    <row r="1" spans="1:7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</row>
    <row r="2" spans="1:74" x14ac:dyDescent="0.25">
      <c r="A2" t="s">
        <v>74</v>
      </c>
      <c r="B2" t="s">
        <v>75</v>
      </c>
      <c r="C2" t="s">
        <v>76</v>
      </c>
      <c r="D2" t="s">
        <v>77</v>
      </c>
      <c r="E2">
        <v>10660.608004367299</v>
      </c>
      <c r="F2">
        <v>150295.67999999999</v>
      </c>
      <c r="I2">
        <v>1</v>
      </c>
      <c r="J2">
        <v>2</v>
      </c>
      <c r="P2">
        <v>1</v>
      </c>
      <c r="V2">
        <v>1</v>
      </c>
      <c r="AC2">
        <v>1</v>
      </c>
      <c r="AJ2">
        <v>5</v>
      </c>
      <c r="AL2">
        <v>-12.570790000000001</v>
      </c>
      <c r="AM2">
        <v>-70.092449999999999</v>
      </c>
      <c r="AN2">
        <v>245</v>
      </c>
      <c r="AO2">
        <v>23.755062944718102</v>
      </c>
      <c r="AP2">
        <v>24.399822783546298</v>
      </c>
      <c r="AQ2">
        <v>24.166791466986201</v>
      </c>
      <c r="AR2">
        <v>24.565135168650801</v>
      </c>
      <c r="AS2">
        <v>25.0236545138889</v>
      </c>
      <c r="AT2">
        <v>24.650793650793702</v>
      </c>
      <c r="AU2">
        <v>25.304780505952401</v>
      </c>
      <c r="AV2">
        <v>25.5114397321429</v>
      </c>
      <c r="AW2">
        <v>24.9950706845238</v>
      </c>
      <c r="AX2">
        <v>0.83240909090909099</v>
      </c>
      <c r="AY2">
        <v>0.858545</v>
      </c>
      <c r="AZ2">
        <v>0.86140000000000005</v>
      </c>
      <c r="BA2">
        <v>0.81200000000000006</v>
      </c>
      <c r="BB2">
        <v>0.84870000000000001</v>
      </c>
      <c r="BC2">
        <v>0.85707999999999995</v>
      </c>
      <c r="BD2">
        <v>2545</v>
      </c>
      <c r="BE2">
        <v>12.542089453267099</v>
      </c>
      <c r="BF2">
        <v>27</v>
      </c>
      <c r="BG2">
        <v>6</v>
      </c>
      <c r="BH2">
        <v>11</v>
      </c>
      <c r="BI2">
        <v>2</v>
      </c>
      <c r="BJ2">
        <v>2</v>
      </c>
      <c r="BK2">
        <v>2</v>
      </c>
      <c r="BL2">
        <v>2</v>
      </c>
      <c r="BM2">
        <v>3</v>
      </c>
      <c r="BN2">
        <v>6</v>
      </c>
      <c r="BO2">
        <v>2</v>
      </c>
      <c r="BP2">
        <v>1</v>
      </c>
      <c r="BQ2">
        <v>3</v>
      </c>
      <c r="BR2">
        <v>6</v>
      </c>
      <c r="BS2">
        <v>1</v>
      </c>
      <c r="BT2">
        <v>4</v>
      </c>
      <c r="BU2">
        <v>12.101000000000001</v>
      </c>
      <c r="BV2">
        <v>23.816237769568701</v>
      </c>
    </row>
    <row r="3" spans="1:74" x14ac:dyDescent="0.25">
      <c r="A3" t="s">
        <v>74</v>
      </c>
      <c r="B3" t="s">
        <v>78</v>
      </c>
      <c r="C3" t="s">
        <v>79</v>
      </c>
      <c r="D3" t="s">
        <v>80</v>
      </c>
      <c r="E3">
        <v>12999.4883944293</v>
      </c>
      <c r="F3">
        <v>236943.54</v>
      </c>
      <c r="K3">
        <v>3</v>
      </c>
      <c r="M3">
        <v>1</v>
      </c>
      <c r="N3">
        <v>1</v>
      </c>
      <c r="X3">
        <v>1</v>
      </c>
      <c r="AL3">
        <v>-12.570790000000001</v>
      </c>
      <c r="AM3">
        <v>-70.092449999999999</v>
      </c>
      <c r="AN3">
        <v>245</v>
      </c>
      <c r="AO3">
        <v>23.755062944718102</v>
      </c>
      <c r="AP3">
        <v>24.399822783546298</v>
      </c>
      <c r="AQ3">
        <v>24.166791466986201</v>
      </c>
      <c r="AR3">
        <v>22.785863903985501</v>
      </c>
      <c r="AS3">
        <v>23.594386888587</v>
      </c>
      <c r="AT3">
        <v>23.507876188858699</v>
      </c>
      <c r="AU3">
        <v>17.8496907552083</v>
      </c>
      <c r="AV3">
        <v>20.0340169270833</v>
      </c>
      <c r="AW3">
        <v>20.9049479166667</v>
      </c>
      <c r="AX3">
        <v>0.83240909090909099</v>
      </c>
      <c r="AY3">
        <v>0.858545</v>
      </c>
      <c r="AZ3">
        <v>0.86140000000000005</v>
      </c>
      <c r="BA3">
        <v>0.832633333333333</v>
      </c>
      <c r="BB3">
        <v>0.86356666666666704</v>
      </c>
      <c r="BC3">
        <v>0.86981666666666702</v>
      </c>
      <c r="BD3">
        <v>2545</v>
      </c>
      <c r="BE3">
        <v>12.542089453267099</v>
      </c>
      <c r="BF3">
        <v>27</v>
      </c>
      <c r="BG3">
        <v>4</v>
      </c>
      <c r="BH3">
        <v>6</v>
      </c>
      <c r="BI3">
        <v>3</v>
      </c>
      <c r="BJ3">
        <v>1</v>
      </c>
      <c r="BK3">
        <v>0</v>
      </c>
      <c r="BL3">
        <v>5</v>
      </c>
      <c r="BM3">
        <v>1</v>
      </c>
      <c r="BN3">
        <v>0</v>
      </c>
      <c r="BO3">
        <v>0</v>
      </c>
      <c r="BP3">
        <v>3</v>
      </c>
      <c r="BQ3">
        <v>1</v>
      </c>
      <c r="BR3">
        <v>0</v>
      </c>
      <c r="BS3">
        <v>5</v>
      </c>
      <c r="BT3">
        <v>1</v>
      </c>
      <c r="BU3">
        <v>12.101000000000001</v>
      </c>
      <c r="BV3">
        <v>23.816237769568701</v>
      </c>
    </row>
    <row r="4" spans="1:74" x14ac:dyDescent="0.25">
      <c r="A4" t="s">
        <v>74</v>
      </c>
      <c r="B4" t="s">
        <v>81</v>
      </c>
      <c r="C4" t="s">
        <v>82</v>
      </c>
      <c r="D4" t="s">
        <v>83</v>
      </c>
      <c r="E4">
        <v>17795.490474280901</v>
      </c>
      <c r="F4">
        <v>243708.26</v>
      </c>
      <c r="I4">
        <v>1</v>
      </c>
      <c r="J4">
        <v>1</v>
      </c>
      <c r="M4">
        <v>1</v>
      </c>
      <c r="Q4">
        <v>5</v>
      </c>
      <c r="U4">
        <v>1</v>
      </c>
      <c r="AL4">
        <v>-12.570790000000001</v>
      </c>
      <c r="AM4">
        <v>-70.092449999999999</v>
      </c>
      <c r="AN4">
        <v>245</v>
      </c>
      <c r="AO4">
        <v>23.755062944718102</v>
      </c>
      <c r="AP4">
        <v>24.399822783546298</v>
      </c>
      <c r="AQ4">
        <v>24.166791466986201</v>
      </c>
      <c r="AR4">
        <v>25.582778742283899</v>
      </c>
      <c r="AS4">
        <v>25.497540509259299</v>
      </c>
      <c r="AT4">
        <v>24.951268325617299</v>
      </c>
      <c r="AU4">
        <v>26.007254464285701</v>
      </c>
      <c r="AV4">
        <v>25.901599702380999</v>
      </c>
      <c r="AW4">
        <v>25.373511904761902</v>
      </c>
      <c r="AX4">
        <v>0.83240909090909099</v>
      </c>
      <c r="AY4">
        <v>0.858545</v>
      </c>
      <c r="AZ4">
        <v>0.86140000000000005</v>
      </c>
      <c r="BA4">
        <v>0.85336000000000001</v>
      </c>
      <c r="BB4">
        <v>0.84594000000000003</v>
      </c>
      <c r="BC4">
        <v>0.85177999999999998</v>
      </c>
      <c r="BD4">
        <v>2545</v>
      </c>
      <c r="BE4">
        <v>12.542089453267099</v>
      </c>
      <c r="BF4">
        <v>27</v>
      </c>
      <c r="BG4">
        <v>5</v>
      </c>
      <c r="BH4">
        <v>9</v>
      </c>
      <c r="BI4">
        <v>2</v>
      </c>
      <c r="BJ4">
        <v>2</v>
      </c>
      <c r="BK4">
        <v>1</v>
      </c>
      <c r="BL4">
        <v>2</v>
      </c>
      <c r="BM4">
        <v>2</v>
      </c>
      <c r="BN4">
        <v>5</v>
      </c>
      <c r="BO4">
        <v>0</v>
      </c>
      <c r="BP4">
        <v>1</v>
      </c>
      <c r="BQ4">
        <v>4</v>
      </c>
      <c r="BR4">
        <v>0</v>
      </c>
      <c r="BS4">
        <v>1</v>
      </c>
      <c r="BT4">
        <v>8</v>
      </c>
      <c r="BU4">
        <v>12.101000000000001</v>
      </c>
      <c r="BV4">
        <v>23.816237769568701</v>
      </c>
    </row>
    <row r="5" spans="1:74" x14ac:dyDescent="0.25">
      <c r="A5" t="s">
        <v>74</v>
      </c>
      <c r="B5" t="s">
        <v>84</v>
      </c>
      <c r="E5">
        <v>41455.586873077598</v>
      </c>
      <c r="F5">
        <v>630947.48</v>
      </c>
      <c r="I5">
        <v>2</v>
      </c>
      <c r="J5">
        <v>3</v>
      </c>
      <c r="K5">
        <v>3</v>
      </c>
      <c r="M5">
        <v>2</v>
      </c>
      <c r="N5">
        <v>1</v>
      </c>
      <c r="P5">
        <v>1</v>
      </c>
      <c r="Q5">
        <v>5</v>
      </c>
      <c r="U5">
        <v>1</v>
      </c>
      <c r="V5">
        <v>1</v>
      </c>
      <c r="X5">
        <v>1</v>
      </c>
      <c r="AC5">
        <v>1</v>
      </c>
      <c r="AJ5">
        <v>5</v>
      </c>
      <c r="AL5">
        <v>-12.570790000000001</v>
      </c>
      <c r="AM5">
        <v>-70.092449999999999</v>
      </c>
      <c r="AN5">
        <v>245</v>
      </c>
      <c r="AO5">
        <v>23.755062944718102</v>
      </c>
      <c r="AP5">
        <v>24.399822783546298</v>
      </c>
      <c r="AQ5">
        <v>24.166791466986201</v>
      </c>
      <c r="AX5">
        <v>0.83240909090909099</v>
      </c>
      <c r="AY5">
        <v>0.858545</v>
      </c>
      <c r="AZ5">
        <v>0.86140000000000005</v>
      </c>
      <c r="BD5">
        <v>2545</v>
      </c>
      <c r="BE5">
        <v>12.542089453267099</v>
      </c>
      <c r="BF5">
        <v>27</v>
      </c>
      <c r="BG5">
        <v>12</v>
      </c>
      <c r="BH5">
        <v>26</v>
      </c>
      <c r="BI5">
        <v>6</v>
      </c>
      <c r="BJ5">
        <v>3</v>
      </c>
      <c r="BK5">
        <v>3</v>
      </c>
      <c r="BL5">
        <v>9</v>
      </c>
      <c r="BM5">
        <v>6</v>
      </c>
      <c r="BN5">
        <v>11</v>
      </c>
      <c r="BO5">
        <v>2</v>
      </c>
      <c r="BP5">
        <v>4</v>
      </c>
      <c r="BQ5">
        <v>6</v>
      </c>
      <c r="BR5">
        <v>6</v>
      </c>
      <c r="BS5">
        <v>7</v>
      </c>
      <c r="BT5">
        <v>13</v>
      </c>
      <c r="BU5">
        <v>12.101000000000001</v>
      </c>
      <c r="BV5">
        <v>23.816237769568701</v>
      </c>
    </row>
    <row r="6" spans="1:74" x14ac:dyDescent="0.25">
      <c r="A6" t="s">
        <v>85</v>
      </c>
      <c r="B6" t="s">
        <v>75</v>
      </c>
      <c r="C6" t="s">
        <v>76</v>
      </c>
      <c r="D6" t="s">
        <v>77</v>
      </c>
      <c r="E6">
        <v>26882.270892732198</v>
      </c>
      <c r="F6">
        <v>392672.85</v>
      </c>
      <c r="K6">
        <v>6</v>
      </c>
      <c r="M6">
        <v>2</v>
      </c>
      <c r="N6">
        <v>1</v>
      </c>
      <c r="Q6">
        <v>5</v>
      </c>
      <c r="V6">
        <v>1</v>
      </c>
      <c r="W6">
        <v>2</v>
      </c>
      <c r="AL6">
        <v>-12.562569999999999</v>
      </c>
      <c r="AM6">
        <v>-70.096630000000005</v>
      </c>
      <c r="AN6">
        <v>294</v>
      </c>
      <c r="AO6">
        <v>23.685722100656498</v>
      </c>
      <c r="AP6">
        <v>24.201100519065701</v>
      </c>
      <c r="AQ6">
        <v>23.918920942303899</v>
      </c>
      <c r="AR6">
        <v>24.532862103174601</v>
      </c>
      <c r="AS6">
        <v>24.6647755456349</v>
      </c>
      <c r="AT6">
        <v>24.311104910714299</v>
      </c>
      <c r="AU6">
        <v>25.543154761904798</v>
      </c>
      <c r="AV6">
        <v>25.2809709821429</v>
      </c>
      <c r="AW6">
        <v>24.767485119047599</v>
      </c>
      <c r="AX6">
        <v>0.80997142857142901</v>
      </c>
      <c r="AY6">
        <v>0.85905263157894696</v>
      </c>
      <c r="AZ6">
        <v>0.87783157894736796</v>
      </c>
      <c r="BA6">
        <v>0.83265</v>
      </c>
      <c r="BB6">
        <v>0.84742499999999998</v>
      </c>
      <c r="BC6">
        <v>0.87934999999999997</v>
      </c>
      <c r="BD6">
        <v>2545</v>
      </c>
      <c r="BE6">
        <v>12.3882835728887</v>
      </c>
      <c r="BF6">
        <v>32</v>
      </c>
      <c r="BG6">
        <v>6</v>
      </c>
      <c r="BH6">
        <v>17</v>
      </c>
      <c r="BI6">
        <v>4</v>
      </c>
      <c r="BJ6">
        <v>0</v>
      </c>
      <c r="BK6">
        <v>2</v>
      </c>
      <c r="BL6">
        <v>10</v>
      </c>
      <c r="BM6">
        <v>0</v>
      </c>
      <c r="BN6">
        <v>7</v>
      </c>
      <c r="BO6">
        <v>0</v>
      </c>
      <c r="BP6">
        <v>3</v>
      </c>
      <c r="BQ6">
        <v>3</v>
      </c>
      <c r="BR6">
        <v>0</v>
      </c>
      <c r="BS6">
        <v>10</v>
      </c>
      <c r="BT6">
        <v>7</v>
      </c>
      <c r="BU6">
        <v>10.215999999999999</v>
      </c>
      <c r="BV6">
        <v>23.8560798895322</v>
      </c>
    </row>
    <row r="7" spans="1:74" x14ac:dyDescent="0.25">
      <c r="A7" t="s">
        <v>85</v>
      </c>
      <c r="B7" t="s">
        <v>78</v>
      </c>
      <c r="C7" t="s">
        <v>86</v>
      </c>
      <c r="D7" t="s">
        <v>87</v>
      </c>
      <c r="E7">
        <v>13868.504837934999</v>
      </c>
      <c r="F7">
        <v>155413.95000000001</v>
      </c>
      <c r="J7">
        <v>1</v>
      </c>
      <c r="K7">
        <v>2</v>
      </c>
      <c r="M7">
        <v>2</v>
      </c>
      <c r="U7">
        <v>5</v>
      </c>
      <c r="W7">
        <v>2</v>
      </c>
      <c r="AL7">
        <v>-12.562569999999999</v>
      </c>
      <c r="AM7">
        <v>-70.096630000000005</v>
      </c>
      <c r="AN7">
        <v>294</v>
      </c>
      <c r="AO7">
        <v>23.685722100656498</v>
      </c>
      <c r="AP7">
        <v>24.201100519065701</v>
      </c>
      <c r="AQ7">
        <v>23.918920942303899</v>
      </c>
      <c r="AR7">
        <v>22.890175944783898</v>
      </c>
      <c r="AS7">
        <v>23.495000282869398</v>
      </c>
      <c r="AT7">
        <v>23.305032247114699</v>
      </c>
      <c r="AU7">
        <v>17.16162109375</v>
      </c>
      <c r="AV7">
        <v>19.72412109375</v>
      </c>
      <c r="AW7">
        <v>20.586181640625</v>
      </c>
      <c r="AX7">
        <v>0.80997142857142901</v>
      </c>
      <c r="AY7">
        <v>0.85905263157894696</v>
      </c>
      <c r="AZ7">
        <v>0.87783157894736796</v>
      </c>
      <c r="BA7">
        <v>0.84653333333333303</v>
      </c>
      <c r="BB7">
        <v>0.86116666666666697</v>
      </c>
      <c r="BC7">
        <v>0.88903333333333301</v>
      </c>
      <c r="BD7">
        <v>2545</v>
      </c>
      <c r="BE7">
        <v>12.3882835728887</v>
      </c>
      <c r="BF7">
        <v>32</v>
      </c>
      <c r="BG7">
        <v>5</v>
      </c>
      <c r="BH7">
        <v>12</v>
      </c>
      <c r="BI7">
        <v>3</v>
      </c>
      <c r="BJ7">
        <v>1</v>
      </c>
      <c r="BK7">
        <v>1</v>
      </c>
      <c r="BL7">
        <v>9</v>
      </c>
      <c r="BM7">
        <v>1</v>
      </c>
      <c r="BN7">
        <v>2</v>
      </c>
      <c r="BO7">
        <v>0</v>
      </c>
      <c r="BP7">
        <v>3</v>
      </c>
      <c r="BQ7">
        <v>2</v>
      </c>
      <c r="BR7">
        <v>0</v>
      </c>
      <c r="BS7">
        <v>6</v>
      </c>
      <c r="BT7">
        <v>6</v>
      </c>
      <c r="BU7">
        <v>10.215999999999999</v>
      </c>
      <c r="BV7">
        <v>23.8560798895322</v>
      </c>
    </row>
    <row r="8" spans="1:74" x14ac:dyDescent="0.25">
      <c r="A8" t="s">
        <v>85</v>
      </c>
      <c r="B8" t="s">
        <v>81</v>
      </c>
      <c r="C8" t="s">
        <v>82</v>
      </c>
      <c r="D8" t="s">
        <v>83</v>
      </c>
      <c r="E8">
        <v>33893.477883147098</v>
      </c>
      <c r="F8">
        <v>494054.24</v>
      </c>
      <c r="H8">
        <v>1</v>
      </c>
      <c r="K8">
        <v>2</v>
      </c>
      <c r="M8">
        <v>1</v>
      </c>
      <c r="N8">
        <v>1</v>
      </c>
      <c r="P8">
        <v>2</v>
      </c>
      <c r="Q8">
        <v>8</v>
      </c>
      <c r="U8">
        <v>1</v>
      </c>
      <c r="Z8">
        <v>3</v>
      </c>
      <c r="AL8">
        <v>-12.562569999999999</v>
      </c>
      <c r="AM8">
        <v>-70.096630000000005</v>
      </c>
      <c r="AN8">
        <v>294</v>
      </c>
      <c r="AO8">
        <v>23.685722100656498</v>
      </c>
      <c r="AP8">
        <v>24.201100519065701</v>
      </c>
      <c r="AQ8">
        <v>23.918920942303899</v>
      </c>
      <c r="AR8">
        <v>25.861665702160501</v>
      </c>
      <c r="AS8">
        <v>25.427830825617299</v>
      </c>
      <c r="AT8">
        <v>24.873577353395099</v>
      </c>
      <c r="AU8">
        <v>26.347191220238098</v>
      </c>
      <c r="AV8">
        <v>25.862537202380999</v>
      </c>
      <c r="AW8">
        <v>25.310918898809501</v>
      </c>
      <c r="AX8">
        <v>0.80997142857142901</v>
      </c>
      <c r="AY8">
        <v>0.85905263157894696</v>
      </c>
      <c r="AZ8">
        <v>0.87783157894736796</v>
      </c>
      <c r="BA8">
        <v>0.82113999999999998</v>
      </c>
      <c r="BB8">
        <v>0.85726000000000002</v>
      </c>
      <c r="BC8">
        <v>0.86114000000000002</v>
      </c>
      <c r="BD8">
        <v>2545</v>
      </c>
      <c r="BE8">
        <v>12.3882835728887</v>
      </c>
      <c r="BF8">
        <v>32</v>
      </c>
      <c r="BG8">
        <v>8</v>
      </c>
      <c r="BH8">
        <v>19</v>
      </c>
      <c r="BI8">
        <v>4</v>
      </c>
      <c r="BJ8">
        <v>1</v>
      </c>
      <c r="BK8">
        <v>3</v>
      </c>
      <c r="BL8">
        <v>5</v>
      </c>
      <c r="BM8">
        <v>1</v>
      </c>
      <c r="BN8">
        <v>13</v>
      </c>
      <c r="BO8">
        <v>0</v>
      </c>
      <c r="BP8">
        <v>4</v>
      </c>
      <c r="BQ8">
        <v>4</v>
      </c>
      <c r="BR8">
        <v>0</v>
      </c>
      <c r="BS8">
        <v>8</v>
      </c>
      <c r="BT8">
        <v>11</v>
      </c>
      <c r="BU8">
        <v>10.215999999999999</v>
      </c>
      <c r="BV8">
        <v>23.8560798895322</v>
      </c>
    </row>
    <row r="9" spans="1:74" x14ac:dyDescent="0.25">
      <c r="A9" t="s">
        <v>85</v>
      </c>
      <c r="B9" t="s">
        <v>84</v>
      </c>
      <c r="E9">
        <v>66908.356248989396</v>
      </c>
      <c r="F9">
        <v>968588.09</v>
      </c>
      <c r="H9">
        <v>1</v>
      </c>
      <c r="J9">
        <v>1</v>
      </c>
      <c r="K9">
        <v>1</v>
      </c>
      <c r="M9">
        <v>5</v>
      </c>
      <c r="N9">
        <v>2</v>
      </c>
      <c r="P9">
        <v>2</v>
      </c>
      <c r="Q9">
        <v>13</v>
      </c>
      <c r="U9">
        <v>6</v>
      </c>
      <c r="V9">
        <v>1</v>
      </c>
      <c r="W9">
        <v>4</v>
      </c>
      <c r="Z9">
        <v>3</v>
      </c>
      <c r="AL9">
        <v>-12.562569999999999</v>
      </c>
      <c r="AM9">
        <v>-70.096630000000005</v>
      </c>
      <c r="AN9">
        <v>294</v>
      </c>
      <c r="AO9">
        <v>23.685722100656498</v>
      </c>
      <c r="AP9">
        <v>24.201100519065701</v>
      </c>
      <c r="AQ9">
        <v>23.918920942303899</v>
      </c>
      <c r="AX9">
        <v>0.80997142857142901</v>
      </c>
      <c r="AY9">
        <v>0.85905263157894696</v>
      </c>
      <c r="AZ9">
        <v>0.87783157894736796</v>
      </c>
      <c r="BD9">
        <v>2545</v>
      </c>
      <c r="BE9">
        <v>12.3882835728887</v>
      </c>
      <c r="BF9">
        <v>32</v>
      </c>
      <c r="BG9">
        <v>11</v>
      </c>
      <c r="BH9">
        <v>48</v>
      </c>
      <c r="BI9">
        <v>5</v>
      </c>
      <c r="BJ9">
        <v>2</v>
      </c>
      <c r="BK9">
        <v>4</v>
      </c>
      <c r="BL9">
        <v>24</v>
      </c>
      <c r="BM9">
        <v>2</v>
      </c>
      <c r="BN9">
        <v>22</v>
      </c>
      <c r="BO9">
        <v>0</v>
      </c>
      <c r="BP9">
        <v>5</v>
      </c>
      <c r="BQ9">
        <v>6</v>
      </c>
      <c r="BR9">
        <v>0</v>
      </c>
      <c r="BS9">
        <v>24</v>
      </c>
      <c r="BT9">
        <v>24</v>
      </c>
      <c r="BU9">
        <v>10.215999999999999</v>
      </c>
      <c r="BV9">
        <v>23.8560798895322</v>
      </c>
    </row>
    <row r="10" spans="1:74" x14ac:dyDescent="0.25">
      <c r="A10" t="s">
        <v>88</v>
      </c>
      <c r="B10" t="s">
        <v>75</v>
      </c>
      <c r="C10" t="s">
        <v>76</v>
      </c>
      <c r="D10" t="s">
        <v>77</v>
      </c>
      <c r="E10">
        <v>31259.949953080399</v>
      </c>
      <c r="F10">
        <v>423902.35</v>
      </c>
      <c r="J10">
        <v>4</v>
      </c>
      <c r="K10">
        <v>13</v>
      </c>
      <c r="M10">
        <v>3</v>
      </c>
      <c r="N10">
        <v>1</v>
      </c>
      <c r="Q10">
        <v>1</v>
      </c>
      <c r="V10">
        <v>2</v>
      </c>
      <c r="AL10">
        <v>-12.550990000000001</v>
      </c>
      <c r="AM10">
        <v>-70.097359999999995</v>
      </c>
      <c r="AN10">
        <v>269</v>
      </c>
      <c r="AO10">
        <v>23.7145593869732</v>
      </c>
      <c r="AP10">
        <v>24.171641216856099</v>
      </c>
      <c r="AQ10">
        <v>23.8920720880682</v>
      </c>
      <c r="AR10">
        <v>24.704489087301599</v>
      </c>
      <c r="AS10">
        <v>24.6599392361111</v>
      </c>
      <c r="AT10">
        <v>24.319909474206298</v>
      </c>
      <c r="AU10">
        <v>25.564081101190499</v>
      </c>
      <c r="AV10">
        <v>25.2229352678571</v>
      </c>
      <c r="AW10">
        <v>24.7278645833333</v>
      </c>
      <c r="AX10">
        <v>0.83815909090909102</v>
      </c>
      <c r="AY10">
        <v>0.87176842105263197</v>
      </c>
      <c r="AZ10">
        <v>0.86108421052631601</v>
      </c>
      <c r="BA10">
        <v>0.83069999999999999</v>
      </c>
      <c r="BB10">
        <v>0.87375000000000003</v>
      </c>
      <c r="BC10">
        <v>0.84707500000000002</v>
      </c>
      <c r="BD10">
        <v>2545</v>
      </c>
      <c r="BE10">
        <v>12.4667294186838</v>
      </c>
      <c r="BF10">
        <v>31</v>
      </c>
      <c r="BG10">
        <v>6</v>
      </c>
      <c r="BH10">
        <v>24</v>
      </c>
      <c r="BI10">
        <v>4</v>
      </c>
      <c r="BJ10">
        <v>1</v>
      </c>
      <c r="BK10">
        <v>1</v>
      </c>
      <c r="BL10">
        <v>19</v>
      </c>
      <c r="BM10">
        <v>4</v>
      </c>
      <c r="BN10">
        <v>1</v>
      </c>
      <c r="BO10">
        <v>0</v>
      </c>
      <c r="BP10">
        <v>2</v>
      </c>
      <c r="BQ10">
        <v>4</v>
      </c>
      <c r="BR10">
        <v>0</v>
      </c>
      <c r="BS10">
        <v>16</v>
      </c>
      <c r="BT10">
        <v>8</v>
      </c>
      <c r="BU10">
        <v>11.926</v>
      </c>
      <c r="BV10">
        <v>24.250242660984799</v>
      </c>
    </row>
    <row r="11" spans="1:74" x14ac:dyDescent="0.25">
      <c r="A11" t="s">
        <v>88</v>
      </c>
      <c r="B11" t="s">
        <v>78</v>
      </c>
      <c r="C11" t="s">
        <v>79</v>
      </c>
      <c r="D11" t="s">
        <v>80</v>
      </c>
      <c r="E11">
        <v>3343.2627832373901</v>
      </c>
      <c r="F11">
        <v>33499.67</v>
      </c>
      <c r="M11">
        <v>4</v>
      </c>
      <c r="U11">
        <v>1</v>
      </c>
      <c r="AL11">
        <v>-12.550990000000001</v>
      </c>
      <c r="AM11">
        <v>-70.097359999999995</v>
      </c>
      <c r="AN11">
        <v>269</v>
      </c>
      <c r="AO11">
        <v>23.7145593869732</v>
      </c>
      <c r="AP11">
        <v>24.171641216856099</v>
      </c>
      <c r="AQ11">
        <v>23.8920720880682</v>
      </c>
      <c r="AR11">
        <v>22.909958964646499</v>
      </c>
      <c r="AS11">
        <v>22.902718592171698</v>
      </c>
      <c r="AT11">
        <v>22.681601167929301</v>
      </c>
      <c r="AU11">
        <v>19.7590060763889</v>
      </c>
      <c r="AV11">
        <v>20.2864583333333</v>
      </c>
      <c r="AW11">
        <v>20.3899739583333</v>
      </c>
      <c r="AX11">
        <v>0.83815909090909102</v>
      </c>
      <c r="AY11">
        <v>0.87176842105263197</v>
      </c>
      <c r="AZ11">
        <v>0.86108421052631601</v>
      </c>
      <c r="BA11">
        <v>0.83743333333333303</v>
      </c>
      <c r="BB11">
        <v>0.87721666666666698</v>
      </c>
      <c r="BC11">
        <v>0.85408333333333297</v>
      </c>
      <c r="BD11">
        <v>2545</v>
      </c>
      <c r="BE11">
        <v>12.4667294186838</v>
      </c>
      <c r="BF11">
        <v>31</v>
      </c>
      <c r="BG11">
        <v>2</v>
      </c>
      <c r="BH11">
        <v>5</v>
      </c>
      <c r="BI11">
        <v>2</v>
      </c>
      <c r="BJ11">
        <v>0</v>
      </c>
      <c r="BK11">
        <v>0</v>
      </c>
      <c r="BL11">
        <v>5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4</v>
      </c>
      <c r="BT11">
        <v>1</v>
      </c>
      <c r="BU11">
        <v>11.926</v>
      </c>
      <c r="BV11">
        <v>24.250242660984799</v>
      </c>
    </row>
    <row r="12" spans="1:74" x14ac:dyDescent="0.25">
      <c r="A12" t="s">
        <v>88</v>
      </c>
      <c r="B12" t="s">
        <v>81</v>
      </c>
      <c r="C12" t="s">
        <v>82</v>
      </c>
      <c r="D12" t="s">
        <v>83</v>
      </c>
      <c r="E12">
        <v>22153.826216260601</v>
      </c>
      <c r="F12">
        <v>268305.96999999997</v>
      </c>
      <c r="H12">
        <v>1</v>
      </c>
      <c r="K12">
        <v>4</v>
      </c>
      <c r="P12">
        <v>1</v>
      </c>
      <c r="Q12">
        <v>4</v>
      </c>
      <c r="U12">
        <v>4</v>
      </c>
      <c r="AL12">
        <v>-12.550990000000001</v>
      </c>
      <c r="AM12">
        <v>-70.097359999999995</v>
      </c>
      <c r="AN12">
        <v>269</v>
      </c>
      <c r="AO12">
        <v>23.7145593869732</v>
      </c>
      <c r="AP12">
        <v>24.171641216856099</v>
      </c>
      <c r="AQ12">
        <v>23.8920720880682</v>
      </c>
      <c r="AR12">
        <v>25.850983796296301</v>
      </c>
      <c r="AS12">
        <v>25.156876929012299</v>
      </c>
      <c r="AT12">
        <v>24.6907069830247</v>
      </c>
      <c r="AU12">
        <v>26.193452380952401</v>
      </c>
      <c r="AV12">
        <v>25.5622209821429</v>
      </c>
      <c r="AW12">
        <v>25.1520647321429</v>
      </c>
      <c r="AX12">
        <v>0.83815909090909102</v>
      </c>
      <c r="AY12">
        <v>0.87176842105263197</v>
      </c>
      <c r="AZ12">
        <v>0.86108421052631601</v>
      </c>
      <c r="BA12">
        <v>0.83975999999999995</v>
      </c>
      <c r="BB12">
        <v>0.86229999999999996</v>
      </c>
      <c r="BC12">
        <v>0.86965999999999999</v>
      </c>
      <c r="BD12">
        <v>2545</v>
      </c>
      <c r="BE12">
        <v>12.4667294186838</v>
      </c>
      <c r="BF12">
        <v>31</v>
      </c>
      <c r="BG12">
        <v>5</v>
      </c>
      <c r="BH12">
        <v>14</v>
      </c>
      <c r="BI12">
        <v>2</v>
      </c>
      <c r="BJ12">
        <v>1</v>
      </c>
      <c r="BK12">
        <v>2</v>
      </c>
      <c r="BL12">
        <v>8</v>
      </c>
      <c r="BM12">
        <v>1</v>
      </c>
      <c r="BN12">
        <v>5</v>
      </c>
      <c r="BO12">
        <v>0</v>
      </c>
      <c r="BP12">
        <v>2</v>
      </c>
      <c r="BQ12">
        <v>3</v>
      </c>
      <c r="BR12">
        <v>0</v>
      </c>
      <c r="BS12">
        <v>5</v>
      </c>
      <c r="BT12">
        <v>9</v>
      </c>
      <c r="BU12">
        <v>11.926</v>
      </c>
      <c r="BV12">
        <v>24.250242660984799</v>
      </c>
    </row>
    <row r="13" spans="1:74" x14ac:dyDescent="0.25">
      <c r="A13" t="s">
        <v>88</v>
      </c>
      <c r="B13" t="s">
        <v>84</v>
      </c>
      <c r="E13">
        <v>56757.038952578398</v>
      </c>
      <c r="F13">
        <v>725707.99</v>
      </c>
      <c r="H13">
        <v>1</v>
      </c>
      <c r="J13">
        <v>4</v>
      </c>
      <c r="K13">
        <v>17</v>
      </c>
      <c r="M13">
        <v>7</v>
      </c>
      <c r="N13">
        <v>1</v>
      </c>
      <c r="P13">
        <v>1</v>
      </c>
      <c r="Q13">
        <v>5</v>
      </c>
      <c r="U13">
        <v>5</v>
      </c>
      <c r="V13">
        <v>2</v>
      </c>
      <c r="AL13">
        <v>-12.550990000000001</v>
      </c>
      <c r="AM13">
        <v>-70.097359999999995</v>
      </c>
      <c r="AN13">
        <v>269</v>
      </c>
      <c r="AO13">
        <v>23.7145593869732</v>
      </c>
      <c r="AP13">
        <v>24.171641216856099</v>
      </c>
      <c r="AQ13">
        <v>23.8920720880682</v>
      </c>
      <c r="AX13">
        <v>0.83815909090909102</v>
      </c>
      <c r="AY13">
        <v>0.87176842105263197</v>
      </c>
      <c r="AZ13">
        <v>0.86108421052631601</v>
      </c>
      <c r="BD13">
        <v>2545</v>
      </c>
      <c r="BE13">
        <v>12.4667294186838</v>
      </c>
      <c r="BF13">
        <v>31</v>
      </c>
      <c r="BG13">
        <v>9</v>
      </c>
      <c r="BH13">
        <v>43</v>
      </c>
      <c r="BI13">
        <v>5</v>
      </c>
      <c r="BJ13">
        <v>2</v>
      </c>
      <c r="BK13">
        <v>2</v>
      </c>
      <c r="BL13">
        <v>32</v>
      </c>
      <c r="BM13">
        <v>5</v>
      </c>
      <c r="BN13">
        <v>6</v>
      </c>
      <c r="BO13">
        <v>0</v>
      </c>
      <c r="BP13">
        <v>3</v>
      </c>
      <c r="BQ13">
        <v>6</v>
      </c>
      <c r="BR13">
        <v>0</v>
      </c>
      <c r="BS13">
        <v>25</v>
      </c>
      <c r="BT13">
        <v>18</v>
      </c>
      <c r="BU13">
        <v>11.926</v>
      </c>
      <c r="BV13">
        <v>24.250242660984799</v>
      </c>
    </row>
    <row r="14" spans="1:74" x14ac:dyDescent="0.25">
      <c r="A14" t="s">
        <v>89</v>
      </c>
      <c r="B14" t="s">
        <v>75</v>
      </c>
      <c r="C14" t="s">
        <v>90</v>
      </c>
      <c r="D14" t="s">
        <v>91</v>
      </c>
      <c r="E14">
        <v>2175.5860359171302</v>
      </c>
      <c r="F14">
        <v>20760.02</v>
      </c>
      <c r="J14">
        <v>1</v>
      </c>
      <c r="K14">
        <v>1</v>
      </c>
      <c r="AJ14">
        <v>3</v>
      </c>
      <c r="AL14">
        <v>-12.641859999999999</v>
      </c>
      <c r="AM14">
        <v>-71.241060000000004</v>
      </c>
      <c r="AN14">
        <v>432</v>
      </c>
      <c r="AO14">
        <v>23.2890422778257</v>
      </c>
      <c r="AP14">
        <v>23.8002243945643</v>
      </c>
      <c r="AQ14">
        <v>23.754117755922199</v>
      </c>
      <c r="AR14">
        <v>23.6894661458333</v>
      </c>
      <c r="AS14">
        <v>23.864713541666699</v>
      </c>
      <c r="AT14">
        <v>23.786666666666701</v>
      </c>
      <c r="AU14">
        <v>22.533296130952401</v>
      </c>
      <c r="AV14">
        <v>22.927827380952401</v>
      </c>
      <c r="AW14">
        <v>23.7079613095238</v>
      </c>
      <c r="AX14">
        <v>0.86814999999999998</v>
      </c>
      <c r="AY14">
        <v>0.86719999999999997</v>
      </c>
      <c r="AZ14">
        <v>0.86551818181818196</v>
      </c>
      <c r="BA14">
        <v>0.86766666666666703</v>
      </c>
      <c r="BB14">
        <v>0.85599999999999998</v>
      </c>
      <c r="BC14">
        <v>0.85345000000000004</v>
      </c>
      <c r="BD14">
        <v>2366</v>
      </c>
      <c r="BE14">
        <v>11.957345518860601</v>
      </c>
      <c r="BF14">
        <v>47</v>
      </c>
      <c r="BG14">
        <v>3</v>
      </c>
      <c r="BH14">
        <v>5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3</v>
      </c>
      <c r="BO14">
        <v>1</v>
      </c>
      <c r="BP14">
        <v>1</v>
      </c>
      <c r="BQ14">
        <v>1</v>
      </c>
      <c r="BR14">
        <v>3</v>
      </c>
      <c r="BS14">
        <v>1</v>
      </c>
      <c r="BT14">
        <v>1</v>
      </c>
      <c r="BU14">
        <v>14.039</v>
      </c>
      <c r="BV14">
        <v>23.5963128569162</v>
      </c>
    </row>
    <row r="15" spans="1:74" x14ac:dyDescent="0.25">
      <c r="A15" t="s">
        <v>89</v>
      </c>
      <c r="B15" t="s">
        <v>78</v>
      </c>
      <c r="C15" t="s">
        <v>92</v>
      </c>
      <c r="D15" t="s">
        <v>93</v>
      </c>
      <c r="E15">
        <v>18442.377513729902</v>
      </c>
      <c r="F15">
        <v>285601.53000000003</v>
      </c>
      <c r="I15">
        <v>2</v>
      </c>
      <c r="K15">
        <v>1</v>
      </c>
      <c r="M15">
        <v>3</v>
      </c>
      <c r="U15">
        <v>1</v>
      </c>
      <c r="Y15">
        <v>1</v>
      </c>
      <c r="AC15">
        <v>1</v>
      </c>
      <c r="AI15">
        <v>3</v>
      </c>
      <c r="AJ15">
        <v>1</v>
      </c>
      <c r="AL15">
        <v>-12.641859999999999</v>
      </c>
      <c r="AM15">
        <v>-71.241060000000004</v>
      </c>
      <c r="AN15">
        <v>432</v>
      </c>
      <c r="AO15">
        <v>23.2890422778257</v>
      </c>
      <c r="AP15">
        <v>23.8002243945643</v>
      </c>
      <c r="AQ15">
        <v>23.754117755922199</v>
      </c>
      <c r="AR15">
        <v>22.5444194406703</v>
      </c>
      <c r="AS15">
        <v>22.895189368206498</v>
      </c>
      <c r="AT15">
        <v>23.119430763134101</v>
      </c>
      <c r="AU15">
        <v>22.5113118489583</v>
      </c>
      <c r="AV15">
        <v>22.86181640625</v>
      </c>
      <c r="AW15">
        <v>23.251953125</v>
      </c>
      <c r="AX15">
        <v>0.86814999999999998</v>
      </c>
      <c r="AY15">
        <v>0.86719999999999997</v>
      </c>
      <c r="AZ15">
        <v>0.86551818181818196</v>
      </c>
      <c r="BA15">
        <v>0.87292499999999995</v>
      </c>
      <c r="BB15">
        <v>0.87023333333333297</v>
      </c>
      <c r="BC15">
        <v>0.86673333333333302</v>
      </c>
      <c r="BD15">
        <v>2366</v>
      </c>
      <c r="BE15">
        <v>11.957345518860601</v>
      </c>
      <c r="BF15">
        <v>47</v>
      </c>
      <c r="BG15">
        <v>8</v>
      </c>
      <c r="BH15">
        <v>13</v>
      </c>
      <c r="BI15">
        <v>4</v>
      </c>
      <c r="BJ15">
        <v>1</v>
      </c>
      <c r="BK15">
        <v>3</v>
      </c>
      <c r="BL15">
        <v>6</v>
      </c>
      <c r="BM15">
        <v>2</v>
      </c>
      <c r="BN15">
        <v>5</v>
      </c>
      <c r="BO15">
        <v>3</v>
      </c>
      <c r="BP15">
        <v>2</v>
      </c>
      <c r="BQ15">
        <v>3</v>
      </c>
      <c r="BR15">
        <v>5</v>
      </c>
      <c r="BS15">
        <v>4</v>
      </c>
      <c r="BT15">
        <v>4</v>
      </c>
      <c r="BU15">
        <v>14.039</v>
      </c>
      <c r="BV15">
        <v>23.5963128569162</v>
      </c>
    </row>
    <row r="16" spans="1:74" x14ac:dyDescent="0.25">
      <c r="A16" t="s">
        <v>89</v>
      </c>
      <c r="B16" t="s">
        <v>81</v>
      </c>
      <c r="C16" t="s">
        <v>94</v>
      </c>
      <c r="D16" t="s">
        <v>95</v>
      </c>
      <c r="E16">
        <v>14815.7750094893</v>
      </c>
      <c r="F16">
        <v>197480.16</v>
      </c>
      <c r="H16">
        <v>3</v>
      </c>
      <c r="K16">
        <v>1</v>
      </c>
      <c r="Q16">
        <v>1</v>
      </c>
      <c r="S16">
        <v>1</v>
      </c>
      <c r="X16">
        <v>3</v>
      </c>
      <c r="AC16">
        <v>1</v>
      </c>
      <c r="AD16">
        <v>1</v>
      </c>
      <c r="AJ16">
        <v>1</v>
      </c>
      <c r="AL16">
        <v>-12.641859999999999</v>
      </c>
      <c r="AM16">
        <v>-71.241060000000004</v>
      </c>
      <c r="AN16">
        <v>432</v>
      </c>
      <c r="AO16">
        <v>23.2890422778257</v>
      </c>
      <c r="AP16">
        <v>23.8002243945643</v>
      </c>
      <c r="AQ16">
        <v>23.754117755922199</v>
      </c>
      <c r="AR16">
        <v>25.179473233122401</v>
      </c>
      <c r="AS16">
        <v>25.1025761471519</v>
      </c>
      <c r="AT16">
        <v>24.678335970464101</v>
      </c>
      <c r="AU16">
        <v>24.4638206845238</v>
      </c>
      <c r="AV16">
        <v>24.728887648809501</v>
      </c>
      <c r="AW16">
        <v>24.8271949404762</v>
      </c>
      <c r="AX16">
        <v>0.86814999999999998</v>
      </c>
      <c r="AY16">
        <v>0.86719999999999997</v>
      </c>
      <c r="AZ16">
        <v>0.86551818181818196</v>
      </c>
      <c r="BA16">
        <v>0.86639999999999995</v>
      </c>
      <c r="BB16">
        <v>0.87167499999999998</v>
      </c>
      <c r="BC16">
        <v>0.86953333333333305</v>
      </c>
      <c r="BD16">
        <v>2366</v>
      </c>
      <c r="BE16">
        <v>11.957345518860601</v>
      </c>
      <c r="BF16">
        <v>47</v>
      </c>
      <c r="BG16">
        <v>8</v>
      </c>
      <c r="BH16">
        <v>12</v>
      </c>
      <c r="BI16">
        <v>2</v>
      </c>
      <c r="BJ16">
        <v>2</v>
      </c>
      <c r="BK16">
        <v>4</v>
      </c>
      <c r="BL16">
        <v>2</v>
      </c>
      <c r="BM16">
        <v>6</v>
      </c>
      <c r="BN16">
        <v>4</v>
      </c>
      <c r="BO16">
        <v>3</v>
      </c>
      <c r="BP16">
        <v>3</v>
      </c>
      <c r="BQ16">
        <v>2</v>
      </c>
      <c r="BR16">
        <v>3</v>
      </c>
      <c r="BS16">
        <v>5</v>
      </c>
      <c r="BT16">
        <v>4</v>
      </c>
      <c r="BU16">
        <v>14.039</v>
      </c>
      <c r="BV16">
        <v>23.5963128569162</v>
      </c>
    </row>
    <row r="17" spans="1:74" x14ac:dyDescent="0.25">
      <c r="A17" t="s">
        <v>89</v>
      </c>
      <c r="B17" t="s">
        <v>84</v>
      </c>
      <c r="E17">
        <v>35433.738559136298</v>
      </c>
      <c r="F17">
        <v>503841.71</v>
      </c>
      <c r="H17">
        <v>3</v>
      </c>
      <c r="I17">
        <v>2</v>
      </c>
      <c r="J17">
        <v>1</v>
      </c>
      <c r="K17">
        <v>3</v>
      </c>
      <c r="M17">
        <v>3</v>
      </c>
      <c r="Q17">
        <v>1</v>
      </c>
      <c r="S17">
        <v>1</v>
      </c>
      <c r="U17">
        <v>1</v>
      </c>
      <c r="X17">
        <v>3</v>
      </c>
      <c r="Y17">
        <v>1</v>
      </c>
      <c r="AC17">
        <v>2</v>
      </c>
      <c r="AD17">
        <v>1</v>
      </c>
      <c r="AI17">
        <v>3</v>
      </c>
      <c r="AJ17">
        <v>5</v>
      </c>
      <c r="AL17">
        <v>-12.641859999999999</v>
      </c>
      <c r="AM17">
        <v>-71.241060000000004</v>
      </c>
      <c r="AN17">
        <v>432</v>
      </c>
      <c r="AO17">
        <v>23.2890422778257</v>
      </c>
      <c r="AP17">
        <v>23.8002243945643</v>
      </c>
      <c r="AQ17">
        <v>23.754117755922199</v>
      </c>
      <c r="AX17">
        <v>0.86814999999999998</v>
      </c>
      <c r="AY17">
        <v>0.86719999999999997</v>
      </c>
      <c r="AZ17">
        <v>0.86551818181818196</v>
      </c>
      <c r="BD17">
        <v>2366</v>
      </c>
      <c r="BE17">
        <v>11.957345518860601</v>
      </c>
      <c r="BF17">
        <v>47</v>
      </c>
      <c r="BG17">
        <v>14</v>
      </c>
      <c r="BH17">
        <v>30</v>
      </c>
      <c r="BI17">
        <v>4</v>
      </c>
      <c r="BJ17">
        <v>4</v>
      </c>
      <c r="BK17">
        <v>6</v>
      </c>
      <c r="BL17">
        <v>9</v>
      </c>
      <c r="BM17">
        <v>9</v>
      </c>
      <c r="BN17">
        <v>12</v>
      </c>
      <c r="BO17">
        <v>4</v>
      </c>
      <c r="BP17">
        <v>4</v>
      </c>
      <c r="BQ17">
        <v>6</v>
      </c>
      <c r="BR17">
        <v>11</v>
      </c>
      <c r="BS17">
        <v>10</v>
      </c>
      <c r="BT17">
        <v>9</v>
      </c>
      <c r="BU17">
        <v>14.039</v>
      </c>
      <c r="BV17">
        <v>23.5963128569162</v>
      </c>
    </row>
    <row r="18" spans="1:74" x14ac:dyDescent="0.25">
      <c r="A18" t="s">
        <v>96</v>
      </c>
      <c r="B18" t="s">
        <v>75</v>
      </c>
      <c r="C18" t="s">
        <v>97</v>
      </c>
      <c r="D18" t="s">
        <v>98</v>
      </c>
      <c r="E18">
        <v>7163.7183208162996</v>
      </c>
      <c r="F18">
        <v>76557.97</v>
      </c>
      <c r="J18">
        <v>1</v>
      </c>
      <c r="K18">
        <v>1</v>
      </c>
      <c r="Q18">
        <v>1</v>
      </c>
      <c r="V18">
        <v>2</v>
      </c>
      <c r="AJ18">
        <v>5</v>
      </c>
      <c r="AK18">
        <v>2</v>
      </c>
      <c r="AL18">
        <v>-12.65428</v>
      </c>
      <c r="AM18">
        <v>-71.252369999999999</v>
      </c>
      <c r="AN18">
        <v>500</v>
      </c>
      <c r="AO18">
        <v>22.997629310344799</v>
      </c>
      <c r="AP18">
        <v>23.1714629483122</v>
      </c>
      <c r="AQ18">
        <v>22.895627307489502</v>
      </c>
      <c r="AR18">
        <v>22.988893995098</v>
      </c>
      <c r="AS18">
        <v>23.129442401960802</v>
      </c>
      <c r="AT18">
        <v>22.836665134803901</v>
      </c>
      <c r="AU18">
        <v>22.7100074404762</v>
      </c>
      <c r="AV18">
        <v>23.1376488095238</v>
      </c>
      <c r="AW18">
        <v>23.171968005952401</v>
      </c>
      <c r="AX18">
        <v>0.86119285714285698</v>
      </c>
      <c r="AY18">
        <v>0.86162727272727302</v>
      </c>
      <c r="AZ18">
        <v>0.86642727272727305</v>
      </c>
      <c r="BA18">
        <v>0.85040000000000004</v>
      </c>
      <c r="BB18">
        <v>0.86119999999999997</v>
      </c>
      <c r="BC18">
        <v>0.86750000000000005</v>
      </c>
      <c r="BD18">
        <v>2366</v>
      </c>
      <c r="BE18">
        <v>11.7471333448179</v>
      </c>
      <c r="BF18">
        <v>44</v>
      </c>
      <c r="BG18">
        <v>6</v>
      </c>
      <c r="BH18">
        <v>12</v>
      </c>
      <c r="BI18">
        <v>2</v>
      </c>
      <c r="BJ18">
        <v>1</v>
      </c>
      <c r="BK18">
        <v>3</v>
      </c>
      <c r="BL18">
        <v>3</v>
      </c>
      <c r="BM18">
        <v>1</v>
      </c>
      <c r="BN18">
        <v>8</v>
      </c>
      <c r="BO18">
        <v>2</v>
      </c>
      <c r="BP18">
        <v>1</v>
      </c>
      <c r="BQ18">
        <v>3</v>
      </c>
      <c r="BR18">
        <v>7</v>
      </c>
      <c r="BS18">
        <v>1</v>
      </c>
      <c r="BT18">
        <v>4</v>
      </c>
      <c r="BU18">
        <v>13.695</v>
      </c>
      <c r="BV18">
        <v>22.976841046940901</v>
      </c>
    </row>
    <row r="19" spans="1:74" x14ac:dyDescent="0.25">
      <c r="A19" t="s">
        <v>96</v>
      </c>
      <c r="B19" t="s">
        <v>78</v>
      </c>
      <c r="C19" t="s">
        <v>99</v>
      </c>
      <c r="D19" t="s">
        <v>100</v>
      </c>
      <c r="E19">
        <v>17578.959644182702</v>
      </c>
      <c r="F19">
        <v>249408.88</v>
      </c>
      <c r="H19">
        <v>1</v>
      </c>
      <c r="I19">
        <v>1</v>
      </c>
      <c r="Q19">
        <v>1</v>
      </c>
      <c r="S19">
        <v>1</v>
      </c>
      <c r="U19">
        <v>3</v>
      </c>
      <c r="Z19">
        <v>1</v>
      </c>
      <c r="AJ19">
        <v>1</v>
      </c>
      <c r="AK19">
        <v>3</v>
      </c>
      <c r="AL19">
        <v>-12.65428</v>
      </c>
      <c r="AM19">
        <v>-71.252369999999999</v>
      </c>
      <c r="AN19">
        <v>500</v>
      </c>
      <c r="AO19">
        <v>22.997629310344799</v>
      </c>
      <c r="AP19">
        <v>23.1714629483122</v>
      </c>
      <c r="AQ19">
        <v>22.895627307489502</v>
      </c>
      <c r="AR19">
        <v>21.830941462862299</v>
      </c>
      <c r="AS19">
        <v>22.291808197463801</v>
      </c>
      <c r="AT19">
        <v>22.256015058876802</v>
      </c>
      <c r="AU19">
        <v>21.7542317708333</v>
      </c>
      <c r="AV19">
        <v>22.2373046875</v>
      </c>
      <c r="AW19">
        <v>22.3230794270833</v>
      </c>
      <c r="AX19">
        <v>0.86119285714285698</v>
      </c>
      <c r="AY19">
        <v>0.86162727272727302</v>
      </c>
      <c r="AZ19">
        <v>0.86642727272727305</v>
      </c>
      <c r="BA19">
        <v>0.86785000000000001</v>
      </c>
      <c r="BB19">
        <v>0.85736666666666705</v>
      </c>
      <c r="BC19">
        <v>0.86736666666666695</v>
      </c>
      <c r="BD19">
        <v>2366</v>
      </c>
      <c r="BE19">
        <v>11.7471333448179</v>
      </c>
      <c r="BF19">
        <v>44</v>
      </c>
      <c r="BG19">
        <v>8</v>
      </c>
      <c r="BH19">
        <v>12</v>
      </c>
      <c r="BI19">
        <v>1</v>
      </c>
      <c r="BJ19">
        <v>2</v>
      </c>
      <c r="BK19">
        <v>5</v>
      </c>
      <c r="BL19">
        <v>3</v>
      </c>
      <c r="BM19">
        <v>2</v>
      </c>
      <c r="BN19">
        <v>7</v>
      </c>
      <c r="BO19">
        <v>2</v>
      </c>
      <c r="BP19">
        <v>2</v>
      </c>
      <c r="BQ19">
        <v>4</v>
      </c>
      <c r="BR19">
        <v>4</v>
      </c>
      <c r="BS19">
        <v>2</v>
      </c>
      <c r="BT19">
        <v>6</v>
      </c>
      <c r="BU19">
        <v>13.695</v>
      </c>
      <c r="BV19">
        <v>22.976841046940901</v>
      </c>
    </row>
    <row r="20" spans="1:74" x14ac:dyDescent="0.25">
      <c r="A20" t="s">
        <v>96</v>
      </c>
      <c r="B20" t="s">
        <v>81</v>
      </c>
      <c r="C20" t="s">
        <v>94</v>
      </c>
      <c r="D20" t="s">
        <v>95</v>
      </c>
      <c r="E20">
        <v>5400.4569816249304</v>
      </c>
      <c r="F20">
        <v>66933.52</v>
      </c>
      <c r="J20">
        <v>1</v>
      </c>
      <c r="U20">
        <v>1</v>
      </c>
      <c r="AA20">
        <v>1</v>
      </c>
      <c r="AL20">
        <v>-12.65428</v>
      </c>
      <c r="AM20">
        <v>-71.252369999999999</v>
      </c>
      <c r="AN20">
        <v>500</v>
      </c>
      <c r="AO20">
        <v>22.997629310344799</v>
      </c>
      <c r="AP20">
        <v>23.1714629483122</v>
      </c>
      <c r="AQ20">
        <v>22.895627307489502</v>
      </c>
      <c r="AR20">
        <v>24.7925484572785</v>
      </c>
      <c r="AS20">
        <v>24.522679324894501</v>
      </c>
      <c r="AT20">
        <v>23.889710245253202</v>
      </c>
      <c r="AU20">
        <v>23.796130952380999</v>
      </c>
      <c r="AV20">
        <v>23.974702380952401</v>
      </c>
      <c r="AW20">
        <v>23.8525855654762</v>
      </c>
      <c r="AX20">
        <v>0.86119285714285698</v>
      </c>
      <c r="AY20">
        <v>0.86162727272727302</v>
      </c>
      <c r="AZ20">
        <v>0.86642727272727305</v>
      </c>
      <c r="BA20">
        <v>0.86643333333333294</v>
      </c>
      <c r="BB20">
        <v>0.86485000000000001</v>
      </c>
      <c r="BC20">
        <v>0.87009999999999998</v>
      </c>
      <c r="BD20">
        <v>2366</v>
      </c>
      <c r="BE20">
        <v>11.7471333448179</v>
      </c>
      <c r="BF20">
        <v>44</v>
      </c>
      <c r="BG20">
        <v>3</v>
      </c>
      <c r="BH20">
        <v>3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3</v>
      </c>
      <c r="BR20">
        <v>0</v>
      </c>
      <c r="BS20">
        <v>0</v>
      </c>
      <c r="BT20">
        <v>3</v>
      </c>
      <c r="BU20">
        <v>13.695</v>
      </c>
      <c r="BV20">
        <v>22.976841046940901</v>
      </c>
    </row>
    <row r="21" spans="1:74" x14ac:dyDescent="0.25">
      <c r="A21" t="s">
        <v>96</v>
      </c>
      <c r="B21" t="s">
        <v>84</v>
      </c>
      <c r="E21">
        <v>30143.134946623999</v>
      </c>
      <c r="F21">
        <v>392900.37</v>
      </c>
      <c r="H21">
        <v>1</v>
      </c>
      <c r="I21">
        <v>1</v>
      </c>
      <c r="J21">
        <v>2</v>
      </c>
      <c r="K21">
        <v>1</v>
      </c>
      <c r="Q21">
        <v>2</v>
      </c>
      <c r="S21">
        <v>1</v>
      </c>
      <c r="U21">
        <v>4</v>
      </c>
      <c r="V21">
        <v>2</v>
      </c>
      <c r="Z21">
        <v>1</v>
      </c>
      <c r="AA21">
        <v>1</v>
      </c>
      <c r="AJ21">
        <v>6</v>
      </c>
      <c r="AK21">
        <v>5</v>
      </c>
      <c r="AL21">
        <v>-12.65428</v>
      </c>
      <c r="AM21">
        <v>-71.252369999999999</v>
      </c>
      <c r="AN21">
        <v>500</v>
      </c>
      <c r="AO21">
        <v>22.997629310344799</v>
      </c>
      <c r="AP21">
        <v>23.1714629483122</v>
      </c>
      <c r="AQ21">
        <v>22.895627307489502</v>
      </c>
      <c r="AX21">
        <v>0.86119285714285698</v>
      </c>
      <c r="AY21">
        <v>0.86162727272727302</v>
      </c>
      <c r="AZ21">
        <v>0.86642727272727305</v>
      </c>
      <c r="BD21">
        <v>2366</v>
      </c>
      <c r="BE21">
        <v>11.7471333448179</v>
      </c>
      <c r="BF21">
        <v>44</v>
      </c>
      <c r="BG21">
        <v>12</v>
      </c>
      <c r="BH21">
        <v>27</v>
      </c>
      <c r="BI21">
        <v>3</v>
      </c>
      <c r="BJ21">
        <v>3</v>
      </c>
      <c r="BK21">
        <v>6</v>
      </c>
      <c r="BL21">
        <v>7</v>
      </c>
      <c r="BM21">
        <v>4</v>
      </c>
      <c r="BN21">
        <v>16</v>
      </c>
      <c r="BO21">
        <v>2</v>
      </c>
      <c r="BP21">
        <v>3</v>
      </c>
      <c r="BQ21">
        <v>7</v>
      </c>
      <c r="BR21">
        <v>11</v>
      </c>
      <c r="BS21">
        <v>3</v>
      </c>
      <c r="BT21">
        <v>13</v>
      </c>
      <c r="BU21">
        <v>13.695</v>
      </c>
      <c r="BV21">
        <v>22.976841046940901</v>
      </c>
    </row>
    <row r="22" spans="1:74" x14ac:dyDescent="0.25">
      <c r="A22" t="s">
        <v>101</v>
      </c>
      <c r="B22" t="s">
        <v>75</v>
      </c>
      <c r="C22" t="s">
        <v>102</v>
      </c>
      <c r="D22" t="s">
        <v>103</v>
      </c>
      <c r="E22">
        <v>6712.3554710496101</v>
      </c>
      <c r="F22">
        <v>57100.29</v>
      </c>
      <c r="K22">
        <v>4</v>
      </c>
      <c r="R22">
        <v>3</v>
      </c>
      <c r="S22">
        <v>5</v>
      </c>
      <c r="AH22">
        <v>2</v>
      </c>
      <c r="AJ22">
        <v>2</v>
      </c>
      <c r="AL22">
        <v>-12.88724</v>
      </c>
      <c r="AM22">
        <v>-71.401390000000006</v>
      </c>
      <c r="AN22">
        <v>520</v>
      </c>
      <c r="AO22">
        <v>22.729508196721302</v>
      </c>
      <c r="AP22">
        <v>23.134956816983099</v>
      </c>
      <c r="AQ22">
        <v>22.928332674050601</v>
      </c>
      <c r="AR22">
        <v>22.669007316468299</v>
      </c>
      <c r="AS22">
        <v>23.082992311507901</v>
      </c>
      <c r="AT22">
        <v>22.926370287698401</v>
      </c>
      <c r="AU22">
        <v>21.6063988095238</v>
      </c>
      <c r="AV22">
        <v>21.969866071428601</v>
      </c>
      <c r="AW22">
        <v>21.9095052083333</v>
      </c>
      <c r="AX22">
        <v>0.80739000000000005</v>
      </c>
      <c r="AY22">
        <v>0.76032352941176495</v>
      </c>
      <c r="AZ22">
        <v>0.73607058823529403</v>
      </c>
      <c r="BA22">
        <v>0.78090000000000004</v>
      </c>
      <c r="BB22">
        <v>0.74839999999999995</v>
      </c>
      <c r="BC22">
        <v>0.63759999999999994</v>
      </c>
      <c r="BD22">
        <v>2366</v>
      </c>
      <c r="BE22">
        <v>11.685677247898701</v>
      </c>
      <c r="BF22">
        <v>27</v>
      </c>
      <c r="BG22">
        <v>5</v>
      </c>
      <c r="BH22">
        <v>16</v>
      </c>
      <c r="BI22">
        <v>2</v>
      </c>
      <c r="BJ22">
        <v>0</v>
      </c>
      <c r="BK22">
        <v>3</v>
      </c>
      <c r="BL22">
        <v>7</v>
      </c>
      <c r="BM22">
        <v>0</v>
      </c>
      <c r="BN22">
        <v>9</v>
      </c>
      <c r="BO22">
        <v>3</v>
      </c>
      <c r="BP22">
        <v>2</v>
      </c>
      <c r="BQ22">
        <v>0</v>
      </c>
      <c r="BR22">
        <v>7</v>
      </c>
      <c r="BS22">
        <v>9</v>
      </c>
      <c r="BT22">
        <v>0</v>
      </c>
      <c r="BU22">
        <v>15.769</v>
      </c>
      <c r="BV22">
        <v>22.6773800105485</v>
      </c>
    </row>
    <row r="23" spans="1:74" x14ac:dyDescent="0.25">
      <c r="A23" t="s">
        <v>101</v>
      </c>
      <c r="B23" t="s">
        <v>78</v>
      </c>
      <c r="C23" t="s">
        <v>104</v>
      </c>
      <c r="D23" t="s">
        <v>105</v>
      </c>
      <c r="E23">
        <v>3299.3717904749401</v>
      </c>
      <c r="F23">
        <v>28332.58</v>
      </c>
      <c r="J23">
        <v>1</v>
      </c>
      <c r="M23">
        <v>3</v>
      </c>
      <c r="S23">
        <v>2</v>
      </c>
      <c r="AL23">
        <v>-12.88724</v>
      </c>
      <c r="AM23">
        <v>-71.401390000000006</v>
      </c>
      <c r="AN23">
        <v>520</v>
      </c>
      <c r="AO23">
        <v>22.729508196721302</v>
      </c>
      <c r="AP23">
        <v>23.134956816983099</v>
      </c>
      <c r="AQ23">
        <v>22.928332674050601</v>
      </c>
      <c r="AR23">
        <v>21.921478713768099</v>
      </c>
      <c r="AS23">
        <v>22.423410609148601</v>
      </c>
      <c r="AT23">
        <v>22.2735719542572</v>
      </c>
      <c r="AU23">
        <v>22.4723307291667</v>
      </c>
      <c r="AV23">
        <v>22.81787109375</v>
      </c>
      <c r="AW23">
        <v>22.5093587239583</v>
      </c>
      <c r="AX23">
        <v>0.80739000000000005</v>
      </c>
      <c r="AY23">
        <v>0.76032352941176495</v>
      </c>
      <c r="AZ23">
        <v>0.73607058823529403</v>
      </c>
      <c r="BA23">
        <v>0.82676666666666698</v>
      </c>
      <c r="BB23">
        <v>0.78390000000000004</v>
      </c>
      <c r="BC23">
        <v>0.80400000000000005</v>
      </c>
      <c r="BD23">
        <v>2366</v>
      </c>
      <c r="BE23">
        <v>11.685677247898701</v>
      </c>
      <c r="BF23">
        <v>27</v>
      </c>
      <c r="BG23">
        <v>3</v>
      </c>
      <c r="BH23">
        <v>6</v>
      </c>
      <c r="BI23">
        <v>1</v>
      </c>
      <c r="BJ23">
        <v>1</v>
      </c>
      <c r="BK23">
        <v>1</v>
      </c>
      <c r="BL23">
        <v>3</v>
      </c>
      <c r="BM23">
        <v>1</v>
      </c>
      <c r="BN23">
        <v>2</v>
      </c>
      <c r="BO23">
        <v>0</v>
      </c>
      <c r="BP23">
        <v>2</v>
      </c>
      <c r="BQ23">
        <v>1</v>
      </c>
      <c r="BR23">
        <v>0</v>
      </c>
      <c r="BS23">
        <v>5</v>
      </c>
      <c r="BT23">
        <v>1</v>
      </c>
      <c r="BU23">
        <v>15.769</v>
      </c>
      <c r="BV23">
        <v>22.6773800105485</v>
      </c>
    </row>
    <row r="24" spans="1:74" x14ac:dyDescent="0.25">
      <c r="A24" t="s">
        <v>101</v>
      </c>
      <c r="B24" t="s">
        <v>81</v>
      </c>
      <c r="C24" t="s">
        <v>106</v>
      </c>
      <c r="D24" t="s">
        <v>107</v>
      </c>
      <c r="E24">
        <v>14262.368554090001</v>
      </c>
      <c r="F24">
        <v>145425.21</v>
      </c>
      <c r="K24">
        <v>3</v>
      </c>
      <c r="S24">
        <v>2</v>
      </c>
      <c r="AE24">
        <v>9</v>
      </c>
      <c r="AL24">
        <v>-12.88724</v>
      </c>
      <c r="AM24">
        <v>-71.401390000000006</v>
      </c>
      <c r="AN24">
        <v>520</v>
      </c>
      <c r="AO24">
        <v>22.729508196721302</v>
      </c>
      <c r="AP24">
        <v>23.134956816983099</v>
      </c>
      <c r="AQ24">
        <v>22.928332674050601</v>
      </c>
      <c r="AR24">
        <v>23.7871019767992</v>
      </c>
      <c r="AS24">
        <v>24.184548117897702</v>
      </c>
      <c r="AT24">
        <v>23.913707386363601</v>
      </c>
      <c r="AU24">
        <v>23.077566964285701</v>
      </c>
      <c r="AV24">
        <v>23.55859375</v>
      </c>
      <c r="AW24">
        <v>23.336774553571399</v>
      </c>
      <c r="AX24">
        <v>0.80739000000000005</v>
      </c>
      <c r="AY24">
        <v>0.76032352941176495</v>
      </c>
      <c r="AZ24">
        <v>0.73607058823529403</v>
      </c>
      <c r="BA24">
        <v>0.77716666666666701</v>
      </c>
      <c r="BB24">
        <v>0.71253333333333302</v>
      </c>
      <c r="BC24">
        <v>0.69979999999999998</v>
      </c>
      <c r="BD24">
        <v>2366</v>
      </c>
      <c r="BE24">
        <v>11.685677247898701</v>
      </c>
      <c r="BF24">
        <v>27</v>
      </c>
      <c r="BG24">
        <v>3</v>
      </c>
      <c r="BH24">
        <v>14</v>
      </c>
      <c r="BI24">
        <v>2</v>
      </c>
      <c r="BJ24">
        <v>0</v>
      </c>
      <c r="BK24">
        <v>1</v>
      </c>
      <c r="BL24">
        <v>12</v>
      </c>
      <c r="BM24">
        <v>0</v>
      </c>
      <c r="BN24">
        <v>2</v>
      </c>
      <c r="BO24">
        <v>0</v>
      </c>
      <c r="BP24">
        <v>2</v>
      </c>
      <c r="BQ24">
        <v>1</v>
      </c>
      <c r="BR24">
        <v>0</v>
      </c>
      <c r="BS24">
        <v>5</v>
      </c>
      <c r="BT24">
        <v>9</v>
      </c>
      <c r="BU24">
        <v>15.769</v>
      </c>
      <c r="BV24">
        <v>22.6773800105485</v>
      </c>
    </row>
    <row r="25" spans="1:74" x14ac:dyDescent="0.25">
      <c r="A25" t="s">
        <v>101</v>
      </c>
      <c r="B25" t="s">
        <v>84</v>
      </c>
      <c r="E25">
        <v>24274.095815614601</v>
      </c>
      <c r="F25">
        <v>230858.08</v>
      </c>
      <c r="J25">
        <v>1</v>
      </c>
      <c r="K25">
        <v>7</v>
      </c>
      <c r="M25">
        <v>3</v>
      </c>
      <c r="R25">
        <v>3</v>
      </c>
      <c r="S25">
        <v>9</v>
      </c>
      <c r="AE25">
        <v>9</v>
      </c>
      <c r="AH25">
        <v>2</v>
      </c>
      <c r="AJ25">
        <v>2</v>
      </c>
      <c r="AL25">
        <v>-12.88724</v>
      </c>
      <c r="AM25">
        <v>-71.401390000000006</v>
      </c>
      <c r="AN25">
        <v>520</v>
      </c>
      <c r="AO25">
        <v>22.729508196721302</v>
      </c>
      <c r="AP25">
        <v>23.134956816983099</v>
      </c>
      <c r="AQ25">
        <v>22.928332674050601</v>
      </c>
      <c r="AX25">
        <v>0.80739000000000005</v>
      </c>
      <c r="AY25">
        <v>0.76032352941176495</v>
      </c>
      <c r="AZ25">
        <v>0.73607058823529403</v>
      </c>
      <c r="BD25">
        <v>2366</v>
      </c>
      <c r="BE25">
        <v>11.685677247898701</v>
      </c>
      <c r="BF25">
        <v>27</v>
      </c>
      <c r="BG25">
        <v>8</v>
      </c>
      <c r="BH25">
        <v>36</v>
      </c>
      <c r="BI25">
        <v>4</v>
      </c>
      <c r="BJ25">
        <v>1</v>
      </c>
      <c r="BK25">
        <v>3</v>
      </c>
      <c r="BL25">
        <v>22</v>
      </c>
      <c r="BM25">
        <v>1</v>
      </c>
      <c r="BN25">
        <v>13</v>
      </c>
      <c r="BO25">
        <v>3</v>
      </c>
      <c r="BP25">
        <v>3</v>
      </c>
      <c r="BQ25">
        <v>2</v>
      </c>
      <c r="BR25">
        <v>7</v>
      </c>
      <c r="BS25">
        <v>19</v>
      </c>
      <c r="BT25">
        <v>10</v>
      </c>
      <c r="BU25">
        <v>15.769</v>
      </c>
      <c r="BV25">
        <v>22.6773800105485</v>
      </c>
    </row>
    <row r="26" spans="1:74" x14ac:dyDescent="0.25">
      <c r="A26" t="s">
        <v>108</v>
      </c>
      <c r="B26" t="s">
        <v>75</v>
      </c>
      <c r="C26" t="s">
        <v>109</v>
      </c>
      <c r="D26" t="s">
        <v>110</v>
      </c>
      <c r="E26">
        <v>371.95500289602597</v>
      </c>
      <c r="F26">
        <v>2674.98</v>
      </c>
      <c r="M26">
        <v>1</v>
      </c>
      <c r="AL26">
        <v>-12.89207</v>
      </c>
      <c r="AM26">
        <v>-71.41377</v>
      </c>
      <c r="AN26">
        <v>565</v>
      </c>
      <c r="AO26">
        <v>22.7307060755337</v>
      </c>
      <c r="AX26">
        <v>0.85279047619047599</v>
      </c>
      <c r="AY26">
        <v>0.848783333333333</v>
      </c>
      <c r="AZ26">
        <v>0.82743333333333302</v>
      </c>
      <c r="BA26">
        <v>0.82613333333333305</v>
      </c>
      <c r="BB26">
        <v>0.80356666666666698</v>
      </c>
      <c r="BC26">
        <v>0.77663333333333295</v>
      </c>
      <c r="BD26">
        <v>2366</v>
      </c>
      <c r="BE26">
        <v>11.548118246816401</v>
      </c>
      <c r="BF26">
        <v>29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15.709</v>
      </c>
      <c r="BV26">
        <v>22.4988492919362</v>
      </c>
    </row>
    <row r="27" spans="1:74" x14ac:dyDescent="0.25">
      <c r="A27" t="s">
        <v>108</v>
      </c>
      <c r="B27" t="s">
        <v>78</v>
      </c>
      <c r="C27" t="s">
        <v>111</v>
      </c>
      <c r="D27" t="s">
        <v>112</v>
      </c>
      <c r="E27">
        <v>6558.8218651364195</v>
      </c>
      <c r="F27">
        <v>79027.679999999993</v>
      </c>
      <c r="H27">
        <v>1</v>
      </c>
      <c r="K27">
        <v>2</v>
      </c>
      <c r="M27">
        <v>1</v>
      </c>
      <c r="S27">
        <v>2</v>
      </c>
      <c r="AL27">
        <v>-12.89207</v>
      </c>
      <c r="AM27">
        <v>-71.41377</v>
      </c>
      <c r="AN27">
        <v>565</v>
      </c>
      <c r="AO27">
        <v>22.7307060755337</v>
      </c>
      <c r="AX27">
        <v>0.85279047619047599</v>
      </c>
      <c r="AY27">
        <v>0.848783333333333</v>
      </c>
      <c r="AZ27">
        <v>0.82743333333333302</v>
      </c>
      <c r="BA27">
        <v>0.87971666666666704</v>
      </c>
      <c r="BB27">
        <v>0.86821666666666697</v>
      </c>
      <c r="BC27">
        <v>0.85285</v>
      </c>
      <c r="BD27">
        <v>2366</v>
      </c>
      <c r="BE27">
        <v>11.548118246816401</v>
      </c>
      <c r="BF27">
        <v>29</v>
      </c>
      <c r="BG27">
        <v>4</v>
      </c>
      <c r="BH27">
        <v>6</v>
      </c>
      <c r="BI27">
        <v>2</v>
      </c>
      <c r="BJ27">
        <v>1</v>
      </c>
      <c r="BK27">
        <v>1</v>
      </c>
      <c r="BL27">
        <v>3</v>
      </c>
      <c r="BM27">
        <v>1</v>
      </c>
      <c r="BN27">
        <v>2</v>
      </c>
      <c r="BO27">
        <v>0</v>
      </c>
      <c r="BP27">
        <v>3</v>
      </c>
      <c r="BQ27">
        <v>1</v>
      </c>
      <c r="BR27">
        <v>0</v>
      </c>
      <c r="BS27">
        <v>5</v>
      </c>
      <c r="BT27">
        <v>1</v>
      </c>
      <c r="BU27">
        <v>15.709</v>
      </c>
      <c r="BV27">
        <v>22.4988492919362</v>
      </c>
    </row>
    <row r="28" spans="1:74" x14ac:dyDescent="0.25">
      <c r="A28" t="s">
        <v>108</v>
      </c>
      <c r="B28" t="s">
        <v>81</v>
      </c>
      <c r="C28" t="s">
        <v>113</v>
      </c>
      <c r="D28" t="s">
        <v>114</v>
      </c>
      <c r="E28">
        <v>3909.19060505674</v>
      </c>
      <c r="F28">
        <v>45474.73</v>
      </c>
      <c r="M28">
        <v>1</v>
      </c>
      <c r="U28">
        <v>1</v>
      </c>
      <c r="AG28">
        <v>1</v>
      </c>
      <c r="AL28">
        <v>-12.89207</v>
      </c>
      <c r="AM28">
        <v>-71.41377</v>
      </c>
      <c r="AN28">
        <v>565</v>
      </c>
      <c r="AO28">
        <v>22.7307060755337</v>
      </c>
      <c r="AX28">
        <v>0.85279047619047599</v>
      </c>
      <c r="AY28">
        <v>0.848783333333333</v>
      </c>
      <c r="AZ28">
        <v>0.82743333333333302</v>
      </c>
      <c r="BA28">
        <v>0.85416666666666696</v>
      </c>
      <c r="BB28">
        <v>0.85135000000000005</v>
      </c>
      <c r="BC28">
        <v>0.80263333333333298</v>
      </c>
      <c r="BD28">
        <v>2366</v>
      </c>
      <c r="BE28">
        <v>11.548118246816401</v>
      </c>
      <c r="BF28">
        <v>29</v>
      </c>
      <c r="BG28">
        <v>3</v>
      </c>
      <c r="BH28">
        <v>3</v>
      </c>
      <c r="BI28">
        <v>2</v>
      </c>
      <c r="BJ28">
        <v>1</v>
      </c>
      <c r="BK28">
        <v>0</v>
      </c>
      <c r="BL28">
        <v>2</v>
      </c>
      <c r="BM28">
        <v>1</v>
      </c>
      <c r="BN28">
        <v>0</v>
      </c>
      <c r="BO28">
        <v>0</v>
      </c>
      <c r="BP28">
        <v>1</v>
      </c>
      <c r="BQ28">
        <v>2</v>
      </c>
      <c r="BR28">
        <v>0</v>
      </c>
      <c r="BS28">
        <v>1</v>
      </c>
      <c r="BT28">
        <v>2</v>
      </c>
      <c r="BU28">
        <v>15.709</v>
      </c>
      <c r="BV28">
        <v>22.4988492919362</v>
      </c>
    </row>
    <row r="29" spans="1:74" x14ac:dyDescent="0.25">
      <c r="A29" t="s">
        <v>108</v>
      </c>
      <c r="B29" t="s">
        <v>84</v>
      </c>
      <c r="E29">
        <v>10839.9674730892</v>
      </c>
      <c r="F29">
        <v>127177.39</v>
      </c>
      <c r="H29">
        <v>1</v>
      </c>
      <c r="K29">
        <v>2</v>
      </c>
      <c r="M29">
        <v>3</v>
      </c>
      <c r="S29">
        <v>2</v>
      </c>
      <c r="U29">
        <v>1</v>
      </c>
      <c r="AG29">
        <v>1</v>
      </c>
      <c r="AL29">
        <v>-12.89207</v>
      </c>
      <c r="AM29">
        <v>-71.41377</v>
      </c>
      <c r="AN29">
        <v>565</v>
      </c>
      <c r="AO29">
        <v>22.7307060755337</v>
      </c>
      <c r="AX29">
        <v>0.85279047619047599</v>
      </c>
      <c r="AY29">
        <v>0.848783333333333</v>
      </c>
      <c r="AZ29">
        <v>0.82743333333333302</v>
      </c>
      <c r="BD29">
        <v>2366</v>
      </c>
      <c r="BE29">
        <v>11.548118246816401</v>
      </c>
      <c r="BF29">
        <v>29</v>
      </c>
      <c r="BG29">
        <v>6</v>
      </c>
      <c r="BH29">
        <v>10</v>
      </c>
      <c r="BI29">
        <v>3</v>
      </c>
      <c r="BJ29">
        <v>2</v>
      </c>
      <c r="BK29">
        <v>1</v>
      </c>
      <c r="BL29">
        <v>6</v>
      </c>
      <c r="BM29">
        <v>2</v>
      </c>
      <c r="BN29">
        <v>2</v>
      </c>
      <c r="BO29">
        <v>0</v>
      </c>
      <c r="BP29">
        <v>3</v>
      </c>
      <c r="BQ29">
        <v>3</v>
      </c>
      <c r="BR29">
        <v>0</v>
      </c>
      <c r="BS29">
        <v>7</v>
      </c>
      <c r="BT29">
        <v>3</v>
      </c>
      <c r="BU29">
        <v>15.709</v>
      </c>
      <c r="BV29">
        <v>22.4988492919362</v>
      </c>
    </row>
    <row r="30" spans="1:74" x14ac:dyDescent="0.25">
      <c r="A30" t="s">
        <v>115</v>
      </c>
      <c r="B30" t="s">
        <v>75</v>
      </c>
      <c r="C30" t="s">
        <v>109</v>
      </c>
      <c r="D30" t="s">
        <v>110</v>
      </c>
      <c r="E30">
        <v>3522.1262655615501</v>
      </c>
      <c r="F30">
        <v>42533.38</v>
      </c>
      <c r="Q30">
        <v>2</v>
      </c>
      <c r="AL30">
        <v>-12.88754</v>
      </c>
      <c r="AM30">
        <v>-71.413989999999998</v>
      </c>
      <c r="AN30">
        <v>719</v>
      </c>
      <c r="AO30">
        <v>22.241379310344801</v>
      </c>
      <c r="AP30">
        <v>23.3731589530591</v>
      </c>
      <c r="AQ30">
        <v>23.2357924578059</v>
      </c>
      <c r="AR30">
        <v>24.126270325203301</v>
      </c>
      <c r="AS30">
        <v>24.2392022357724</v>
      </c>
      <c r="AT30">
        <v>23.9943946900407</v>
      </c>
      <c r="AU30">
        <v>23.187313988095202</v>
      </c>
      <c r="AV30">
        <v>23.2942708333333</v>
      </c>
      <c r="AW30">
        <v>23.086030505952401</v>
      </c>
      <c r="AX30">
        <v>0.85067619047619003</v>
      </c>
      <c r="AY30">
        <v>0.86275000000000002</v>
      </c>
      <c r="AZ30">
        <v>0.87424444444444405</v>
      </c>
      <c r="BA30">
        <v>0.82740000000000002</v>
      </c>
      <c r="BB30">
        <v>0.83963333333333301</v>
      </c>
      <c r="BC30">
        <v>0.84770000000000001</v>
      </c>
      <c r="BD30">
        <v>2366</v>
      </c>
      <c r="BE30">
        <v>11.086528752387601</v>
      </c>
      <c r="BF30">
        <v>23</v>
      </c>
      <c r="BG30">
        <v>1</v>
      </c>
      <c r="BH30">
        <v>2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2</v>
      </c>
      <c r="BU30">
        <v>15.837999999999999</v>
      </c>
      <c r="BV30">
        <v>21.984532828282799</v>
      </c>
    </row>
    <row r="31" spans="1:74" x14ac:dyDescent="0.25">
      <c r="A31" t="s">
        <v>115</v>
      </c>
      <c r="B31" t="s">
        <v>78</v>
      </c>
      <c r="C31" t="s">
        <v>111</v>
      </c>
      <c r="D31" t="s">
        <v>112</v>
      </c>
      <c r="E31">
        <v>2227.3977745493098</v>
      </c>
      <c r="F31">
        <v>25474.73</v>
      </c>
      <c r="M31">
        <v>1</v>
      </c>
      <c r="U31">
        <v>1</v>
      </c>
      <c r="AL31">
        <v>-12.88754</v>
      </c>
      <c r="AM31">
        <v>-71.413989999999998</v>
      </c>
      <c r="AN31">
        <v>719</v>
      </c>
      <c r="AO31">
        <v>22.241379310344801</v>
      </c>
      <c r="AP31">
        <v>23.3731589530591</v>
      </c>
      <c r="AQ31">
        <v>23.2357924578059</v>
      </c>
      <c r="AR31">
        <v>21.724460767663</v>
      </c>
      <c r="AS31">
        <v>22.212041440217401</v>
      </c>
      <c r="AT31">
        <v>22.199919327445699</v>
      </c>
      <c r="AU31">
        <v>22.6783040364583</v>
      </c>
      <c r="AV31">
        <v>22.789794921875</v>
      </c>
      <c r="AW31">
        <v>22.4696451822917</v>
      </c>
      <c r="AX31">
        <v>0.85067619047619003</v>
      </c>
      <c r="AY31">
        <v>0.86275000000000002</v>
      </c>
      <c r="AZ31">
        <v>0.87424444444444405</v>
      </c>
      <c r="BA31">
        <v>0.87055000000000005</v>
      </c>
      <c r="BB31">
        <v>0.86916666666666698</v>
      </c>
      <c r="BC31">
        <v>0.87266666666666703</v>
      </c>
      <c r="BD31">
        <v>2366</v>
      </c>
      <c r="BE31">
        <v>11.086528752387601</v>
      </c>
      <c r="BF31">
        <v>23</v>
      </c>
      <c r="BG31">
        <v>2</v>
      </c>
      <c r="BH31">
        <v>2</v>
      </c>
      <c r="BI31">
        <v>2</v>
      </c>
      <c r="BJ31">
        <v>0</v>
      </c>
      <c r="BK31">
        <v>0</v>
      </c>
      <c r="BL31">
        <v>2</v>
      </c>
      <c r="BM31">
        <v>0</v>
      </c>
      <c r="BN31">
        <v>0</v>
      </c>
      <c r="BO31">
        <v>0</v>
      </c>
      <c r="BP31">
        <v>1</v>
      </c>
      <c r="BQ31">
        <v>1</v>
      </c>
      <c r="BR31">
        <v>0</v>
      </c>
      <c r="BS31">
        <v>1</v>
      </c>
      <c r="BT31">
        <v>1</v>
      </c>
      <c r="BU31">
        <v>15.837999999999999</v>
      </c>
      <c r="BV31">
        <v>21.984532828282799</v>
      </c>
    </row>
    <row r="32" spans="1:74" x14ac:dyDescent="0.25">
      <c r="A32" t="s">
        <v>115</v>
      </c>
      <c r="B32" t="s">
        <v>81</v>
      </c>
      <c r="C32" t="s">
        <v>113</v>
      </c>
      <c r="D32" t="s">
        <v>114</v>
      </c>
      <c r="E32">
        <v>8857.6777385196092</v>
      </c>
      <c r="F32">
        <v>113367.79</v>
      </c>
      <c r="M32">
        <v>1</v>
      </c>
      <c r="Q32">
        <v>2</v>
      </c>
      <c r="U32">
        <v>1</v>
      </c>
      <c r="Y32">
        <v>1</v>
      </c>
      <c r="AL32">
        <v>-12.88754</v>
      </c>
      <c r="AM32">
        <v>-71.413989999999998</v>
      </c>
      <c r="AN32">
        <v>719</v>
      </c>
      <c r="AO32">
        <v>22.241379310344801</v>
      </c>
      <c r="AP32">
        <v>23.3731589530591</v>
      </c>
      <c r="AQ32">
        <v>23.2357924578059</v>
      </c>
      <c r="AR32">
        <v>22.903148408239701</v>
      </c>
      <c r="AS32">
        <v>23.143017029494398</v>
      </c>
      <c r="AT32">
        <v>23.061944054307101</v>
      </c>
      <c r="AU32">
        <v>22.229073660714299</v>
      </c>
      <c r="AV32">
        <v>22.814825148809501</v>
      </c>
      <c r="AW32">
        <v>22.761904761904798</v>
      </c>
      <c r="AX32">
        <v>0.85067619047619003</v>
      </c>
      <c r="AY32">
        <v>0.86275000000000002</v>
      </c>
      <c r="AZ32">
        <v>0.87424444444444405</v>
      </c>
      <c r="BA32">
        <v>0.85450000000000004</v>
      </c>
      <c r="BB32">
        <v>0.86604999999999999</v>
      </c>
      <c r="BC32">
        <v>0.89206666666666701</v>
      </c>
      <c r="BD32">
        <v>2366</v>
      </c>
      <c r="BE32">
        <v>11.086528752387601</v>
      </c>
      <c r="BF32">
        <v>23</v>
      </c>
      <c r="BG32">
        <v>4</v>
      </c>
      <c r="BH32">
        <v>5</v>
      </c>
      <c r="BI32">
        <v>2</v>
      </c>
      <c r="BJ32">
        <v>0</v>
      </c>
      <c r="BK32">
        <v>2</v>
      </c>
      <c r="BL32">
        <v>2</v>
      </c>
      <c r="BM32">
        <v>0</v>
      </c>
      <c r="BN32">
        <v>3</v>
      </c>
      <c r="BO32">
        <v>0</v>
      </c>
      <c r="BP32">
        <v>1</v>
      </c>
      <c r="BQ32">
        <v>3</v>
      </c>
      <c r="BR32">
        <v>0</v>
      </c>
      <c r="BS32">
        <v>1</v>
      </c>
      <c r="BT32">
        <v>4</v>
      </c>
      <c r="BU32">
        <v>15.837999999999999</v>
      </c>
      <c r="BV32">
        <v>21.984532828282799</v>
      </c>
    </row>
    <row r="33" spans="1:74" x14ac:dyDescent="0.25">
      <c r="A33" t="s">
        <v>115</v>
      </c>
      <c r="B33" t="s">
        <v>84</v>
      </c>
      <c r="E33">
        <v>14607.2017786305</v>
      </c>
      <c r="F33">
        <v>181375.9</v>
      </c>
      <c r="M33">
        <v>2</v>
      </c>
      <c r="Q33">
        <v>4</v>
      </c>
      <c r="U33">
        <v>2</v>
      </c>
      <c r="Y33">
        <v>1</v>
      </c>
      <c r="AL33">
        <v>-12.88754</v>
      </c>
      <c r="AM33">
        <v>-71.413989999999998</v>
      </c>
      <c r="AN33">
        <v>719</v>
      </c>
      <c r="AO33">
        <v>22.241379310344801</v>
      </c>
      <c r="AP33">
        <v>23.3731589530591</v>
      </c>
      <c r="AQ33">
        <v>23.2357924578059</v>
      </c>
      <c r="AX33">
        <v>0.85067619047619003</v>
      </c>
      <c r="AY33">
        <v>0.86275000000000002</v>
      </c>
      <c r="AZ33">
        <v>0.87424444444444405</v>
      </c>
      <c r="BD33">
        <v>2366</v>
      </c>
      <c r="BE33">
        <v>11.086528752387601</v>
      </c>
      <c r="BF33">
        <v>23</v>
      </c>
      <c r="BG33">
        <v>4</v>
      </c>
      <c r="BH33">
        <v>9</v>
      </c>
      <c r="BI33">
        <v>2</v>
      </c>
      <c r="BJ33">
        <v>0</v>
      </c>
      <c r="BK33">
        <v>2</v>
      </c>
      <c r="BL33">
        <v>4</v>
      </c>
      <c r="BM33">
        <v>0</v>
      </c>
      <c r="BN33">
        <v>5</v>
      </c>
      <c r="BO33">
        <v>0</v>
      </c>
      <c r="BP33">
        <v>1</v>
      </c>
      <c r="BQ33">
        <v>3</v>
      </c>
      <c r="BR33">
        <v>0</v>
      </c>
      <c r="BS33">
        <v>2</v>
      </c>
      <c r="BT33">
        <v>7</v>
      </c>
      <c r="BU33">
        <v>15.837999999999999</v>
      </c>
      <c r="BV33">
        <v>21.984532828282799</v>
      </c>
    </row>
    <row r="34" spans="1:74" x14ac:dyDescent="0.25">
      <c r="A34" t="s">
        <v>116</v>
      </c>
      <c r="B34" t="s">
        <v>75</v>
      </c>
      <c r="C34" t="s">
        <v>117</v>
      </c>
      <c r="D34" t="s">
        <v>118</v>
      </c>
      <c r="E34">
        <v>23265.950243814899</v>
      </c>
      <c r="F34">
        <v>306821.18</v>
      </c>
      <c r="H34">
        <v>1</v>
      </c>
      <c r="I34">
        <v>1</v>
      </c>
      <c r="K34">
        <v>5</v>
      </c>
      <c r="M34">
        <v>3</v>
      </c>
      <c r="Q34">
        <v>5</v>
      </c>
      <c r="AL34">
        <v>-12.947430000000001</v>
      </c>
      <c r="AM34">
        <v>-71.531779999999998</v>
      </c>
      <c r="AN34">
        <v>865</v>
      </c>
      <c r="AO34">
        <v>20.7710631895687</v>
      </c>
      <c r="AP34">
        <v>21.194584865196099</v>
      </c>
      <c r="AQ34">
        <v>20.920795036764702</v>
      </c>
      <c r="AX34">
        <v>0.84430666666666698</v>
      </c>
      <c r="AY34">
        <v>0.848766666666667</v>
      </c>
      <c r="AZ34">
        <v>0.85058333333333302</v>
      </c>
      <c r="BA34">
        <v>0.86129999999999995</v>
      </c>
      <c r="BB34">
        <v>0.86350000000000005</v>
      </c>
      <c r="BC34">
        <v>0.86399999999999999</v>
      </c>
      <c r="BD34">
        <v>3087</v>
      </c>
      <c r="BE34">
        <v>10.665356176883201</v>
      </c>
      <c r="BF34">
        <v>45</v>
      </c>
      <c r="BG34">
        <v>5</v>
      </c>
      <c r="BH34">
        <v>15</v>
      </c>
      <c r="BI34">
        <v>2</v>
      </c>
      <c r="BJ34">
        <v>2</v>
      </c>
      <c r="BK34">
        <v>1</v>
      </c>
      <c r="BL34">
        <v>8</v>
      </c>
      <c r="BM34">
        <v>2</v>
      </c>
      <c r="BN34">
        <v>5</v>
      </c>
      <c r="BO34">
        <v>0</v>
      </c>
      <c r="BP34">
        <v>2</v>
      </c>
      <c r="BQ34">
        <v>3</v>
      </c>
      <c r="BR34">
        <v>0</v>
      </c>
      <c r="BS34">
        <v>8</v>
      </c>
      <c r="BT34">
        <v>7</v>
      </c>
      <c r="BU34">
        <v>18.172000000000001</v>
      </c>
      <c r="BV34">
        <v>20.973759191176502</v>
      </c>
    </row>
    <row r="35" spans="1:74" x14ac:dyDescent="0.25">
      <c r="A35" t="s">
        <v>116</v>
      </c>
      <c r="B35" t="s">
        <v>78</v>
      </c>
      <c r="C35" t="s">
        <v>119</v>
      </c>
      <c r="D35" t="s">
        <v>120</v>
      </c>
      <c r="E35">
        <v>9047.0488129868299</v>
      </c>
      <c r="F35">
        <v>151600.04</v>
      </c>
      <c r="H35">
        <v>1</v>
      </c>
      <c r="I35">
        <v>1</v>
      </c>
      <c r="AL35">
        <v>-12.947430000000001</v>
      </c>
      <c r="AM35">
        <v>-71.531779999999998</v>
      </c>
      <c r="AN35">
        <v>865</v>
      </c>
      <c r="AO35">
        <v>20.7710631895687</v>
      </c>
      <c r="AP35">
        <v>21.194584865196099</v>
      </c>
      <c r="AQ35">
        <v>20.920795036764702</v>
      </c>
      <c r="AR35">
        <v>20.3302951388889</v>
      </c>
      <c r="AS35">
        <v>20.752420539529901</v>
      </c>
      <c r="AT35">
        <v>20.6135900774573</v>
      </c>
      <c r="AU35">
        <v>20.743954613095202</v>
      </c>
      <c r="AV35">
        <v>21.285063244047599</v>
      </c>
      <c r="AW35">
        <v>21.210472470238098</v>
      </c>
      <c r="AX35">
        <v>0.84430666666666698</v>
      </c>
      <c r="AY35">
        <v>0.848766666666667</v>
      </c>
      <c r="AZ35">
        <v>0.85058333333333302</v>
      </c>
      <c r="BA35">
        <v>0.84309999999999996</v>
      </c>
      <c r="BB35">
        <v>0.83794999999999997</v>
      </c>
      <c r="BC35">
        <v>0.84192500000000003</v>
      </c>
      <c r="BD35">
        <v>3087</v>
      </c>
      <c r="BE35">
        <v>10.665356176883201</v>
      </c>
      <c r="BF35">
        <v>45</v>
      </c>
      <c r="BG35">
        <v>2</v>
      </c>
      <c r="BH35">
        <v>2</v>
      </c>
      <c r="BI35">
        <v>0</v>
      </c>
      <c r="BJ35">
        <v>2</v>
      </c>
      <c r="BK35">
        <v>0</v>
      </c>
      <c r="BL35">
        <v>0</v>
      </c>
      <c r="BM35">
        <v>2</v>
      </c>
      <c r="BN35">
        <v>0</v>
      </c>
      <c r="BO35">
        <v>0</v>
      </c>
      <c r="BP35">
        <v>0</v>
      </c>
      <c r="BQ35">
        <v>2</v>
      </c>
      <c r="BR35">
        <v>0</v>
      </c>
      <c r="BS35">
        <v>0</v>
      </c>
      <c r="BT35">
        <v>2</v>
      </c>
      <c r="BU35">
        <v>18.172000000000001</v>
      </c>
      <c r="BV35">
        <v>20.973759191176502</v>
      </c>
    </row>
    <row r="36" spans="1:74" x14ac:dyDescent="0.25">
      <c r="A36" t="s">
        <v>116</v>
      </c>
      <c r="B36" t="s">
        <v>81</v>
      </c>
      <c r="C36" t="s">
        <v>121</v>
      </c>
      <c r="D36" t="s">
        <v>122</v>
      </c>
      <c r="E36">
        <v>9381.8331691650401</v>
      </c>
      <c r="F36">
        <v>153866.29</v>
      </c>
      <c r="H36">
        <v>1</v>
      </c>
      <c r="I36">
        <v>1</v>
      </c>
      <c r="X36">
        <v>1</v>
      </c>
      <c r="AI36">
        <v>1</v>
      </c>
      <c r="AL36">
        <v>-12.947430000000001</v>
      </c>
      <c r="AM36">
        <v>-71.531779999999998</v>
      </c>
      <c r="AN36">
        <v>865</v>
      </c>
      <c r="AO36">
        <v>20.7710631895687</v>
      </c>
      <c r="AP36">
        <v>21.194584865196099</v>
      </c>
      <c r="AQ36">
        <v>20.920795036764702</v>
      </c>
      <c r="AR36">
        <v>22.245706225198401</v>
      </c>
      <c r="AS36">
        <v>22.1800130208333</v>
      </c>
      <c r="AT36">
        <v>21.7103949652778</v>
      </c>
      <c r="AU36">
        <v>22.482421875</v>
      </c>
      <c r="AV36">
        <v>22.582496279761902</v>
      </c>
      <c r="AW36">
        <v>22.1731770833333</v>
      </c>
      <c r="AX36">
        <v>0.84430666666666698</v>
      </c>
      <c r="AY36">
        <v>0.848766666666667</v>
      </c>
      <c r="AZ36">
        <v>0.85058333333333302</v>
      </c>
      <c r="BA36">
        <v>0.86516666666666697</v>
      </c>
      <c r="BB36">
        <v>0.87423333333333297</v>
      </c>
      <c r="BC36">
        <v>0.87739999999999996</v>
      </c>
      <c r="BD36">
        <v>3087</v>
      </c>
      <c r="BE36">
        <v>10.665356176883201</v>
      </c>
      <c r="BF36">
        <v>45</v>
      </c>
      <c r="BG36">
        <v>4</v>
      </c>
      <c r="BH36">
        <v>4</v>
      </c>
      <c r="BI36">
        <v>0</v>
      </c>
      <c r="BJ36">
        <v>3</v>
      </c>
      <c r="BK36">
        <v>1</v>
      </c>
      <c r="BL36">
        <v>0</v>
      </c>
      <c r="BM36">
        <v>3</v>
      </c>
      <c r="BN36">
        <v>1</v>
      </c>
      <c r="BO36">
        <v>1</v>
      </c>
      <c r="BP36">
        <v>1</v>
      </c>
      <c r="BQ36">
        <v>2</v>
      </c>
      <c r="BR36">
        <v>1</v>
      </c>
      <c r="BS36">
        <v>1</v>
      </c>
      <c r="BT36">
        <v>2</v>
      </c>
      <c r="BU36">
        <v>18.172000000000001</v>
      </c>
      <c r="BV36">
        <v>20.973759191176502</v>
      </c>
    </row>
    <row r="37" spans="1:74" x14ac:dyDescent="0.25">
      <c r="A37" t="s">
        <v>116</v>
      </c>
      <c r="B37" t="s">
        <v>84</v>
      </c>
      <c r="E37">
        <v>41694.832225966697</v>
      </c>
      <c r="F37">
        <v>612287.51</v>
      </c>
      <c r="H37">
        <v>3</v>
      </c>
      <c r="I37">
        <v>3</v>
      </c>
      <c r="K37">
        <v>5</v>
      </c>
      <c r="M37">
        <v>3</v>
      </c>
      <c r="Q37">
        <v>5</v>
      </c>
      <c r="X37">
        <v>1</v>
      </c>
      <c r="AI37">
        <v>1</v>
      </c>
      <c r="AL37">
        <v>-12.947430000000001</v>
      </c>
      <c r="AM37">
        <v>-71.531779999999998</v>
      </c>
      <c r="AN37">
        <v>865</v>
      </c>
      <c r="AO37">
        <v>20.7710631895687</v>
      </c>
      <c r="AP37">
        <v>21.194584865196099</v>
      </c>
      <c r="AQ37">
        <v>20.920795036764702</v>
      </c>
      <c r="AX37">
        <v>0.84430666666666698</v>
      </c>
      <c r="AY37">
        <v>0.848766666666667</v>
      </c>
      <c r="AZ37">
        <v>0.85058333333333302</v>
      </c>
      <c r="BD37">
        <v>3087</v>
      </c>
      <c r="BE37">
        <v>10.665356176883201</v>
      </c>
      <c r="BF37">
        <v>45</v>
      </c>
      <c r="BG37">
        <v>7</v>
      </c>
      <c r="BH37">
        <v>21</v>
      </c>
      <c r="BI37">
        <v>2</v>
      </c>
      <c r="BJ37">
        <v>3</v>
      </c>
      <c r="BK37">
        <v>2</v>
      </c>
      <c r="BL37">
        <v>8</v>
      </c>
      <c r="BM37">
        <v>7</v>
      </c>
      <c r="BN37">
        <v>6</v>
      </c>
      <c r="BO37">
        <v>1</v>
      </c>
      <c r="BP37">
        <v>3</v>
      </c>
      <c r="BQ37">
        <v>3</v>
      </c>
      <c r="BR37">
        <v>1</v>
      </c>
      <c r="BS37">
        <v>9</v>
      </c>
      <c r="BT37">
        <v>11</v>
      </c>
      <c r="BU37">
        <v>18.172000000000001</v>
      </c>
      <c r="BV37">
        <v>20.973759191176502</v>
      </c>
    </row>
    <row r="38" spans="1:74" x14ac:dyDescent="0.25">
      <c r="A38" t="s">
        <v>123</v>
      </c>
      <c r="B38" t="s">
        <v>75</v>
      </c>
      <c r="C38" t="s">
        <v>124</v>
      </c>
      <c r="D38" t="s">
        <v>125</v>
      </c>
      <c r="E38">
        <v>20024.8464074773</v>
      </c>
      <c r="F38">
        <v>305838.89</v>
      </c>
      <c r="K38">
        <v>6</v>
      </c>
      <c r="M38">
        <v>4</v>
      </c>
      <c r="N38">
        <v>1</v>
      </c>
      <c r="S38">
        <v>1</v>
      </c>
      <c r="V38">
        <v>2</v>
      </c>
      <c r="AD38">
        <v>1</v>
      </c>
      <c r="AH38">
        <v>1</v>
      </c>
      <c r="AL38">
        <v>-12.95908</v>
      </c>
      <c r="AM38">
        <v>-71.565860000000001</v>
      </c>
      <c r="AN38">
        <v>936</v>
      </c>
      <c r="AO38">
        <v>20.115877712031601</v>
      </c>
      <c r="AP38">
        <v>20.925717344069501</v>
      </c>
      <c r="AQ38">
        <v>20.9471218366564</v>
      </c>
      <c r="AX38">
        <v>0.83501875000000003</v>
      </c>
      <c r="AY38">
        <v>0.84809999999999997</v>
      </c>
      <c r="AZ38">
        <v>0.85081818181818203</v>
      </c>
      <c r="BA38">
        <v>0.8538</v>
      </c>
      <c r="BB38">
        <v>0.85609999999999997</v>
      </c>
      <c r="BC38">
        <v>0.84440000000000004</v>
      </c>
      <c r="BD38">
        <v>3087</v>
      </c>
      <c r="BE38">
        <v>10.467412048030599</v>
      </c>
      <c r="BF38">
        <v>35</v>
      </c>
      <c r="BG38">
        <v>7</v>
      </c>
      <c r="BH38">
        <v>16</v>
      </c>
      <c r="BI38">
        <v>4</v>
      </c>
      <c r="BJ38">
        <v>0</v>
      </c>
      <c r="BK38">
        <v>3</v>
      </c>
      <c r="BL38">
        <v>13</v>
      </c>
      <c r="BM38">
        <v>0</v>
      </c>
      <c r="BN38">
        <v>3</v>
      </c>
      <c r="BO38">
        <v>2</v>
      </c>
      <c r="BP38">
        <v>3</v>
      </c>
      <c r="BQ38">
        <v>2</v>
      </c>
      <c r="BR38">
        <v>2</v>
      </c>
      <c r="BS38">
        <v>11</v>
      </c>
      <c r="BT38">
        <v>3</v>
      </c>
      <c r="BU38">
        <v>18.885000000000002</v>
      </c>
      <c r="BV38">
        <v>20.176827709611501</v>
      </c>
    </row>
    <row r="39" spans="1:74" x14ac:dyDescent="0.25">
      <c r="A39" t="s">
        <v>123</v>
      </c>
      <c r="B39" t="s">
        <v>78</v>
      </c>
      <c r="C39" t="s">
        <v>126</v>
      </c>
      <c r="D39" t="s">
        <v>127</v>
      </c>
      <c r="E39">
        <v>4157.5427200905497</v>
      </c>
      <c r="F39">
        <v>41247.24</v>
      </c>
      <c r="K39">
        <v>1</v>
      </c>
      <c r="M39">
        <v>3</v>
      </c>
      <c r="U39">
        <v>1</v>
      </c>
      <c r="X39">
        <v>1</v>
      </c>
      <c r="AL39">
        <v>-12.95908</v>
      </c>
      <c r="AM39">
        <v>-71.565860000000001</v>
      </c>
      <c r="AN39">
        <v>936</v>
      </c>
      <c r="AO39">
        <v>20.115877712031601</v>
      </c>
      <c r="AP39">
        <v>20.925717344069501</v>
      </c>
      <c r="AQ39">
        <v>20.9471218366564</v>
      </c>
      <c r="AR39">
        <v>19.439388020833299</v>
      </c>
      <c r="AS39">
        <v>20.37890625</v>
      </c>
      <c r="AT39">
        <v>20.572600446428599</v>
      </c>
      <c r="AX39">
        <v>0.83501875000000003</v>
      </c>
      <c r="AY39">
        <v>0.84809999999999997</v>
      </c>
      <c r="AZ39">
        <v>0.85081818181818203</v>
      </c>
      <c r="BA39">
        <v>0.85555000000000003</v>
      </c>
      <c r="BB39">
        <v>0.85209999999999997</v>
      </c>
      <c r="BC39">
        <v>0.85562499999999997</v>
      </c>
      <c r="BD39">
        <v>3087</v>
      </c>
      <c r="BE39">
        <v>10.467412048030599</v>
      </c>
      <c r="BF39">
        <v>35</v>
      </c>
      <c r="BG39">
        <v>4</v>
      </c>
      <c r="BH39">
        <v>6</v>
      </c>
      <c r="BI39">
        <v>3</v>
      </c>
      <c r="BJ39">
        <v>1</v>
      </c>
      <c r="BK39">
        <v>0</v>
      </c>
      <c r="BL39">
        <v>5</v>
      </c>
      <c r="BM39">
        <v>1</v>
      </c>
      <c r="BN39">
        <v>0</v>
      </c>
      <c r="BO39">
        <v>0</v>
      </c>
      <c r="BP39">
        <v>3</v>
      </c>
      <c r="BQ39">
        <v>1</v>
      </c>
      <c r="BR39">
        <v>0</v>
      </c>
      <c r="BS39">
        <v>5</v>
      </c>
      <c r="BT39">
        <v>1</v>
      </c>
      <c r="BU39">
        <v>18.885000000000002</v>
      </c>
      <c r="BV39">
        <v>20.176827709611501</v>
      </c>
    </row>
    <row r="40" spans="1:74" x14ac:dyDescent="0.25">
      <c r="A40" t="s">
        <v>123</v>
      </c>
      <c r="B40" t="s">
        <v>81</v>
      </c>
      <c r="C40" t="s">
        <v>128</v>
      </c>
      <c r="D40" t="s">
        <v>129</v>
      </c>
      <c r="E40">
        <v>7197.4226148286398</v>
      </c>
      <c r="F40">
        <v>65362.79</v>
      </c>
      <c r="K40">
        <v>7</v>
      </c>
      <c r="M40">
        <v>3</v>
      </c>
      <c r="AI40">
        <v>8</v>
      </c>
      <c r="AL40">
        <v>-12.95908</v>
      </c>
      <c r="AM40">
        <v>-71.565860000000001</v>
      </c>
      <c r="AN40">
        <v>936</v>
      </c>
      <c r="AO40">
        <v>20.115877712031601</v>
      </c>
      <c r="AP40">
        <v>20.925717344069501</v>
      </c>
      <c r="AQ40">
        <v>20.9471218366564</v>
      </c>
      <c r="AR40">
        <v>21.5538093507752</v>
      </c>
      <c r="AS40">
        <v>22.0153978924419</v>
      </c>
      <c r="AT40">
        <v>21.7818253391473</v>
      </c>
      <c r="AU40">
        <v>21.604631696428601</v>
      </c>
      <c r="AV40">
        <v>22.228887648809501</v>
      </c>
      <c r="AW40">
        <v>22.1462053571429</v>
      </c>
      <c r="AX40">
        <v>0.83501875000000003</v>
      </c>
      <c r="AY40">
        <v>0.84809999999999997</v>
      </c>
      <c r="AZ40">
        <v>0.85081818181818203</v>
      </c>
      <c r="BA40">
        <v>0.83923333333333305</v>
      </c>
      <c r="BB40">
        <v>0.85063333333333302</v>
      </c>
      <c r="BC40">
        <v>0.85236666666666705</v>
      </c>
      <c r="BD40">
        <v>3087</v>
      </c>
      <c r="BE40">
        <v>10.467412048030599</v>
      </c>
      <c r="BF40">
        <v>35</v>
      </c>
      <c r="BG40">
        <v>3</v>
      </c>
      <c r="BH40">
        <v>18</v>
      </c>
      <c r="BI40">
        <v>2</v>
      </c>
      <c r="BJ40">
        <v>0</v>
      </c>
      <c r="BK40">
        <v>1</v>
      </c>
      <c r="BL40">
        <v>10</v>
      </c>
      <c r="BM40">
        <v>0</v>
      </c>
      <c r="BN40">
        <v>8</v>
      </c>
      <c r="BO40">
        <v>1</v>
      </c>
      <c r="BP40">
        <v>2</v>
      </c>
      <c r="BQ40">
        <v>0</v>
      </c>
      <c r="BR40">
        <v>8</v>
      </c>
      <c r="BS40">
        <v>10</v>
      </c>
      <c r="BT40">
        <v>0</v>
      </c>
      <c r="BU40">
        <v>18.885000000000002</v>
      </c>
      <c r="BV40">
        <v>20.176827709611501</v>
      </c>
    </row>
    <row r="41" spans="1:74" x14ac:dyDescent="0.25">
      <c r="A41" t="s">
        <v>123</v>
      </c>
      <c r="B41" t="s">
        <v>84</v>
      </c>
      <c r="E41">
        <v>28032.216716332201</v>
      </c>
      <c r="F41">
        <v>388374.1</v>
      </c>
      <c r="K41">
        <v>14</v>
      </c>
      <c r="M41">
        <v>1</v>
      </c>
      <c r="N41">
        <v>1</v>
      </c>
      <c r="S41">
        <v>1</v>
      </c>
      <c r="U41">
        <v>1</v>
      </c>
      <c r="V41">
        <v>2</v>
      </c>
      <c r="X41">
        <v>1</v>
      </c>
      <c r="AD41">
        <v>1</v>
      </c>
      <c r="AH41">
        <v>1</v>
      </c>
      <c r="AI41">
        <v>8</v>
      </c>
      <c r="AL41">
        <v>-12.95908</v>
      </c>
      <c r="AM41">
        <v>-71.565860000000001</v>
      </c>
      <c r="AN41">
        <v>936</v>
      </c>
      <c r="AO41">
        <v>20.115877712031601</v>
      </c>
      <c r="AP41">
        <v>20.925717344069501</v>
      </c>
      <c r="AQ41">
        <v>20.9471218366564</v>
      </c>
      <c r="AX41">
        <v>0.83501875000000003</v>
      </c>
      <c r="AY41">
        <v>0.84809999999999997</v>
      </c>
      <c r="AZ41">
        <v>0.85081818181818203</v>
      </c>
      <c r="BD41">
        <v>3087</v>
      </c>
      <c r="BE41">
        <v>10.467412048030599</v>
      </c>
      <c r="BF41">
        <v>35</v>
      </c>
      <c r="BG41">
        <v>10</v>
      </c>
      <c r="BH41">
        <v>40</v>
      </c>
      <c r="BI41">
        <v>5</v>
      </c>
      <c r="BJ41">
        <v>1</v>
      </c>
      <c r="BK41">
        <v>4</v>
      </c>
      <c r="BL41">
        <v>28</v>
      </c>
      <c r="BM41">
        <v>1</v>
      </c>
      <c r="BN41">
        <v>11</v>
      </c>
      <c r="BO41">
        <v>3</v>
      </c>
      <c r="BP41">
        <v>4</v>
      </c>
      <c r="BQ41">
        <v>3</v>
      </c>
      <c r="BR41">
        <v>10</v>
      </c>
      <c r="BS41">
        <v>26</v>
      </c>
      <c r="BT41">
        <v>4</v>
      </c>
      <c r="BU41">
        <v>18.885000000000002</v>
      </c>
      <c r="BV41">
        <v>20.176827709611501</v>
      </c>
    </row>
    <row r="42" spans="1:74" x14ac:dyDescent="0.25">
      <c r="A42" t="s">
        <v>130</v>
      </c>
      <c r="B42" t="s">
        <v>75</v>
      </c>
      <c r="C42" t="s">
        <v>131</v>
      </c>
      <c r="D42" t="s">
        <v>132</v>
      </c>
      <c r="E42">
        <v>1370.8337859645801</v>
      </c>
      <c r="F42">
        <v>10657.56</v>
      </c>
      <c r="S42">
        <v>2</v>
      </c>
      <c r="X42">
        <v>1</v>
      </c>
      <c r="AL42">
        <v>-13.024990000000001</v>
      </c>
      <c r="AM42">
        <v>-71.498639999999995</v>
      </c>
      <c r="AN42">
        <v>1070</v>
      </c>
      <c r="AO42">
        <v>18.418141592920399</v>
      </c>
      <c r="AP42">
        <v>20.195955164811298</v>
      </c>
      <c r="AQ42">
        <v>19.8868864753506</v>
      </c>
      <c r="AR42">
        <v>20.2981770833333</v>
      </c>
      <c r="AS42">
        <v>20.932114109848499</v>
      </c>
      <c r="AT42">
        <v>20.6218631628788</v>
      </c>
      <c r="AU42">
        <v>20.495721726190499</v>
      </c>
      <c r="AV42">
        <v>21.001116071428601</v>
      </c>
      <c r="AW42">
        <v>20.577938988095202</v>
      </c>
      <c r="AX42">
        <v>0.84177272727272701</v>
      </c>
      <c r="AY42">
        <v>0.86377499999999996</v>
      </c>
      <c r="AZ42">
        <v>0.8540375</v>
      </c>
      <c r="BD42">
        <v>5302</v>
      </c>
      <c r="BE42">
        <v>10.106489781231</v>
      </c>
      <c r="BF42">
        <v>11</v>
      </c>
      <c r="BG42">
        <v>2</v>
      </c>
      <c r="BH42">
        <v>3</v>
      </c>
      <c r="BI42">
        <v>0</v>
      </c>
      <c r="BJ42">
        <v>1</v>
      </c>
      <c r="BK42">
        <v>1</v>
      </c>
      <c r="BL42">
        <v>0</v>
      </c>
      <c r="BM42">
        <v>1</v>
      </c>
      <c r="BN42">
        <v>2</v>
      </c>
      <c r="BO42">
        <v>0</v>
      </c>
      <c r="BP42">
        <v>2</v>
      </c>
      <c r="BQ42">
        <v>0</v>
      </c>
      <c r="BR42">
        <v>0</v>
      </c>
      <c r="BS42">
        <v>3</v>
      </c>
      <c r="BT42">
        <v>0</v>
      </c>
      <c r="BU42">
        <v>17.395</v>
      </c>
      <c r="BV42">
        <v>19.371464778805802</v>
      </c>
    </row>
    <row r="43" spans="1:74" x14ac:dyDescent="0.25">
      <c r="A43" t="s">
        <v>130</v>
      </c>
      <c r="B43" t="s">
        <v>78</v>
      </c>
      <c r="C43" t="s">
        <v>133</v>
      </c>
      <c r="D43" t="s">
        <v>134</v>
      </c>
      <c r="E43">
        <v>483.40386331605401</v>
      </c>
      <c r="F43">
        <v>3793.85</v>
      </c>
      <c r="AF43">
        <v>1</v>
      </c>
      <c r="AL43">
        <v>-13.024990000000001</v>
      </c>
      <c r="AM43">
        <v>-71.498639999999995</v>
      </c>
      <c r="AN43">
        <v>1070</v>
      </c>
      <c r="AO43">
        <v>18.418141592920399</v>
      </c>
      <c r="AP43">
        <v>20.195955164811298</v>
      </c>
      <c r="AQ43">
        <v>19.8868864753506</v>
      </c>
      <c r="AR43">
        <v>18.829808854223899</v>
      </c>
      <c r="AS43">
        <v>19.751338844336999</v>
      </c>
      <c r="AT43">
        <v>19.476257827089999</v>
      </c>
      <c r="AU43">
        <v>19.2808430989583</v>
      </c>
      <c r="AV43">
        <v>20.2694498697917</v>
      </c>
      <c r="AW43">
        <v>20.0196940104167</v>
      </c>
      <c r="AX43">
        <v>0.84177272727272701</v>
      </c>
      <c r="AY43">
        <v>0.86377499999999996</v>
      </c>
      <c r="AZ43">
        <v>0.8540375</v>
      </c>
      <c r="BA43">
        <v>0.87373333333333303</v>
      </c>
      <c r="BB43">
        <v>0.86650000000000005</v>
      </c>
      <c r="BC43">
        <v>0.86560000000000004</v>
      </c>
      <c r="BD43">
        <v>5302</v>
      </c>
      <c r="BE43">
        <v>10.106489781231</v>
      </c>
      <c r="BF43">
        <v>11</v>
      </c>
      <c r="BG43">
        <v>1</v>
      </c>
      <c r="BH43">
        <v>1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17.395</v>
      </c>
      <c r="BV43">
        <v>19.371464778805802</v>
      </c>
    </row>
    <row r="44" spans="1:74" x14ac:dyDescent="0.25">
      <c r="A44" t="s">
        <v>130</v>
      </c>
      <c r="B44" t="s">
        <v>81</v>
      </c>
      <c r="C44" t="s">
        <v>135</v>
      </c>
      <c r="D44" t="s">
        <v>136</v>
      </c>
      <c r="E44">
        <v>1719.08830329444</v>
      </c>
      <c r="F44">
        <v>16345.1</v>
      </c>
      <c r="K44">
        <v>2</v>
      </c>
      <c r="AL44">
        <v>-13.024990000000001</v>
      </c>
      <c r="AM44">
        <v>-71.498639999999995</v>
      </c>
      <c r="AN44">
        <v>1070</v>
      </c>
      <c r="AO44">
        <v>18.418141592920399</v>
      </c>
      <c r="AP44">
        <v>20.195955164811298</v>
      </c>
      <c r="AQ44">
        <v>19.8868864753506</v>
      </c>
      <c r="AR44">
        <v>20.123418898809501</v>
      </c>
      <c r="AS44">
        <v>20.752790178571399</v>
      </c>
      <c r="AT44">
        <v>20.240699404761902</v>
      </c>
      <c r="AU44">
        <v>20.123418898809501</v>
      </c>
      <c r="AV44">
        <v>20.752790178571399</v>
      </c>
      <c r="AW44">
        <v>20.240699404761902</v>
      </c>
      <c r="AX44">
        <v>0.84177272727272701</v>
      </c>
      <c r="AY44">
        <v>0.86377499999999996</v>
      </c>
      <c r="AZ44">
        <v>0.8540375</v>
      </c>
      <c r="BA44">
        <v>0.85880000000000001</v>
      </c>
      <c r="BB44">
        <v>0.85413333333333297</v>
      </c>
      <c r="BC44">
        <v>0.84945000000000004</v>
      </c>
      <c r="BD44">
        <v>5302</v>
      </c>
      <c r="BE44">
        <v>10.106489781231</v>
      </c>
      <c r="BF44">
        <v>11</v>
      </c>
      <c r="BG44">
        <v>1</v>
      </c>
      <c r="BH44">
        <v>2</v>
      </c>
      <c r="BI44">
        <v>1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2</v>
      </c>
      <c r="BT44">
        <v>0</v>
      </c>
      <c r="BU44">
        <v>17.395</v>
      </c>
      <c r="BV44">
        <v>19.371464778805802</v>
      </c>
    </row>
    <row r="45" spans="1:74" x14ac:dyDescent="0.25">
      <c r="A45" t="s">
        <v>130</v>
      </c>
      <c r="B45" t="s">
        <v>84</v>
      </c>
      <c r="E45">
        <v>1854.23764928063</v>
      </c>
      <c r="F45">
        <v>14451.41</v>
      </c>
      <c r="S45">
        <v>2</v>
      </c>
      <c r="X45">
        <v>1</v>
      </c>
      <c r="AF45">
        <v>1</v>
      </c>
      <c r="AL45">
        <v>-13.024990000000001</v>
      </c>
      <c r="AM45">
        <v>-71.498639999999995</v>
      </c>
      <c r="AN45">
        <v>1070</v>
      </c>
      <c r="AO45">
        <v>18.418141592920399</v>
      </c>
      <c r="AP45">
        <v>20.195955164811298</v>
      </c>
      <c r="AQ45">
        <v>19.8868864753506</v>
      </c>
      <c r="AX45">
        <v>0.84177272727272701</v>
      </c>
      <c r="AY45">
        <v>0.86377499999999996</v>
      </c>
      <c r="AZ45">
        <v>0.8540375</v>
      </c>
      <c r="BD45">
        <v>5302</v>
      </c>
      <c r="BE45">
        <v>10.106489781231</v>
      </c>
      <c r="BF45">
        <v>11</v>
      </c>
      <c r="BG45">
        <v>3</v>
      </c>
      <c r="BH45">
        <v>6</v>
      </c>
      <c r="BI45">
        <v>1</v>
      </c>
      <c r="BJ45">
        <v>1</v>
      </c>
      <c r="BK45">
        <v>2</v>
      </c>
      <c r="BL45">
        <v>2</v>
      </c>
      <c r="BM45">
        <v>1</v>
      </c>
      <c r="BN45">
        <v>3</v>
      </c>
      <c r="BO45">
        <v>0</v>
      </c>
      <c r="BP45">
        <v>4</v>
      </c>
      <c r="BQ45">
        <v>0</v>
      </c>
      <c r="BR45">
        <v>0</v>
      </c>
      <c r="BS45">
        <v>6</v>
      </c>
      <c r="BT45">
        <v>0</v>
      </c>
      <c r="BU45">
        <v>17.395</v>
      </c>
      <c r="BV45">
        <v>19.371464778805802</v>
      </c>
    </row>
    <row r="46" spans="1:74" x14ac:dyDescent="0.25">
      <c r="A46" t="s">
        <v>137</v>
      </c>
      <c r="B46" t="s">
        <v>75</v>
      </c>
      <c r="C46" t="s">
        <v>131</v>
      </c>
      <c r="D46" t="s">
        <v>132</v>
      </c>
      <c r="E46">
        <v>7237.6474191798497</v>
      </c>
      <c r="F46">
        <v>140000.6</v>
      </c>
      <c r="O46">
        <v>1</v>
      </c>
      <c r="AL46">
        <v>-13.03243</v>
      </c>
      <c r="AM46">
        <v>-71.527280000000005</v>
      </c>
      <c r="AN46">
        <v>1213</v>
      </c>
      <c r="AO46">
        <v>17.675516224188801</v>
      </c>
      <c r="AP46">
        <v>18.827731614399301</v>
      </c>
      <c r="AQ46">
        <v>18.729688880300401</v>
      </c>
      <c r="AR46">
        <v>19.411813446969699</v>
      </c>
      <c r="AS46">
        <v>19.444898200757599</v>
      </c>
      <c r="AT46">
        <v>19.243193655302999</v>
      </c>
      <c r="AU46">
        <v>19.516183035714299</v>
      </c>
      <c r="AV46">
        <v>19.460379464285701</v>
      </c>
      <c r="AW46">
        <v>19.166108630952401</v>
      </c>
      <c r="AX46">
        <v>0.83485555555555602</v>
      </c>
      <c r="AY46">
        <v>0.82598000000000005</v>
      </c>
      <c r="AZ46">
        <v>0.83062000000000002</v>
      </c>
      <c r="BA46">
        <v>0.83699999999999997</v>
      </c>
      <c r="BB46">
        <v>0.82940000000000003</v>
      </c>
      <c r="BC46">
        <v>0.84199999999999997</v>
      </c>
      <c r="BD46">
        <v>5302</v>
      </c>
      <c r="BE46">
        <v>9.7388724281391195</v>
      </c>
      <c r="BF46">
        <v>18</v>
      </c>
      <c r="BG46">
        <v>1</v>
      </c>
      <c r="BH46">
        <v>1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17.831</v>
      </c>
      <c r="BV46">
        <v>18.679156084363999</v>
      </c>
    </row>
    <row r="47" spans="1:74" x14ac:dyDescent="0.25">
      <c r="A47" t="s">
        <v>137</v>
      </c>
      <c r="B47" t="s">
        <v>78</v>
      </c>
      <c r="C47" t="s">
        <v>133</v>
      </c>
      <c r="D47" t="s">
        <v>134</v>
      </c>
      <c r="E47">
        <v>1719.08830329444</v>
      </c>
      <c r="F47">
        <v>16345.1</v>
      </c>
      <c r="K47">
        <v>2</v>
      </c>
      <c r="AL47">
        <v>-13.03243</v>
      </c>
      <c r="AM47">
        <v>-71.527280000000005</v>
      </c>
      <c r="AN47">
        <v>1213</v>
      </c>
      <c r="AO47">
        <v>17.675516224188801</v>
      </c>
      <c r="AP47">
        <v>18.827731614399301</v>
      </c>
      <c r="AQ47">
        <v>18.729688880300401</v>
      </c>
      <c r="AR47">
        <v>18.1146116394928</v>
      </c>
      <c r="AS47">
        <v>18.328960031702898</v>
      </c>
      <c r="AT47">
        <v>18.343431555706498</v>
      </c>
      <c r="AU47">
        <v>18.658203125</v>
      </c>
      <c r="AV47">
        <v>18.9205729166667</v>
      </c>
      <c r="AW47">
        <v>18.9276529947917</v>
      </c>
      <c r="AX47">
        <v>0.83485555555555602</v>
      </c>
      <c r="AY47">
        <v>0.82598000000000005</v>
      </c>
      <c r="AZ47">
        <v>0.83062000000000002</v>
      </c>
      <c r="BA47">
        <v>0.84743999999999997</v>
      </c>
      <c r="BB47">
        <v>0.85699999999999998</v>
      </c>
      <c r="BC47">
        <v>0.86419999999999997</v>
      </c>
      <c r="BD47">
        <v>5302</v>
      </c>
      <c r="BE47">
        <v>9.7388724281391195</v>
      </c>
      <c r="BF47">
        <v>18</v>
      </c>
      <c r="BG47">
        <v>1</v>
      </c>
      <c r="BH47">
        <v>2</v>
      </c>
      <c r="BI47">
        <v>1</v>
      </c>
      <c r="BJ47">
        <v>0</v>
      </c>
      <c r="BK47">
        <v>0</v>
      </c>
      <c r="BL47">
        <v>2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2</v>
      </c>
      <c r="BT47">
        <v>0</v>
      </c>
      <c r="BU47">
        <v>17.831</v>
      </c>
      <c r="BV47">
        <v>18.679156084363999</v>
      </c>
    </row>
    <row r="48" spans="1:74" x14ac:dyDescent="0.25">
      <c r="A48" t="s">
        <v>137</v>
      </c>
      <c r="B48" t="s">
        <v>81</v>
      </c>
      <c r="C48" t="s">
        <v>135</v>
      </c>
      <c r="D48" t="s">
        <v>136</v>
      </c>
      <c r="E48">
        <v>3427.3947419749302</v>
      </c>
      <c r="F48">
        <v>30971.43</v>
      </c>
      <c r="K48">
        <v>3</v>
      </c>
      <c r="S48">
        <v>1</v>
      </c>
      <c r="X48">
        <v>1</v>
      </c>
      <c r="AL48">
        <v>-13.03243</v>
      </c>
      <c r="AM48">
        <v>-71.527280000000005</v>
      </c>
      <c r="AN48">
        <v>1213</v>
      </c>
      <c r="AO48">
        <v>17.675516224188801</v>
      </c>
      <c r="AP48">
        <v>18.827731614399301</v>
      </c>
      <c r="AQ48">
        <v>18.729688880300401</v>
      </c>
      <c r="AR48">
        <v>19.425223214285701</v>
      </c>
      <c r="AS48">
        <v>19.4372209821429</v>
      </c>
      <c r="AT48">
        <v>19.164248511904798</v>
      </c>
      <c r="AU48">
        <v>19.425223214285701</v>
      </c>
      <c r="AV48">
        <v>19.4372209821429</v>
      </c>
      <c r="AW48">
        <v>19.164248511904798</v>
      </c>
      <c r="AX48">
        <v>0.83485555555555602</v>
      </c>
      <c r="AY48">
        <v>0.82598000000000005</v>
      </c>
      <c r="AZ48">
        <v>0.83062000000000002</v>
      </c>
      <c r="BA48">
        <v>0.77769999999999995</v>
      </c>
      <c r="BB48">
        <v>0.75149999999999995</v>
      </c>
      <c r="BC48">
        <v>0.74139999999999995</v>
      </c>
      <c r="BD48">
        <v>5302</v>
      </c>
      <c r="BE48">
        <v>9.7388724281391195</v>
      </c>
      <c r="BF48">
        <v>18</v>
      </c>
      <c r="BG48">
        <v>3</v>
      </c>
      <c r="BH48">
        <v>5</v>
      </c>
      <c r="BI48">
        <v>1</v>
      </c>
      <c r="BJ48">
        <v>1</v>
      </c>
      <c r="BK48">
        <v>1</v>
      </c>
      <c r="BL48">
        <v>3</v>
      </c>
      <c r="BM48">
        <v>1</v>
      </c>
      <c r="BN48">
        <v>1</v>
      </c>
      <c r="BO48">
        <v>0</v>
      </c>
      <c r="BP48">
        <v>3</v>
      </c>
      <c r="BQ48">
        <v>0</v>
      </c>
      <c r="BR48">
        <v>0</v>
      </c>
      <c r="BS48">
        <v>5</v>
      </c>
      <c r="BT48">
        <v>0</v>
      </c>
      <c r="BU48">
        <v>17.831</v>
      </c>
      <c r="BV48">
        <v>18.679156084363999</v>
      </c>
    </row>
    <row r="49" spans="1:74" x14ac:dyDescent="0.25">
      <c r="A49" t="s">
        <v>137</v>
      </c>
      <c r="B49" t="s">
        <v>84</v>
      </c>
      <c r="E49">
        <v>12384.130464449199</v>
      </c>
      <c r="F49">
        <v>187317.13</v>
      </c>
      <c r="K49">
        <v>5</v>
      </c>
      <c r="O49">
        <v>1</v>
      </c>
      <c r="S49">
        <v>1</v>
      </c>
      <c r="X49">
        <v>1</v>
      </c>
      <c r="AL49">
        <v>-13.03243</v>
      </c>
      <c r="AM49">
        <v>-71.527280000000005</v>
      </c>
      <c r="AN49">
        <v>1213</v>
      </c>
      <c r="AO49">
        <v>17.675516224188801</v>
      </c>
      <c r="AP49">
        <v>18.827731614399301</v>
      </c>
      <c r="AQ49">
        <v>18.729688880300401</v>
      </c>
      <c r="AX49">
        <v>0.83485555555555602</v>
      </c>
      <c r="AY49">
        <v>0.82598000000000005</v>
      </c>
      <c r="AZ49">
        <v>0.83062000000000002</v>
      </c>
      <c r="BD49">
        <v>5302</v>
      </c>
      <c r="BE49">
        <v>9.7388724281391195</v>
      </c>
      <c r="BF49">
        <v>18</v>
      </c>
      <c r="BG49">
        <v>4</v>
      </c>
      <c r="BH49">
        <v>8</v>
      </c>
      <c r="BI49">
        <v>1</v>
      </c>
      <c r="BJ49">
        <v>1</v>
      </c>
      <c r="BK49">
        <v>2</v>
      </c>
      <c r="BL49">
        <v>5</v>
      </c>
      <c r="BM49">
        <v>1</v>
      </c>
      <c r="BN49">
        <v>2</v>
      </c>
      <c r="BO49">
        <v>0</v>
      </c>
      <c r="BP49">
        <v>3</v>
      </c>
      <c r="BQ49">
        <v>1</v>
      </c>
      <c r="BR49">
        <v>0</v>
      </c>
      <c r="BS49">
        <v>7</v>
      </c>
      <c r="BT49">
        <v>1</v>
      </c>
      <c r="BU49">
        <v>17.831</v>
      </c>
      <c r="BV49">
        <v>18.679156084363999</v>
      </c>
    </row>
    <row r="50" spans="1:74" x14ac:dyDescent="0.25">
      <c r="A50" t="s">
        <v>138</v>
      </c>
      <c r="B50" t="s">
        <v>75</v>
      </c>
      <c r="C50" t="s">
        <v>139</v>
      </c>
      <c r="D50" t="s">
        <v>140</v>
      </c>
      <c r="E50">
        <v>0</v>
      </c>
      <c r="F50">
        <v>0</v>
      </c>
      <c r="AL50">
        <v>-13.06062</v>
      </c>
      <c r="AM50">
        <v>-71.551879999999997</v>
      </c>
      <c r="AN50">
        <v>1458</v>
      </c>
      <c r="AO50">
        <v>16.815634218289102</v>
      </c>
      <c r="AP50">
        <v>18.040709658421701</v>
      </c>
      <c r="AQ50">
        <v>17.683122147379301</v>
      </c>
      <c r="AR50">
        <v>18.085156250000001</v>
      </c>
      <c r="AS50">
        <v>18.699934895833302</v>
      </c>
      <c r="AT50">
        <v>18.20703125</v>
      </c>
      <c r="AU50">
        <v>18.2454427083333</v>
      </c>
      <c r="AV50">
        <v>18.7549293154762</v>
      </c>
      <c r="AW50">
        <v>18.161644345238098</v>
      </c>
      <c r="AX50">
        <v>0.80288461538461497</v>
      </c>
      <c r="AY50">
        <v>0.81957142857142895</v>
      </c>
      <c r="AZ50">
        <v>0.80577142857142903</v>
      </c>
      <c r="BA50">
        <v>0.71294999999999997</v>
      </c>
      <c r="BD50">
        <v>5302</v>
      </c>
      <c r="BE50">
        <v>9.1468679786830105</v>
      </c>
      <c r="BF50">
        <v>33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18.619</v>
      </c>
      <c r="BV50">
        <v>17.304243503386299</v>
      </c>
    </row>
    <row r="51" spans="1:74" x14ac:dyDescent="0.25">
      <c r="A51" t="s">
        <v>138</v>
      </c>
      <c r="B51" t="s">
        <v>78</v>
      </c>
      <c r="C51" t="s">
        <v>141</v>
      </c>
      <c r="D51" t="s">
        <v>142</v>
      </c>
      <c r="E51">
        <v>371.95500289602597</v>
      </c>
      <c r="F51">
        <v>2674.98</v>
      </c>
      <c r="M51">
        <v>1</v>
      </c>
      <c r="AL51">
        <v>-13.06062</v>
      </c>
      <c r="AM51">
        <v>-71.551879999999997</v>
      </c>
      <c r="AN51">
        <v>1458</v>
      </c>
      <c r="AO51">
        <v>16.815634218289102</v>
      </c>
      <c r="AP51">
        <v>18.040709658421701</v>
      </c>
      <c r="AQ51">
        <v>17.683122147379301</v>
      </c>
      <c r="AR51">
        <v>16.656851505887701</v>
      </c>
      <c r="AS51">
        <v>17.5000283061594</v>
      </c>
      <c r="AT51">
        <v>17.210173233695699</v>
      </c>
      <c r="AU51">
        <v>17.4049479166667</v>
      </c>
      <c r="AV51">
        <v>18.2437337239583</v>
      </c>
      <c r="AW51">
        <v>17.9381510416667</v>
      </c>
      <c r="AX51">
        <v>0.80288461538461497</v>
      </c>
      <c r="AY51">
        <v>0.81957142857142895</v>
      </c>
      <c r="AZ51">
        <v>0.80577142857142903</v>
      </c>
      <c r="BA51">
        <v>0.82398000000000005</v>
      </c>
      <c r="BB51">
        <v>0.81335999999999997</v>
      </c>
      <c r="BC51">
        <v>0.80698000000000003</v>
      </c>
      <c r="BD51">
        <v>5302</v>
      </c>
      <c r="BE51">
        <v>9.1468679786830105</v>
      </c>
      <c r="BF51">
        <v>33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1</v>
      </c>
      <c r="BT51">
        <v>0</v>
      </c>
      <c r="BU51">
        <v>18.619</v>
      </c>
      <c r="BV51">
        <v>17.304243503386299</v>
      </c>
    </row>
    <row r="52" spans="1:74" x14ac:dyDescent="0.25">
      <c r="A52" t="s">
        <v>138</v>
      </c>
      <c r="B52" t="s">
        <v>81</v>
      </c>
      <c r="C52" t="s">
        <v>143</v>
      </c>
      <c r="D52" t="s">
        <v>144</v>
      </c>
      <c r="E52">
        <v>8.0935680762520104</v>
      </c>
      <c r="F52">
        <v>16.25</v>
      </c>
      <c r="AI52">
        <v>1</v>
      </c>
      <c r="AL52">
        <v>-13.06062</v>
      </c>
      <c r="AM52">
        <v>-71.551879999999997</v>
      </c>
      <c r="AN52">
        <v>1458</v>
      </c>
      <c r="AO52">
        <v>16.815634218289102</v>
      </c>
      <c r="AP52">
        <v>18.040709658421701</v>
      </c>
      <c r="AQ52">
        <v>17.683122147379301</v>
      </c>
      <c r="AR52">
        <v>18.0489095052083</v>
      </c>
      <c r="AS52">
        <v>18.5194498697917</v>
      </c>
      <c r="AT52">
        <v>17.941650390625</v>
      </c>
      <c r="AU52">
        <v>18.244884672619001</v>
      </c>
      <c r="AV52">
        <v>18.673363095238098</v>
      </c>
      <c r="AW52">
        <v>17.9983258928571</v>
      </c>
      <c r="AX52">
        <v>0.80288461538461497</v>
      </c>
      <c r="AY52">
        <v>0.81957142857142895</v>
      </c>
      <c r="AZ52">
        <v>0.80577142857142903</v>
      </c>
      <c r="BA52">
        <v>0.81164999999999998</v>
      </c>
      <c r="BD52">
        <v>5302</v>
      </c>
      <c r="BE52">
        <v>9.1468679786830105</v>
      </c>
      <c r="BF52">
        <v>33</v>
      </c>
      <c r="BG52">
        <v>1</v>
      </c>
      <c r="BH52">
        <v>1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18.619</v>
      </c>
      <c r="BV52">
        <v>17.304243503386299</v>
      </c>
    </row>
    <row r="53" spans="1:74" x14ac:dyDescent="0.25">
      <c r="A53" t="s">
        <v>138</v>
      </c>
      <c r="B53" t="s">
        <v>84</v>
      </c>
      <c r="E53">
        <v>380.04857097227801</v>
      </c>
      <c r="F53">
        <v>2691.23</v>
      </c>
      <c r="M53">
        <v>1</v>
      </c>
      <c r="AI53">
        <v>1</v>
      </c>
      <c r="AL53">
        <v>-13.06062</v>
      </c>
      <c r="AM53">
        <v>-71.551879999999997</v>
      </c>
      <c r="AN53">
        <v>1458</v>
      </c>
      <c r="AO53">
        <v>16.815634218289102</v>
      </c>
      <c r="AP53">
        <v>18.040709658421701</v>
      </c>
      <c r="AQ53">
        <v>17.683122147379301</v>
      </c>
      <c r="AX53">
        <v>0.80288461538461497</v>
      </c>
      <c r="AY53">
        <v>0.81957142857142895</v>
      </c>
      <c r="AZ53">
        <v>0.80577142857142903</v>
      </c>
      <c r="BD53">
        <v>5302</v>
      </c>
      <c r="BE53">
        <v>9.1468679786830105</v>
      </c>
      <c r="BF53">
        <v>33</v>
      </c>
      <c r="BG53">
        <v>2</v>
      </c>
      <c r="BH53">
        <v>2</v>
      </c>
      <c r="BI53">
        <v>1</v>
      </c>
      <c r="BJ53">
        <v>0</v>
      </c>
      <c r="BK53">
        <v>1</v>
      </c>
      <c r="BL53">
        <v>1</v>
      </c>
      <c r="BM53">
        <v>0</v>
      </c>
      <c r="BN53">
        <v>1</v>
      </c>
      <c r="BO53">
        <v>1</v>
      </c>
      <c r="BP53">
        <v>1</v>
      </c>
      <c r="BQ53">
        <v>0</v>
      </c>
      <c r="BR53">
        <v>1</v>
      </c>
      <c r="BS53">
        <v>1</v>
      </c>
      <c r="BT53">
        <v>0</v>
      </c>
      <c r="BU53">
        <v>18.619</v>
      </c>
      <c r="BV53">
        <v>17.304243503386299</v>
      </c>
    </row>
    <row r="54" spans="1:74" x14ac:dyDescent="0.25">
      <c r="A54" t="s">
        <v>145</v>
      </c>
      <c r="B54" t="s">
        <v>75</v>
      </c>
      <c r="C54" t="s">
        <v>139</v>
      </c>
      <c r="D54" t="s">
        <v>140</v>
      </c>
      <c r="E54">
        <v>1115.86500868808</v>
      </c>
      <c r="F54">
        <v>8024.94</v>
      </c>
      <c r="M54">
        <v>3</v>
      </c>
      <c r="AL54">
        <v>-13.0495</v>
      </c>
      <c r="AM54">
        <v>-71.536739999999995</v>
      </c>
      <c r="AN54">
        <v>1475</v>
      </c>
      <c r="AO54">
        <v>17.991494532199301</v>
      </c>
      <c r="AP54">
        <v>18.157089682715</v>
      </c>
      <c r="AQ54">
        <v>18.287601682125999</v>
      </c>
      <c r="AR54">
        <v>18.823307291666701</v>
      </c>
      <c r="AS54">
        <v>18.843945312500001</v>
      </c>
      <c r="AT54">
        <v>18.657031249999999</v>
      </c>
      <c r="AU54">
        <v>19.017578125</v>
      </c>
      <c r="AV54">
        <v>18.884207589285701</v>
      </c>
      <c r="AW54">
        <v>18.6143043154762</v>
      </c>
      <c r="AX54">
        <v>0.84101333333333295</v>
      </c>
      <c r="AY54">
        <v>0.84760000000000002</v>
      </c>
      <c r="AZ54">
        <v>0.83931666666666704</v>
      </c>
      <c r="BA54">
        <v>0.79610000000000003</v>
      </c>
      <c r="BB54">
        <v>0.81640000000000001</v>
      </c>
      <c r="BC54">
        <v>0.81840000000000002</v>
      </c>
      <c r="BD54">
        <v>5302</v>
      </c>
      <c r="BE54">
        <v>9.1074048293165806</v>
      </c>
      <c r="BF54">
        <v>41</v>
      </c>
      <c r="BG54">
        <v>1</v>
      </c>
      <c r="BH54">
        <v>3</v>
      </c>
      <c r="BI54">
        <v>1</v>
      </c>
      <c r="BJ54">
        <v>0</v>
      </c>
      <c r="BK54">
        <v>0</v>
      </c>
      <c r="BL54">
        <v>3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3</v>
      </c>
      <c r="BT54">
        <v>0</v>
      </c>
      <c r="BU54">
        <v>18.423999999999999</v>
      </c>
      <c r="BV54">
        <v>17.7602280256184</v>
      </c>
    </row>
    <row r="55" spans="1:74" x14ac:dyDescent="0.25">
      <c r="A55" t="s">
        <v>145</v>
      </c>
      <c r="B55" t="s">
        <v>78</v>
      </c>
      <c r="C55" t="s">
        <v>141</v>
      </c>
      <c r="D55" t="s">
        <v>142</v>
      </c>
      <c r="E55">
        <v>918.43685176243901</v>
      </c>
      <c r="F55">
        <v>8401.68</v>
      </c>
      <c r="K55">
        <v>1</v>
      </c>
      <c r="AJ55">
        <v>1</v>
      </c>
      <c r="AL55">
        <v>-13.0495</v>
      </c>
      <c r="AM55">
        <v>-71.536739999999995</v>
      </c>
      <c r="AN55">
        <v>1475</v>
      </c>
      <c r="AO55">
        <v>17.991494532199301</v>
      </c>
      <c r="AP55">
        <v>18.157089682715</v>
      </c>
      <c r="AQ55">
        <v>18.287601682125999</v>
      </c>
      <c r="AR55">
        <v>17.168081974637701</v>
      </c>
      <c r="AS55">
        <v>17.728451936141301</v>
      </c>
      <c r="AT55">
        <v>18.002674932065201</v>
      </c>
      <c r="AU55">
        <v>17.5931803385417</v>
      </c>
      <c r="AV55">
        <v>18.309326171875</v>
      </c>
      <c r="AW55">
        <v>18.46630859375</v>
      </c>
      <c r="AX55">
        <v>0.84101333333333295</v>
      </c>
      <c r="AY55">
        <v>0.84760000000000002</v>
      </c>
      <c r="AZ55">
        <v>0.83931666666666704</v>
      </c>
      <c r="BA55">
        <v>0.85375000000000001</v>
      </c>
      <c r="BB55">
        <v>0.85029999999999994</v>
      </c>
      <c r="BC55">
        <v>0.83565</v>
      </c>
      <c r="BD55">
        <v>5302</v>
      </c>
      <c r="BE55">
        <v>9.1074048293165806</v>
      </c>
      <c r="BF55">
        <v>41</v>
      </c>
      <c r="BG55">
        <v>2</v>
      </c>
      <c r="BH55">
        <v>2</v>
      </c>
      <c r="BI55">
        <v>1</v>
      </c>
      <c r="BJ55">
        <v>0</v>
      </c>
      <c r="BK55">
        <v>1</v>
      </c>
      <c r="BL55">
        <v>1</v>
      </c>
      <c r="BM55">
        <v>0</v>
      </c>
      <c r="BN55">
        <v>1</v>
      </c>
      <c r="BO55">
        <v>1</v>
      </c>
      <c r="BP55">
        <v>1</v>
      </c>
      <c r="BQ55">
        <v>0</v>
      </c>
      <c r="BR55">
        <v>1</v>
      </c>
      <c r="BS55">
        <v>1</v>
      </c>
      <c r="BT55">
        <v>0</v>
      </c>
      <c r="BU55">
        <v>18.423999999999999</v>
      </c>
      <c r="BV55">
        <v>17.7602280256184</v>
      </c>
    </row>
    <row r="56" spans="1:74" x14ac:dyDescent="0.25">
      <c r="A56" t="s">
        <v>145</v>
      </c>
      <c r="B56" t="s">
        <v>81</v>
      </c>
      <c r="C56" t="s">
        <v>143</v>
      </c>
      <c r="D56" t="s">
        <v>144</v>
      </c>
      <c r="E56">
        <v>7714.4565580939598</v>
      </c>
      <c r="F56">
        <v>119020.08</v>
      </c>
      <c r="I56">
        <v>1</v>
      </c>
      <c r="K56">
        <v>2</v>
      </c>
      <c r="M56">
        <v>1</v>
      </c>
      <c r="AL56">
        <v>-13.0495</v>
      </c>
      <c r="AM56">
        <v>-71.536739999999995</v>
      </c>
      <c r="AN56">
        <v>1475</v>
      </c>
      <c r="AO56">
        <v>17.991494532199301</v>
      </c>
      <c r="AP56">
        <v>18.157089682715</v>
      </c>
      <c r="AQ56">
        <v>18.287601682125999</v>
      </c>
      <c r="AR56">
        <v>19.1748860677083</v>
      </c>
      <c r="AS56">
        <v>18.6383463541667</v>
      </c>
      <c r="AT56">
        <v>18.5367838541667</v>
      </c>
      <c r="AU56">
        <v>19.2842261904762</v>
      </c>
      <c r="AV56">
        <v>18.7897135416667</v>
      </c>
      <c r="AW56">
        <v>18.6018415178571</v>
      </c>
      <c r="AX56">
        <v>0.84101333333333295</v>
      </c>
      <c r="AY56">
        <v>0.84760000000000002</v>
      </c>
      <c r="AZ56">
        <v>0.83931666666666704</v>
      </c>
      <c r="BA56">
        <v>0.85375000000000001</v>
      </c>
      <c r="BB56">
        <v>0.87180000000000002</v>
      </c>
      <c r="BC56">
        <v>0.87690000000000001</v>
      </c>
      <c r="BD56">
        <v>5302</v>
      </c>
      <c r="BE56">
        <v>9.1074048293165806</v>
      </c>
      <c r="BF56">
        <v>41</v>
      </c>
      <c r="BG56">
        <v>3</v>
      </c>
      <c r="BH56">
        <v>4</v>
      </c>
      <c r="BI56">
        <v>2</v>
      </c>
      <c r="BJ56">
        <v>1</v>
      </c>
      <c r="BK56">
        <v>0</v>
      </c>
      <c r="BL56">
        <v>3</v>
      </c>
      <c r="BM56">
        <v>1</v>
      </c>
      <c r="BN56">
        <v>0</v>
      </c>
      <c r="BO56">
        <v>0</v>
      </c>
      <c r="BP56">
        <v>2</v>
      </c>
      <c r="BQ56">
        <v>1</v>
      </c>
      <c r="BR56">
        <v>0</v>
      </c>
      <c r="BS56">
        <v>3</v>
      </c>
      <c r="BT56">
        <v>1</v>
      </c>
      <c r="BU56">
        <v>18.423999999999999</v>
      </c>
      <c r="BV56">
        <v>17.7602280256184</v>
      </c>
    </row>
    <row r="57" spans="1:74" x14ac:dyDescent="0.25">
      <c r="A57" t="s">
        <v>145</v>
      </c>
      <c r="B57" t="s">
        <v>84</v>
      </c>
      <c r="E57">
        <v>11467.8467218389</v>
      </c>
      <c r="F57">
        <v>151791.79999999999</v>
      </c>
      <c r="I57">
        <v>1</v>
      </c>
      <c r="K57">
        <v>5</v>
      </c>
      <c r="M57">
        <v>4</v>
      </c>
      <c r="AJ57">
        <v>1</v>
      </c>
      <c r="AL57">
        <v>-13.0495</v>
      </c>
      <c r="AM57">
        <v>-71.536739999999995</v>
      </c>
      <c r="AN57">
        <v>1475</v>
      </c>
      <c r="AO57">
        <v>17.991494532199301</v>
      </c>
      <c r="AP57">
        <v>18.157089682715</v>
      </c>
      <c r="AQ57">
        <v>18.287601682125999</v>
      </c>
      <c r="AX57">
        <v>0.84101333333333295</v>
      </c>
      <c r="AY57">
        <v>0.84760000000000002</v>
      </c>
      <c r="AZ57">
        <v>0.83931666666666704</v>
      </c>
      <c r="BD57">
        <v>5302</v>
      </c>
      <c r="BE57">
        <v>9.1074048293165806</v>
      </c>
      <c r="BF57">
        <v>41</v>
      </c>
      <c r="BG57">
        <v>4</v>
      </c>
      <c r="BH57">
        <v>9</v>
      </c>
      <c r="BI57">
        <v>2</v>
      </c>
      <c r="BJ57">
        <v>1</v>
      </c>
      <c r="BK57">
        <v>1</v>
      </c>
      <c r="BL57">
        <v>7</v>
      </c>
      <c r="BM57">
        <v>1</v>
      </c>
      <c r="BN57">
        <v>1</v>
      </c>
      <c r="BO57">
        <v>1</v>
      </c>
      <c r="BP57">
        <v>2</v>
      </c>
      <c r="BQ57">
        <v>1</v>
      </c>
      <c r="BR57">
        <v>1</v>
      </c>
      <c r="BS57">
        <v>7</v>
      </c>
      <c r="BT57">
        <v>1</v>
      </c>
      <c r="BU57">
        <v>18.423999999999999</v>
      </c>
      <c r="BV57">
        <v>17.7602280256184</v>
      </c>
    </row>
    <row r="58" spans="1:74" x14ac:dyDescent="0.25">
      <c r="A58" t="s">
        <v>146</v>
      </c>
      <c r="B58" t="s">
        <v>75</v>
      </c>
      <c r="C58" t="s">
        <v>139</v>
      </c>
      <c r="D58" t="s">
        <v>140</v>
      </c>
      <c r="E58">
        <v>7237.6474191798497</v>
      </c>
      <c r="F58">
        <v>140000.6</v>
      </c>
      <c r="O58">
        <v>1</v>
      </c>
      <c r="AL58">
        <v>-13.04738</v>
      </c>
      <c r="AM58">
        <v>-71.542330000000007</v>
      </c>
      <c r="AN58">
        <v>1729</v>
      </c>
      <c r="AO58">
        <v>16.345173041894402</v>
      </c>
      <c r="AP58">
        <v>17.122851332449901</v>
      </c>
      <c r="AQ58">
        <v>17.211537930653702</v>
      </c>
      <c r="AR58">
        <v>17.315169270833302</v>
      </c>
      <c r="AS58">
        <v>17.718164062500001</v>
      </c>
      <c r="AT58">
        <v>17.578385416666698</v>
      </c>
      <c r="AU58">
        <v>17.5540364583333</v>
      </c>
      <c r="AV58">
        <v>17.783296130952401</v>
      </c>
      <c r="AW58">
        <v>17.5690104166667</v>
      </c>
      <c r="AX58">
        <v>0.81879999999999997</v>
      </c>
      <c r="AY58">
        <v>0.85497500000000004</v>
      </c>
      <c r="AZ58">
        <v>0.85382499999999995</v>
      </c>
      <c r="BA58">
        <v>0.6643</v>
      </c>
      <c r="BD58">
        <v>5302</v>
      </c>
      <c r="BE58">
        <v>8.5442252153615907</v>
      </c>
      <c r="BF58">
        <v>36</v>
      </c>
      <c r="BG58">
        <v>1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1</v>
      </c>
      <c r="BU58">
        <v>18.001000000000001</v>
      </c>
      <c r="BV58">
        <v>16.4378979866019</v>
      </c>
    </row>
    <row r="59" spans="1:74" x14ac:dyDescent="0.25">
      <c r="A59" t="s">
        <v>146</v>
      </c>
      <c r="B59" t="s">
        <v>78</v>
      </c>
      <c r="C59" t="s">
        <v>141</v>
      </c>
      <c r="D59" t="s">
        <v>142</v>
      </c>
      <c r="E59">
        <v>0</v>
      </c>
      <c r="F59">
        <v>0</v>
      </c>
      <c r="AL59">
        <v>-13.04738</v>
      </c>
      <c r="AM59">
        <v>-71.542330000000007</v>
      </c>
      <c r="AN59">
        <v>1729</v>
      </c>
      <c r="AO59">
        <v>16.345173041894402</v>
      </c>
      <c r="AP59">
        <v>17.122851332449901</v>
      </c>
      <c r="AQ59">
        <v>17.211537930653702</v>
      </c>
      <c r="AR59">
        <v>15.871291893115901</v>
      </c>
      <c r="AS59">
        <v>16.766686480978301</v>
      </c>
      <c r="AT59">
        <v>16.9960654438406</v>
      </c>
      <c r="AU59">
        <v>16.4163411458333</v>
      </c>
      <c r="AV59">
        <v>17.2262369791667</v>
      </c>
      <c r="AW59">
        <v>17.3606770833333</v>
      </c>
      <c r="AX59">
        <v>0.81879999999999997</v>
      </c>
      <c r="AY59">
        <v>0.85497500000000004</v>
      </c>
      <c r="AZ59">
        <v>0.85382499999999995</v>
      </c>
      <c r="BA59">
        <v>0.84335000000000004</v>
      </c>
      <c r="BB59">
        <v>0.85419999999999996</v>
      </c>
      <c r="BC59">
        <v>0.85189999999999999</v>
      </c>
      <c r="BD59">
        <v>5302</v>
      </c>
      <c r="BE59">
        <v>8.5442252153615907</v>
      </c>
      <c r="BF59">
        <v>36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18.001000000000001</v>
      </c>
      <c r="BV59">
        <v>16.4378979866019</v>
      </c>
    </row>
    <row r="60" spans="1:74" x14ac:dyDescent="0.25">
      <c r="A60" t="s">
        <v>146</v>
      </c>
      <c r="B60" t="s">
        <v>81</v>
      </c>
      <c r="C60" t="s">
        <v>143</v>
      </c>
      <c r="D60" t="s">
        <v>144</v>
      </c>
      <c r="E60">
        <v>58.892700115218403</v>
      </c>
      <c r="F60">
        <v>229.13</v>
      </c>
      <c r="AJ60">
        <v>1</v>
      </c>
      <c r="AL60">
        <v>-13.04738</v>
      </c>
      <c r="AM60">
        <v>-71.542330000000007</v>
      </c>
      <c r="AN60">
        <v>1729</v>
      </c>
      <c r="AO60">
        <v>16.345173041894402</v>
      </c>
      <c r="AP60">
        <v>17.122851332449901</v>
      </c>
      <c r="AQ60">
        <v>17.211537930653702</v>
      </c>
      <c r="AR60">
        <v>17.70556640625</v>
      </c>
      <c r="AS60">
        <v>17.8062337239583</v>
      </c>
      <c r="AT60">
        <v>17.5914713541667</v>
      </c>
      <c r="AU60">
        <v>17.8313802083333</v>
      </c>
      <c r="AV60">
        <v>17.930524553571399</v>
      </c>
      <c r="AW60">
        <v>17.642578125</v>
      </c>
      <c r="AX60">
        <v>0.81879999999999997</v>
      </c>
      <c r="AY60">
        <v>0.85497500000000004</v>
      </c>
      <c r="AZ60">
        <v>0.85382499999999995</v>
      </c>
      <c r="BA60">
        <v>0.87190000000000001</v>
      </c>
      <c r="BB60">
        <v>0.87190000000000001</v>
      </c>
      <c r="BC60">
        <v>0.87819999999999998</v>
      </c>
      <c r="BD60">
        <v>5302</v>
      </c>
      <c r="BE60">
        <v>8.5442252153615907</v>
      </c>
      <c r="BF60">
        <v>36</v>
      </c>
      <c r="BG60">
        <v>1</v>
      </c>
      <c r="BH60">
        <v>1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18.001000000000001</v>
      </c>
      <c r="BV60">
        <v>16.4378979866019</v>
      </c>
    </row>
    <row r="61" spans="1:74" x14ac:dyDescent="0.25">
      <c r="A61" t="s">
        <v>146</v>
      </c>
      <c r="B61" t="s">
        <v>84</v>
      </c>
      <c r="E61">
        <v>7296.5401192950703</v>
      </c>
      <c r="F61">
        <v>140229.73000000001</v>
      </c>
      <c r="O61">
        <v>1</v>
      </c>
      <c r="AJ61">
        <v>1</v>
      </c>
      <c r="AL61">
        <v>-13.04738</v>
      </c>
      <c r="AM61">
        <v>-71.542330000000007</v>
      </c>
      <c r="AN61">
        <v>1729</v>
      </c>
      <c r="AO61">
        <v>16.345173041894402</v>
      </c>
      <c r="AP61">
        <v>17.122851332449901</v>
      </c>
      <c r="AQ61">
        <v>17.211537930653702</v>
      </c>
      <c r="AX61">
        <v>0.81879999999999997</v>
      </c>
      <c r="AY61">
        <v>0.85497500000000004</v>
      </c>
      <c r="AZ61">
        <v>0.85382499999999995</v>
      </c>
      <c r="BD61">
        <v>5302</v>
      </c>
      <c r="BE61">
        <v>8.5442252153615907</v>
      </c>
      <c r="BF61">
        <v>36</v>
      </c>
      <c r="BG61">
        <v>2</v>
      </c>
      <c r="BH61">
        <v>2</v>
      </c>
      <c r="BI61">
        <v>0</v>
      </c>
      <c r="BJ61">
        <v>0</v>
      </c>
      <c r="BK61">
        <v>2</v>
      </c>
      <c r="BL61">
        <v>0</v>
      </c>
      <c r="BM61">
        <v>0</v>
      </c>
      <c r="BN61">
        <v>2</v>
      </c>
      <c r="BO61">
        <v>1</v>
      </c>
      <c r="BP61">
        <v>0</v>
      </c>
      <c r="BQ61">
        <v>1</v>
      </c>
      <c r="BR61">
        <v>1</v>
      </c>
      <c r="BS61">
        <v>0</v>
      </c>
      <c r="BT61">
        <v>1</v>
      </c>
      <c r="BU61">
        <v>18.001000000000001</v>
      </c>
      <c r="BV61">
        <v>16.4378979866019</v>
      </c>
    </row>
    <row r="62" spans="1:74" x14ac:dyDescent="0.25">
      <c r="A62" t="s">
        <v>147</v>
      </c>
      <c r="B62" t="s">
        <v>75</v>
      </c>
      <c r="C62" t="s">
        <v>148</v>
      </c>
      <c r="D62" t="s">
        <v>149</v>
      </c>
      <c r="E62">
        <v>0</v>
      </c>
      <c r="F62">
        <v>0</v>
      </c>
      <c r="AL62">
        <v>-13.06981</v>
      </c>
      <c r="AM62">
        <v>-71.556110000000004</v>
      </c>
      <c r="AN62">
        <v>1808</v>
      </c>
      <c r="AO62">
        <v>15.8646392367323</v>
      </c>
      <c r="AP62">
        <v>16.629674840856499</v>
      </c>
      <c r="AQ62">
        <v>16.5650838216146</v>
      </c>
      <c r="AR62">
        <v>16.514787946428601</v>
      </c>
      <c r="AS62">
        <v>17.0309709821429</v>
      </c>
      <c r="AT62">
        <v>16.912853422619001</v>
      </c>
      <c r="AU62">
        <v>16.514787946428601</v>
      </c>
      <c r="AV62">
        <v>17.0309709821429</v>
      </c>
      <c r="AW62">
        <v>16.912853422619001</v>
      </c>
      <c r="AX62">
        <v>0.82458461538461503</v>
      </c>
      <c r="AY62">
        <v>0.82008571428571397</v>
      </c>
      <c r="AZ62">
        <v>0.82768571428571402</v>
      </c>
      <c r="BA62">
        <v>0.81679999999999997</v>
      </c>
      <c r="BB62">
        <v>0.78710000000000002</v>
      </c>
      <c r="BC62">
        <v>0.78549999999999998</v>
      </c>
      <c r="BD62">
        <v>2472</v>
      </c>
      <c r="BE62">
        <v>8.3829598391493398</v>
      </c>
      <c r="BF62">
        <v>43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18.829000000000001</v>
      </c>
      <c r="BV62">
        <v>16.010357892071799</v>
      </c>
    </row>
    <row r="63" spans="1:74" x14ac:dyDescent="0.25">
      <c r="A63" t="s">
        <v>147</v>
      </c>
      <c r="B63" t="s">
        <v>78</v>
      </c>
      <c r="C63" t="s">
        <v>150</v>
      </c>
      <c r="D63" t="s">
        <v>151</v>
      </c>
      <c r="E63">
        <v>0</v>
      </c>
      <c r="F63">
        <v>0</v>
      </c>
      <c r="AL63">
        <v>-13.06981</v>
      </c>
      <c r="AM63">
        <v>-71.556110000000004</v>
      </c>
      <c r="AN63">
        <v>1808</v>
      </c>
      <c r="AO63">
        <v>15.8646392367323</v>
      </c>
      <c r="AP63">
        <v>16.629674840856499</v>
      </c>
      <c r="AQ63">
        <v>16.5650838216146</v>
      </c>
      <c r="AR63">
        <v>15.5535694067029</v>
      </c>
      <c r="AS63">
        <v>16.350564707880402</v>
      </c>
      <c r="AT63">
        <v>16.362877887228301</v>
      </c>
      <c r="AU63">
        <v>15.346923828125</v>
      </c>
      <c r="AV63">
        <v>16.3668619791667</v>
      </c>
      <c r="AW63">
        <v>16.5520833333333</v>
      </c>
      <c r="AX63">
        <v>0.82458461538461503</v>
      </c>
      <c r="AY63">
        <v>0.82008571428571397</v>
      </c>
      <c r="AZ63">
        <v>0.82768571428571402</v>
      </c>
      <c r="BA63">
        <v>0.83220000000000005</v>
      </c>
      <c r="BB63">
        <v>0.83137499999999998</v>
      </c>
      <c r="BC63">
        <v>0.84089999999999998</v>
      </c>
      <c r="BD63">
        <v>2472</v>
      </c>
      <c r="BE63">
        <v>8.3829598391493398</v>
      </c>
      <c r="BF63">
        <v>43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18.829000000000001</v>
      </c>
      <c r="BV63">
        <v>16.010357892071799</v>
      </c>
    </row>
    <row r="64" spans="1:74" x14ac:dyDescent="0.25">
      <c r="A64" t="s">
        <v>147</v>
      </c>
      <c r="B64" t="s">
        <v>81</v>
      </c>
      <c r="C64" t="s">
        <v>152</v>
      </c>
      <c r="D64" t="s">
        <v>153</v>
      </c>
      <c r="E64">
        <v>1689.8863985836799</v>
      </c>
      <c r="F64">
        <v>20016.25</v>
      </c>
      <c r="AG64">
        <v>1</v>
      </c>
      <c r="AI64">
        <v>1</v>
      </c>
      <c r="AL64">
        <v>-13.06981</v>
      </c>
      <c r="AM64">
        <v>-71.556110000000004</v>
      </c>
      <c r="AN64">
        <v>1808</v>
      </c>
      <c r="AO64">
        <v>15.8646392367323</v>
      </c>
      <c r="AP64">
        <v>16.629674840856499</v>
      </c>
      <c r="AQ64">
        <v>16.5650838216146</v>
      </c>
      <c r="AR64">
        <v>16.9888509114583</v>
      </c>
      <c r="AS64">
        <v>17.1460774739583</v>
      </c>
      <c r="AT64">
        <v>16.7961018880208</v>
      </c>
      <c r="AU64">
        <v>16.657738095238098</v>
      </c>
      <c r="AV64">
        <v>17.061755952380999</v>
      </c>
      <c r="AW64">
        <v>16.696893601190499</v>
      </c>
      <c r="AX64">
        <v>0.82458461538461503</v>
      </c>
      <c r="AY64">
        <v>0.82008571428571397</v>
      </c>
      <c r="AZ64">
        <v>0.82768571428571402</v>
      </c>
      <c r="BD64">
        <v>2472</v>
      </c>
      <c r="BE64">
        <v>8.3829598391493398</v>
      </c>
      <c r="BF64">
        <v>43</v>
      </c>
      <c r="BG64">
        <v>2</v>
      </c>
      <c r="BH64">
        <v>2</v>
      </c>
      <c r="BI64">
        <v>0</v>
      </c>
      <c r="BJ64">
        <v>1</v>
      </c>
      <c r="BK64">
        <v>1</v>
      </c>
      <c r="BL64">
        <v>0</v>
      </c>
      <c r="BM64">
        <v>1</v>
      </c>
      <c r="BN64">
        <v>1</v>
      </c>
      <c r="BO64">
        <v>1</v>
      </c>
      <c r="BP64">
        <v>0</v>
      </c>
      <c r="BQ64">
        <v>1</v>
      </c>
      <c r="BR64">
        <v>1</v>
      </c>
      <c r="BS64">
        <v>0</v>
      </c>
      <c r="BT64">
        <v>1</v>
      </c>
      <c r="BU64">
        <v>18.829000000000001</v>
      </c>
      <c r="BV64">
        <v>16.010357892071799</v>
      </c>
    </row>
    <row r="65" spans="1:74" x14ac:dyDescent="0.25">
      <c r="A65" t="s">
        <v>147</v>
      </c>
      <c r="B65" t="s">
        <v>84</v>
      </c>
      <c r="E65">
        <v>1689.8863985836799</v>
      </c>
      <c r="F65">
        <v>20016.25</v>
      </c>
      <c r="AG65">
        <v>1</v>
      </c>
      <c r="AI65">
        <v>1</v>
      </c>
      <c r="AL65">
        <v>-13.06981</v>
      </c>
      <c r="AM65">
        <v>-71.556110000000004</v>
      </c>
      <c r="AN65">
        <v>1808</v>
      </c>
      <c r="AO65">
        <v>15.8646392367323</v>
      </c>
      <c r="AP65">
        <v>16.629674840856499</v>
      </c>
      <c r="AQ65">
        <v>16.5650838216146</v>
      </c>
      <c r="AX65">
        <v>0.82458461538461503</v>
      </c>
      <c r="AY65">
        <v>0.82008571428571397</v>
      </c>
      <c r="AZ65">
        <v>0.82768571428571402</v>
      </c>
      <c r="BD65">
        <v>2472</v>
      </c>
      <c r="BE65">
        <v>8.3829598391493398</v>
      </c>
      <c r="BF65">
        <v>43</v>
      </c>
      <c r="BG65">
        <v>2</v>
      </c>
      <c r="BH65">
        <v>2</v>
      </c>
      <c r="BI65">
        <v>0</v>
      </c>
      <c r="BJ65">
        <v>1</v>
      </c>
      <c r="BK65">
        <v>1</v>
      </c>
      <c r="BL65">
        <v>0</v>
      </c>
      <c r="BM65">
        <v>1</v>
      </c>
      <c r="BN65">
        <v>1</v>
      </c>
      <c r="BO65">
        <v>1</v>
      </c>
      <c r="BP65">
        <v>0</v>
      </c>
      <c r="BQ65">
        <v>1</v>
      </c>
      <c r="BR65">
        <v>1</v>
      </c>
      <c r="BS65">
        <v>0</v>
      </c>
      <c r="BT65">
        <v>1</v>
      </c>
      <c r="BU65">
        <v>18.829000000000001</v>
      </c>
      <c r="BV65">
        <v>16.010357892071799</v>
      </c>
    </row>
    <row r="66" spans="1:74" x14ac:dyDescent="0.25">
      <c r="A66" t="s">
        <v>154</v>
      </c>
      <c r="B66" t="s">
        <v>75</v>
      </c>
      <c r="C66" t="s">
        <v>148</v>
      </c>
      <c r="D66" t="s">
        <v>149</v>
      </c>
      <c r="E66">
        <v>0</v>
      </c>
      <c r="F66">
        <v>0</v>
      </c>
      <c r="AL66">
        <v>-13.07404</v>
      </c>
      <c r="AM66">
        <v>-71.559479999999994</v>
      </c>
      <c r="AN66">
        <v>1990</v>
      </c>
      <c r="AO66">
        <v>15.2674418604651</v>
      </c>
      <c r="AP66">
        <v>15.673290111400499</v>
      </c>
      <c r="AQ66">
        <v>15.5074801974826</v>
      </c>
      <c r="AR66">
        <v>16.171502976190499</v>
      </c>
      <c r="AS66">
        <v>16.0944010416667</v>
      </c>
      <c r="AT66">
        <v>15.932384672618999</v>
      </c>
      <c r="AU66">
        <v>16.171502976190499</v>
      </c>
      <c r="AV66">
        <v>16.0944010416667</v>
      </c>
      <c r="AW66">
        <v>15.932384672618999</v>
      </c>
      <c r="AX66">
        <v>0.82458461538461503</v>
      </c>
      <c r="AY66">
        <v>0.84133333333333304</v>
      </c>
      <c r="AZ66">
        <v>0.84498333333333298</v>
      </c>
      <c r="BA66">
        <v>0.81679999999999997</v>
      </c>
      <c r="BD66">
        <v>1827</v>
      </c>
      <c r="BE66">
        <v>8.0483625809175408</v>
      </c>
      <c r="BF66">
        <v>31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19.100000000000001</v>
      </c>
      <c r="BV66">
        <v>15.702234338831</v>
      </c>
    </row>
    <row r="67" spans="1:74" x14ac:dyDescent="0.25">
      <c r="A67" t="s">
        <v>154</v>
      </c>
      <c r="B67" t="s">
        <v>78</v>
      </c>
      <c r="C67" t="s">
        <v>150</v>
      </c>
      <c r="D67" t="s">
        <v>151</v>
      </c>
      <c r="E67">
        <v>483.40386331605401</v>
      </c>
      <c r="F67">
        <v>3793.85</v>
      </c>
      <c r="AF67">
        <v>1</v>
      </c>
      <c r="AL67">
        <v>-13.07404</v>
      </c>
      <c r="AM67">
        <v>-71.559479999999994</v>
      </c>
      <c r="AN67">
        <v>1990</v>
      </c>
      <c r="AO67">
        <v>15.2674418604651</v>
      </c>
      <c r="AP67">
        <v>15.673290111400499</v>
      </c>
      <c r="AQ67">
        <v>15.5074801974826</v>
      </c>
      <c r="AR67">
        <v>15.3240347599638</v>
      </c>
      <c r="AS67">
        <v>15.398777173913</v>
      </c>
      <c r="AT67">
        <v>15.288170855978301</v>
      </c>
      <c r="AU67">
        <v>15.1866861979167</v>
      </c>
      <c r="AV67">
        <v>15.2596842447917</v>
      </c>
      <c r="AW67">
        <v>15.2215983072917</v>
      </c>
      <c r="AX67">
        <v>0.82458461538461503</v>
      </c>
      <c r="AY67">
        <v>0.84133333333333304</v>
      </c>
      <c r="AZ67">
        <v>0.84498333333333298</v>
      </c>
      <c r="BA67">
        <v>0.83220000000000005</v>
      </c>
      <c r="BB67">
        <v>0.84987500000000005</v>
      </c>
      <c r="BC67">
        <v>0.84947499999999998</v>
      </c>
      <c r="BD67">
        <v>1827</v>
      </c>
      <c r="BE67">
        <v>8.0483625809175408</v>
      </c>
      <c r="BF67">
        <v>31</v>
      </c>
      <c r="BG67">
        <v>1</v>
      </c>
      <c r="BH67">
        <v>1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1</v>
      </c>
      <c r="BO67">
        <v>0</v>
      </c>
      <c r="BP67">
        <v>1</v>
      </c>
      <c r="BQ67">
        <v>0</v>
      </c>
      <c r="BR67">
        <v>0</v>
      </c>
      <c r="BS67">
        <v>1</v>
      </c>
      <c r="BT67">
        <v>0</v>
      </c>
      <c r="BU67">
        <v>19.100000000000001</v>
      </c>
      <c r="BV67">
        <v>15.702234338831</v>
      </c>
    </row>
    <row r="68" spans="1:74" x14ac:dyDescent="0.25">
      <c r="A68" t="s">
        <v>154</v>
      </c>
      <c r="B68" t="s">
        <v>81</v>
      </c>
      <c r="C68" t="s">
        <v>152</v>
      </c>
      <c r="D68" t="s">
        <v>153</v>
      </c>
      <c r="E68">
        <v>0</v>
      </c>
      <c r="F68">
        <v>0</v>
      </c>
      <c r="AL68">
        <v>-13.07404</v>
      </c>
      <c r="AM68">
        <v>-71.559479999999994</v>
      </c>
      <c r="AN68">
        <v>1990</v>
      </c>
      <c r="AO68">
        <v>15.2674418604651</v>
      </c>
      <c r="AP68">
        <v>15.673290111400499</v>
      </c>
      <c r="AQ68">
        <v>15.5074801974826</v>
      </c>
      <c r="AR68">
        <v>16.6944986979167</v>
      </c>
      <c r="AS68">
        <v>16.2121175130208</v>
      </c>
      <c r="AT68">
        <v>15.7146809895833</v>
      </c>
      <c r="AU68">
        <v>16.205543154761902</v>
      </c>
      <c r="AV68">
        <v>16.081287202380999</v>
      </c>
      <c r="AW68">
        <v>15.7599516369048</v>
      </c>
      <c r="AX68">
        <v>0.82458461538461503</v>
      </c>
      <c r="AY68">
        <v>0.84133333333333304</v>
      </c>
      <c r="AZ68">
        <v>0.84498333333333298</v>
      </c>
      <c r="BD68">
        <v>1827</v>
      </c>
      <c r="BE68">
        <v>8.0483625809175408</v>
      </c>
      <c r="BF68">
        <v>31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19.100000000000001</v>
      </c>
      <c r="BV68">
        <v>15.702234338831</v>
      </c>
    </row>
    <row r="69" spans="1:74" x14ac:dyDescent="0.25">
      <c r="A69" t="s">
        <v>154</v>
      </c>
      <c r="B69" t="s">
        <v>84</v>
      </c>
      <c r="E69">
        <v>483.40386331605401</v>
      </c>
      <c r="F69">
        <v>3793.85</v>
      </c>
      <c r="AF69">
        <v>1</v>
      </c>
      <c r="AL69">
        <v>-13.07404</v>
      </c>
      <c r="AM69">
        <v>-71.559479999999994</v>
      </c>
      <c r="AN69">
        <v>1990</v>
      </c>
      <c r="AO69">
        <v>15.2674418604651</v>
      </c>
      <c r="AP69">
        <v>15.673290111400499</v>
      </c>
      <c r="AQ69">
        <v>15.5074801974826</v>
      </c>
      <c r="AX69">
        <v>0.82458461538461503</v>
      </c>
      <c r="AY69">
        <v>0.84133333333333304</v>
      </c>
      <c r="AZ69">
        <v>0.84498333333333298</v>
      </c>
      <c r="BD69">
        <v>1827</v>
      </c>
      <c r="BE69">
        <v>8.0483625809175408</v>
      </c>
      <c r="BF69">
        <v>31</v>
      </c>
      <c r="BG69">
        <v>1</v>
      </c>
      <c r="BH69">
        <v>1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1</v>
      </c>
      <c r="BO69">
        <v>0</v>
      </c>
      <c r="BP69">
        <v>1</v>
      </c>
      <c r="BQ69">
        <v>0</v>
      </c>
      <c r="BR69">
        <v>0</v>
      </c>
      <c r="BS69">
        <v>1</v>
      </c>
      <c r="BT69">
        <v>0</v>
      </c>
      <c r="BU69">
        <v>19.100000000000001</v>
      </c>
      <c r="BV69">
        <v>15.702234338831</v>
      </c>
    </row>
    <row r="70" spans="1:74" x14ac:dyDescent="0.25">
      <c r="A70" t="s">
        <v>155</v>
      </c>
      <c r="B70" t="s">
        <v>75</v>
      </c>
      <c r="C70" t="s">
        <v>148</v>
      </c>
      <c r="D70" t="s">
        <v>149</v>
      </c>
      <c r="E70">
        <v>0</v>
      </c>
      <c r="F70">
        <v>0</v>
      </c>
      <c r="AL70">
        <v>-13.079650000000001</v>
      </c>
      <c r="AM70">
        <v>-71.565929999999994</v>
      </c>
      <c r="AN70">
        <v>2254</v>
      </c>
      <c r="AO70">
        <v>13.773106738222999</v>
      </c>
      <c r="AP70">
        <v>13.7587981047454</v>
      </c>
      <c r="AQ70">
        <v>13.6071166992188</v>
      </c>
      <c r="AR70">
        <v>14.683686755952399</v>
      </c>
      <c r="AS70">
        <v>14.3645833333333</v>
      </c>
      <c r="AT70">
        <v>14.2052641369048</v>
      </c>
      <c r="AU70">
        <v>14.683686755952399</v>
      </c>
      <c r="AV70">
        <v>14.3645833333333</v>
      </c>
      <c r="AW70">
        <v>14.2052641369048</v>
      </c>
      <c r="AX70">
        <v>0.81222727272727302</v>
      </c>
      <c r="AY70">
        <v>0.81320000000000003</v>
      </c>
      <c r="AZ70">
        <v>0.81456666666666699</v>
      </c>
      <c r="BA70">
        <v>0.76470000000000005</v>
      </c>
      <c r="BD70">
        <v>1827</v>
      </c>
      <c r="BE70">
        <v>7.6694319184120303</v>
      </c>
      <c r="BF70">
        <v>21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18.895</v>
      </c>
      <c r="BV70">
        <v>14.1690402560764</v>
      </c>
    </row>
    <row r="71" spans="1:74" x14ac:dyDescent="0.25">
      <c r="A71" t="s">
        <v>155</v>
      </c>
      <c r="B71" t="s">
        <v>78</v>
      </c>
      <c r="C71" t="s">
        <v>150</v>
      </c>
      <c r="D71" t="s">
        <v>151</v>
      </c>
      <c r="E71">
        <v>502.55801140517099</v>
      </c>
      <c r="F71">
        <v>3926.28</v>
      </c>
      <c r="W71">
        <v>1</v>
      </c>
      <c r="AI71">
        <v>1</v>
      </c>
      <c r="AL71">
        <v>-13.079650000000001</v>
      </c>
      <c r="AM71">
        <v>-71.565929999999994</v>
      </c>
      <c r="AN71">
        <v>2254</v>
      </c>
      <c r="AO71">
        <v>13.773106738222999</v>
      </c>
      <c r="AP71">
        <v>13.7587981047454</v>
      </c>
      <c r="AQ71">
        <v>13.6071166992188</v>
      </c>
      <c r="AR71">
        <v>13.766849241394899</v>
      </c>
      <c r="AS71">
        <v>13.319392549818801</v>
      </c>
      <c r="AT71">
        <v>13.2306951992754</v>
      </c>
      <c r="AU71">
        <v>13.335205078125</v>
      </c>
      <c r="AV71">
        <v>12.8291015625</v>
      </c>
      <c r="AW71">
        <v>12.9189453125</v>
      </c>
      <c r="AX71">
        <v>0.81222727272727302</v>
      </c>
      <c r="AY71">
        <v>0.81320000000000003</v>
      </c>
      <c r="AZ71">
        <v>0.81456666666666699</v>
      </c>
      <c r="BA71">
        <v>0.82965</v>
      </c>
      <c r="BB71">
        <v>0.84492500000000004</v>
      </c>
      <c r="BC71">
        <v>0.83502500000000002</v>
      </c>
      <c r="BD71">
        <v>1827</v>
      </c>
      <c r="BE71">
        <v>7.6694319184120303</v>
      </c>
      <c r="BF71">
        <v>21</v>
      </c>
      <c r="BG71">
        <v>2</v>
      </c>
      <c r="BH71">
        <v>2</v>
      </c>
      <c r="BI71">
        <v>0</v>
      </c>
      <c r="BJ71">
        <v>0</v>
      </c>
      <c r="BK71">
        <v>2</v>
      </c>
      <c r="BL71">
        <v>0</v>
      </c>
      <c r="BM71">
        <v>0</v>
      </c>
      <c r="BN71">
        <v>2</v>
      </c>
      <c r="BO71">
        <v>1</v>
      </c>
      <c r="BP71">
        <v>1</v>
      </c>
      <c r="BQ71">
        <v>0</v>
      </c>
      <c r="BR71">
        <v>1</v>
      </c>
      <c r="BS71">
        <v>1</v>
      </c>
      <c r="BT71">
        <v>0</v>
      </c>
      <c r="BU71">
        <v>18.895</v>
      </c>
      <c r="BV71">
        <v>14.1690402560764</v>
      </c>
    </row>
    <row r="72" spans="1:74" x14ac:dyDescent="0.25">
      <c r="A72" t="s">
        <v>155</v>
      </c>
      <c r="B72" t="s">
        <v>81</v>
      </c>
      <c r="C72" t="s">
        <v>152</v>
      </c>
      <c r="D72" t="s">
        <v>153</v>
      </c>
      <c r="E72">
        <v>867.63771972347297</v>
      </c>
      <c r="F72">
        <v>8188.8</v>
      </c>
      <c r="K72">
        <v>1</v>
      </c>
      <c r="AI72">
        <v>1</v>
      </c>
      <c r="AL72">
        <v>-13.079650000000001</v>
      </c>
      <c r="AM72">
        <v>-71.565929999999994</v>
      </c>
      <c r="AN72">
        <v>2254</v>
      </c>
      <c r="AO72">
        <v>13.773106738222999</v>
      </c>
      <c r="AP72">
        <v>13.7587981047454</v>
      </c>
      <c r="AQ72">
        <v>13.6071166992188</v>
      </c>
      <c r="AR72">
        <v>14.7921142578125</v>
      </c>
      <c r="AS72">
        <v>14.1865641276042</v>
      </c>
      <c r="AT72">
        <v>13.8224283854167</v>
      </c>
      <c r="AU72">
        <v>14.539155505952399</v>
      </c>
      <c r="AV72">
        <v>14.0796130952381</v>
      </c>
      <c r="AW72">
        <v>13.8509114583333</v>
      </c>
      <c r="AX72">
        <v>0.81222727272727302</v>
      </c>
      <c r="AY72">
        <v>0.81320000000000003</v>
      </c>
      <c r="AZ72">
        <v>0.81456666666666699</v>
      </c>
      <c r="BA72">
        <v>0.8095</v>
      </c>
      <c r="BD72">
        <v>1827</v>
      </c>
      <c r="BE72">
        <v>7.6694319184120303</v>
      </c>
      <c r="BF72">
        <v>21</v>
      </c>
      <c r="BG72">
        <v>2</v>
      </c>
      <c r="BH72">
        <v>2</v>
      </c>
      <c r="BI72">
        <v>1</v>
      </c>
      <c r="BJ72">
        <v>0</v>
      </c>
      <c r="BK72">
        <v>1</v>
      </c>
      <c r="BL72">
        <v>1</v>
      </c>
      <c r="BM72">
        <v>0</v>
      </c>
      <c r="BN72">
        <v>1</v>
      </c>
      <c r="BO72">
        <v>1</v>
      </c>
      <c r="BP72">
        <v>1</v>
      </c>
      <c r="BQ72">
        <v>0</v>
      </c>
      <c r="BR72">
        <v>1</v>
      </c>
      <c r="BS72">
        <v>1</v>
      </c>
      <c r="BT72">
        <v>0</v>
      </c>
      <c r="BU72">
        <v>18.895</v>
      </c>
      <c r="BV72">
        <v>14.1690402560764</v>
      </c>
    </row>
    <row r="73" spans="1:74" x14ac:dyDescent="0.25">
      <c r="A73" t="s">
        <v>155</v>
      </c>
      <c r="B73" t="s">
        <v>84</v>
      </c>
      <c r="E73">
        <v>1370.1957311286401</v>
      </c>
      <c r="F73">
        <v>12115.08</v>
      </c>
      <c r="K73">
        <v>1</v>
      </c>
      <c r="W73">
        <v>1</v>
      </c>
      <c r="AI73">
        <v>2</v>
      </c>
      <c r="AL73">
        <v>-13.079650000000001</v>
      </c>
      <c r="AM73">
        <v>-71.565929999999994</v>
      </c>
      <c r="AN73">
        <v>2254</v>
      </c>
      <c r="AO73">
        <v>13.773106738222999</v>
      </c>
      <c r="AP73">
        <v>13.7587981047454</v>
      </c>
      <c r="AQ73">
        <v>13.6071166992188</v>
      </c>
      <c r="AX73">
        <v>0.81222727272727302</v>
      </c>
      <c r="AY73">
        <v>0.81320000000000003</v>
      </c>
      <c r="AZ73">
        <v>0.81456666666666699</v>
      </c>
      <c r="BD73">
        <v>1827</v>
      </c>
      <c r="BE73">
        <v>7.6694319184120303</v>
      </c>
      <c r="BF73">
        <v>21</v>
      </c>
      <c r="BG73">
        <v>3</v>
      </c>
      <c r="BH73">
        <v>4</v>
      </c>
      <c r="BI73">
        <v>1</v>
      </c>
      <c r="BJ73">
        <v>0</v>
      </c>
      <c r="BK73">
        <v>2</v>
      </c>
      <c r="BL73">
        <v>1</v>
      </c>
      <c r="BM73">
        <v>0</v>
      </c>
      <c r="BN73">
        <v>3</v>
      </c>
      <c r="BO73">
        <v>1</v>
      </c>
      <c r="BP73">
        <v>2</v>
      </c>
      <c r="BQ73">
        <v>0</v>
      </c>
      <c r="BR73">
        <v>2</v>
      </c>
      <c r="BS73">
        <v>2</v>
      </c>
      <c r="BT73">
        <v>0</v>
      </c>
      <c r="BU73">
        <v>18.895</v>
      </c>
      <c r="BV73">
        <v>14.1690402560764</v>
      </c>
    </row>
    <row r="74" spans="1:74" x14ac:dyDescent="0.25">
      <c r="A74" t="s">
        <v>156</v>
      </c>
      <c r="B74" t="s">
        <v>75</v>
      </c>
      <c r="C74" t="s">
        <v>157</v>
      </c>
      <c r="D74" t="s">
        <v>158</v>
      </c>
      <c r="E74">
        <v>11197.9067641118</v>
      </c>
      <c r="F74">
        <v>163499.32</v>
      </c>
      <c r="H74">
        <v>3</v>
      </c>
      <c r="T74">
        <v>1</v>
      </c>
      <c r="AH74">
        <v>2</v>
      </c>
      <c r="AL74">
        <v>-13.167730000000001</v>
      </c>
      <c r="AM74">
        <v>-71.587599999999995</v>
      </c>
      <c r="AN74">
        <v>2518</v>
      </c>
      <c r="AO74">
        <v>13.3135593220339</v>
      </c>
      <c r="AP74">
        <v>13.6806268138474</v>
      </c>
      <c r="AQ74">
        <v>13.665639899461</v>
      </c>
      <c r="AR74">
        <v>12.958463541666699</v>
      </c>
      <c r="AS74">
        <v>13.089397321428599</v>
      </c>
      <c r="AT74">
        <v>13.308584449404799</v>
      </c>
      <c r="AU74">
        <v>13.626395089285699</v>
      </c>
      <c r="AV74">
        <v>13.6460193452381</v>
      </c>
      <c r="AW74">
        <v>13.6376488095238</v>
      </c>
      <c r="AX74">
        <v>0.73882941176470596</v>
      </c>
      <c r="AY74">
        <v>0.76176666666666704</v>
      </c>
      <c r="AZ74">
        <v>0.76512222222222204</v>
      </c>
      <c r="BA74">
        <v>0.69740000000000002</v>
      </c>
      <c r="BD74">
        <v>1560</v>
      </c>
      <c r="BE74">
        <v>7.3989307494409404</v>
      </c>
      <c r="BF74">
        <v>12</v>
      </c>
      <c r="BG74">
        <v>3</v>
      </c>
      <c r="BH74">
        <v>6</v>
      </c>
      <c r="BI74">
        <v>0</v>
      </c>
      <c r="BJ74">
        <v>1</v>
      </c>
      <c r="BK74">
        <v>2</v>
      </c>
      <c r="BL74">
        <v>0</v>
      </c>
      <c r="BM74">
        <v>3</v>
      </c>
      <c r="BN74">
        <v>3</v>
      </c>
      <c r="BO74">
        <v>1</v>
      </c>
      <c r="BP74">
        <v>1</v>
      </c>
      <c r="BQ74">
        <v>1</v>
      </c>
      <c r="BR74">
        <v>2</v>
      </c>
      <c r="BS74">
        <v>1</v>
      </c>
      <c r="BT74">
        <v>3</v>
      </c>
      <c r="BU74">
        <v>17.52</v>
      </c>
      <c r="BV74">
        <v>13.460723725124399</v>
      </c>
    </row>
    <row r="75" spans="1:74" x14ac:dyDescent="0.25">
      <c r="A75" t="s">
        <v>156</v>
      </c>
      <c r="B75" t="s">
        <v>78</v>
      </c>
      <c r="C75" t="s">
        <v>159</v>
      </c>
      <c r="D75" t="s">
        <v>160</v>
      </c>
      <c r="E75">
        <v>308.55505721226001</v>
      </c>
      <c r="F75">
        <v>2085.02</v>
      </c>
      <c r="AB75">
        <v>1</v>
      </c>
      <c r="AL75">
        <v>-13.167730000000001</v>
      </c>
      <c r="AM75">
        <v>-71.587599999999995</v>
      </c>
      <c r="AN75">
        <v>2518</v>
      </c>
      <c r="AO75">
        <v>13.3135593220339</v>
      </c>
      <c r="AP75">
        <v>13.6806268138474</v>
      </c>
      <c r="AQ75">
        <v>13.665639899461</v>
      </c>
      <c r="AR75">
        <v>13.5119451992754</v>
      </c>
      <c r="AS75">
        <v>13.7298530910326</v>
      </c>
      <c r="AT75">
        <v>13.5935447803442</v>
      </c>
      <c r="AU75">
        <v>14.0410970052083</v>
      </c>
      <c r="AV75">
        <v>14.2950032552083</v>
      </c>
      <c r="AW75">
        <v>13.51025390625</v>
      </c>
      <c r="AX75">
        <v>0.73882941176470596</v>
      </c>
      <c r="AY75">
        <v>0.76176666666666704</v>
      </c>
      <c r="AZ75">
        <v>0.76512222222222204</v>
      </c>
      <c r="BA75">
        <v>0.75814999999999999</v>
      </c>
      <c r="BB75">
        <v>0.77903999999999995</v>
      </c>
      <c r="BC75">
        <v>0.77607999999999999</v>
      </c>
      <c r="BD75">
        <v>1560</v>
      </c>
      <c r="BE75">
        <v>7.3989307494409404</v>
      </c>
      <c r="BF75">
        <v>12</v>
      </c>
      <c r="BG75">
        <v>1</v>
      </c>
      <c r="BH75">
        <v>1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1</v>
      </c>
      <c r="BO75">
        <v>0</v>
      </c>
      <c r="BP75">
        <v>1</v>
      </c>
      <c r="BQ75">
        <v>0</v>
      </c>
      <c r="BR75">
        <v>0</v>
      </c>
      <c r="BS75">
        <v>1</v>
      </c>
      <c r="BT75">
        <v>0</v>
      </c>
      <c r="BU75">
        <v>17.52</v>
      </c>
      <c r="BV75">
        <v>13.460723725124399</v>
      </c>
    </row>
    <row r="76" spans="1:74" x14ac:dyDescent="0.25">
      <c r="A76" t="s">
        <v>156</v>
      </c>
      <c r="B76" t="s">
        <v>81</v>
      </c>
      <c r="C76" t="s">
        <v>161</v>
      </c>
      <c r="D76" t="s">
        <v>162</v>
      </c>
      <c r="E76">
        <v>9814.5195212509898</v>
      </c>
      <c r="F76">
        <v>132486.21</v>
      </c>
      <c r="G76">
        <v>1</v>
      </c>
      <c r="H76">
        <v>2</v>
      </c>
      <c r="T76">
        <v>1</v>
      </c>
      <c r="AB76">
        <v>2</v>
      </c>
      <c r="AL76">
        <v>-13.167730000000001</v>
      </c>
      <c r="AM76">
        <v>-71.587599999999995</v>
      </c>
      <c r="AN76">
        <v>2518</v>
      </c>
      <c r="AO76">
        <v>13.3135593220339</v>
      </c>
      <c r="AP76">
        <v>13.6806268138474</v>
      </c>
      <c r="AQ76">
        <v>13.665639899461</v>
      </c>
      <c r="AR76">
        <v>14.1220460199005</v>
      </c>
      <c r="AS76">
        <v>14.248114894278601</v>
      </c>
      <c r="AT76">
        <v>14.206156716417899</v>
      </c>
      <c r="AU76">
        <v>14.043526785714301</v>
      </c>
      <c r="AV76">
        <v>14.242094494047601</v>
      </c>
      <c r="AW76">
        <v>14.2255394345238</v>
      </c>
      <c r="AX76">
        <v>0.73882941176470596</v>
      </c>
      <c r="AY76">
        <v>0.76176666666666704</v>
      </c>
      <c r="AZ76">
        <v>0.76512222222222204</v>
      </c>
      <c r="BA76">
        <v>0.71235000000000004</v>
      </c>
      <c r="BB76">
        <v>0.72119999999999995</v>
      </c>
      <c r="BC76">
        <v>0.74370000000000003</v>
      </c>
      <c r="BD76">
        <v>1560</v>
      </c>
      <c r="BE76">
        <v>7.3989307494409404</v>
      </c>
      <c r="BF76">
        <v>12</v>
      </c>
      <c r="BG76">
        <v>4</v>
      </c>
      <c r="BH76">
        <v>6</v>
      </c>
      <c r="BI76">
        <v>1</v>
      </c>
      <c r="BJ76">
        <v>1</v>
      </c>
      <c r="BK76">
        <v>2</v>
      </c>
      <c r="BL76">
        <v>1</v>
      </c>
      <c r="BM76">
        <v>2</v>
      </c>
      <c r="BN76">
        <v>3</v>
      </c>
      <c r="BO76">
        <v>0</v>
      </c>
      <c r="BP76">
        <v>2</v>
      </c>
      <c r="BQ76">
        <v>2</v>
      </c>
      <c r="BR76">
        <v>0</v>
      </c>
      <c r="BS76">
        <v>3</v>
      </c>
      <c r="BT76">
        <v>3</v>
      </c>
      <c r="BU76">
        <v>17.52</v>
      </c>
      <c r="BV76">
        <v>13.460723725124399</v>
      </c>
    </row>
    <row r="77" spans="1:74" x14ac:dyDescent="0.25">
      <c r="A77" t="s">
        <v>156</v>
      </c>
      <c r="B77" t="s">
        <v>84</v>
      </c>
      <c r="E77">
        <v>21320.981342575102</v>
      </c>
      <c r="F77">
        <v>298070.55</v>
      </c>
      <c r="G77">
        <v>1</v>
      </c>
      <c r="H77">
        <v>5</v>
      </c>
      <c r="T77">
        <v>2</v>
      </c>
      <c r="AB77">
        <v>3</v>
      </c>
      <c r="AH77">
        <v>2</v>
      </c>
      <c r="AL77">
        <v>-13.167730000000001</v>
      </c>
      <c r="AM77">
        <v>-71.587599999999995</v>
      </c>
      <c r="AN77">
        <v>2518</v>
      </c>
      <c r="AO77">
        <v>13.3135593220339</v>
      </c>
      <c r="AP77">
        <v>13.6806268138474</v>
      </c>
      <c r="AQ77">
        <v>13.665639899461</v>
      </c>
      <c r="AX77">
        <v>0.73882941176470596</v>
      </c>
      <c r="AY77">
        <v>0.76176666666666704</v>
      </c>
      <c r="AZ77">
        <v>0.76512222222222204</v>
      </c>
      <c r="BD77">
        <v>1560</v>
      </c>
      <c r="BE77">
        <v>7.3989307494409404</v>
      </c>
      <c r="BF77">
        <v>12</v>
      </c>
      <c r="BG77">
        <v>5</v>
      </c>
      <c r="BH77">
        <v>13</v>
      </c>
      <c r="BI77">
        <v>1</v>
      </c>
      <c r="BJ77">
        <v>1</v>
      </c>
      <c r="BK77">
        <v>3</v>
      </c>
      <c r="BL77">
        <v>1</v>
      </c>
      <c r="BM77">
        <v>5</v>
      </c>
      <c r="BN77">
        <v>7</v>
      </c>
      <c r="BO77">
        <v>1</v>
      </c>
      <c r="BP77">
        <v>2</v>
      </c>
      <c r="BQ77">
        <v>2</v>
      </c>
      <c r="BR77">
        <v>2</v>
      </c>
      <c r="BS77">
        <v>5</v>
      </c>
      <c r="BT77">
        <v>6</v>
      </c>
      <c r="BU77">
        <v>17.52</v>
      </c>
      <c r="BV77">
        <v>13.460723725124399</v>
      </c>
    </row>
    <row r="78" spans="1:74" x14ac:dyDescent="0.25">
      <c r="A78" t="s">
        <v>163</v>
      </c>
      <c r="B78" t="s">
        <v>75</v>
      </c>
      <c r="C78" t="s">
        <v>164</v>
      </c>
      <c r="D78" t="s">
        <v>165</v>
      </c>
      <c r="E78">
        <v>13694.542244333399</v>
      </c>
      <c r="F78">
        <v>206400.16</v>
      </c>
      <c r="H78">
        <v>4</v>
      </c>
      <c r="AL78">
        <v>-13.17507</v>
      </c>
      <c r="AM78">
        <v>-71.581490000000002</v>
      </c>
      <c r="AN78">
        <v>2657</v>
      </c>
      <c r="AO78">
        <v>11.962478920742001</v>
      </c>
      <c r="AP78">
        <v>12.942223153280899</v>
      </c>
      <c r="AQ78">
        <v>12.8849796957587</v>
      </c>
      <c r="AR78">
        <v>12.7010904947917</v>
      </c>
      <c r="AS78">
        <v>12.4873227719907</v>
      </c>
      <c r="AT78">
        <v>12.5598234953704</v>
      </c>
      <c r="AU78">
        <v>13.174200148809501</v>
      </c>
      <c r="AV78">
        <v>12.6082589285714</v>
      </c>
      <c r="AW78">
        <v>12.6286272321429</v>
      </c>
      <c r="AX78">
        <v>0.76328750000000001</v>
      </c>
      <c r="AY78">
        <v>0.77522000000000002</v>
      </c>
      <c r="AZ78">
        <v>0.76781999999999995</v>
      </c>
      <c r="BA78">
        <v>0.69330000000000003</v>
      </c>
      <c r="BD78">
        <v>1560</v>
      </c>
      <c r="BE78">
        <v>7.2899637068153398</v>
      </c>
      <c r="BF78">
        <v>13</v>
      </c>
      <c r="BG78">
        <v>1</v>
      </c>
      <c r="BH78">
        <v>4</v>
      </c>
      <c r="BI78">
        <v>0</v>
      </c>
      <c r="BJ78">
        <v>1</v>
      </c>
      <c r="BK78">
        <v>0</v>
      </c>
      <c r="BL78">
        <v>0</v>
      </c>
      <c r="BM78">
        <v>4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4</v>
      </c>
      <c r="BU78">
        <v>18.059999999999999</v>
      </c>
      <c r="BV78">
        <v>12.9859659017661</v>
      </c>
    </row>
    <row r="79" spans="1:74" x14ac:dyDescent="0.25">
      <c r="A79" t="s">
        <v>163</v>
      </c>
      <c r="B79" t="s">
        <v>78</v>
      </c>
      <c r="C79" t="s">
        <v>159</v>
      </c>
      <c r="D79" t="s">
        <v>160</v>
      </c>
      <c r="E79">
        <v>859.54415164722104</v>
      </c>
      <c r="F79">
        <v>8172.55</v>
      </c>
      <c r="K79">
        <v>1</v>
      </c>
      <c r="AL79">
        <v>-13.17507</v>
      </c>
      <c r="AM79">
        <v>-71.581490000000002</v>
      </c>
      <c r="AN79">
        <v>2657</v>
      </c>
      <c r="AO79">
        <v>11.962478920742001</v>
      </c>
      <c r="AP79">
        <v>12.942223153280899</v>
      </c>
      <c r="AQ79">
        <v>12.8849796957587</v>
      </c>
      <c r="AR79">
        <v>12.662706611570201</v>
      </c>
      <c r="AS79">
        <v>12.601041548737699</v>
      </c>
      <c r="AT79">
        <v>12.5818733725801</v>
      </c>
      <c r="AU79">
        <v>13.287955136540999</v>
      </c>
      <c r="AV79">
        <v>12.890685955786701</v>
      </c>
      <c r="AW79">
        <v>12.576154096228899</v>
      </c>
      <c r="AX79">
        <v>0.76328750000000001</v>
      </c>
      <c r="AY79">
        <v>0.77522000000000002</v>
      </c>
      <c r="AZ79">
        <v>0.76781999999999995</v>
      </c>
      <c r="BA79">
        <v>0.78493333333333304</v>
      </c>
      <c r="BB79">
        <v>0.77507499999999996</v>
      </c>
      <c r="BC79">
        <v>0.77859999999999996</v>
      </c>
      <c r="BD79">
        <v>1560</v>
      </c>
      <c r="BE79">
        <v>7.2899637068153398</v>
      </c>
      <c r="BF79">
        <v>13</v>
      </c>
      <c r="BG79">
        <v>1</v>
      </c>
      <c r="BH79">
        <v>1</v>
      </c>
      <c r="BI79">
        <v>1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1</v>
      </c>
      <c r="BT79">
        <v>0</v>
      </c>
      <c r="BU79">
        <v>18.059999999999999</v>
      </c>
      <c r="BV79">
        <v>12.9859659017661</v>
      </c>
    </row>
    <row r="80" spans="1:74" x14ac:dyDescent="0.25">
      <c r="A80" t="s">
        <v>163</v>
      </c>
      <c r="B80" t="s">
        <v>81</v>
      </c>
      <c r="C80" t="s">
        <v>161</v>
      </c>
      <c r="D80" t="s">
        <v>162</v>
      </c>
      <c r="E80">
        <v>5142.72386437778</v>
      </c>
      <c r="F80">
        <v>67945.14</v>
      </c>
      <c r="H80">
        <v>1</v>
      </c>
      <c r="K80">
        <v>2</v>
      </c>
      <c r="AL80">
        <v>-13.17507</v>
      </c>
      <c r="AM80">
        <v>-71.581490000000002</v>
      </c>
      <c r="AN80">
        <v>2657</v>
      </c>
      <c r="AO80">
        <v>11.962478920742001</v>
      </c>
      <c r="AP80">
        <v>12.942223153280899</v>
      </c>
      <c r="AQ80">
        <v>12.8849796957587</v>
      </c>
      <c r="AR80">
        <v>13.796680659204</v>
      </c>
      <c r="AS80">
        <v>13.726776274875601</v>
      </c>
      <c r="AT80">
        <v>13.5913984763682</v>
      </c>
      <c r="AU80">
        <v>13.5752418154762</v>
      </c>
      <c r="AV80">
        <v>13.5438988095238</v>
      </c>
      <c r="AW80">
        <v>13.4887462797619</v>
      </c>
      <c r="AX80">
        <v>0.76328750000000001</v>
      </c>
      <c r="AY80">
        <v>0.77522000000000002</v>
      </c>
      <c r="AZ80">
        <v>0.76781999999999995</v>
      </c>
      <c r="BA80">
        <v>0.71209999999999996</v>
      </c>
      <c r="BD80">
        <v>1560</v>
      </c>
      <c r="BE80">
        <v>7.2899637068153398</v>
      </c>
      <c r="BF80">
        <v>13</v>
      </c>
      <c r="BG80">
        <v>2</v>
      </c>
      <c r="BH80">
        <v>3</v>
      </c>
      <c r="BI80">
        <v>1</v>
      </c>
      <c r="BJ80">
        <v>1</v>
      </c>
      <c r="BK80">
        <v>0</v>
      </c>
      <c r="BL80">
        <v>2</v>
      </c>
      <c r="BM80">
        <v>1</v>
      </c>
      <c r="BN80">
        <v>0</v>
      </c>
      <c r="BO80">
        <v>0</v>
      </c>
      <c r="BP80">
        <v>1</v>
      </c>
      <c r="BQ80">
        <v>1</v>
      </c>
      <c r="BR80">
        <v>0</v>
      </c>
      <c r="BS80">
        <v>2</v>
      </c>
      <c r="BT80">
        <v>1</v>
      </c>
      <c r="BU80">
        <v>18.059999999999999</v>
      </c>
      <c r="BV80">
        <v>12.9859659017661</v>
      </c>
    </row>
    <row r="81" spans="1:74" x14ac:dyDescent="0.25">
      <c r="A81" t="s">
        <v>163</v>
      </c>
      <c r="B81" t="s">
        <v>84</v>
      </c>
      <c r="E81">
        <v>19696.810260358299</v>
      </c>
      <c r="F81">
        <v>282517.84999999998</v>
      </c>
      <c r="H81">
        <v>5</v>
      </c>
      <c r="K81">
        <v>3</v>
      </c>
      <c r="AL81">
        <v>-13.17507</v>
      </c>
      <c r="AM81">
        <v>-71.581490000000002</v>
      </c>
      <c r="AN81">
        <v>2657</v>
      </c>
      <c r="AO81">
        <v>11.962478920742001</v>
      </c>
      <c r="AP81">
        <v>12.942223153280899</v>
      </c>
      <c r="AQ81">
        <v>12.8849796957587</v>
      </c>
      <c r="AX81">
        <v>0.76328750000000001</v>
      </c>
      <c r="AY81">
        <v>0.77522000000000002</v>
      </c>
      <c r="AZ81">
        <v>0.76781999999999995</v>
      </c>
      <c r="BD81">
        <v>1560</v>
      </c>
      <c r="BE81">
        <v>7.2899637068153398</v>
      </c>
      <c r="BF81">
        <v>13</v>
      </c>
      <c r="BG81">
        <v>2</v>
      </c>
      <c r="BH81">
        <v>8</v>
      </c>
      <c r="BI81">
        <v>1</v>
      </c>
      <c r="BJ81">
        <v>1</v>
      </c>
      <c r="BK81">
        <v>0</v>
      </c>
      <c r="BL81">
        <v>3</v>
      </c>
      <c r="BM81">
        <v>5</v>
      </c>
      <c r="BN81">
        <v>0</v>
      </c>
      <c r="BO81">
        <v>0</v>
      </c>
      <c r="BP81">
        <v>1</v>
      </c>
      <c r="BQ81">
        <v>1</v>
      </c>
      <c r="BR81">
        <v>0</v>
      </c>
      <c r="BS81">
        <v>3</v>
      </c>
      <c r="BT81">
        <v>5</v>
      </c>
      <c r="BU81">
        <v>18.059999999999999</v>
      </c>
      <c r="BV81">
        <v>12.9859659017661</v>
      </c>
    </row>
    <row r="82" spans="1:74" x14ac:dyDescent="0.25">
      <c r="A82" t="s">
        <v>166</v>
      </c>
      <c r="B82" t="s">
        <v>75</v>
      </c>
      <c r="C82" t="s">
        <v>167</v>
      </c>
      <c r="D82" t="s">
        <v>168</v>
      </c>
      <c r="E82">
        <v>0</v>
      </c>
      <c r="F82">
        <v>0</v>
      </c>
      <c r="AL82">
        <v>-13.174860000000001</v>
      </c>
      <c r="AM82">
        <v>-71.595269999999999</v>
      </c>
      <c r="AN82">
        <v>2778</v>
      </c>
      <c r="AO82">
        <v>11.2593057298202</v>
      </c>
      <c r="AP82">
        <v>11.8518024416462</v>
      </c>
      <c r="AQ82">
        <v>11.9329427083333</v>
      </c>
      <c r="AR82">
        <v>10.9014287725225</v>
      </c>
      <c r="AS82">
        <v>11.582567919482001</v>
      </c>
      <c r="AT82">
        <v>11.7604518581081</v>
      </c>
      <c r="AU82">
        <v>11.0813802083333</v>
      </c>
      <c r="AV82">
        <v>11.5171440972222</v>
      </c>
      <c r="AW82">
        <v>11.5935329861111</v>
      </c>
      <c r="AX82">
        <v>0.78403124999999996</v>
      </c>
      <c r="AY82">
        <v>0.78117142857142896</v>
      </c>
      <c r="AZ82">
        <v>0.81795714285714305</v>
      </c>
      <c r="BA82">
        <v>0.71140000000000003</v>
      </c>
      <c r="BD82">
        <v>1560</v>
      </c>
      <c r="BE82">
        <v>7.2094307896878203</v>
      </c>
      <c r="BF82">
        <v>21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19.489999999999998</v>
      </c>
      <c r="BV82">
        <v>11.1855932637183</v>
      </c>
    </row>
    <row r="83" spans="1:74" x14ac:dyDescent="0.25">
      <c r="A83" t="s">
        <v>166</v>
      </c>
      <c r="B83" t="s">
        <v>78</v>
      </c>
      <c r="C83" t="s">
        <v>169</v>
      </c>
      <c r="D83" t="s">
        <v>170</v>
      </c>
      <c r="E83">
        <v>859.54415164722104</v>
      </c>
      <c r="F83">
        <v>8172.55</v>
      </c>
      <c r="K83">
        <v>1</v>
      </c>
      <c r="AL83">
        <v>-13.174860000000001</v>
      </c>
      <c r="AM83">
        <v>-71.595269999999999</v>
      </c>
      <c r="AN83">
        <v>2778</v>
      </c>
      <c r="AO83">
        <v>11.2593057298202</v>
      </c>
      <c r="AP83">
        <v>11.8518024416462</v>
      </c>
      <c r="AQ83">
        <v>11.9329427083333</v>
      </c>
      <c r="AR83">
        <v>10.687747678894899</v>
      </c>
      <c r="AS83">
        <v>11.363132642663</v>
      </c>
      <c r="AT83">
        <v>11.6230114923007</v>
      </c>
      <c r="AU83">
        <v>10.7718098958333</v>
      </c>
      <c r="AV83">
        <v>11.233642578125</v>
      </c>
      <c r="AW83">
        <v>11.3697916666667</v>
      </c>
      <c r="AX83">
        <v>0.78403124999999996</v>
      </c>
      <c r="AY83">
        <v>0.78117142857142896</v>
      </c>
      <c r="AZ83">
        <v>0.81795714285714305</v>
      </c>
      <c r="BA83">
        <v>0.81116666666666704</v>
      </c>
      <c r="BB83">
        <v>0.79005999999999998</v>
      </c>
      <c r="BC83">
        <v>0.82909999999999995</v>
      </c>
      <c r="BD83">
        <v>1560</v>
      </c>
      <c r="BE83">
        <v>7.2094307896878203</v>
      </c>
      <c r="BF83">
        <v>21</v>
      </c>
      <c r="BG83">
        <v>1</v>
      </c>
      <c r="BH83">
        <v>1</v>
      </c>
      <c r="BI83">
        <v>1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1</v>
      </c>
      <c r="BT83">
        <v>0</v>
      </c>
      <c r="BU83">
        <v>19.489999999999998</v>
      </c>
      <c r="BV83">
        <v>11.1855932637183</v>
      </c>
    </row>
    <row r="84" spans="1:74" x14ac:dyDescent="0.25">
      <c r="A84" t="s">
        <v>166</v>
      </c>
      <c r="B84" t="s">
        <v>81</v>
      </c>
      <c r="C84" t="s">
        <v>171</v>
      </c>
      <c r="D84" t="s">
        <v>172</v>
      </c>
      <c r="E84">
        <v>2097.1761017335398</v>
      </c>
      <c r="F84">
        <v>19317.5</v>
      </c>
      <c r="T84">
        <v>2</v>
      </c>
      <c r="AB84">
        <v>1</v>
      </c>
      <c r="AL84">
        <v>-13.174860000000001</v>
      </c>
      <c r="AM84">
        <v>-71.595269999999999</v>
      </c>
      <c r="AN84">
        <v>2778</v>
      </c>
      <c r="AO84">
        <v>11.2593057298202</v>
      </c>
      <c r="AP84">
        <v>11.8518024416462</v>
      </c>
      <c r="AQ84">
        <v>11.9329427083333</v>
      </c>
      <c r="AR84">
        <v>12.2959175857843</v>
      </c>
      <c r="AS84">
        <v>12.918169806985301</v>
      </c>
      <c r="AT84">
        <v>12.708926930147101</v>
      </c>
      <c r="AU84">
        <v>12.362909226190499</v>
      </c>
      <c r="AV84">
        <v>13.000558035714301</v>
      </c>
      <c r="AW84">
        <v>12.8548177083333</v>
      </c>
      <c r="AX84">
        <v>0.78403124999999996</v>
      </c>
      <c r="AY84">
        <v>0.78117142857142896</v>
      </c>
      <c r="AZ84">
        <v>0.81795714285714305</v>
      </c>
      <c r="BA84">
        <v>0.74960000000000004</v>
      </c>
      <c r="BD84">
        <v>1560</v>
      </c>
      <c r="BE84">
        <v>7.2094307896878203</v>
      </c>
      <c r="BF84">
        <v>21</v>
      </c>
      <c r="BG84">
        <v>2</v>
      </c>
      <c r="BH84">
        <v>3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3</v>
      </c>
      <c r="BO84">
        <v>0</v>
      </c>
      <c r="BP84">
        <v>2</v>
      </c>
      <c r="BQ84">
        <v>0</v>
      </c>
      <c r="BR84">
        <v>0</v>
      </c>
      <c r="BS84">
        <v>3</v>
      </c>
      <c r="BT84">
        <v>0</v>
      </c>
      <c r="BU84">
        <v>19.489999999999998</v>
      </c>
      <c r="BV84">
        <v>11.1855932637183</v>
      </c>
    </row>
    <row r="85" spans="1:74" x14ac:dyDescent="0.25">
      <c r="A85" t="s">
        <v>166</v>
      </c>
      <c r="B85" t="s">
        <v>84</v>
      </c>
      <c r="E85">
        <v>2956.7202533807599</v>
      </c>
      <c r="F85">
        <v>27490.05</v>
      </c>
      <c r="K85">
        <v>1</v>
      </c>
      <c r="T85">
        <v>2</v>
      </c>
      <c r="AB85">
        <v>1</v>
      </c>
      <c r="AL85">
        <v>-13.174860000000001</v>
      </c>
      <c r="AM85">
        <v>-71.595269999999999</v>
      </c>
      <c r="AN85">
        <v>2778</v>
      </c>
      <c r="AO85">
        <v>11.2593057298202</v>
      </c>
      <c r="AP85">
        <v>11.8518024416462</v>
      </c>
      <c r="AQ85">
        <v>11.9329427083333</v>
      </c>
      <c r="AX85">
        <v>0.78403124999999996</v>
      </c>
      <c r="AY85">
        <v>0.78117142857142896</v>
      </c>
      <c r="AZ85">
        <v>0.81795714285714305</v>
      </c>
      <c r="BD85">
        <v>1560</v>
      </c>
      <c r="BE85">
        <v>7.2094307896878203</v>
      </c>
      <c r="BF85">
        <v>21</v>
      </c>
      <c r="BG85">
        <v>3</v>
      </c>
      <c r="BH85">
        <v>4</v>
      </c>
      <c r="BI85">
        <v>1</v>
      </c>
      <c r="BJ85">
        <v>0</v>
      </c>
      <c r="BK85">
        <v>2</v>
      </c>
      <c r="BL85">
        <v>1</v>
      </c>
      <c r="BM85">
        <v>0</v>
      </c>
      <c r="BN85">
        <v>3</v>
      </c>
      <c r="BO85">
        <v>0</v>
      </c>
      <c r="BP85">
        <v>3</v>
      </c>
      <c r="BQ85">
        <v>0</v>
      </c>
      <c r="BR85">
        <v>0</v>
      </c>
      <c r="BS85">
        <v>4</v>
      </c>
      <c r="BT85">
        <v>0</v>
      </c>
      <c r="BU85">
        <v>19.489999999999998</v>
      </c>
      <c r="BV85">
        <v>11.1855932637183</v>
      </c>
    </row>
    <row r="86" spans="1:74" x14ac:dyDescent="0.25">
      <c r="A86" t="s">
        <v>173</v>
      </c>
      <c r="B86" t="s">
        <v>75</v>
      </c>
      <c r="C86" t="s">
        <v>167</v>
      </c>
      <c r="D86" t="s">
        <v>168</v>
      </c>
      <c r="E86">
        <v>2350.1382846597999</v>
      </c>
      <c r="F86">
        <v>25116.09</v>
      </c>
      <c r="G86">
        <v>1</v>
      </c>
      <c r="T86">
        <v>1</v>
      </c>
      <c r="AL86">
        <v>-13.189909999999999</v>
      </c>
      <c r="AM86">
        <v>-71.586690000000004</v>
      </c>
      <c r="AN86">
        <v>2967</v>
      </c>
      <c r="AO86">
        <v>10.573191133417</v>
      </c>
      <c r="AP86">
        <v>12.191001548423399</v>
      </c>
      <c r="AQ86">
        <v>12.000015996109701</v>
      </c>
      <c r="AR86">
        <v>10.7898455095721</v>
      </c>
      <c r="AS86">
        <v>11.9314118806306</v>
      </c>
      <c r="AT86">
        <v>11.810555672860399</v>
      </c>
      <c r="AU86">
        <v>11.0986793154762</v>
      </c>
      <c r="AV86">
        <v>11.896856398809501</v>
      </c>
      <c r="AW86">
        <v>11.7646949404762</v>
      </c>
      <c r="AX86">
        <v>0.75383333333333302</v>
      </c>
      <c r="AY86">
        <v>0.75668000000000002</v>
      </c>
      <c r="AZ86">
        <v>0.80044000000000004</v>
      </c>
      <c r="BD86">
        <v>1560</v>
      </c>
      <c r="BE86">
        <v>7.1042805691764999</v>
      </c>
      <c r="BF86">
        <v>25</v>
      </c>
      <c r="BG86">
        <v>2</v>
      </c>
      <c r="BH86">
        <v>2</v>
      </c>
      <c r="BI86">
        <v>1</v>
      </c>
      <c r="BJ86">
        <v>0</v>
      </c>
      <c r="BK86">
        <v>1</v>
      </c>
      <c r="BL86">
        <v>1</v>
      </c>
      <c r="BM86">
        <v>0</v>
      </c>
      <c r="BN86">
        <v>1</v>
      </c>
      <c r="BO86">
        <v>0</v>
      </c>
      <c r="BP86">
        <v>1</v>
      </c>
      <c r="BQ86">
        <v>1</v>
      </c>
      <c r="BR86">
        <v>0</v>
      </c>
      <c r="BS86">
        <v>1</v>
      </c>
      <c r="BT86">
        <v>1</v>
      </c>
      <c r="BU86">
        <v>16.876000000000001</v>
      </c>
      <c r="BV86">
        <v>11.0823079826986</v>
      </c>
    </row>
    <row r="87" spans="1:74" x14ac:dyDescent="0.25">
      <c r="A87" t="s">
        <v>173</v>
      </c>
      <c r="B87" t="s">
        <v>78</v>
      </c>
      <c r="C87" t="s">
        <v>169</v>
      </c>
      <c r="D87" t="s">
        <v>170</v>
      </c>
      <c r="E87">
        <v>308.55505721226001</v>
      </c>
      <c r="F87">
        <v>2085.02</v>
      </c>
      <c r="AB87">
        <v>1</v>
      </c>
      <c r="AL87">
        <v>-13.189909999999999</v>
      </c>
      <c r="AM87">
        <v>-71.586690000000004</v>
      </c>
      <c r="AN87">
        <v>2967</v>
      </c>
      <c r="AO87">
        <v>10.573191133417</v>
      </c>
      <c r="AP87">
        <v>12.191001548423399</v>
      </c>
      <c r="AQ87">
        <v>12.000015996109701</v>
      </c>
      <c r="AR87">
        <v>10.8551149230072</v>
      </c>
      <c r="AS87">
        <v>11.8971566462862</v>
      </c>
      <c r="AT87">
        <v>11.8047936480978</v>
      </c>
      <c r="AU87">
        <v>11.2099609375</v>
      </c>
      <c r="AV87">
        <v>11.975341796875</v>
      </c>
      <c r="AW87">
        <v>11.60888671875</v>
      </c>
      <c r="AX87">
        <v>0.75383333333333302</v>
      </c>
      <c r="AY87">
        <v>0.75668000000000002</v>
      </c>
      <c r="AZ87">
        <v>0.80044000000000004</v>
      </c>
      <c r="BA87">
        <v>0.76666666666666705</v>
      </c>
      <c r="BB87">
        <v>0.76539999999999997</v>
      </c>
      <c r="BC87">
        <v>0.80384999999999995</v>
      </c>
      <c r="BD87">
        <v>1560</v>
      </c>
      <c r="BE87">
        <v>7.1042805691764999</v>
      </c>
      <c r="BF87">
        <v>25</v>
      </c>
      <c r="BG87">
        <v>1</v>
      </c>
      <c r="BH87">
        <v>1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0</v>
      </c>
      <c r="BU87">
        <v>16.876000000000001</v>
      </c>
      <c r="BV87">
        <v>11.0823079826986</v>
      </c>
    </row>
    <row r="88" spans="1:74" x14ac:dyDescent="0.25">
      <c r="A88" t="s">
        <v>173</v>
      </c>
      <c r="B88" t="s">
        <v>81</v>
      </c>
      <c r="C88" t="s">
        <v>171</v>
      </c>
      <c r="D88" t="s">
        <v>172</v>
      </c>
      <c r="E88">
        <v>0</v>
      </c>
      <c r="F88">
        <v>0</v>
      </c>
      <c r="AL88">
        <v>-13.189909999999999</v>
      </c>
      <c r="AM88">
        <v>-71.586690000000004</v>
      </c>
      <c r="AN88">
        <v>2967</v>
      </c>
      <c r="AO88">
        <v>10.573191133417</v>
      </c>
      <c r="AP88">
        <v>12.191001548423399</v>
      </c>
      <c r="AQ88">
        <v>12.000015996109701</v>
      </c>
      <c r="AR88">
        <v>12.055539598652</v>
      </c>
      <c r="AS88">
        <v>13.0409964767157</v>
      </c>
      <c r="AT88">
        <v>12.586282169117601</v>
      </c>
      <c r="AU88">
        <v>12.039434523809501</v>
      </c>
      <c r="AV88">
        <v>13.235770089285699</v>
      </c>
      <c r="AW88">
        <v>12.8139880952381</v>
      </c>
      <c r="AX88">
        <v>0.75383333333333302</v>
      </c>
      <c r="AY88">
        <v>0.75668000000000002</v>
      </c>
      <c r="AZ88">
        <v>0.80044000000000004</v>
      </c>
      <c r="BA88">
        <v>0.69740000000000002</v>
      </c>
      <c r="BD88">
        <v>1560</v>
      </c>
      <c r="BE88">
        <v>7.1042805691764999</v>
      </c>
      <c r="BF88">
        <v>25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16.876000000000001</v>
      </c>
      <c r="BV88">
        <v>11.0823079826986</v>
      </c>
    </row>
    <row r="89" spans="1:74" x14ac:dyDescent="0.25">
      <c r="A89" t="s">
        <v>173</v>
      </c>
      <c r="B89" t="s">
        <v>84</v>
      </c>
      <c r="E89">
        <v>2658.69334187206</v>
      </c>
      <c r="F89">
        <v>27201.11</v>
      </c>
      <c r="G89">
        <v>1</v>
      </c>
      <c r="T89">
        <v>1</v>
      </c>
      <c r="AB89">
        <v>1</v>
      </c>
      <c r="AL89">
        <v>-13.189909999999999</v>
      </c>
      <c r="AM89">
        <v>-71.586690000000004</v>
      </c>
      <c r="AN89">
        <v>2967</v>
      </c>
      <c r="AO89">
        <v>10.573191133417</v>
      </c>
      <c r="AP89">
        <v>12.191001548423399</v>
      </c>
      <c r="AQ89">
        <v>12.000015996109701</v>
      </c>
      <c r="AX89">
        <v>0.75383333333333302</v>
      </c>
      <c r="AY89">
        <v>0.75668000000000002</v>
      </c>
      <c r="AZ89">
        <v>0.80044000000000004</v>
      </c>
      <c r="BD89">
        <v>1560</v>
      </c>
      <c r="BE89">
        <v>7.1042805691764999</v>
      </c>
      <c r="BF89">
        <v>25</v>
      </c>
      <c r="BG89">
        <v>3</v>
      </c>
      <c r="BH89">
        <v>3</v>
      </c>
      <c r="BI89">
        <v>1</v>
      </c>
      <c r="BJ89">
        <v>0</v>
      </c>
      <c r="BK89">
        <v>2</v>
      </c>
      <c r="BL89">
        <v>1</v>
      </c>
      <c r="BM89">
        <v>0</v>
      </c>
      <c r="BN89">
        <v>2</v>
      </c>
      <c r="BO89">
        <v>0</v>
      </c>
      <c r="BP89">
        <v>2</v>
      </c>
      <c r="BQ89">
        <v>1</v>
      </c>
      <c r="BR89">
        <v>0</v>
      </c>
      <c r="BS89">
        <v>2</v>
      </c>
      <c r="BT89">
        <v>1</v>
      </c>
      <c r="BU89">
        <v>16.876000000000001</v>
      </c>
      <c r="BV89">
        <v>11.0823079826986</v>
      </c>
    </row>
    <row r="90" spans="1:74" x14ac:dyDescent="0.25">
      <c r="A90" t="s">
        <v>174</v>
      </c>
      <c r="B90" t="s">
        <v>75</v>
      </c>
      <c r="C90" t="s">
        <v>175</v>
      </c>
      <c r="D90" t="s">
        <v>176</v>
      </c>
      <c r="E90">
        <v>24.280704228756001</v>
      </c>
      <c r="F90">
        <v>48.75</v>
      </c>
      <c r="AI90">
        <v>3</v>
      </c>
      <c r="AL90">
        <v>-13.110379999999999</v>
      </c>
      <c r="AM90">
        <v>-71.604640000000003</v>
      </c>
      <c r="AN90">
        <v>3221</v>
      </c>
      <c r="AO90">
        <v>9.0026773761713503</v>
      </c>
      <c r="AP90">
        <v>9.8881507222676497</v>
      </c>
      <c r="AQ90">
        <v>9.8771531752521096</v>
      </c>
      <c r="AR90">
        <v>8.8789596140710394</v>
      </c>
      <c r="AS90">
        <v>9.5299265710382493</v>
      </c>
      <c r="AT90">
        <v>9.6306886099726796</v>
      </c>
      <c r="AU90">
        <v>8.9933965773809508</v>
      </c>
      <c r="AV90">
        <v>9.4892113095238102</v>
      </c>
      <c r="AW90">
        <v>9.55078125</v>
      </c>
      <c r="AX90">
        <v>0.83445000000000003</v>
      </c>
      <c r="AY90">
        <v>0.83555000000000001</v>
      </c>
      <c r="AZ90">
        <v>0.83742499999999997</v>
      </c>
      <c r="BD90">
        <v>2318</v>
      </c>
      <c r="BE90">
        <v>6.9950093104743098</v>
      </c>
      <c r="BF90">
        <v>21</v>
      </c>
      <c r="BG90">
        <v>1</v>
      </c>
      <c r="BH90">
        <v>3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3</v>
      </c>
      <c r="BO90">
        <v>1</v>
      </c>
      <c r="BP90">
        <v>0</v>
      </c>
      <c r="BQ90">
        <v>0</v>
      </c>
      <c r="BR90">
        <v>3</v>
      </c>
      <c r="BS90">
        <v>0</v>
      </c>
      <c r="BT90">
        <v>0</v>
      </c>
      <c r="BU90">
        <v>18.556000000000001</v>
      </c>
      <c r="BV90">
        <v>9.2541036385936195</v>
      </c>
    </row>
    <row r="91" spans="1:74" x14ac:dyDescent="0.25">
      <c r="A91" t="s">
        <v>174</v>
      </c>
      <c r="B91" t="s">
        <v>78</v>
      </c>
      <c r="C91" t="s">
        <v>177</v>
      </c>
      <c r="D91" t="s">
        <v>178</v>
      </c>
      <c r="E91">
        <v>0</v>
      </c>
      <c r="F91">
        <v>0</v>
      </c>
      <c r="AL91">
        <v>-13.110379999999999</v>
      </c>
      <c r="AM91">
        <v>-71.604640000000003</v>
      </c>
      <c r="AN91">
        <v>3221</v>
      </c>
      <c r="AO91">
        <v>9.0026773761713503</v>
      </c>
      <c r="AP91">
        <v>9.8881507222676497</v>
      </c>
      <c r="AQ91">
        <v>9.8771531752521096</v>
      </c>
      <c r="AR91">
        <v>9.0888601109601392</v>
      </c>
      <c r="AS91">
        <v>9.7161812160326093</v>
      </c>
      <c r="AT91">
        <v>9.7666794044384098</v>
      </c>
      <c r="AU91">
        <v>8.3041178385416696</v>
      </c>
      <c r="AV91">
        <v>9.1031087239583304</v>
      </c>
      <c r="AW91">
        <v>9.3097330729166696</v>
      </c>
      <c r="AX91">
        <v>0.83445000000000003</v>
      </c>
      <c r="AY91">
        <v>0.83555000000000001</v>
      </c>
      <c r="AZ91">
        <v>0.83742499999999997</v>
      </c>
      <c r="BA91">
        <v>0.83445000000000003</v>
      </c>
      <c r="BB91">
        <v>0.83555000000000001</v>
      </c>
      <c r="BC91">
        <v>0.83742499999999997</v>
      </c>
      <c r="BD91">
        <v>2318</v>
      </c>
      <c r="BE91">
        <v>6.9950093104743098</v>
      </c>
      <c r="BF91">
        <v>21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18.556000000000001</v>
      </c>
      <c r="BV91">
        <v>9.2541036385936195</v>
      </c>
    </row>
    <row r="92" spans="1:74" x14ac:dyDescent="0.25">
      <c r="A92" t="s">
        <v>174</v>
      </c>
      <c r="B92" t="s">
        <v>81</v>
      </c>
      <c r="C92" t="s">
        <v>179</v>
      </c>
      <c r="D92" t="s">
        <v>180</v>
      </c>
      <c r="E92">
        <v>0</v>
      </c>
      <c r="F92">
        <v>0</v>
      </c>
      <c r="AL92">
        <v>-13.110379999999999</v>
      </c>
      <c r="AM92">
        <v>-71.604640000000003</v>
      </c>
      <c r="AN92">
        <v>3221</v>
      </c>
      <c r="AO92">
        <v>9.0026773761713503</v>
      </c>
      <c r="AP92">
        <v>9.8881507222676497</v>
      </c>
      <c r="AQ92">
        <v>9.8771531752521096</v>
      </c>
      <c r="AR92">
        <v>10.1588890438988</v>
      </c>
      <c r="AS92">
        <v>10.708914620535699</v>
      </c>
      <c r="AT92">
        <v>10.5351097470238</v>
      </c>
      <c r="AU92">
        <v>10.504650297618999</v>
      </c>
      <c r="AV92">
        <v>11.1344866071429</v>
      </c>
      <c r="AW92">
        <v>10.9365699404762</v>
      </c>
      <c r="AX92">
        <v>0.83445000000000003</v>
      </c>
      <c r="AY92">
        <v>0.83555000000000001</v>
      </c>
      <c r="AZ92">
        <v>0.83742499999999997</v>
      </c>
      <c r="BD92">
        <v>2318</v>
      </c>
      <c r="BE92">
        <v>6.9950093104743098</v>
      </c>
      <c r="BF92">
        <v>21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18.556000000000001</v>
      </c>
      <c r="BV92">
        <v>9.2541036385936195</v>
      </c>
    </row>
    <row r="93" spans="1:74" x14ac:dyDescent="0.25">
      <c r="A93" t="s">
        <v>174</v>
      </c>
      <c r="B93" t="s">
        <v>84</v>
      </c>
      <c r="E93">
        <v>24.280704228756001</v>
      </c>
      <c r="F93">
        <v>48.75</v>
      </c>
      <c r="AI93">
        <v>3</v>
      </c>
      <c r="AL93">
        <v>-13.110379999999999</v>
      </c>
      <c r="AM93">
        <v>-71.604640000000003</v>
      </c>
      <c r="AN93">
        <v>3221</v>
      </c>
      <c r="AO93">
        <v>9.0026773761713503</v>
      </c>
      <c r="AP93">
        <v>9.8881507222676497</v>
      </c>
      <c r="AQ93">
        <v>9.8771531752521096</v>
      </c>
      <c r="AX93">
        <v>0.83445000000000003</v>
      </c>
      <c r="AY93">
        <v>0.83555000000000001</v>
      </c>
      <c r="AZ93">
        <v>0.83742499999999997</v>
      </c>
      <c r="BD93">
        <v>2318</v>
      </c>
      <c r="BE93">
        <v>6.9950093104743098</v>
      </c>
      <c r="BF93">
        <v>21</v>
      </c>
      <c r="BG93">
        <v>1</v>
      </c>
      <c r="BH93">
        <v>3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3</v>
      </c>
      <c r="BO93">
        <v>1</v>
      </c>
      <c r="BP93">
        <v>0</v>
      </c>
      <c r="BQ93">
        <v>0</v>
      </c>
      <c r="BR93">
        <v>3</v>
      </c>
      <c r="BS93">
        <v>0</v>
      </c>
      <c r="BT93">
        <v>0</v>
      </c>
      <c r="BU93">
        <v>18.556000000000001</v>
      </c>
      <c r="BV93">
        <v>9.2541036385936195</v>
      </c>
    </row>
    <row r="94" spans="1:74" x14ac:dyDescent="0.25">
      <c r="A94" t="s">
        <v>181</v>
      </c>
      <c r="B94" t="s">
        <v>75</v>
      </c>
      <c r="C94" t="s">
        <v>175</v>
      </c>
      <c r="D94" t="s">
        <v>176</v>
      </c>
      <c r="E94">
        <v>16.187136152503999</v>
      </c>
      <c r="F94">
        <v>32.5</v>
      </c>
      <c r="AI94">
        <v>2</v>
      </c>
      <c r="AL94">
        <v>-13.11313</v>
      </c>
      <c r="AM94">
        <v>-71.607150000000004</v>
      </c>
      <c r="AN94">
        <v>3373</v>
      </c>
      <c r="AO94">
        <v>8.2730923694779097</v>
      </c>
      <c r="AP94">
        <v>8.6334891061300194</v>
      </c>
      <c r="AQ94">
        <v>8.7128156359075</v>
      </c>
      <c r="AR94">
        <v>7.9216615437158504</v>
      </c>
      <c r="AS94">
        <v>8.4554410006830594</v>
      </c>
      <c r="AT94">
        <v>8.5896409665300606</v>
      </c>
      <c r="AU94">
        <v>8.0106956845238102</v>
      </c>
      <c r="AV94">
        <v>8.4571242559523796</v>
      </c>
      <c r="AW94">
        <v>8.4694940476190492</v>
      </c>
      <c r="AX94">
        <v>0.83445000000000003</v>
      </c>
      <c r="AY94">
        <v>0.80132499999999995</v>
      </c>
      <c r="AZ94">
        <v>0.79715000000000003</v>
      </c>
      <c r="BD94">
        <v>1980</v>
      </c>
      <c r="BE94">
        <v>6.9417525121549</v>
      </c>
      <c r="BF94">
        <v>17</v>
      </c>
      <c r="BG94">
        <v>1</v>
      </c>
      <c r="BH94">
        <v>2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2</v>
      </c>
      <c r="BO94">
        <v>1</v>
      </c>
      <c r="BP94">
        <v>0</v>
      </c>
      <c r="BQ94">
        <v>0</v>
      </c>
      <c r="BR94">
        <v>2</v>
      </c>
      <c r="BS94">
        <v>0</v>
      </c>
      <c r="BT94">
        <v>0</v>
      </c>
      <c r="BU94">
        <v>8.69</v>
      </c>
      <c r="BV94">
        <v>8.2093882935209397</v>
      </c>
    </row>
    <row r="95" spans="1:74" x14ac:dyDescent="0.25">
      <c r="A95" t="s">
        <v>181</v>
      </c>
      <c r="B95" t="s">
        <v>78</v>
      </c>
      <c r="C95" t="s">
        <v>177</v>
      </c>
      <c r="D95" t="s">
        <v>178</v>
      </c>
      <c r="E95">
        <v>8.0935680762520104</v>
      </c>
      <c r="F95">
        <v>16.25</v>
      </c>
      <c r="AI95">
        <v>1</v>
      </c>
      <c r="AL95">
        <v>-13.11313</v>
      </c>
      <c r="AM95">
        <v>-71.607150000000004</v>
      </c>
      <c r="AN95">
        <v>3373</v>
      </c>
      <c r="AO95">
        <v>8.2730923694779097</v>
      </c>
      <c r="AP95">
        <v>8.6334891061300194</v>
      </c>
      <c r="AQ95">
        <v>8.7128156359075</v>
      </c>
      <c r="AR95">
        <v>7.9886421535326102</v>
      </c>
      <c r="AS95">
        <v>8.3041355298912993</v>
      </c>
      <c r="AT95">
        <v>8.5079964900362306</v>
      </c>
      <c r="AU95">
        <v>7.1571451822916696</v>
      </c>
      <c r="AV95">
        <v>7.58447265625</v>
      </c>
      <c r="AW95">
        <v>7.9881184895833304</v>
      </c>
      <c r="AX95">
        <v>0.83445000000000003</v>
      </c>
      <c r="AY95">
        <v>0.80132499999999995</v>
      </c>
      <c r="AZ95">
        <v>0.79715000000000003</v>
      </c>
      <c r="BA95">
        <v>0.83445000000000003</v>
      </c>
      <c r="BB95">
        <v>0.80132499999999995</v>
      </c>
      <c r="BC95">
        <v>0.79715000000000003</v>
      </c>
      <c r="BD95">
        <v>1980</v>
      </c>
      <c r="BE95">
        <v>6.9417525121549</v>
      </c>
      <c r="BF95">
        <v>17</v>
      </c>
      <c r="BG95">
        <v>1</v>
      </c>
      <c r="BH95">
        <v>1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1</v>
      </c>
      <c r="BO95">
        <v>1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8.69</v>
      </c>
      <c r="BV95">
        <v>8.2093882935209397</v>
      </c>
    </row>
    <row r="96" spans="1:74" x14ac:dyDescent="0.25">
      <c r="A96" t="s">
        <v>181</v>
      </c>
      <c r="B96" t="s">
        <v>81</v>
      </c>
      <c r="C96" t="s">
        <v>179</v>
      </c>
      <c r="D96" t="s">
        <v>180</v>
      </c>
      <c r="E96">
        <v>1782.51855050112</v>
      </c>
      <c r="F96">
        <v>18749.849999999999</v>
      </c>
      <c r="G96">
        <v>1</v>
      </c>
      <c r="X96">
        <v>1</v>
      </c>
      <c r="AL96">
        <v>-13.11313</v>
      </c>
      <c r="AM96">
        <v>-71.607150000000004</v>
      </c>
      <c r="AN96">
        <v>3373</v>
      </c>
      <c r="AO96">
        <v>8.2730923694779097</v>
      </c>
      <c r="AP96">
        <v>8.6334891061300194</v>
      </c>
      <c r="AQ96">
        <v>8.7128156359075</v>
      </c>
      <c r="AR96">
        <v>9.0549781436011898</v>
      </c>
      <c r="AS96">
        <v>9.4281412760416696</v>
      </c>
      <c r="AT96">
        <v>9.3209867931547592</v>
      </c>
      <c r="AU96">
        <v>9.6200706845238102</v>
      </c>
      <c r="AV96">
        <v>10.0893787202381</v>
      </c>
      <c r="AW96">
        <v>9.8305431547619104</v>
      </c>
      <c r="AX96">
        <v>0.83445000000000003</v>
      </c>
      <c r="AY96">
        <v>0.80132499999999995</v>
      </c>
      <c r="AZ96">
        <v>0.79715000000000003</v>
      </c>
      <c r="BD96">
        <v>1980</v>
      </c>
      <c r="BE96">
        <v>6.9417525121549</v>
      </c>
      <c r="BF96">
        <v>17</v>
      </c>
      <c r="BG96">
        <v>2</v>
      </c>
      <c r="BH96">
        <v>2</v>
      </c>
      <c r="BI96">
        <v>1</v>
      </c>
      <c r="BJ96">
        <v>1</v>
      </c>
      <c r="BK96">
        <v>0</v>
      </c>
      <c r="BL96">
        <v>1</v>
      </c>
      <c r="BM96">
        <v>1</v>
      </c>
      <c r="BN96">
        <v>0</v>
      </c>
      <c r="BO96">
        <v>0</v>
      </c>
      <c r="BP96">
        <v>1</v>
      </c>
      <c r="BQ96">
        <v>1</v>
      </c>
      <c r="BR96">
        <v>0</v>
      </c>
      <c r="BS96">
        <v>1</v>
      </c>
      <c r="BT96">
        <v>1</v>
      </c>
      <c r="BU96">
        <v>8.69</v>
      </c>
      <c r="BV96">
        <v>8.2093882935209397</v>
      </c>
    </row>
    <row r="97" spans="1:74" x14ac:dyDescent="0.25">
      <c r="A97" t="s">
        <v>181</v>
      </c>
      <c r="B97" t="s">
        <v>84</v>
      </c>
      <c r="E97">
        <v>1806.79925472988</v>
      </c>
      <c r="F97">
        <v>18798.599999999999</v>
      </c>
      <c r="G97">
        <v>1</v>
      </c>
      <c r="X97">
        <v>1</v>
      </c>
      <c r="AI97">
        <v>3</v>
      </c>
      <c r="AL97">
        <v>-13.11313</v>
      </c>
      <c r="AM97">
        <v>-71.607150000000004</v>
      </c>
      <c r="AN97">
        <v>3373</v>
      </c>
      <c r="AO97">
        <v>8.2730923694779097</v>
      </c>
      <c r="AP97">
        <v>8.6334891061300194</v>
      </c>
      <c r="AQ97">
        <v>8.7128156359075</v>
      </c>
      <c r="AX97">
        <v>0.83445000000000003</v>
      </c>
      <c r="AY97">
        <v>0.80132499999999995</v>
      </c>
      <c r="AZ97">
        <v>0.79715000000000003</v>
      </c>
      <c r="BD97">
        <v>1980</v>
      </c>
      <c r="BE97">
        <v>6.9417525121549</v>
      </c>
      <c r="BF97">
        <v>17</v>
      </c>
      <c r="BG97">
        <v>3</v>
      </c>
      <c r="BH97">
        <v>5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1</v>
      </c>
      <c r="BP97">
        <v>1</v>
      </c>
      <c r="BQ97">
        <v>1</v>
      </c>
      <c r="BR97">
        <v>3</v>
      </c>
      <c r="BS97">
        <v>1</v>
      </c>
      <c r="BT97">
        <v>1</v>
      </c>
      <c r="BU97">
        <v>8.69</v>
      </c>
      <c r="BV97">
        <v>8.2093882935209397</v>
      </c>
    </row>
    <row r="98" spans="1:74" x14ac:dyDescent="0.25">
      <c r="A98" t="s">
        <v>182</v>
      </c>
      <c r="B98" t="s">
        <v>75</v>
      </c>
      <c r="C98" t="s">
        <v>183</v>
      </c>
      <c r="D98" t="s">
        <v>184</v>
      </c>
      <c r="E98">
        <v>49.034337901773398</v>
      </c>
      <c r="F98">
        <v>124.44</v>
      </c>
      <c r="AH98">
        <v>3</v>
      </c>
      <c r="AL98">
        <v>-13.200609999999999</v>
      </c>
      <c r="AM98">
        <v>-71.617199999999997</v>
      </c>
      <c r="AN98">
        <v>3484</v>
      </c>
      <c r="AO98">
        <v>8.1408898305084705</v>
      </c>
      <c r="AP98">
        <v>8.8518264795812591</v>
      </c>
      <c r="AQ98">
        <v>8.8986577529021602</v>
      </c>
      <c r="AR98">
        <v>7.7810448772831098</v>
      </c>
      <c r="AS98">
        <v>8.5806934931506795</v>
      </c>
      <c r="AT98">
        <v>8.8068903396118703</v>
      </c>
      <c r="AU98">
        <v>8.0302269345238102</v>
      </c>
      <c r="AV98">
        <v>8.6408110119047592</v>
      </c>
      <c r="AW98">
        <v>8.7986421130952408</v>
      </c>
      <c r="AX98">
        <v>0.55604166666666699</v>
      </c>
      <c r="AY98">
        <v>0.6139</v>
      </c>
      <c r="AZ98">
        <v>0.63912857142857105</v>
      </c>
      <c r="BA98">
        <v>0.51929999999999998</v>
      </c>
      <c r="BD98">
        <v>1980</v>
      </c>
      <c r="BE98">
        <v>6.9057823944963701</v>
      </c>
      <c r="BF98">
        <v>24</v>
      </c>
      <c r="BG98">
        <v>1</v>
      </c>
      <c r="BH98">
        <v>3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3</v>
      </c>
      <c r="BO98">
        <v>1</v>
      </c>
      <c r="BP98">
        <v>0</v>
      </c>
      <c r="BQ98">
        <v>0</v>
      </c>
      <c r="BR98">
        <v>3</v>
      </c>
      <c r="BS98">
        <v>0</v>
      </c>
      <c r="BT98">
        <v>0</v>
      </c>
      <c r="BU98">
        <v>6.665</v>
      </c>
      <c r="BV98">
        <v>8.2093179933665006</v>
      </c>
    </row>
    <row r="99" spans="1:74" x14ac:dyDescent="0.25">
      <c r="A99" t="s">
        <v>182</v>
      </c>
      <c r="B99" t="s">
        <v>78</v>
      </c>
      <c r="C99" t="s">
        <v>185</v>
      </c>
      <c r="D99" t="s">
        <v>186</v>
      </c>
      <c r="E99">
        <v>859.54415164722104</v>
      </c>
      <c r="F99">
        <v>8172.55</v>
      </c>
      <c r="K99">
        <v>1</v>
      </c>
      <c r="AL99">
        <v>-13.200609999999999</v>
      </c>
      <c r="AM99">
        <v>-71.617199999999997</v>
      </c>
      <c r="AN99">
        <v>3484</v>
      </c>
      <c r="AO99">
        <v>8.1408898305084705</v>
      </c>
      <c r="AP99">
        <v>8.8518264795812591</v>
      </c>
      <c r="AQ99">
        <v>8.8986577529021602</v>
      </c>
      <c r="AR99">
        <v>8.1527258831521703</v>
      </c>
      <c r="AS99">
        <v>8.5066873301630395</v>
      </c>
      <c r="AT99">
        <v>8.5083220108695592</v>
      </c>
      <c r="AU99">
        <v>8.6304524739583304</v>
      </c>
      <c r="AV99">
        <v>8.7550455729166696</v>
      </c>
      <c r="AW99">
        <v>8.26416015625</v>
      </c>
      <c r="AX99">
        <v>0.55604166666666699</v>
      </c>
      <c r="AY99">
        <v>0.6139</v>
      </c>
      <c r="AZ99">
        <v>0.63912857142857105</v>
      </c>
      <c r="BA99">
        <v>0.57774000000000003</v>
      </c>
      <c r="BB99">
        <v>0.60307999999999995</v>
      </c>
      <c r="BC99">
        <v>0.63707999999999998</v>
      </c>
      <c r="BD99">
        <v>1980</v>
      </c>
      <c r="BE99">
        <v>6.9057823944963701</v>
      </c>
      <c r="BF99">
        <v>24</v>
      </c>
      <c r="BG99">
        <v>1</v>
      </c>
      <c r="BH99">
        <v>1</v>
      </c>
      <c r="BI99">
        <v>1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1</v>
      </c>
      <c r="BT99">
        <v>0</v>
      </c>
      <c r="BU99">
        <v>6.665</v>
      </c>
      <c r="BV99">
        <v>8.2093179933665006</v>
      </c>
    </row>
    <row r="100" spans="1:74" x14ac:dyDescent="0.25">
      <c r="A100" t="s">
        <v>182</v>
      </c>
      <c r="B100" t="s">
        <v>81</v>
      </c>
      <c r="C100" t="s">
        <v>187</v>
      </c>
      <c r="D100" t="s">
        <v>188</v>
      </c>
      <c r="E100">
        <v>24.280704228756001</v>
      </c>
      <c r="F100">
        <v>48.75</v>
      </c>
      <c r="AI100">
        <v>3</v>
      </c>
      <c r="AL100">
        <v>-13.200609999999999</v>
      </c>
      <c r="AM100">
        <v>-71.617199999999997</v>
      </c>
      <c r="AN100">
        <v>3484</v>
      </c>
      <c r="AO100">
        <v>8.1408898305084705</v>
      </c>
      <c r="AP100">
        <v>8.8518264795812591</v>
      </c>
      <c r="AQ100">
        <v>8.8986577529021602</v>
      </c>
      <c r="AR100">
        <v>9.0216471354166696</v>
      </c>
      <c r="AS100">
        <v>9.8259684244791696</v>
      </c>
      <c r="AT100">
        <v>9.747802734375</v>
      </c>
      <c r="AU100">
        <v>8.7916666666666696</v>
      </c>
      <c r="AV100">
        <v>9.7554873511904798</v>
      </c>
      <c r="AW100">
        <v>9.9460565476190492</v>
      </c>
      <c r="AX100">
        <v>0.55604166666666699</v>
      </c>
      <c r="AY100">
        <v>0.6139</v>
      </c>
      <c r="AZ100">
        <v>0.63912857142857105</v>
      </c>
      <c r="BD100">
        <v>1980</v>
      </c>
      <c r="BE100">
        <v>6.9057823944963701</v>
      </c>
      <c r="BF100">
        <v>24</v>
      </c>
      <c r="BG100">
        <v>1</v>
      </c>
      <c r="BH100">
        <v>3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3</v>
      </c>
      <c r="BO100">
        <v>1</v>
      </c>
      <c r="BP100">
        <v>0</v>
      </c>
      <c r="BQ100">
        <v>0</v>
      </c>
      <c r="BR100">
        <v>3</v>
      </c>
      <c r="BS100">
        <v>0</v>
      </c>
      <c r="BT100">
        <v>0</v>
      </c>
      <c r="BU100">
        <v>6.665</v>
      </c>
      <c r="BV100">
        <v>8.2093179933665006</v>
      </c>
    </row>
    <row r="101" spans="1:74" x14ac:dyDescent="0.25">
      <c r="A101" t="s">
        <v>182</v>
      </c>
      <c r="B101" t="s">
        <v>84</v>
      </c>
      <c r="E101">
        <v>932.85919377774997</v>
      </c>
      <c r="F101">
        <v>8345.74</v>
      </c>
      <c r="K101">
        <v>1</v>
      </c>
      <c r="AH101">
        <v>3</v>
      </c>
      <c r="AI101">
        <v>3</v>
      </c>
      <c r="AL101">
        <v>-13.200609999999999</v>
      </c>
      <c r="AM101">
        <v>-71.617199999999997</v>
      </c>
      <c r="AN101">
        <v>3484</v>
      </c>
      <c r="AO101">
        <v>8.1408898305084705</v>
      </c>
      <c r="AP101">
        <v>8.8518264795812591</v>
      </c>
      <c r="AQ101">
        <v>8.8986577529021602</v>
      </c>
      <c r="AX101">
        <v>0.55604166666666699</v>
      </c>
      <c r="AY101">
        <v>0.6139</v>
      </c>
      <c r="AZ101">
        <v>0.63912857142857105</v>
      </c>
      <c r="BD101">
        <v>1980</v>
      </c>
      <c r="BE101">
        <v>6.9057823944963701</v>
      </c>
      <c r="BF101">
        <v>24</v>
      </c>
      <c r="BG101">
        <v>3</v>
      </c>
      <c r="BH101">
        <v>7</v>
      </c>
      <c r="BI101">
        <v>1</v>
      </c>
      <c r="BJ101">
        <v>0</v>
      </c>
      <c r="BK101">
        <v>2</v>
      </c>
      <c r="BL101">
        <v>1</v>
      </c>
      <c r="BM101">
        <v>0</v>
      </c>
      <c r="BN101">
        <v>6</v>
      </c>
      <c r="BO101">
        <v>2</v>
      </c>
      <c r="BP101">
        <v>1</v>
      </c>
      <c r="BQ101">
        <v>0</v>
      </c>
      <c r="BR101">
        <v>6</v>
      </c>
      <c r="BS101">
        <v>1</v>
      </c>
      <c r="BT101">
        <v>0</v>
      </c>
      <c r="BU101">
        <v>6.665</v>
      </c>
      <c r="BV101">
        <v>8.2093179933665006</v>
      </c>
    </row>
    <row r="102" spans="1:74" x14ac:dyDescent="0.25">
      <c r="A102" t="s">
        <v>189</v>
      </c>
      <c r="B102" t="s">
        <v>75</v>
      </c>
      <c r="C102" t="s">
        <v>190</v>
      </c>
      <c r="D102" t="s">
        <v>191</v>
      </c>
      <c r="E102">
        <v>1848.03447276355</v>
      </c>
      <c r="F102">
        <v>17999.900000000001</v>
      </c>
      <c r="L102">
        <v>2</v>
      </c>
      <c r="AL102">
        <v>-13.096080000000001</v>
      </c>
      <c r="AM102">
        <v>-71.629519999999999</v>
      </c>
      <c r="AN102">
        <v>3588</v>
      </c>
      <c r="AO102">
        <v>6.8556448014279301</v>
      </c>
      <c r="AP102">
        <v>7.2195312500000002</v>
      </c>
      <c r="AQ102">
        <v>7.0850941506410301</v>
      </c>
      <c r="AR102">
        <v>6.9447979670698903</v>
      </c>
      <c r="AS102">
        <v>7.3393187163978499</v>
      </c>
      <c r="AT102">
        <v>7.25432627688172</v>
      </c>
      <c r="AU102">
        <v>6.9011346726190501</v>
      </c>
      <c r="AV102">
        <v>7.1213727678571397</v>
      </c>
      <c r="AW102">
        <v>6.9996279761904798</v>
      </c>
      <c r="AX102">
        <v>0.62881666666666702</v>
      </c>
      <c r="AY102">
        <v>0.63556666666666695</v>
      </c>
      <c r="AZ102">
        <v>0.69743333333333302</v>
      </c>
      <c r="BA102">
        <v>0.52790000000000004</v>
      </c>
      <c r="BD102">
        <v>1980</v>
      </c>
      <c r="BE102">
        <v>6.8728024494812203</v>
      </c>
      <c r="BF102">
        <v>12</v>
      </c>
      <c r="BG102">
        <v>1</v>
      </c>
      <c r="BH102">
        <v>2</v>
      </c>
      <c r="BI102">
        <v>1</v>
      </c>
      <c r="BJ102">
        <v>0</v>
      </c>
      <c r="BK102">
        <v>0</v>
      </c>
      <c r="BL102">
        <v>2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2</v>
      </c>
      <c r="BT102">
        <v>0</v>
      </c>
      <c r="BU102">
        <v>6.7960000000000003</v>
      </c>
      <c r="BV102">
        <v>6.7287980769230797</v>
      </c>
    </row>
    <row r="103" spans="1:74" x14ac:dyDescent="0.25">
      <c r="A103" t="s">
        <v>189</v>
      </c>
      <c r="B103" t="s">
        <v>78</v>
      </c>
      <c r="C103" t="s">
        <v>192</v>
      </c>
      <c r="D103" t="s">
        <v>193</v>
      </c>
      <c r="E103">
        <v>8.0935680762520104</v>
      </c>
      <c r="F103">
        <v>16.25</v>
      </c>
      <c r="AI103">
        <v>1</v>
      </c>
      <c r="AL103">
        <v>-13.096080000000001</v>
      </c>
      <c r="AM103">
        <v>-71.629519999999999</v>
      </c>
      <c r="AN103">
        <v>3588</v>
      </c>
      <c r="AO103">
        <v>6.8556448014279301</v>
      </c>
      <c r="AP103">
        <v>7.2195312500000002</v>
      </c>
      <c r="AQ103">
        <v>7.0850941506410301</v>
      </c>
      <c r="AR103">
        <v>6.0047129755434803</v>
      </c>
      <c r="AS103">
        <v>6.7977524909420302</v>
      </c>
      <c r="AT103">
        <v>6.7754967730978297</v>
      </c>
      <c r="AU103">
        <v>4.8162434895833304</v>
      </c>
      <c r="AV103">
        <v>5.9170735677083304</v>
      </c>
      <c r="AW103">
        <v>5.9853515625</v>
      </c>
      <c r="AX103">
        <v>0.62881666666666702</v>
      </c>
      <c r="AY103">
        <v>0.63556666666666695</v>
      </c>
      <c r="AZ103">
        <v>0.69743333333333302</v>
      </c>
      <c r="BA103">
        <v>0.66249999999999998</v>
      </c>
      <c r="BB103">
        <v>0.63556666666666695</v>
      </c>
      <c r="BC103">
        <v>0.69743333333333302</v>
      </c>
      <c r="BD103">
        <v>1980</v>
      </c>
      <c r="BE103">
        <v>6.8728024494812203</v>
      </c>
      <c r="BF103">
        <v>12</v>
      </c>
      <c r="BG103">
        <v>1</v>
      </c>
      <c r="BH103">
        <v>1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6.7960000000000003</v>
      </c>
      <c r="BV103">
        <v>6.7287980769230797</v>
      </c>
    </row>
    <row r="104" spans="1:74" x14ac:dyDescent="0.25">
      <c r="A104" t="s">
        <v>189</v>
      </c>
      <c r="B104" t="s">
        <v>81</v>
      </c>
      <c r="C104" t="s">
        <v>194</v>
      </c>
      <c r="D104" t="s">
        <v>195</v>
      </c>
      <c r="E104">
        <v>932.11080445802497</v>
      </c>
      <c r="F104">
        <v>9016.2000000000007</v>
      </c>
      <c r="L104">
        <v>1</v>
      </c>
      <c r="AI104">
        <v>1</v>
      </c>
      <c r="AL104">
        <v>-13.096080000000001</v>
      </c>
      <c r="AM104">
        <v>-71.629519999999999</v>
      </c>
      <c r="AN104">
        <v>3588</v>
      </c>
      <c r="AO104">
        <v>6.8556448014279301</v>
      </c>
      <c r="AP104">
        <v>7.2195312500000002</v>
      </c>
      <c r="AQ104">
        <v>7.0850941506410301</v>
      </c>
      <c r="AR104">
        <v>7.8905184659090901</v>
      </c>
      <c r="AS104">
        <v>8.0040009469697004</v>
      </c>
      <c r="AT104">
        <v>7.6351207386363598</v>
      </c>
      <c r="AU104">
        <v>8.7751116071428594</v>
      </c>
      <c r="AV104">
        <v>8.5991443452380896</v>
      </c>
      <c r="AW104">
        <v>8.1305803571428594</v>
      </c>
      <c r="AX104">
        <v>0.62881666666666702</v>
      </c>
      <c r="AY104">
        <v>0.63556666666666695</v>
      </c>
      <c r="AZ104">
        <v>0.69743333333333302</v>
      </c>
      <c r="BD104">
        <v>1980</v>
      </c>
      <c r="BE104">
        <v>6.8728024494812203</v>
      </c>
      <c r="BF104">
        <v>12</v>
      </c>
      <c r="BG104">
        <v>2</v>
      </c>
      <c r="BH104">
        <v>2</v>
      </c>
      <c r="BI104">
        <v>1</v>
      </c>
      <c r="BJ104">
        <v>0</v>
      </c>
      <c r="BK104">
        <v>1</v>
      </c>
      <c r="BL104">
        <v>1</v>
      </c>
      <c r="BM104">
        <v>0</v>
      </c>
      <c r="BN104">
        <v>1</v>
      </c>
      <c r="BO104">
        <v>1</v>
      </c>
      <c r="BP104">
        <v>1</v>
      </c>
      <c r="BQ104">
        <v>0</v>
      </c>
      <c r="BR104">
        <v>1</v>
      </c>
      <c r="BS104">
        <v>1</v>
      </c>
      <c r="BT104">
        <v>0</v>
      </c>
      <c r="BU104">
        <v>6.7960000000000003</v>
      </c>
      <c r="BV104">
        <v>6.7287980769230797</v>
      </c>
    </row>
    <row r="105" spans="1:74" x14ac:dyDescent="0.25">
      <c r="A105" t="s">
        <v>189</v>
      </c>
      <c r="B105" t="s">
        <v>84</v>
      </c>
      <c r="E105">
        <v>2788.2388452978198</v>
      </c>
      <c r="F105">
        <v>27032.35</v>
      </c>
      <c r="L105">
        <v>3</v>
      </c>
      <c r="AI105">
        <v>2</v>
      </c>
      <c r="AL105">
        <v>-13.096080000000001</v>
      </c>
      <c r="AM105">
        <v>-71.629519999999999</v>
      </c>
      <c r="AN105">
        <v>3588</v>
      </c>
      <c r="AO105">
        <v>6.8556448014279301</v>
      </c>
      <c r="AP105">
        <v>7.2195312500000002</v>
      </c>
      <c r="AQ105">
        <v>7.0850941506410301</v>
      </c>
      <c r="AX105">
        <v>0.62881666666666702</v>
      </c>
      <c r="AY105">
        <v>0.63556666666666695</v>
      </c>
      <c r="AZ105">
        <v>0.69743333333333302</v>
      </c>
      <c r="BD105">
        <v>1980</v>
      </c>
      <c r="BE105">
        <v>6.8728024494812203</v>
      </c>
      <c r="BF105">
        <v>12</v>
      </c>
      <c r="BG105">
        <v>2</v>
      </c>
      <c r="BH105">
        <v>5</v>
      </c>
      <c r="BI105">
        <v>1</v>
      </c>
      <c r="BJ105">
        <v>0</v>
      </c>
      <c r="BK105">
        <v>1</v>
      </c>
      <c r="BL105">
        <v>3</v>
      </c>
      <c r="BM105">
        <v>0</v>
      </c>
      <c r="BN105">
        <v>2</v>
      </c>
      <c r="BO105">
        <v>1</v>
      </c>
      <c r="BP105">
        <v>1</v>
      </c>
      <c r="BQ105">
        <v>0</v>
      </c>
      <c r="BR105">
        <v>2</v>
      </c>
      <c r="BS105">
        <v>3</v>
      </c>
      <c r="BT105">
        <v>0</v>
      </c>
      <c r="BU105">
        <v>6.7960000000000003</v>
      </c>
      <c r="BV105">
        <v>6.7287980769230797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04E5-3E12-4F0C-8069-971549F25E8D}">
  <dimension ref="A1:D32"/>
  <sheetViews>
    <sheetView topLeftCell="A7" workbookViewId="0">
      <selection activeCell="G16" sqref="G16"/>
    </sheetView>
  </sheetViews>
  <sheetFormatPr defaultRowHeight="15" x14ac:dyDescent="0.25"/>
  <cols>
    <col min="1" max="1" width="29.7109375" bestFit="1" customWidth="1"/>
    <col min="2" max="2" width="16.140625" customWidth="1"/>
    <col min="3" max="3" width="34.42578125" customWidth="1"/>
    <col min="4" max="4" width="22" customWidth="1"/>
  </cols>
  <sheetData>
    <row r="1" spans="1:4" s="1" customFormat="1" x14ac:dyDescent="0.25">
      <c r="A1" s="1" t="s">
        <v>234</v>
      </c>
      <c r="B1" s="1" t="s">
        <v>235</v>
      </c>
      <c r="C1" s="1" t="s">
        <v>202</v>
      </c>
      <c r="D1" s="1" t="s">
        <v>203</v>
      </c>
    </row>
    <row r="2" spans="1:4" x14ac:dyDescent="0.25">
      <c r="A2" t="s">
        <v>205</v>
      </c>
      <c r="B2" t="s">
        <v>204</v>
      </c>
      <c r="C2" t="str">
        <f>IF(D2&lt;1200, "small", IF(D2&gt;10000, "large", "medium"))</f>
        <v>large</v>
      </c>
      <c r="D2">
        <v>16499.849999999999</v>
      </c>
    </row>
    <row r="3" spans="1:4" x14ac:dyDescent="0.25">
      <c r="A3" t="s">
        <v>207</v>
      </c>
      <c r="B3" t="s">
        <v>206</v>
      </c>
      <c r="C3" t="str">
        <f>IF(D3&lt;1200, "small", IF(D3&gt;10000, "large", "medium"))</f>
        <v>large</v>
      </c>
      <c r="D3">
        <v>51600.04</v>
      </c>
    </row>
    <row r="4" spans="1:4" x14ac:dyDescent="0.25">
      <c r="A4" t="s">
        <v>208</v>
      </c>
      <c r="B4" t="s">
        <v>206</v>
      </c>
      <c r="C4" t="str">
        <f>IF(D4&lt;1200, "small", IF(D4&gt;10000, "large", "medium"))</f>
        <v>large</v>
      </c>
      <c r="D4">
        <v>100000</v>
      </c>
    </row>
    <row r="5" spans="1:4" x14ac:dyDescent="0.25">
      <c r="A5" t="s">
        <v>209</v>
      </c>
      <c r="B5" t="s">
        <v>206</v>
      </c>
      <c r="C5" t="str">
        <f>IF(D5&lt;1200, "small", IF(D5&gt;10000, "large", "medium"))</f>
        <v>large</v>
      </c>
      <c r="D5">
        <v>11900.08</v>
      </c>
    </row>
    <row r="6" spans="1:4" x14ac:dyDescent="0.25">
      <c r="A6" t="s">
        <v>210</v>
      </c>
      <c r="B6" t="s">
        <v>204</v>
      </c>
      <c r="C6" t="str">
        <f>IF(D6&lt;1200, "small", IF(D6&gt;10000, "large", "medium"))</f>
        <v>medium</v>
      </c>
      <c r="D6">
        <v>8172.55</v>
      </c>
    </row>
    <row r="7" spans="1:4" x14ac:dyDescent="0.25">
      <c r="A7" t="s">
        <v>211</v>
      </c>
      <c r="B7" t="s">
        <v>204</v>
      </c>
      <c r="C7" t="str">
        <f>IF(D7&lt;1200, "small", IF(D7&gt;10000, "large", "medium"))</f>
        <v>medium</v>
      </c>
      <c r="D7">
        <v>8999.9500000000007</v>
      </c>
    </row>
    <row r="8" spans="1:4" x14ac:dyDescent="0.25">
      <c r="A8" t="s">
        <v>212</v>
      </c>
      <c r="B8" t="s">
        <v>204</v>
      </c>
      <c r="C8" t="str">
        <f>IF(D8&lt;1200, "small", IF(D8&gt;10000, "large", "medium"))</f>
        <v>medium</v>
      </c>
      <c r="D8">
        <v>2674.98</v>
      </c>
    </row>
    <row r="9" spans="1:4" x14ac:dyDescent="0.25">
      <c r="A9" t="s">
        <v>213</v>
      </c>
      <c r="B9" t="s">
        <v>204</v>
      </c>
      <c r="C9" t="str">
        <f>IF(D9&lt;1200, "small", IF(D9&gt;10000, "large", "medium"))</f>
        <v>large</v>
      </c>
      <c r="D9">
        <v>207500.91</v>
      </c>
    </row>
    <row r="10" spans="1:4" x14ac:dyDescent="0.25">
      <c r="A10" t="s">
        <v>215</v>
      </c>
      <c r="B10" t="s">
        <v>214</v>
      </c>
      <c r="C10" t="str">
        <f>IF(D10&lt;1200, "small", IF(D10&gt;10000, "large", "medium"))</f>
        <v>large</v>
      </c>
      <c r="D10">
        <v>140000.6</v>
      </c>
    </row>
    <row r="11" spans="1:4" x14ac:dyDescent="0.25">
      <c r="A11" t="s">
        <v>216</v>
      </c>
      <c r="B11" t="s">
        <v>214</v>
      </c>
      <c r="C11" t="str">
        <f>IF(D11&lt;1200, "small", IF(D11&gt;10000, "large", "medium"))</f>
        <v>medium</v>
      </c>
      <c r="D11">
        <v>7749.97</v>
      </c>
    </row>
    <row r="12" spans="1:4" x14ac:dyDescent="0.25">
      <c r="A12" t="s">
        <v>217</v>
      </c>
      <c r="B12" t="s">
        <v>214</v>
      </c>
      <c r="C12" t="str">
        <f>IF(D12&lt;1200, "small", IF(D12&gt;10000, "large", "medium"))</f>
        <v>large</v>
      </c>
      <c r="D12">
        <v>21266.69</v>
      </c>
    </row>
    <row r="13" spans="1:4" x14ac:dyDescent="0.25">
      <c r="A13" t="s">
        <v>218</v>
      </c>
      <c r="B13" t="s">
        <v>204</v>
      </c>
      <c r="C13" t="str">
        <f>IF(D13&lt;1200, "small", IF(D13&gt;10000, "large", "medium"))</f>
        <v>small</v>
      </c>
      <c r="D13">
        <v>949.99</v>
      </c>
    </row>
    <row r="14" spans="1:4" x14ac:dyDescent="0.25">
      <c r="A14" t="s">
        <v>219</v>
      </c>
      <c r="B14" t="s">
        <v>214</v>
      </c>
      <c r="C14" t="str">
        <f>IF(D14&lt;1200, "small", IF(D14&gt;10000, "large", "medium"))</f>
        <v>medium</v>
      </c>
      <c r="D14">
        <v>4203.78</v>
      </c>
    </row>
    <row r="15" spans="1:4" x14ac:dyDescent="0.25">
      <c r="A15" t="s">
        <v>220</v>
      </c>
      <c r="B15" t="s">
        <v>214</v>
      </c>
      <c r="C15" t="str">
        <f>IF(D15&lt;1200, "small", IF(D15&gt;10000, "large", "medium"))</f>
        <v>medium</v>
      </c>
      <c r="D15">
        <v>8616.24</v>
      </c>
    </row>
    <row r="16" spans="1:4" x14ac:dyDescent="0.25">
      <c r="A16" t="s">
        <v>221</v>
      </c>
      <c r="B16" t="s">
        <v>204</v>
      </c>
      <c r="C16" t="str">
        <f>IF(D16&lt;1200, "small", IF(D16&gt;10000, "large", "medium"))</f>
        <v>large</v>
      </c>
      <c r="D16">
        <v>22799.75</v>
      </c>
    </row>
    <row r="17" spans="1:4" x14ac:dyDescent="0.25">
      <c r="A17" t="s">
        <v>222</v>
      </c>
      <c r="B17" t="s">
        <v>204</v>
      </c>
      <c r="C17" t="str">
        <f>IF(D17&lt;1200, "small", IF(D17&gt;10000, "large", "medium"))</f>
        <v>large</v>
      </c>
      <c r="D17">
        <v>16633.169999999998</v>
      </c>
    </row>
    <row r="18" spans="1:4" x14ac:dyDescent="0.25">
      <c r="A18" t="s">
        <v>223</v>
      </c>
      <c r="B18" t="s">
        <v>214</v>
      </c>
      <c r="C18" t="str">
        <f>IF(D18&lt;1200, "small", IF(D18&gt;10000, "large", "medium"))</f>
        <v>medium</v>
      </c>
      <c r="D18">
        <v>3910.03</v>
      </c>
    </row>
    <row r="19" spans="1:4" x14ac:dyDescent="0.25">
      <c r="A19" t="s">
        <v>224</v>
      </c>
      <c r="B19" t="s">
        <v>206</v>
      </c>
      <c r="C19" t="str">
        <f>IF(D19&lt;1200, "small", IF(D19&gt;10000, "large", "medium"))</f>
        <v>medium</v>
      </c>
      <c r="D19">
        <v>2250</v>
      </c>
    </row>
    <row r="20" spans="1:4" x14ac:dyDescent="0.25">
      <c r="A20" t="s">
        <v>225</v>
      </c>
      <c r="B20" t="s">
        <v>214</v>
      </c>
      <c r="C20" t="str">
        <f>IF(D20&lt;1200, "small", IF(D20&gt;10000, "large", "medium"))</f>
        <v>large</v>
      </c>
      <c r="D20">
        <v>45359.68</v>
      </c>
    </row>
    <row r="21" spans="1:4" x14ac:dyDescent="0.25">
      <c r="A21" t="s">
        <v>226</v>
      </c>
      <c r="B21" t="s">
        <v>214</v>
      </c>
      <c r="C21" t="str">
        <f>IF(D21&lt;1200, "small", IF(D21&gt;10000, "large", "medium"))</f>
        <v>medium</v>
      </c>
      <c r="D21">
        <v>2500</v>
      </c>
    </row>
    <row r="22" spans="1:4" x14ac:dyDescent="0.25">
      <c r="A22" t="s">
        <v>227</v>
      </c>
      <c r="B22" t="s">
        <v>214</v>
      </c>
      <c r="C22" t="str">
        <f>IF(D22&lt;1200, "small", IF(D22&gt;10000, "large", "medium"))</f>
        <v>large</v>
      </c>
      <c r="D22">
        <v>32233.69</v>
      </c>
    </row>
    <row r="23" spans="1:4" x14ac:dyDescent="0.25">
      <c r="A23" t="s">
        <v>228</v>
      </c>
      <c r="B23" t="s">
        <v>214</v>
      </c>
      <c r="C23" t="str">
        <f>IF(D23&lt;1200, "small", IF(D23&gt;10000, "large", "medium"))</f>
        <v>medium</v>
      </c>
      <c r="D23">
        <v>2085.02</v>
      </c>
    </row>
    <row r="24" spans="1:4" x14ac:dyDescent="0.25">
      <c r="A24" t="s">
        <v>229</v>
      </c>
      <c r="B24" t="s">
        <v>204</v>
      </c>
      <c r="C24" t="str">
        <f>IF(D24&lt;1200, "small", IF(D24&gt;10000, "large", "medium"))</f>
        <v>small</v>
      </c>
      <c r="D24">
        <v>966.73</v>
      </c>
    </row>
    <row r="25" spans="1:4" x14ac:dyDescent="0.25">
      <c r="A25" t="s">
        <v>230</v>
      </c>
      <c r="B25" t="s">
        <v>214</v>
      </c>
      <c r="C25" t="str">
        <f>IF(D25&lt;1200, "small", IF(D25&gt;10000, "large", "medium"))</f>
        <v>small</v>
      </c>
      <c r="D25">
        <v>1091.1600000000001</v>
      </c>
    </row>
    <row r="26" spans="1:4" x14ac:dyDescent="0.25">
      <c r="A26" t="s">
        <v>231</v>
      </c>
      <c r="B26" t="s">
        <v>204</v>
      </c>
      <c r="C26" t="str">
        <f>IF(D26&lt;1200, "small", IF(D26&gt;10000, "large", "medium"))</f>
        <v>large</v>
      </c>
      <c r="D26">
        <v>12500</v>
      </c>
    </row>
    <row r="27" spans="1:4" x14ac:dyDescent="0.25">
      <c r="A27" t="s">
        <v>232</v>
      </c>
      <c r="B27" t="s">
        <v>214</v>
      </c>
      <c r="C27" t="str">
        <f>IF(D27&lt;1200, "small", IF(D27&gt;10000, "large", "medium"))</f>
        <v>medium</v>
      </c>
      <c r="D27">
        <v>3793.85</v>
      </c>
    </row>
    <row r="28" spans="1:4" x14ac:dyDescent="0.25">
      <c r="A28" t="s">
        <v>233</v>
      </c>
      <c r="B28" t="s">
        <v>206</v>
      </c>
      <c r="C28" t="str">
        <f>IF(D28&lt;1200, "small", IF(D28&gt;10000, "large", "medium"))</f>
        <v>large</v>
      </c>
      <c r="D28">
        <v>20000</v>
      </c>
    </row>
    <row r="29" spans="1:4" x14ac:dyDescent="0.25">
      <c r="A29" t="s">
        <v>33</v>
      </c>
      <c r="B29" t="s">
        <v>214</v>
      </c>
      <c r="C29" t="str">
        <f>IF(D29&lt;1200, "small", IF(D29&gt;10000, "large", "medium"))</f>
        <v>small</v>
      </c>
      <c r="D29">
        <v>41.48</v>
      </c>
    </row>
    <row r="30" spans="1:4" x14ac:dyDescent="0.25">
      <c r="A30" t="s">
        <v>34</v>
      </c>
      <c r="B30" t="s">
        <v>214</v>
      </c>
      <c r="C30" t="str">
        <f>IF(D30&lt;1200, "small", IF(D30&gt;10000, "large", "medium"))</f>
        <v>small</v>
      </c>
      <c r="D30">
        <v>16.25</v>
      </c>
    </row>
    <row r="31" spans="1:4" x14ac:dyDescent="0.25">
      <c r="A31" t="s">
        <v>35</v>
      </c>
      <c r="B31" t="s">
        <v>214</v>
      </c>
      <c r="C31" t="str">
        <f>IF(D31&lt;1200, "small", IF(D31&gt;10000, "large", "medium"))</f>
        <v>small</v>
      </c>
      <c r="D31">
        <v>229.13</v>
      </c>
    </row>
    <row r="32" spans="1:4" x14ac:dyDescent="0.25">
      <c r="A32" t="s">
        <v>36</v>
      </c>
      <c r="B32" t="s">
        <v>214</v>
      </c>
      <c r="C32" t="str">
        <f>IF(D32&lt;1200, "small", IF(D32&gt;10000, "large", "medium"))</f>
        <v>small</v>
      </c>
      <c r="D32">
        <v>403.33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986A-F7DC-405F-A1B5-EADBD4BA5379}">
  <dimension ref="A1:B16382"/>
  <sheetViews>
    <sheetView topLeftCell="A60" workbookViewId="0">
      <selection activeCell="H78" sqref="H78"/>
    </sheetView>
  </sheetViews>
  <sheetFormatPr defaultRowHeight="15" x14ac:dyDescent="0.25"/>
  <cols>
    <col min="1" max="1" width="23.5703125" customWidth="1"/>
  </cols>
  <sheetData>
    <row r="1" spans="1:2" s="2" customFormat="1" ht="18.75" x14ac:dyDescent="0.3">
      <c r="A1" s="2" t="s">
        <v>196</v>
      </c>
    </row>
    <row r="3" spans="1:2" x14ac:dyDescent="0.25">
      <c r="A3" s="1" t="s">
        <v>0</v>
      </c>
      <c r="B3" t="s">
        <v>197</v>
      </c>
    </row>
    <row r="4" spans="1:2" x14ac:dyDescent="0.25">
      <c r="A4" s="1" t="s">
        <v>1</v>
      </c>
      <c r="B4" t="s">
        <v>198</v>
      </c>
    </row>
    <row r="5" spans="1:2" x14ac:dyDescent="0.25">
      <c r="A5" s="1" t="s">
        <v>2</v>
      </c>
      <c r="B5" t="s">
        <v>199</v>
      </c>
    </row>
    <row r="6" spans="1:2" x14ac:dyDescent="0.25">
      <c r="A6" s="1" t="s">
        <v>3</v>
      </c>
      <c r="B6" t="s">
        <v>200</v>
      </c>
    </row>
    <row r="7" spans="1:2" x14ac:dyDescent="0.25">
      <c r="A7" s="1" t="s">
        <v>4</v>
      </c>
      <c r="B7" t="s">
        <v>201</v>
      </c>
    </row>
    <row r="8" spans="1:2" x14ac:dyDescent="0.25">
      <c r="A8" s="1" t="s">
        <v>5</v>
      </c>
      <c r="B8" t="s">
        <v>236</v>
      </c>
    </row>
    <row r="9" spans="1:2" x14ac:dyDescent="0.25">
      <c r="A9" s="1" t="s">
        <v>6</v>
      </c>
      <c r="B9" t="s">
        <v>234</v>
      </c>
    </row>
    <row r="10" spans="1:2" x14ac:dyDescent="0.25">
      <c r="A10" s="1" t="s">
        <v>7</v>
      </c>
      <c r="B10" t="s">
        <v>234</v>
      </c>
    </row>
    <row r="11" spans="1:2" x14ac:dyDescent="0.25">
      <c r="A11" s="1" t="s">
        <v>8</v>
      </c>
      <c r="B11" t="s">
        <v>234</v>
      </c>
    </row>
    <row r="12" spans="1:2" x14ac:dyDescent="0.25">
      <c r="A12" s="1" t="s">
        <v>9</v>
      </c>
      <c r="B12" t="s">
        <v>234</v>
      </c>
    </row>
    <row r="13" spans="1:2" x14ac:dyDescent="0.25">
      <c r="A13" s="1" t="s">
        <v>10</v>
      </c>
      <c r="B13" t="s">
        <v>234</v>
      </c>
    </row>
    <row r="14" spans="1:2" x14ac:dyDescent="0.25">
      <c r="A14" s="1" t="s">
        <v>11</v>
      </c>
      <c r="B14" t="s">
        <v>234</v>
      </c>
    </row>
    <row r="15" spans="1:2" x14ac:dyDescent="0.25">
      <c r="A15" s="1" t="s">
        <v>12</v>
      </c>
      <c r="B15" t="s">
        <v>234</v>
      </c>
    </row>
    <row r="16" spans="1:2" x14ac:dyDescent="0.25">
      <c r="A16" s="1" t="s">
        <v>13</v>
      </c>
      <c r="B16" t="s">
        <v>234</v>
      </c>
    </row>
    <row r="17" spans="1:2" x14ac:dyDescent="0.25">
      <c r="A17" s="1" t="s">
        <v>14</v>
      </c>
      <c r="B17" t="s">
        <v>234</v>
      </c>
    </row>
    <row r="18" spans="1:2" x14ac:dyDescent="0.25">
      <c r="A18" s="1" t="s">
        <v>15</v>
      </c>
      <c r="B18" t="s">
        <v>234</v>
      </c>
    </row>
    <row r="19" spans="1:2" x14ac:dyDescent="0.25">
      <c r="A19" s="1" t="s">
        <v>16</v>
      </c>
      <c r="B19" t="s">
        <v>234</v>
      </c>
    </row>
    <row r="20" spans="1:2" x14ac:dyDescent="0.25">
      <c r="A20" s="1" t="s">
        <v>17</v>
      </c>
      <c r="B20" t="s">
        <v>234</v>
      </c>
    </row>
    <row r="21" spans="1:2" x14ac:dyDescent="0.25">
      <c r="A21" s="1" t="s">
        <v>18</v>
      </c>
      <c r="B21" t="s">
        <v>234</v>
      </c>
    </row>
    <row r="22" spans="1:2" x14ac:dyDescent="0.25">
      <c r="A22" s="1" t="s">
        <v>19</v>
      </c>
      <c r="B22" t="s">
        <v>234</v>
      </c>
    </row>
    <row r="23" spans="1:2" x14ac:dyDescent="0.25">
      <c r="A23" s="1" t="s">
        <v>20</v>
      </c>
      <c r="B23" t="s">
        <v>234</v>
      </c>
    </row>
    <row r="24" spans="1:2" x14ac:dyDescent="0.25">
      <c r="A24" s="1" t="s">
        <v>21</v>
      </c>
      <c r="B24" t="s">
        <v>234</v>
      </c>
    </row>
    <row r="25" spans="1:2" x14ac:dyDescent="0.25">
      <c r="A25" s="1" t="s">
        <v>22</v>
      </c>
      <c r="B25" t="s">
        <v>234</v>
      </c>
    </row>
    <row r="26" spans="1:2" x14ac:dyDescent="0.25">
      <c r="A26" s="1" t="s">
        <v>23</v>
      </c>
      <c r="B26" t="s">
        <v>234</v>
      </c>
    </row>
    <row r="27" spans="1:2" x14ac:dyDescent="0.25">
      <c r="A27" s="1" t="s">
        <v>24</v>
      </c>
      <c r="B27" t="s">
        <v>234</v>
      </c>
    </row>
    <row r="28" spans="1:2" x14ac:dyDescent="0.25">
      <c r="A28" s="1" t="s">
        <v>25</v>
      </c>
      <c r="B28" t="s">
        <v>234</v>
      </c>
    </row>
    <row r="29" spans="1:2" x14ac:dyDescent="0.25">
      <c r="A29" s="1" t="s">
        <v>26</v>
      </c>
      <c r="B29" t="s">
        <v>234</v>
      </c>
    </row>
    <row r="30" spans="1:2" x14ac:dyDescent="0.25">
      <c r="A30" s="1" t="s">
        <v>27</v>
      </c>
      <c r="B30" t="s">
        <v>234</v>
      </c>
    </row>
    <row r="31" spans="1:2" x14ac:dyDescent="0.25">
      <c r="A31" s="1" t="s">
        <v>28</v>
      </c>
      <c r="B31" t="s">
        <v>234</v>
      </c>
    </row>
    <row r="32" spans="1:2" x14ac:dyDescent="0.25">
      <c r="A32" s="1" t="s">
        <v>29</v>
      </c>
      <c r="B32" t="s">
        <v>234</v>
      </c>
    </row>
    <row r="33" spans="1:2" x14ac:dyDescent="0.25">
      <c r="A33" s="1" t="s">
        <v>30</v>
      </c>
      <c r="B33" t="s">
        <v>234</v>
      </c>
    </row>
    <row r="34" spans="1:2" x14ac:dyDescent="0.25">
      <c r="A34" s="1" t="s">
        <v>31</v>
      </c>
      <c r="B34" t="s">
        <v>234</v>
      </c>
    </row>
    <row r="35" spans="1:2" x14ac:dyDescent="0.25">
      <c r="A35" s="1" t="s">
        <v>32</v>
      </c>
      <c r="B35" t="s">
        <v>234</v>
      </c>
    </row>
    <row r="36" spans="1:2" x14ac:dyDescent="0.25">
      <c r="A36" s="1" t="s">
        <v>33</v>
      </c>
      <c r="B36" t="s">
        <v>237</v>
      </c>
    </row>
    <row r="37" spans="1:2" x14ac:dyDescent="0.25">
      <c r="A37" s="1" t="s">
        <v>34</v>
      </c>
      <c r="B37" t="s">
        <v>237</v>
      </c>
    </row>
    <row r="38" spans="1:2" x14ac:dyDescent="0.25">
      <c r="A38" s="1" t="s">
        <v>35</v>
      </c>
      <c r="B38" t="s">
        <v>237</v>
      </c>
    </row>
    <row r="39" spans="1:2" x14ac:dyDescent="0.25">
      <c r="A39" s="1" t="s">
        <v>36</v>
      </c>
      <c r="B39" t="s">
        <v>234</v>
      </c>
    </row>
    <row r="40" spans="1:2" x14ac:dyDescent="0.25">
      <c r="A40" s="1" t="s">
        <v>37</v>
      </c>
      <c r="B40" t="s">
        <v>238</v>
      </c>
    </row>
    <row r="41" spans="1:2" x14ac:dyDescent="0.25">
      <c r="A41" s="1" t="s">
        <v>38</v>
      </c>
      <c r="B41" t="s">
        <v>238</v>
      </c>
    </row>
    <row r="42" spans="1:2" x14ac:dyDescent="0.25">
      <c r="A42" s="1" t="s">
        <v>39</v>
      </c>
      <c r="B42" t="s">
        <v>239</v>
      </c>
    </row>
    <row r="43" spans="1:2" x14ac:dyDescent="0.25">
      <c r="A43" s="1" t="s">
        <v>40</v>
      </c>
      <c r="B43" t="s">
        <v>240</v>
      </c>
    </row>
    <row r="44" spans="1:2" x14ac:dyDescent="0.25">
      <c r="A44" s="1" t="s">
        <v>41</v>
      </c>
      <c r="B44" t="s">
        <v>241</v>
      </c>
    </row>
    <row r="45" spans="1:2" x14ac:dyDescent="0.25">
      <c r="A45" s="1" t="s">
        <v>42</v>
      </c>
      <c r="B45" t="s">
        <v>242</v>
      </c>
    </row>
    <row r="46" spans="1:2" x14ac:dyDescent="0.25">
      <c r="A46" s="1" t="s">
        <v>43</v>
      </c>
      <c r="B46" t="s">
        <v>244</v>
      </c>
    </row>
    <row r="47" spans="1:2" x14ac:dyDescent="0.25">
      <c r="A47" s="1" t="s">
        <v>44</v>
      </c>
      <c r="B47" t="s">
        <v>243</v>
      </c>
    </row>
    <row r="48" spans="1:2" x14ac:dyDescent="0.25">
      <c r="A48" s="1" t="s">
        <v>45</v>
      </c>
      <c r="B48" t="s">
        <v>245</v>
      </c>
    </row>
    <row r="49" spans="1:2" x14ac:dyDescent="0.25">
      <c r="A49" s="1" t="s">
        <v>46</v>
      </c>
      <c r="B49" t="s">
        <v>246</v>
      </c>
    </row>
    <row r="50" spans="1:2" x14ac:dyDescent="0.25">
      <c r="A50" s="1" t="s">
        <v>47</v>
      </c>
      <c r="B50" t="s">
        <v>247</v>
      </c>
    </row>
    <row r="51" spans="1:2" x14ac:dyDescent="0.25">
      <c r="A51" s="1" t="s">
        <v>48</v>
      </c>
      <c r="B51" t="s">
        <v>248</v>
      </c>
    </row>
    <row r="52" spans="1:2" x14ac:dyDescent="0.25">
      <c r="A52" s="1" t="s">
        <v>49</v>
      </c>
      <c r="B52" t="s">
        <v>249</v>
      </c>
    </row>
    <row r="53" spans="1:2" x14ac:dyDescent="0.25">
      <c r="A53" s="1" t="s">
        <v>50</v>
      </c>
      <c r="B53" t="s">
        <v>250</v>
      </c>
    </row>
    <row r="54" spans="1:2" x14ac:dyDescent="0.25">
      <c r="A54" s="1" t="s">
        <v>51</v>
      </c>
      <c r="B54" t="s">
        <v>251</v>
      </c>
    </row>
    <row r="55" spans="1:2" x14ac:dyDescent="0.25">
      <c r="A55" s="1" t="s">
        <v>52</v>
      </c>
      <c r="B55" t="s">
        <v>252</v>
      </c>
    </row>
    <row r="56" spans="1:2" x14ac:dyDescent="0.25">
      <c r="A56" s="1" t="s">
        <v>53</v>
      </c>
      <c r="B56" t="s">
        <v>253</v>
      </c>
    </row>
    <row r="57" spans="1:2" x14ac:dyDescent="0.25">
      <c r="A57" s="1" t="s">
        <v>54</v>
      </c>
      <c r="B57" t="s">
        <v>254</v>
      </c>
    </row>
    <row r="58" spans="1:2" x14ac:dyDescent="0.25">
      <c r="A58" s="1" t="s">
        <v>55</v>
      </c>
      <c r="B58" t="s">
        <v>255</v>
      </c>
    </row>
    <row r="59" spans="1:2" x14ac:dyDescent="0.25">
      <c r="A59" s="1" t="s">
        <v>56</v>
      </c>
      <c r="B59" t="s">
        <v>256</v>
      </c>
    </row>
    <row r="60" spans="1:2" x14ac:dyDescent="0.25">
      <c r="A60" s="1" t="s">
        <v>57</v>
      </c>
      <c r="B60" t="s">
        <v>257</v>
      </c>
    </row>
    <row r="61" spans="1:2" x14ac:dyDescent="0.25">
      <c r="A61" s="1" t="s">
        <v>58</v>
      </c>
      <c r="B61" t="s">
        <v>258</v>
      </c>
    </row>
    <row r="62" spans="1:2" x14ac:dyDescent="0.25">
      <c r="A62" s="1" t="s">
        <v>59</v>
      </c>
      <c r="B62" t="s">
        <v>259</v>
      </c>
    </row>
    <row r="63" spans="1:2" x14ac:dyDescent="0.25">
      <c r="A63" s="1" t="s">
        <v>60</v>
      </c>
      <c r="B63" t="s">
        <v>261</v>
      </c>
    </row>
    <row r="64" spans="1:2" x14ac:dyDescent="0.25">
      <c r="A64" s="1" t="s">
        <v>61</v>
      </c>
      <c r="B64" t="s">
        <v>262</v>
      </c>
    </row>
    <row r="65" spans="1:2" x14ac:dyDescent="0.25">
      <c r="A65" s="1" t="s">
        <v>62</v>
      </c>
      <c r="B65" t="s">
        <v>260</v>
      </c>
    </row>
    <row r="66" spans="1:2" x14ac:dyDescent="0.25">
      <c r="A66" s="1" t="s">
        <v>63</v>
      </c>
      <c r="B66" t="s">
        <v>263</v>
      </c>
    </row>
    <row r="67" spans="1:2" x14ac:dyDescent="0.25">
      <c r="A67" s="1" t="s">
        <v>64</v>
      </c>
      <c r="B67" t="s">
        <v>264</v>
      </c>
    </row>
    <row r="68" spans="1:2" x14ac:dyDescent="0.25">
      <c r="A68" s="1" t="s">
        <v>65</v>
      </c>
      <c r="B68" t="s">
        <v>265</v>
      </c>
    </row>
    <row r="69" spans="1:2" x14ac:dyDescent="0.25">
      <c r="A69" s="1" t="s">
        <v>66</v>
      </c>
      <c r="B69" t="s">
        <v>266</v>
      </c>
    </row>
    <row r="70" spans="1:2" x14ac:dyDescent="0.25">
      <c r="A70" s="1" t="s">
        <v>67</v>
      </c>
      <c r="B70" t="s">
        <v>267</v>
      </c>
    </row>
    <row r="71" spans="1:2" x14ac:dyDescent="0.25">
      <c r="A71" s="1" t="s">
        <v>68</v>
      </c>
      <c r="B71" t="s">
        <v>268</v>
      </c>
    </row>
    <row r="72" spans="1:2" x14ac:dyDescent="0.25">
      <c r="A72" s="1" t="s">
        <v>69</v>
      </c>
      <c r="B72" t="s">
        <v>269</v>
      </c>
    </row>
    <row r="73" spans="1:2" x14ac:dyDescent="0.25">
      <c r="A73" s="1" t="s">
        <v>70</v>
      </c>
      <c r="B73" t="s">
        <v>270</v>
      </c>
    </row>
    <row r="74" spans="1:2" x14ac:dyDescent="0.25">
      <c r="A74" s="1" t="s">
        <v>71</v>
      </c>
      <c r="B74" t="s">
        <v>271</v>
      </c>
    </row>
    <row r="75" spans="1:2" x14ac:dyDescent="0.25">
      <c r="A75" s="1" t="s">
        <v>72</v>
      </c>
      <c r="B75" t="s">
        <v>272</v>
      </c>
    </row>
    <row r="76" spans="1:2" x14ac:dyDescent="0.25">
      <c r="A76" s="1" t="s">
        <v>73</v>
      </c>
      <c r="B76" t="s">
        <v>273</v>
      </c>
    </row>
    <row r="77" spans="1:2" x14ac:dyDescent="0.25">
      <c r="A77" s="1"/>
    </row>
    <row r="78" spans="1:2" x14ac:dyDescent="0.25">
      <c r="A78" s="1"/>
    </row>
    <row r="79" spans="1:2" x14ac:dyDescent="0.25">
      <c r="A79" s="1"/>
    </row>
    <row r="80" spans="1:2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mammals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kih73da</dc:creator>
  <cp:lastModifiedBy>Kim Lea Holzmann</cp:lastModifiedBy>
  <dcterms:created xsi:type="dcterms:W3CDTF">2024-04-22T11:13:03Z</dcterms:created>
  <dcterms:modified xsi:type="dcterms:W3CDTF">2024-08-07T10:33:12Z</dcterms:modified>
</cp:coreProperties>
</file>