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ATN\"/>
    </mc:Choice>
  </mc:AlternateContent>
  <xr:revisionPtr revIDLastSave="0" documentId="13_ncr:1_{8D557DB5-46FE-458E-A2A2-D858599B74CE}" xr6:coauthVersionLast="47" xr6:coauthVersionMax="47" xr10:uidLastSave="{00000000-0000-0000-0000-000000000000}"/>
  <bookViews>
    <workbookView xWindow="-96" yWindow="0" windowWidth="11712" windowHeight="12336" xr2:uid="{00000000-000D-0000-FFFF-FFFF00000000}"/>
  </bookViews>
  <sheets>
    <sheet name="Trường hợp kiểm thử" sheetId="1" r:id="rId1"/>
    <sheet name="Thêm người dùng" sheetId="2" r:id="rId2"/>
    <sheet name="Tìm kiếm &amp; Lọc người dùng" sheetId="3" r:id="rId3"/>
    <sheet name="Xem người dùng" sheetId="4" r:id="rId4"/>
    <sheet name="Chỉnh sửa người dùng" sheetId="5" r:id="rId5"/>
    <sheet name="Khóa người dùng" sheetId="6" r:id="rId6"/>
    <sheet name="Xóa người dùng" sheetId="7" r:id="rId7"/>
    <sheet name="Thêm kỹ năng" sheetId="8" r:id="rId8"/>
    <sheet name="Chỉnh sửa kỹ năng" sheetId="9" r:id="rId9"/>
    <sheet name="Xóa kỹ năng" sheetId="10" r:id="rId10"/>
    <sheet name="Thêm khu vực" sheetId="11" r:id="rId11"/>
    <sheet name="Chỉnh sửa khu vực" sheetId="12" r:id="rId12"/>
    <sheet name="Xóa khu vực" sheetId="13" r:id="rId13"/>
    <sheet name="Thêm loại chiến dịch" sheetId="14" r:id="rId14"/>
    <sheet name="Chỉnh sửa loại chiến dịch" sheetId="15" r:id="rId15"/>
    <sheet name="Xóa loại chiến dịch" sheetId="16" r:id="rId16"/>
    <sheet name="Phân quyền Kiểm duyệt viên" sheetId="17" r:id="rId17"/>
    <sheet name="Phân Quyền Tình nguyện viên" sheetId="18" r:id="rId18"/>
    <sheet name="Đánh giá AI" sheetId="22" r:id="rId19"/>
    <sheet name="Dashboard Admin" sheetId="20" r:id="rId20"/>
    <sheet name="Đánh giá tin cậy chiến dịch" sheetId="21" r:id="rId21"/>
  </sheets>
  <calcPr calcId="191029"/>
</workbook>
</file>

<file path=xl/calcChain.xml><?xml version="1.0" encoding="utf-8"?>
<calcChain xmlns="http://schemas.openxmlformats.org/spreadsheetml/2006/main">
  <c r="F5" i="2" l="1"/>
  <c r="F4" i="2"/>
  <c r="A34" i="20"/>
  <c r="F5" i="22"/>
  <c r="F4" i="22"/>
  <c r="F4" i="21"/>
  <c r="F5" i="21"/>
  <c r="F5" i="20"/>
  <c r="F4" i="20"/>
  <c r="F5" i="18"/>
  <c r="F4" i="18"/>
  <c r="F5" i="17"/>
  <c r="F4" i="17"/>
  <c r="F5" i="16"/>
  <c r="F4" i="16"/>
  <c r="F5" i="15"/>
  <c r="F4" i="15"/>
  <c r="F5" i="14"/>
  <c r="F4" i="14"/>
  <c r="F5" i="13"/>
  <c r="F4" i="13"/>
  <c r="F5" i="12"/>
  <c r="F4" i="12"/>
  <c r="F5" i="11"/>
  <c r="F4" i="11"/>
  <c r="F5" i="10"/>
  <c r="F4" i="10"/>
  <c r="F5" i="9"/>
  <c r="F4" i="9"/>
  <c r="F5" i="8"/>
  <c r="F4" i="8"/>
  <c r="F5" i="7"/>
  <c r="F4" i="7"/>
  <c r="F5" i="6"/>
  <c r="F4" i="6"/>
  <c r="F5" i="5"/>
  <c r="F4" i="5"/>
  <c r="F5" i="4"/>
  <c r="F4" i="4"/>
  <c r="F5" i="3"/>
  <c r="F4" i="3"/>
  <c r="G5" i="1"/>
</calcChain>
</file>

<file path=xl/sharedStrings.xml><?xml version="1.0" encoding="utf-8"?>
<sst xmlns="http://schemas.openxmlformats.org/spreadsheetml/2006/main" count="3273" uniqueCount="867">
  <si>
    <t>TEST CASE SYSTEM SPRINT 2</t>
  </si>
  <si>
    <t>Tên dự án</t>
  </si>
  <si>
    <t>THIẾT KẾ VÀ PHÁT TRIỂN HỆ THỐNG QUẢN LÝ VÀ ĐIỀU PHỐI NGUỒN LỰC TÌNH NGUYỆN VIÊN TRỰC TUYẾN TÍCH HỢP MÔ HÌNH HỖ TRỢ RA QUYẾT ĐỊNH</t>
  </si>
  <si>
    <t>STT</t>
  </si>
  <si>
    <t>Chức năng</t>
  </si>
  <si>
    <t>Sheet Name</t>
  </si>
  <si>
    <t>Số Testcase</t>
  </si>
  <si>
    <t>Mô tả</t>
  </si>
  <si>
    <t>Quản lý người dùng</t>
  </si>
  <si>
    <t>Thêm người dùng</t>
  </si>
  <si>
    <t>Tìm kiếm và lọc người dùng</t>
  </si>
  <si>
    <t>Xem người dùng</t>
  </si>
  <si>
    <t>Chỉnh sửa người dùng</t>
  </si>
  <si>
    <t>Khóa người dùng</t>
  </si>
  <si>
    <t>Xóa người dùng</t>
  </si>
  <si>
    <t>Quản lý danh mục hệ thống</t>
  </si>
  <si>
    <t>Thêm kỹ năng</t>
  </si>
  <si>
    <t>Chỉnh sửa kỹ năng</t>
  </si>
  <si>
    <t>Xóa kỹ năng</t>
  </si>
  <si>
    <t>Thêm khu vực</t>
  </si>
  <si>
    <t>Chỉnh sửa khu vực</t>
  </si>
  <si>
    <t>Xóa khu vực</t>
  </si>
  <si>
    <t>Thêm loại chiến dịch</t>
  </si>
  <si>
    <t>Chỉnh sửa loại chiến dịch</t>
  </si>
  <si>
    <t>Xóa loại chiến dịch</t>
  </si>
  <si>
    <t>Quản lý phân quyền</t>
  </si>
  <si>
    <t>Phân quyền Kiểm duyệt viên</t>
  </si>
  <si>
    <t>Phân quyền Tình nguyện viên</t>
  </si>
  <si>
    <t>Dashboard Admin</t>
  </si>
  <si>
    <t>AI - Xác minh chiến dịch tự động</t>
  </si>
  <si>
    <t xml:space="preserve">Đánh giá AI </t>
  </si>
  <si>
    <t>Đánh giá tin cậy chiến dịch</t>
  </si>
  <si>
    <t>Project Name</t>
  </si>
  <si>
    <t>THIẾT KẾ VÀ PHÁT TRIỂN HỆ THỐNG QUẢN LÝ VÀ ĐIỀU PHỐI NGUỒN LỰC TÌNH NGUYỆN VIÊN
 TRỰC TUYẾN TÍCH HỢP MÔ HÌNH HỖ TRỢ RA QUYẾT ĐỊNH</t>
  </si>
  <si>
    <t>Module Code</t>
  </si>
  <si>
    <t>Hoàn thành</t>
  </si>
  <si>
    <t>Lỗi</t>
  </si>
  <si>
    <t>Chưa kiểm tra</t>
  </si>
  <si>
    <t>Bị chặn</t>
  </si>
  <si>
    <t>Tổng lần kiểm tra</t>
  </si>
  <si>
    <t>Round 1</t>
  </si>
  <si>
    <t>Round 2</t>
  </si>
  <si>
    <t>Test Case ID</t>
  </si>
  <si>
    <t>Quy trình</t>
  </si>
  <si>
    <t>Điều kiện tiên quyết</t>
  </si>
  <si>
    <t>Kết quả mong đợi</t>
  </si>
  <si>
    <t>Kết quả thực tế</t>
  </si>
  <si>
    <t>Kết quả</t>
  </si>
  <si>
    <t>Chú thích</t>
  </si>
  <si>
    <t>Vòng 1</t>
  </si>
  <si>
    <t>Vòng 2</t>
  </si>
  <si>
    <t>Trạng thái</t>
  </si>
  <si>
    <t>Ngày kiểm tra</t>
  </si>
  <si>
    <t>Người kiểm tra</t>
  </si>
  <si>
    <t>GUI_SHOW Tải tài liệu, văn bản mẫu</t>
  </si>
  <si>
    <t>GUI-TND01</t>
  </si>
  <si>
    <t>[Hiển thị Modal Thêm người dùng] Popup</t>
  </si>
  <si>
    <t>Đăng nhập quyền Admin</t>
  </si>
  <si>
    <t>Popup hiện ra giữa màn hình, có nền mờ (overlay) phía sau</t>
  </si>
  <si>
    <t>Passed</t>
  </si>
  <si>
    <t> 07/05/2026</t>
  </si>
  <si>
    <t>Hoàng</t>
  </si>
  <si>
    <t> </t>
  </si>
  <si>
    <t>GUI-TND02</t>
  </si>
  <si>
    <t>Kiểm tra các trường nhập</t>
  </si>
  <si>
    <t xml:space="preserve"> -Text : Black
 -Status : enable</t>
  </si>
  <si>
    <t>GUI-TND03</t>
  </si>
  <si>
    <t>[ Lọc theo]Dropdown</t>
  </si>
  <si>
    <t xml:space="preserve"> - Text: Black
 - Status: Enable</t>
  </si>
  <si>
    <t>GUI-TND04</t>
  </si>
  <si>
    <t xml:space="preserve">[Đánh dấu xác thực email] Checkbox </t>
  </si>
  <si>
    <t>- Text: Black
- Status: Enable</t>
  </si>
  <si>
    <t>GUI-TND05</t>
  </si>
  <si>
    <t>Điều hướng bằng bàn phím</t>
  </si>
  <si>
    <t>Con trỏ nhảy lần lượt qua các ô nhập liệu theo thứ tự từ trên xuống dưới</t>
  </si>
  <si>
    <t>Nhảy đúng thứ tự logic</t>
  </si>
  <si>
    <t>GUI-TND06</t>
  </si>
  <si>
    <t>[ Hủy ] Button</t>
  </si>
  <si>
    <t>GUI-TND07</t>
  </si>
  <si>
    <t>[ Tạo tài khoản] Button</t>
  </si>
  <si>
    <t xml:space="preserve"> -Text : White
 -Status : enable</t>
  </si>
  <si>
    <t>FUNCTION_SHOW Tải tài liệu, văn bản mẫu</t>
  </si>
  <si>
    <t>FUNC-TND01</t>
  </si>
  <si>
    <t>Tạo mới thành công</t>
  </si>
  <si>
    <t>1. Khởi động trang web.
2. Đăng nhập Admin
3. Chọn "Quản lý người dùng"
4. Chọn "Thêm tài khoản"
5. Nhập đầu đủ thông tin, chọn Vai trò, trạng thái, Đánh dấu xác thực email
6. Nhấn "Tạo tài khoản"</t>
  </si>
  <si>
    <t>Đăng nhập thành công vào hệ thống</t>
  </si>
  <si>
    <t>Hệ thống lưu DB, popup đóng, tải lại danh sách, hiện thông báo "Thêm thành công"</t>
  </si>
  <si>
    <t>FUNC-TND02</t>
  </si>
  <si>
    <t>Bỏ trống trường bắt buộc</t>
  </si>
  <si>
    <t>1. Khởi động trang web.
2. Đăng nhập Admin
3. Chọn "Quản lý người dùng"
4. Chọn "Thêm tài khoản"
5. Để trống "Họ và tên" hoặc "email"
6. Nhấn "Tạo tài khoản"</t>
  </si>
  <si>
    <t>Báo lỗi hiện dòng chữ màu đỏ dưới các ô bị trống("The ho ten field is required." nếu chưa nhập Họ và tên)</t>
  </si>
  <si>
    <t>FUNC-TND03</t>
  </si>
  <si>
    <t>Sai định dạng Email</t>
  </si>
  <si>
    <t>1. Khởi động trang web.
2. Đăng nhập Admin
3. Chọn "Quản lý người dùng"
4. Chọn "Thêm tài khoản"
5. Điền sai định dạng email 
6. Nhấn "Tạo tài khoản"</t>
  </si>
  <si>
    <t>Báo lỗi hiện dòng chữ màu đỏ dưới các ô bị trống("The email field must be a valid email address.)</t>
  </si>
  <si>
    <t>FUNC-TND04</t>
  </si>
  <si>
    <t>Nhập trùng email</t>
  </si>
  <si>
    <t>1. Khởi động trang web.
2. Đăng nhập Admin
3. Chọn "Quản lý người dùng"
4. Chọn "Thêm tài khoản"
5. Nhập trùng email đã tồn tại 
6. Nhấn "Tạo tài khoản"</t>
  </si>
  <si>
    <t>Báo lỗi hiện dòng chữ màu đỏ dưới các ô bị trống("The email has already been taken.)</t>
  </si>
  <si>
    <t>FUNC-TND05</t>
  </si>
  <si>
    <t>Nhập mật khẩu thiếu</t>
  </si>
  <si>
    <t>1. Khởi động trang web.
2. Đăng nhập Admin
3. Chọn "Quản lý người dùng"
4. Chọn "Thêm tài khoản"
5. Nhập mật khẩu thiếu 
6. Nhấn "Tạo tài khoản"</t>
  </si>
  <si>
    <t>Báo lỗi hiện dòng chữ màu đỏ dưới các ô bị trống("The mat khau field must be at least 8 characters.)</t>
  </si>
  <si>
    <t>FUNC-TND06</t>
  </si>
  <si>
    <t>Ngăn chặn Submit
 nhiều lần</t>
  </si>
  <si>
    <t>Nhấp đúp chuột thật nhanh 
(Double-click) vào nút
 "Tạo tài khoản"</t>
  </si>
  <si>
    <t>Nhập đủ thông tin đúng</t>
  </si>
  <si>
    <t>Hệ thống chỉ gọi API 1 lần, 
nút Tạo bị mờ đi (Disabled)
 hoặc hiện Loading</t>
  </si>
  <si>
    <t>Gọi API 2 lần, tạo ra 
2 user trùng lặp</t>
  </si>
  <si>
    <t>Tìm kiếm &amp; Lọc người dùng</t>
  </si>
  <si>
    <t>GUI - TKND01</t>
  </si>
  <si>
    <t>[Tìm theo tên, email...] TextBox</t>
  </si>
  <si>
    <t>GUI - TKND02</t>
  </si>
  <si>
    <t>[Tất cả vai trò] Select</t>
  </si>
  <si>
    <t>GUI - TKND03</t>
  </si>
  <si>
    <t>[Tất cả trạng thái] Select</t>
  </si>
  <si>
    <t>GUI - TKND04</t>
  </si>
  <si>
    <t>[Đặt lại] Button</t>
  </si>
  <si>
    <t>GUI - TKND05</t>
  </si>
  <si>
    <t>[Người dùng, Vai trò, Trạng thái] Data Table</t>
  </si>
  <si>
    <t>FUNC-TKND01</t>
  </si>
  <si>
    <t>Xác thực trang quản lý người dùng đang hiển thị</t>
  </si>
  <si>
    <t>1. Khởi động trang web.
2. Đăng nhập Admin
3. Chọn "Quản lý người dùng"</t>
  </si>
  <si>
    <t>Hiển thị trang quản lý gồm có:
- TextBox "Tìm theo tên, eHuyl..."
- Dropdown Menu "Tất cả vai trò"
- Dropdown Menu "Tất cả trạng thái"
- Button "Đặt lại"
- DataTable "Danh sách người dùng"</t>
  </si>
  <si>
    <t>FUNC-TKND02</t>
  </si>
  <si>
    <t>Không nhập gì vào ô tìm kiếm</t>
  </si>
  <si>
    <t>1. Khởi động trang web.
2. Đăng nhập Admin
3. Chọn "Quản lý người dùng"
4. Để trống ô Tìm kiếm và thả chuột.</t>
  </si>
  <si>
    <t>Hiển thị toàn bộ danh sách người dùng ban đầu.</t>
  </si>
  <si>
    <t>FUNC-TKND03</t>
  </si>
  <si>
    <t>Nhập thông tin không tồn tại vào ô tìm kiếm</t>
  </si>
  <si>
    <t>1. Khởi động trang web.
2. Đăng nhập Admin
3. Chọn "Quản lý người dùng"
4. Nhập tên/email bất kỳ không tồn tại trong hệ thống.</t>
  </si>
  <si>
    <t>Hiển thị thông báo: "Không tìm thấy người dùng nào phù hợp "</t>
  </si>
  <si>
    <t>FUNC-TKND04</t>
  </si>
  <si>
    <t>Nhập thông tin có tồn tại vào ô tìm kiếm và không lọc dữ liệu.</t>
  </si>
  <si>
    <t>1. Khởi động trang web.
2. Đăng nhập Admin
3. Chọn "Quản lý người dùng"
4. Nhập "kiem_duyet_vien" vào ô tìm kiếm.</t>
  </si>
  <si>
    <t>Hiển thị tất cả thông tin về tất cả người dùng có tên và email trùng với từ khóa cần tìm (Kiểm duyệt viên) và các thông tin liên quan với Bộ lọc mặc định (Tất cả vai trò, Tất cả trạng thái)</t>
  </si>
  <si>
    <t>FUNC-TKND05</t>
  </si>
  <si>
    <t>Chọn điều kiện lọc có dữ liệu hợp lệ</t>
  </si>
  <si>
    <t>1. Khởi động trang web.
2. Đăng nhập Admin
3. Chọn "Quản lý người dùng"
4. Chọn Vai trò "Kiểm duyệt viên", Trạng thái "Hoạt động"</t>
  </si>
  <si>
    <t>Hiển thị tất cả thông tin về các Kiểm duyệt viên đang hoạt động và các thông tin liên quan.</t>
  </si>
  <si>
    <t>FUNC-TKND07</t>
  </si>
  <si>
    <t>Kiểm tra Button "Đặt lại"</t>
  </si>
  <si>
    <t>1. Khởi động trang web.
2. Đăng nhập Admin
3. Chọn "Quản lý người dùng"
4. Tìm kiếm người dùng
5. Chọn "Đặt lại"</t>
  </si>
  <si>
    <t>Xóa bỏ các điều kiện đang lọc và hiển thị lại toàn bộ danh sách người dùng ban đầu.</t>
  </si>
  <si>
    <t>GUI-CTND01</t>
  </si>
  <si>
    <t>Kiểm tra tiêu đề giao diện</t>
  </si>
  <si>
    <t>Hiển thị tiêu đề "Chi tiết người dùng" rõ ràng, đúng căn chỉnh</t>
  </si>
  <si>
    <t> 11/05/2026</t>
  </si>
  <si>
    <t>GUI-CTND02</t>
  </si>
  <si>
    <t>[Close] IconButton (Dấu X)</t>
  </si>
  <si>
    <t>GUI-CTND03</t>
  </si>
  <si>
    <t>[Vai trò] InfoCard</t>
  </si>
  <si>
    <t>GUI-CTND04</t>
  </si>
  <si>
    <t>[Trạng thái] InfoCard</t>
  </si>
  <si>
    <t>GUI-CTND05</t>
  </si>
  <si>
    <t>[Xác thực email] InfoCard</t>
  </si>
  <si>
    <t>GUI-CTND06</t>
  </si>
  <si>
    <t>[Chiến dịch] InfoCard</t>
  </si>
  <si>
    <t>GUI-CTND07</t>
  </si>
  <si>
    <t>[Số điện thoại] InfoCard</t>
  </si>
  <si>
    <t>GUI-CTND08</t>
  </si>
  <si>
    <t>[Đóng] Button</t>
  </si>
  <si>
    <t>GUI-CTND09</t>
  </si>
  <si>
    <t>[Chỉnh sửa] Button</t>
  </si>
  <si>
    <t>- Text: White
- Status: Enable</t>
  </si>
  <si>
    <t>FUNC-CTND01</t>
  </si>
  <si>
    <t>Kiểm tra thông tin Chi tiết người dùng từ hệ thống</t>
  </si>
  <si>
    <t>1. Khởi động trang web.
2. Đăng nhập Admin
3. Chọn "Quản lý người dùng"
4. Chọn icon xem chi tiết tại một người dùng</t>
  </si>
  <si>
    <t>Hệ thống trả về thông tin đầy đủ: Ảnh đại diện, Tên, Email, Vai trò, Trạng thái, Xác thực email, Chiến dịch, Số điện thoại.</t>
  </si>
  <si>
    <t>Kiểm tra thao tác khi nhấn nút "Đóng"</t>
  </si>
  <si>
    <t>1. Mở giao diện chi tiết người dùng.
2. Nhấn vào nút "Đóng"</t>
  </si>
  <si>
    <t>Hệ thống đóng giao diện chi tiết người dùng, quay trở lại màn hình danh sách.</t>
  </si>
  <si>
    <t>Kiểm tra thao tác khi nhấn icon "X" (Close)</t>
  </si>
  <si>
    <t>1. Mở giao diện chi tiết người dùng.
2. Nhấn vào icon "X" ở góc trên cùng bên phải</t>
  </si>
  <si>
    <t>Kiểm tra thao tác khi nhấn nút "Chỉnh sửa"</t>
  </si>
  <si>
    <t>1. Mở giao diện chi tiết người dùng.
2. Nhấn vào nút "Chỉnh sửa"</t>
  </si>
  <si>
    <t>Hệ thống chuyển sang giao diện/popup chỉnh sửa thông tin cho người dùng tương ứng.</t>
  </si>
  <si>
    <t>GUI-CSND01</t>
  </si>
  <si>
    <t>Kiểm tra</t>
  </si>
  <si>
    <t>Hiển thị tiêu đề "Chỉnh sửa người dùng" kèm icon, đúng căn chỉnh</t>
  </si>
  <si>
    <t>GUI-CSND02</t>
  </si>
  <si>
    <t>- Text: Gray
- Status: Enable</t>
  </si>
  <si>
    <t>GUI-CSND03</t>
  </si>
  <si>
    <t>[Họ và tên *] TextBox</t>
  </si>
  <si>
    <t>GUI-CSND04</t>
  </si>
  <si>
    <t>[Email *] TextBox</t>
  </si>
  <si>
    <t>GUI-CSND05</t>
  </si>
  <si>
    <t>[Số điện thoại] TextBox</t>
  </si>
  <si>
    <t>GUI-CSND06</t>
  </si>
  <si>
    <t>[Vai trò *] Textbox</t>
  </si>
  <si>
    <t>- Text: Gray
- Status: ReadOnly
- Value: Hiển thị vai trò mặc định</t>
  </si>
  <si>
    <t>GUI-CSND07</t>
  </si>
  <si>
    <t>[Trạng thái] DropDownList</t>
  </si>
  <si>
    <t>GUI-CSND08</t>
  </si>
  <si>
    <t>[Mật khẩu mới] TextBox</t>
  </si>
  <si>
    <t>- Text: Gray (Placeholder), Black
- Status: Enable</t>
  </si>
  <si>
    <t>GUI-CSND09</t>
  </si>
  <si>
    <t>[Đánh dấu đã xác thực email] Checkbox</t>
  </si>
  <si>
    <t>- Background: Blue (On)
- Text: Black
- Status: Enable</t>
  </si>
  <si>
    <t>GUI-CSND10</t>
  </si>
  <si>
    <t>GUI-CSND11</t>
  </si>
  <si>
    <t>FUNC-CSND01</t>
  </si>
  <si>
    <t>Kiểm tra load dữ liệu</t>
  </si>
  <si>
    <t xml:space="preserve">1. Khởi động trang web.
2. Đăng nhập Admin
3. Chọn "Quản lý người dùng"
4. Nhấn nút "Chỉnh sửa" tại user </t>
  </si>
  <si>
    <t>- Đăng nhập thành công vào hệ thống
- Người dùng có tồn tại dữ liệu trong DB</t>
  </si>
  <si>
    <t>Hệ thống tự động điền đúng dữ liệu cũ vào các ô: Họ tên, Email, SĐT, Vai trò, Trạng thái.</t>
  </si>
  <si>
    <t>FUNC-CSND02</t>
  </si>
  <si>
    <t>Kiểm tra bắt lỗi bỏ trống trường bắt buộc</t>
  </si>
  <si>
    <t>1. Xóa trắng ô "Họ và tên" hoặc "Email".
2. Nhấn nút "Cập nhật".</t>
  </si>
  <si>
    <t>Hệ thống báo lỗi đỏ: "The ho ten field is required." , "The email field is required." và không lưu DB</t>
  </si>
  <si>
    <t>FUNC-CSND03</t>
  </si>
  <si>
    <t>Cập nhật thông tin thành công</t>
  </si>
  <si>
    <t>1. Sửa Số điện thoại thành "0999888777".
2. Nhấn nút "Cập nhật".</t>
  </si>
  <si>
    <t>Các trường bắt buộc đã có dữ liệu hợp lệ</t>
  </si>
  <si>
    <t>Hệ thống lưu thông tin mới vào CSDL, đóng popup, hiển thị thông báo "Cập nhật thành công", load lại danh sách.</t>
  </si>
  <si>
    <t>FUNC-CSND04</t>
  </si>
  <si>
    <t>Kiểm tra không thay đổi ô "Mật khẩu mới"</t>
  </si>
  <si>
    <t>Để trống ô "Mật khẩu mới", nhấn Cập nhật.</t>
  </si>
  <si>
    <t>Cập nhật thông tin khác, giữ nguyên pass cũ.</t>
  </si>
  <si>
    <t>FUNC-CSND05</t>
  </si>
  <si>
    <t>Kiểm tra thay đổi ô "Mật khẩu mới"</t>
  </si>
  <si>
    <t>Nhập pass mới, nhấn Cập nhật.</t>
  </si>
  <si>
    <t>Đổi pass mới thành công.</t>
  </si>
  <si>
    <t>FUNC-CSND06</t>
  </si>
  <si>
    <t>Kiểm tra thao tác Hủy thay đổi</t>
  </si>
  <si>
    <t>1. Chỉnh sửa dữ liệu bất kỳ trên form.
2. Nhấn nút "Hủy" hoặc icon "X".</t>
  </si>
  <si>
    <t>Hệ thống đóng popup, hủy bỏ mọi thay đổi vừa nhập, dữ liệu trong CSDL không bị ảnh hưởng.</t>
  </si>
  <si>
    <t>FUNC-CSND07</t>
  </si>
  <si>
    <t>Kiểm tra icon xem mật khẩu (Mắt)</t>
  </si>
  <si>
    <t>1. Nhập ký tự vào ô Mật khẩu mới.
2. Click vào icon con mắt.</t>
  </si>
  <si>
    <t>Có ký tự trong ô mật khẩu</t>
  </si>
  <si>
    <t>Ký tự chuyển đổi qua lại giữa dạng dấu chấm (ẩn) và dạng chữ thường (hiện).</t>
  </si>
  <si>
    <t>GUI-KND01</t>
  </si>
  <si>
    <t>GUI-KND02</t>
  </si>
  <si>
    <t>[Khóa] Button</t>
  </si>
  <si>
    <t>FUNC-KND01</t>
  </si>
  <si>
    <t>Kiểm tra hiển thị Popup và truyền dữ liệu</t>
  </si>
  <si>
    <t>1. Mở danh sách người dùng.
2. Nhấn vào icon "Thùng rác" tại dòng "Kiểm Duyệt Viên 1".</t>
  </si>
  <si>
    <t xml:space="preserve"> Đăng nhập thành công vào hệ thống</t>
  </si>
  <si>
    <t>Popup hiển thị đúng nội dung và tên người dùng được chọn.</t>
  </si>
  <si>
    <t>FUNC-KND02</t>
  </si>
  <si>
    <t>Kiểm tra thao tác "Hủy"</t>
  </si>
  <si>
    <t>1. Mở popup Khóa người dùng.
2. Nhấn nút "Hủy" hoặc click ra ngoài popup.</t>
  </si>
  <si>
    <t>Đang mở popup Khóa</t>
  </si>
  <si>
    <t>Hệ thống đóng popup, hủy thao tác Khóa thành công.</t>
  </si>
  <si>
    <t>FUNC-KND03</t>
  </si>
  <si>
    <t>Thực hiện "Khóa" thành công</t>
  </si>
  <si>
    <t>1. Mở popup Khóa.
2. Nhấn nút "Khóa" màu đỏ.</t>
  </si>
  <si>
    <t>Hệ thống gọi API Khóa dữ liệu khỏi CSDL.</t>
  </si>
  <si>
    <t>FUNC-KND04</t>
  </si>
  <si>
    <t>Kiểm tra chống Double-click khi Khóa</t>
  </si>
  <si>
    <t>1. Mở popup Khóa.
2. Nhấn liên tục 2 lần nút "Khóa"</t>
  </si>
  <si>
    <t>Hệ thống chỉ ghi nhận 1 lượt click, nút Khóa bị mờ đi (Disabled) ngay lập tức để chờ API phản hồi.</t>
  </si>
  <si>
    <t>API bị gọi 2 lần, gây ra lỗi 500 (Record not found) ở lần gọi thứ 2 do dữ liệu đã bị Khóa ở lần gọi đầu.</t>
  </si>
  <si>
    <t>Failed</t>
  </si>
  <si>
    <t>GUI-XND01</t>
  </si>
  <si>
    <t>GUI-XND02</t>
  </si>
  <si>
    <t>[Xóa Button</t>
  </si>
  <si>
    <t> 07/05/2027</t>
  </si>
  <si>
    <t>FUNC-XND01</t>
  </si>
  <si>
    <t> 07/05/2029</t>
  </si>
  <si>
    <t>FUNC-XND02</t>
  </si>
  <si>
    <t>1. Mở popup Xóa người dùng.
2. Nhấn nút "Hủy" hoặc click ra ngoài popup.</t>
  </si>
  <si>
    <t>Đang mở popup Xóa</t>
  </si>
  <si>
    <t>Hệ thống đóng popup, hủy thao tác xóa thành công.</t>
  </si>
  <si>
    <t> 07/05/2030</t>
  </si>
  <si>
    <t>FUNC-XND03</t>
  </si>
  <si>
    <t>Thực hiện "Xóa" thành công</t>
  </si>
  <si>
    <t>1. Mở popup Xóa.
2. Nhấn nút "Xóa" màu đỏ.</t>
  </si>
  <si>
    <t>Hệ thống gọi API xóa dữ liệu khỏi CSDL.</t>
  </si>
  <si>
    <t> 07/05/2031</t>
  </si>
  <si>
    <t>FUNC-XND04</t>
  </si>
  <si>
    <t>Kiểm tra chống Double-click khi xóa</t>
  </si>
  <si>
    <t>1. Mở popup Xóa.
2. Nhấn liên tục 2 lần nút "Xóa"</t>
  </si>
  <si>
    <t>Hệ thống chỉ ghi nhận 1 lượt click, nút Xóa bị mờ đi (Disabled) ngay lập tức để chờ API phản hồi.</t>
  </si>
  <si>
    <t>API bị gọi 2 lần, gây ra lỗi 500 (Record not found) ở lần gọi thứ 2 do dữ liệu đã bị xóa ở lần gọi đầu.</t>
  </si>
  <si>
    <t> 07/05/2032</t>
  </si>
  <si>
    <t>Thêm Kỹ năng</t>
  </si>
  <si>
    <t>GUI-TKN01</t>
  </si>
  <si>
    <t>Hiển thị tiêu đề "Thêm kỹ năng" kèm icon cờ lê xanh, đúng căn chỉnh</t>
  </si>
  <si>
    <t>Quốc</t>
  </si>
  <si>
    <t>GUI-TKN02</t>
  </si>
  <si>
    <t>GUI-TKN03</t>
  </si>
  <si>
    <t>[Tên kỹ năng] TextBox</t>
  </si>
  <si>
    <t>GUI-TKN04</t>
  </si>
  <si>
    <t>[Biểu tượng] TextBox</t>
  </si>
  <si>
    <t>GUI-TKN05</t>
  </si>
  <si>
    <t>[Mô tả] TextArea</t>
  </si>
  <si>
    <t>GUI-TKN06</t>
  </si>
  <si>
    <t>[Hiện thị danh mục này trên hệ thống] Checkbox</t>
  </si>
  <si>
    <t>- Background: Blue 
- Status: Enable</t>
  </si>
  <si>
    <t>- Background: Blue
- Status: Enable</t>
  </si>
  <si>
    <t>GUI-TKN07</t>
  </si>
  <si>
    <t>GUI-TKN08</t>
  </si>
  <si>
    <t>[Thêm mới] Button</t>
  </si>
  <si>
    <t>FUNC-TKN01</t>
  </si>
  <si>
    <t>Kiểm tra validation bỏ trống trường bắt buộc</t>
  </si>
  <si>
    <t>1. Khởi động trang web.
2. Đăng nhập Admin
3. Chọn "Danh mục hệ thống"
4. Chọn Thêm kỹ năng.
5. Bỏ trống ô "Tên kỹ năng".
6. Nhấn "Thêm mới".</t>
  </si>
  <si>
    <t>Hệ thống chặn gọi API, hiển thị thông báo lỗi màu đỏ: "The ten field is required.".</t>
  </si>
  <si>
    <t>FUNC-TKN02</t>
  </si>
  <si>
    <t>Thêm mới kỹ năng thành công</t>
  </si>
  <si>
    <t>1. Nhập Tên: "Tổ chức sự kiện".
2. Biểu tượng: "fa-solid fa-users".
3. Nhấn "Thêm mới".</t>
  </si>
  <si>
    <t>Các trường bắt buộc đã điền</t>
  </si>
  <si>
    <t>- Action: Hệ thống lưu dữ liệu xuống MySQL.
- UI: Đóng popup, hiện thông báo toast "Thêm thành công", cập nhật danh sách.</t>
  </si>
  <si>
    <t>FUNC-TKN03</t>
  </si>
  <si>
    <t>Kiểm tra lưu trạng thái Checkbox</t>
  </si>
  <si>
    <t>1. Nhập liệu hợp lệ.
2. Click tắt Checkbox "Hiển thị danh mục...".
3. Nhấn "Thêm mới".</t>
  </si>
  <si>
    <t>Đang mở popup Thêm kỹ năng</t>
  </si>
  <si>
    <t>Hệ thống lưu kỹ năng mới với trạng thái ẩn</t>
  </si>
  <si>
    <t>Kỹ năng được lưu thành công với trạng thái đã bị ẩn.</t>
  </si>
  <si>
    <t>FUNC-TKN04</t>
  </si>
  <si>
    <t>1. Nhập text dở dang vào form.
2. Nhấn nút "Hủy" hoặc dấu X.</t>
  </si>
  <si>
    <t>Hệ thống đóng popup, xóa rỗng các trường vừa nhập, không gọi API lưu trữ.</t>
  </si>
  <si>
    <t>Chỉnh sửa Kỹ năng</t>
  </si>
  <si>
    <t>GUI-CSKN01</t>
  </si>
  <si>
    <t>GUI-CSKN02</t>
  </si>
  <si>
    <t>GUI-CSKN03</t>
  </si>
  <si>
    <t>GUI-CSKN04</t>
  </si>
  <si>
    <t>GUI-CSKN05</t>
  </si>
  <si>
    <t>GUI-CSKN06</t>
  </si>
  <si>
    <t>GUI-CSKN07</t>
  </si>
  <si>
    <t>GUI-CSKN08</t>
  </si>
  <si>
    <t>[Cập nhật] Button</t>
  </si>
  <si>
    <t>FUNC-CSKN01</t>
  </si>
  <si>
    <t>1. Khởi động trang web.
2. Đăng nhập Admin
3. Chọn "Danh mục hệ thống"
4.  Bấm nút Sửa tại kỹ năng "Điều phối nhóm".</t>
  </si>
  <si>
    <t>Kỹ năng tồn tại trong DB</t>
  </si>
  <si>
    <t>Hệ thống tự động bind chính xác dữ liệu của kỹ năng đó lên các ô: Tên, Biểu tượng, Mô tả và trạng thái  Checkbox.</t>
  </si>
  <si>
    <t>FUNC-CSKN02</t>
  </si>
  <si>
    <t>1. Xóa nội dung ô "Tên kỹ năng".
2. Nhấn "Cập nhật".</t>
  </si>
  <si>
    <t>FUNC-CSKN03</t>
  </si>
  <si>
    <t>Cập nhật kỹ năng thành công</t>
  </si>
  <si>
    <t>1. Sửa Tên thành "Tư vấn tâm lý học".
2. Nhấn "Cập nhật".</t>
  </si>
  <si>
    <t>Đóng popup, hiện thông báo "Cập nhật thành công", render lại danh sách.</t>
  </si>
  <si>
    <t>Xóa Kỹ năng</t>
  </si>
  <si>
    <t xml:space="preserve"> </t>
  </si>
  <si>
    <t>GUI-XKN01</t>
  </si>
  <si>
    <t>GUI-XKN02</t>
  </si>
  <si>
    <t>[Xóa] Button</t>
  </si>
  <si>
    <t>1. Khởi động trang web.
2. Đăng nhập Admin
3. Chọn "Danh mục hệ thống"
4.  Nhấn vào icon "Thùng rác" tại dòng kỹ năng "Điều phối nhóm".</t>
  </si>
  <si>
    <t>Popup hiển thị đúng tiêu đề, nội dung cảnh báo và trích xuất chính xác tên "Điều phối nhóm" vào trong ngoặc kép.</t>
  </si>
  <si>
    <t>1. Mở popup Xóa kỹ năng.
2. Nhấn nút "Hủy" hoặc click ra khoảng xám ngoài popup.</t>
  </si>
  <si>
    <t>Hệ thống đóng popup, không gọi API xóa, dữ liệu kỹ năng trong CSDL vẫn được giữ nguyên an toàn.</t>
  </si>
  <si>
    <t>1. Mở popup Xóa kỹ năng (đối với kỹ năng chưa được sử dụng).
2. Nhấn nút "Xóa" màu đỏ.</t>
  </si>
  <si>
    <t>Kỹ năng đang trống, chưa có Tình nguyện viên nào đăng ký</t>
  </si>
  <si>
    <t>- Action: Hệ thống gọi API xóa dữ liệu khỏi CSDL.
- UI: Đóng popup, hiển thị thông báo "Đã xóa kỹ năng thành công", load lại danh sách.</t>
  </si>
  <si>
    <t>Kiểm tra vi phạm toàn vẹn dữ liệu</t>
  </si>
  <si>
    <t>1. Chọn xóa 1 kỹ năng đang được gắn cho các Tình nguyện viên trong hệ thống.
2. Nhấn nút "Xóa".</t>
  </si>
  <si>
    <t>Kỹ năng đã có quan hệ (Relationship) trong CSDL</t>
  </si>
  <si>
    <t>Hệ thống chặn lại, hiển thị thông báo lỗi: "Không thể xóa kỹ năng đang được sử dụng".</t>
  </si>
  <si>
    <t>Thêm Khu vực</t>
  </si>
  <si>
    <t>GUI-TKV01</t>
  </si>
  <si>
    <t>Hiển thị tiêu đề "Thêm khu vực" kèm icon cờ lê xanh, đúng căn chỉnh</t>
  </si>
  <si>
    <t>GUI-TKV02</t>
  </si>
  <si>
    <t>GUI-TKV03</t>
  </si>
  <si>
    <t>[Tên khu vực] TextBox</t>
  </si>
  <si>
    <t>GUI-TKV04</t>
  </si>
  <si>
    <t>[Vĩ độ] TextBox</t>
  </si>
  <si>
    <t>GUI-TKV05</t>
  </si>
  <si>
    <t>[Kinh độ] TextBox</t>
  </si>
  <si>
    <t>GUI-TKV06</t>
  </si>
  <si>
    <t>GUI-TKV07</t>
  </si>
  <si>
    <t>GUI-TKV08</t>
  </si>
  <si>
    <t>FUNC-TKV01</t>
  </si>
  <si>
    <t>1. Khởi động trang web.
2. Đăng nhập Admin
3. Chọn "Danh mục hệ thống"
4. Chọn Thêm khu vực.
5. Bỏ trống ô "Tên khu vực".
6. Nhấn "Thêm mới".</t>
  </si>
  <si>
    <t>FUNC-TKV02</t>
  </si>
  <si>
    <t>Thêm mới khu vực thành công</t>
  </si>
  <si>
    <t>1. Nhập Tên: "Hải Châu".
2. Nhập Vĩ độ: "16.0544".
3. Nhập Kinh độ: "108.2022".
4. Nhấn "Thêm mới".</t>
  </si>
  <si>
    <t>Đang mở popup Thêm khu vực</t>
  </si>
  <si>
    <t>FUNC-TKV03</t>
  </si>
  <si>
    <t>1. Nhập Tên: "Hòa Vang".
2. Để trống Vĩ độ và Kinh độ.
3. Nhấn "Thêm mới".</t>
  </si>
  <si>
    <t>Dữ liệu lưu thành công. Trong CSDL, các trường vĩ độ/kinh độ được lưu giá trị Null hoặc rỗng một cách hợp lệ.</t>
  </si>
  <si>
    <t>FUNC-TKV04</t>
  </si>
  <si>
    <t>GUI-CSKV01</t>
  </si>
  <si>
    <t>GUI-CSKV02</t>
  </si>
  <si>
    <t>GUI-CSKV03</t>
  </si>
  <si>
    <t>GUI-CSKV04</t>
  </si>
  <si>
    <t>GUI-CSKV05</t>
  </si>
  <si>
    <t>GUI-CSKV06</t>
  </si>
  <si>
    <t>GUI-CSKV07</t>
  </si>
  <si>
    <t>GUI-CSKV08</t>
  </si>
  <si>
    <t>FUNC-CSKV01</t>
  </si>
  <si>
    <t>1. Khởi động trang web.
2. Đăng nhập Admin
3. Chọn "Danh mục hệ thống"
4.  Bấm Sửa tại "An Giang" (khu vực chưa nhập tọa độ).</t>
  </si>
  <si>
    <t>Khu vực tồn tại trong DB, trường tọa độ mang giá trị Null</t>
  </si>
  <si>
    <t>Hệ thống bind đúng tên "An Giang". Các ô Vĩ độ, Kinh độ hiển thị trống (chỉ hiện placeholder), không bị hiển thị chuỗi "null" hay "0".</t>
  </si>
  <si>
    <t>FUNC-CSKV02</t>
  </si>
  <si>
    <t>1. Xóa nội dung ô "Tên khu vực".
2. Nhấn "Cập nhật".</t>
  </si>
  <si>
    <t>FUNC-CSKV03</t>
  </si>
  <si>
    <t>Cập nhật khu vực thành công</t>
  </si>
  <si>
    <t>1. Thêm tọa độ: Vĩ độ "10.3858", Kinh độ "105.4258".
2. Nhấn "Cập nhật".</t>
  </si>
  <si>
    <t>Các trường bắt buộc đã hợp lệ</t>
  </si>
  <si>
    <t>Xóa Khu vực</t>
  </si>
  <si>
    <t>GUI-XKV01</t>
  </si>
  <si>
    <t>GUI-XKV02</t>
  </si>
  <si>
    <t>FUNC-CSKV04</t>
  </si>
  <si>
    <t>FUNC-CSKV05</t>
  </si>
  <si>
    <t>Gửi nhiều request xóa cùng lúc</t>
  </si>
  <si>
    <t>1. Mở popup Xóa khu vực.
2. Click chuột trái thật nhanh 2-3 lần vào nút "Xóa".</t>
  </si>
  <si>
    <t>Nút "Xóa" ngay lập tức bị vô hiệu hóa (Disabled) và hiện Loading ở lần click đầu tiên để chặn các request thừa.</t>
  </si>
  <si>
    <t>Hệ thống không khóa nút, API gọi 3 lần. Lần 1 xóa thành công, lần 2 và 3 trả về lỗi 404/500 do bản ghi không còn tồn tại.</t>
  </si>
  <si>
    <t>GUI-TLCD01</t>
  </si>
  <si>
    <t>Hiển thị tiêu đề "Thêm loại chiến dịch" kèm icon cờ lê xanh, đúng căn chỉnh</t>
  </si>
  <si>
    <t>GUI-TLCD02</t>
  </si>
  <si>
    <t>GUI-TLCD03</t>
  </si>
  <si>
    <t>[Tên loại chiến dịch] TextBox</t>
  </si>
  <si>
    <t>GUI-TLCD04</t>
  </si>
  <si>
    <t>GUI-TLCD05</t>
  </si>
  <si>
    <t>[Màu sắc] Color Picker &amp; TextBox</t>
  </si>
  <si>
    <t>- UI: Có ô vuông hiển thị màu trực quan
- Text: Hiển thị mã Hex mặc định (VD: #f59f00)
- Status: Enable</t>
  </si>
  <si>
    <t>GUI-TLCD06</t>
  </si>
  <si>
    <t>GUI-TLCD07</t>
  </si>
  <si>
    <t>GUI-TLCD08</t>
  </si>
  <si>
    <t>FUNC-TLCD01</t>
  </si>
  <si>
    <t>1. Khởi động trang web.
2. Đăng nhập Admin
3. Chọn "Danh mục hệ thống"
4. Chọn Thêm loại chiến dịch.
5. Bỏ trống ô "Tên loại chiến dịch".
6. Nhấn "Thêm mới".</t>
  </si>
  <si>
    <t>FUNC-TLCD02</t>
  </si>
  <si>
    <t>Thêm mới loại chiến dịch thành công</t>
  </si>
  <si>
    <t>1. Nhập Tên: "Bảo vệ môi trường".
2. Nhập icon và chọn màu.
3. Nhấn "Thêm mới".</t>
  </si>
  <si>
    <t>Đang mở popup Thêm loại chiến dịch</t>
  </si>
  <si>
    <t>FUNC-TLCD03</t>
  </si>
  <si>
    <t>Tương tác 2 chiều của Color Picker (Two-way binding)</t>
  </si>
  <si>
    <t>1. Click vào ô màu vuông, chọn màu xanh lá.
2. Xóa mã Hex hiện tại, nhập #ff0000 (Màu đỏ) vào ô text.</t>
  </si>
  <si>
    <t>FUNC-TLCD04</t>
  </si>
  <si>
    <t>Kiểm tra trùng lặp Tên loại chiến dịch</t>
  </si>
  <si>
    <t>1. Nhập Tên loại chiến dịch đã tồn tại trong DB ( "Y tế cộng đồng").
2. Nhấn "Thêm mới".</t>
  </si>
  <si>
    <t>Hệ thống báo lỗi: "The ten has already been taken.".</t>
  </si>
  <si>
    <t>Hệ thống vẫn cho phép thêm, tạo ra 2 loại chiến dịch trùng tên gây khó khăn cho người dùng khi lọc dữ liệu.</t>
  </si>
  <si>
    <t>FUNC-TLCD05</t>
  </si>
  <si>
    <t>GUI-CSLCD01</t>
  </si>
  <si>
    <t>1. Khởi động trang web.
2. Đăng nhập Admin
3. Chọn "Danh mục hệ thống"
4. Chọn Sửa tại "Cộng đồng".</t>
  </si>
  <si>
    <t>Loại chiến dịch tồn tại trong DB</t>
  </si>
  <si>
    <t>Hệ thống tự động bind chính xác dữ liệu "Cộng đồng", icon "fa-people-group", màu "#fd7e14" và trạng thái Checkbox lên form.</t>
  </si>
  <si>
    <t>1. Khởi động trang web.
2. Đăng nhập Admin
3. Chọn "Danh mục hệ thống"
4. Chọn Sửa loại chiến dịch "Cộng đồng".
5. Bỏ trống ô "Tên loại chiến dịch".
6. Nhấn "Thêm mới".</t>
  </si>
  <si>
    <t>Cập nhật loại chiến dịch thành công</t>
  </si>
  <si>
    <t>1. Sửa Tên thành "Cộng đồng xanh".
2. Nhấn "Cập nhật".</t>
  </si>
  <si>
    <t>Đang mở popup Chỉnh sửa loại chiến dịch</t>
  </si>
  <si>
    <t>- Action: Hệ thống lưu dữ liệu xuống MySQL.
- UI: Đóng popup, hiện thông báo toast "Cập nhật thành công", cập nhật danh sách.</t>
  </si>
  <si>
    <t>Kiểm tra Validation Unique khi không đổi tên</t>
  </si>
  <si>
    <t>1. Mở popup "Cộng đồng".
2. GIỮ NGUYÊN Tên, chỉ đổi màu sắc sang #ff0000.
3. Nhấn "Cập nhật".</t>
  </si>
  <si>
    <t>Hệ thống có check Unique tên loại chiến dịch</t>
  </si>
  <si>
    <t>Hệ thống cho phép cập nhật bình thường do đây là thao tác sửa trên cùng một bản ghi.</t>
  </si>
  <si>
    <t>API báo lỗi 422 "Tên loại chiến dịch này đã tồn tại" do Backend quét trùng tên chính nó.</t>
  </si>
  <si>
    <t>FUNC-XKV01</t>
  </si>
  <si>
    <t>FUNC-XKV02</t>
  </si>
  <si>
    <t>FUNC-XKV03</t>
  </si>
  <si>
    <t>FUNC-XKV04</t>
  </si>
  <si>
    <t>Kiểm tra khóa ngoại khi đang có chiến dịch sử dụng</t>
  </si>
  <si>
    <t>. Chọn xóa loại "Công nghệ vì cộng đồng".
2. Nhấn nút "Xóa".</t>
  </si>
  <si>
    <t>Loại chiến dịch đã được liên kết với bảng Campaigns trong DB</t>
  </si>
  <si>
    <t>Hệ thống chặn thao tác, hiển thị thông báo lỗi: "Không thể xóa loại chiến dịch này vì đang có chiến dịch sử dụng".</t>
  </si>
  <si>
    <t>Hệ thống thực hiện lệnh Hard Delete, dẫn đến Crash API (Lỗi 500) do vi phạm khóa ngoại ở CSDL MySQL.</t>
  </si>
  <si>
    <t>FUNC-XKV05</t>
  </si>
  <si>
    <t>GUI‑PQKDV01</t>
  </si>
  <si>
    <t>Kiểm tra hiển thị cụm Thẻ tổng quan</t>
  </si>
  <si>
    <t>Đăng nhập quyền Quản trị viên</t>
  </si>
  <si>
    <t>Hiển thị 4 thẻ: Tổng tài khoản, Kiểm duyệt viên, Đang dùng mặc định, Đang tùy chỉnh kèm số liệu và icon.</t>
  </si>
  <si>
    <t>Huy</t>
  </si>
  <si>
    <t>GUI‑PQKDV02</t>
  </si>
  <si>
    <t>Kiểm tra cụm Bộ lọc</t>
  </si>
  <si>
    <t>GUI‑PQKDV03</t>
  </si>
  <si>
    <t>Layout Bảng Ma trận và Thanh cuộn ngang</t>
  </si>
  <si>
    <t>Bảng có thanh cuộn ngang dưới đáy. Các cột "Tài khoản", "Vai trò", "Trạng thái", "Chế độ" phải được ghim cố định bên trái khi cuộn.</t>
  </si>
  <si>
    <t>GUI‑PQKDV04</t>
  </si>
  <si>
    <t>[Quyền truy cập] Checkbox</t>
  </si>
  <si>
    <t>- Checked: Nền xanh, dấu tick trắng.
- Unchecked: Viền xám, nền trắng.</t>
  </si>
  <si>
    <t>GUI‑PQKDV05</t>
  </si>
  <si>
    <t>[Chế độ] Badge hiển thị</t>
  </si>
  <si>
    <t>- "Mặc định theo vai trò": Nền xám nhạt, chữ đen, bo góc viền tròn.
- "Tùy chỉnh thủ công" : Chữ xanh</t>
  </si>
  <si>
    <t>GUI‑PQKDV06</t>
  </si>
  <si>
    <t>[Về mặc định] Button</t>
  </si>
  <si>
    <t>- Text: Blue
- Status: Enable</t>
  </si>
  <si>
    <t>GUI‑PQKDV07</t>
  </si>
  <si>
    <t>[Lưu] Button</t>
  </si>
  <si>
    <t>- Text: Trắng
- Status: Enable</t>
  </si>
  <si>
    <t>FUNC‑PQKDV01</t>
  </si>
  <si>
    <t>Hiển thị thông số trên Thẻ Thống Kê KDV</t>
  </si>
  <si>
    <t>1. Đăng nhập Admin. 
2. Truy cập Phân quyền → Phân quyền KDV. 
3. Quan sát các thẻ thống kê.</t>
  </si>
  <si>
    <t>Admin có quyền quản lý phân quyền.</t>
  </si>
  <si>
    <t>Số lượng trên thẻ "Tổng tài khoản KDV" khớp với số lượng thực tế. Tổng thẻ "Mặc định" + "Tùy chỉnh" bằng tổng tài khoản.</t>
  </si>
  <si>
    <t>FUNC‑PQKDV02</t>
  </si>
  <si>
    <t>Tìm kiếm KDV theo Email</t>
  </si>
  <si>
    <t>1. Nhập "kiem_duyet_vien_2@gmail.com" vào ô Tìm kiếm. 
2. Nhấn Enter.</t>
  </si>
  <si>
    <t>KDV với email này tồn tại.</t>
  </si>
  <si>
    <t>Ma trận chỉ hiển thị dòng dữ liệu của Kiểm Duyệt Viên 2.</t>
  </si>
  <si>
    <t>Hệ thống lọc chính xác tài khoản. Tìm kiếm không phân biệt hoa/thường.</t>
  </si>
  <si>
    <t>FUNC‑PQKDV03</t>
  </si>
  <si>
    <t>Lọc KDV theo Chế độ phân quyền</t>
  </si>
  <si>
    <t>1. Mở dropdown "Tất cả chế độ". 
2. Chọn giá trị "Đang tùy chỉnh".</t>
  </si>
  <si>
    <t>Bảng dữ liệu lọc ra đúng các tài khoản KDV có cột Chế độ là "Tùy chỉnh".</t>
  </si>
  <si>
    <t>Bộ lọc hoạt động bình thường, kết hợp được với ô tìm kiếm.</t>
  </si>
  <si>
    <t>FUNC‑PQKDV04</t>
  </si>
  <si>
    <t>Đặt lại bộ lọc KDV</t>
  </si>
  <si>
    <t>1. Nhập từ khóa tìm kiếm và chọn lọc Trạng thái. 
2. Nhấn nút "Đặt lại".</t>
  </si>
  <si>
    <t>Xóa toàn bộ từ khóa, dropdown trở về mặc định. Danh sách KDV tải lại đầy đủ.</t>
  </si>
  <si>
    <t>FUNC‑PQKDV05</t>
  </si>
  <si>
    <t>Cập nhật "Tổng quyền" của KDV</t>
  </si>
  <si>
    <t>1. Bỏ tích/Tích thêm quyền "Truy cập" trong nhóm Module AI của 1 KDV.</t>
  </si>
  <si>
    <t>Cột "Tổng quyền" tự động cộng/trừ 1 lập tức theo thao tác mà không cần tải lại trang.</t>
  </si>
  <si>
    <t>Không tự cập nhật.</t>
  </si>
  <si>
    <t>FUNC‑PQKDV06</t>
  </si>
  <si>
    <t>Lưu phân quyền KDV</t>
  </si>
  <si>
    <t>1. Thay đổi quyền của KDV 3. 
2. Nhấn nút "Lưu" ở cột Thao tác tương ứng.</t>
  </si>
  <si>
    <t>Có sự thay đổi quyền ở dòng đó.</t>
  </si>
  <si>
    <t>Toast "Lưu thành công". Cột "Chế độ" đổi thành "Tùy chỉnh". Nút "Lưu" có thể mờ đi báo hiệu đã lưu.</t>
  </si>
  <si>
    <t>Cột Chế độ không tự đổi, phải F5.</t>
  </si>
  <si>
    <t>FUNC‑PQKDV07</t>
  </si>
  <si>
    <t>Khôi phục mặc định KDV</t>
  </si>
  <si>
    <t>1. Nhấn "Về mặc định" tại dòng KDV đang tùy chỉnh. 
2. Xác nhận Popup.</t>
  </si>
  <si>
    <t>Tài khoản KDV đang được tùy chỉnh quyền.</t>
  </si>
  <si>
    <t>Toast thông báo thành công. Checkbox nhảy về chuẩn KDV, cột Chế độ đổi thành "Mặc định theo vai trò".</t>
  </si>
  <si>
    <t>Hệ thống hiển thị popup xác nhận rõ ràng. UI dòng cập nhật chuẩn xác.</t>
  </si>
  <si>
    <t>Phân Quyền Tình Nguyện Viên(Dashboard Admin)</t>
  </si>
  <si>
    <t>GUI_SHOW Phân quyền Tình Nguyện Viên</t>
  </si>
  <si>
    <t>GUI-PQTN01</t>
  </si>
  <si>
    <t>Hiển thị trang phân quyền tình nguyện viên</t>
  </si>
  <si>
    <t>Mở mục Phân quyền TNV trong menu Admin</t>
  </si>
  <si>
    <t>Admin đã đăng nhập</t>
  </si>
  <si>
    <t>Giao diện hiển thị tiêu đề trang, mô tả chức năng, nút vai trò TNV và nút theo trang mới</t>
  </si>
  <si>
    <t>GUI-PQTN02</t>
  </si>
  <si>
    <t>Hiển thị thẻ thống kê tài khoản TNV</t>
  </si>
  <si>
    <t>Quan sát hàng thống kê đầu trang</t>
  </si>
  <si>
    <t>Trang phân quyền TNV đã mở</t>
  </si>
  <si>
    <t>Giao diện hiển thị thẻ tổng tài khoản TNV, số tình nguyện viên, đang dùng mặc định và đang tùy chỉnh</t>
  </si>
  <si>
    <t>GUI-PQTN03</t>
  </si>
  <si>
    <t>Hiển thị khu vực bộ lọc</t>
  </si>
  <si>
    <t>Quan sát phần lọc dưới thống kê</t>
  </si>
  <si>
    <t>Giao diện hiển thị ô tìm kiếm, bộ lọc vai trò, bộ lọc trạng thái, bộ lọc chế độ và nút đặt lại</t>
  </si>
  <si>
    <t>GUI-PQTN04</t>
  </si>
  <si>
    <t>Hiển thị bảng ma trận phân quyền</t>
  </si>
  <si>
    <t>Quan sát bảng phân quyền</t>
  </si>
  <si>
    <t>Có tài khoản TNV trong hệ thống</t>
  </si>
  <si>
    <t>Bảng hiển thị cột tài khoản, vai trò, trạng thái, chế độ, các nhóm quyền, tổng quyền và cột thao tác</t>
  </si>
  <si>
    <t>GUI-PQTN05</t>
  </si>
  <si>
    <t>Hiển thị các nhóm quyền theo chức năng</t>
  </si>
  <si>
    <t>Quan sát hàng tiêu đề cột quyền</t>
  </si>
  <si>
    <t>Có dữ liệu phân quyền</t>
  </si>
  <si>
    <t>Giao diện hiển thị các nhóm: Tài khoản, Hồ sơ năng lực, Quản lý chiến dịch, Điều phối, Giám sát báo cáo, Theo dõi phản hồi, Tham gia và AI gợi ý</t>
  </si>
  <si>
    <t>Các nhóm quyền chưa hiển thị đầy đủ</t>
  </si>
  <si>
    <t>GUI-PQTN06</t>
  </si>
  <si>
    <t>Hiển thị cột thao tác</t>
  </si>
  <si>
    <t>Quan sát cột thao tác cuối bảng</t>
  </si>
  <si>
    <t>Có tài khoản TNV</t>
  </si>
  <si>
    <t>Giao diện hiển thị nút về mặc định và nút lưu cho mỗi tài khoản</t>
  </si>
  <si>
    <t>Thiếu nút về mặc định</t>
  </si>
  <si>
    <t>GUI-PQTN07</t>
  </si>
  <si>
    <t>Hiển thị phân trang</t>
  </si>
  <si>
    <t>Quan sát cuối bảng phân quyền</t>
  </si>
  <si>
    <t>Số tài khoản nhiều hơn số dòng mỗi trang</t>
  </si>
  <si>
    <t>Giao diện hiển thị thông tin trang hiện tại, tổng số tài khoản, nút chuyển trang trước và sau</t>
  </si>
  <si>
    <t>FUNCTION_SHOW Phân quyền Tình Nguyện Viên</t>
  </si>
  <si>
    <t>FUN-PQTN01</t>
  </si>
  <si>
    <t>Tải danh sách tài khoản và bảng phân quyền</t>
  </si>
  <si>
    <t>Mở trang Phân quyền TNV</t>
  </si>
  <si>
    <t>Hệ thống tải danh sách tài khoản tình nguyện viên, hiển thị các quyền đang bật hoặc tắt của từng tài khoản</t>
  </si>
  <si>
    <t>Danh sách và bảng phân quyền tải đúng</t>
  </si>
  <si>
    <t>FUN-PQTN02</t>
  </si>
  <si>
    <t>Bật hoặc tắt một quyền cho tài khoản</t>
  </si>
  <si>
    <t>Tick hoặc bỏ tick một ô quyền trong bảng</t>
  </si>
  <si>
    <t>Tài khoản TNV đang hiển thị trong bảng</t>
  </si>
  <si>
    <t>Hệ thống ghi nhận thay đổi, chuyển chế độ sang tùy chỉnh nếu đang dùng mặc định và cập nhật số tổng quyền</t>
  </si>
  <si>
    <t>Bật tắt quyền hoạt động đúng</t>
  </si>
  <si>
    <t>FUN-PQTN03</t>
  </si>
  <si>
    <t>Lưu thay đổi quyền</t>
  </si>
  <si>
    <t>Bấm nút Lưu tại dòng tài khoản đã thay đổi</t>
  </si>
  <si>
    <t>Đã bật hoặc tắt ít nhất một quyền</t>
  </si>
  <si>
    <t>Hệ thống lưu cấu hình quyền mới, hiển thị thông báo thành công và cập nhật lại bảng phân quyền</t>
  </si>
  <si>
    <t>Lưu nhưng bảng chưa cập nhật ngay</t>
  </si>
  <si>
    <t>FUN-PQTN04</t>
  </si>
  <si>
    <t>Đặt lại quyền về mặc định</t>
  </si>
  <si>
    <t>Bấm nút Về mặc định tại dòng tài khoản đang tùy chỉnh</t>
  </si>
  <si>
    <t>Tài khoản đang ở chế độ tùy chỉnh</t>
  </si>
  <si>
    <t>Hệ thống đặt lại toàn bộ quyền về cấu hình ban đầu, chuyển chế độ về mặc định và cập nhật lại bảng</t>
  </si>
  <si>
    <t>Đặt lại nhưng chế độ chưa chuyển đúng</t>
  </si>
  <si>
    <t>FUN-PQTN05</t>
  </si>
  <si>
    <t>Lọc tài khoản theo tên, email, vai trò, trạng thái hoặc chế độ</t>
  </si>
  <si>
    <t>Nhập từ khóa hoặc chọn bộ lọc</t>
  </si>
  <si>
    <t>Hệ thống lọc và chỉ hiển thị các tài khoản phù hợp điều kiện đã chọn</t>
  </si>
  <si>
    <t>Lọc hoạt động đúng</t>
  </si>
  <si>
    <t>FUN-PQTN06</t>
  </si>
  <si>
    <t>Chuyển trang danh sách tài khoản</t>
  </si>
  <si>
    <t>Bấm nút chuyển trang hoặc thay đổi số dòng mỗi trang</t>
  </si>
  <si>
    <t>Hệ thống hiển thị đúng trang được chọn và giữ nguyên trạng thái bộ lọc</t>
  </si>
  <si>
    <t>Phân trang hoạt động đúng</t>
  </si>
  <si>
    <t>FUN-PQTN07</t>
  </si>
  <si>
    <t>Xử lý lỗi khi lưu quyền không thành công</t>
  </si>
  <si>
    <t>Bấm Lưu nhưng hệ thống không xử lý được</t>
  </si>
  <si>
    <t>Đã thay đổi quyền của tài khoản</t>
  </si>
  <si>
    <t>Hệ thống giữ nguyên trạng thái hiện tại và hiển thị thông báo lỗi phù hợp</t>
  </si>
  <si>
    <t>Báo lỗi chưa rõ</t>
  </si>
  <si>
    <t>GUI-DGAI01</t>
  </si>
  <si>
    <t>Hiển thị trang Dashboard Đánh giá Tin cậy</t>
  </si>
  <si>
    <t>Mở mục Đánh giá AI trong menu Admin</t>
  </si>
  <si>
    <t>Giao diện hiển thị tiêu đề trang, mô tả chức năng, trạng thái dịch vụ ML và nút làm mới</t>
  </si>
  <si>
    <t>Hiển thị đúng</t>
  </si>
  <si>
    <t>Thịnh</t>
  </si>
  <si>
    <t>GUI-DGAI02</t>
  </si>
  <si>
    <t>Hiển thị trạng thái dịch vụ ML</t>
  </si>
  <si>
    <t>Quan sát góc phải trên trang</t>
  </si>
  <si>
    <t>Trang đánh giá AI đã mở</t>
  </si>
  <si>
    <t>Giao diện hiển thị trạng thái ML Service Online (màu xanh) hoặc Offline (màu đỏ) kèm số model đã tải</t>
  </si>
  <si>
    <t>GUI-DGAI03</t>
  </si>
  <si>
    <t>Hiển thị các thẻ chỉ số tổng quan</t>
  </si>
  <si>
    <t>Quan sát hàng thẻ KPI đầu trang</t>
  </si>
  <si>
    <t>Có dữ liệu đánh giá</t>
  </si>
  <si>
    <t>Giao diện hiển thị 4 thẻ: Tổng đánh giá, Điểm TB tin cậy, Điểm TB rủi ro và Rủi ro cao, mỗi thẻ có biểu tượng và màu sắc phân biệt</t>
  </si>
  <si>
    <t>GUI-DGAI04</t>
  </si>
  <si>
    <t>Hiển thị biểu đồ phân bố mức rủi ro</t>
  </si>
  <si>
    <t>Quan sát khu vực Phân bố mức rủi ro</t>
  </si>
  <si>
    <t>Giao diện hiển thị các mức rủi ro (Thấp, Trung bình, Cao, Nghiêm trọng) kèm số lượng, phần trăm và thanh tiến trình màu sắc tương ứng</t>
  </si>
  <si>
    <t>GUI-DGAI05</t>
  </si>
  <si>
    <t>Hiển thị biểu đồ phân bố nhãn tin cậy</t>
  </si>
  <si>
    <t>Quan sát khu vực Phân bố nhãn tin cậy</t>
  </si>
  <si>
    <t>Giao diện hiển thị các nhãn tin cậy (Tin cậy cao, Tin cậy, Trung lập, Đáng ngờ, Đáng ngờ cao) kèm số lượng, phần trăm và thanh tiến trình</t>
  </si>
  <si>
    <t>GUI-DGAI06</t>
  </si>
  <si>
    <t>Hiển thị khu vực hành động được đề xuất</t>
  </si>
  <si>
    <t>Quan sát khu vực Hành động được đề xuất</t>
  </si>
  <si>
    <t>Giao diện hiển thị các hành động đề xuất (Duyệt, Duyệt kèm ghi chú, Yêu cầu thêm thông tin, Từ chối) kèm số lượng và phần trăm</t>
  </si>
  <si>
    <t>GUI-DGAI07</t>
  </si>
  <si>
    <t>Hiển thị khu vực nguồn đánh giá</t>
  </si>
  <si>
    <t>Quan sát khu vực Nguồn đánh giá</t>
  </si>
  <si>
    <t>Giao diện hiển thị nguồn đánh giá (ML Service hoặc Fallback) kèm thanh tiến trình, số lượng và tổng số đánh giá</t>
  </si>
  <si>
    <t>GUI-DGAI08</t>
  </si>
  <si>
    <t>Hiển thị bảng chiến dịch rủi ro cao gần đây</t>
  </si>
  <si>
    <t>Quan sát khu vực Chiến dịch rủi ro cao gần đây</t>
  </si>
  <si>
    <t>Có chiến dịch rủi ro cao</t>
  </si>
  <si>
    <t>Giao diện hiển thị bảng gồm cột tên chiến dịch, mức rủi ro, điểm tin cậy, bất thường và thời gian đánh giá</t>
  </si>
  <si>
    <t>GUI-DGAI09</t>
  </si>
  <si>
    <t>Hiển thị thông báo khi không có chiến dịch rủi ro cao</t>
  </si>
  <si>
    <t>Mở trang khi không có chiến dịch rủi ro cao</t>
  </si>
  <si>
    <t>Không có chiến dịch rủi ro cao</t>
  </si>
  <si>
    <t>Giao diện hiển thị thông báo không có chiến dịch rủi ro cao kèm biểu tượng tích xanh thay vì để bảng trống</t>
  </si>
  <si>
    <t>GUI-DGAI10</t>
  </si>
  <si>
    <t>Hiển thị trạng thái đang tải dữ liệu</t>
  </si>
  <si>
    <t>Mở trang hoặc bấm nút làm mới</t>
  </si>
  <si>
    <t>Hệ thống đang tải dữ liệu</t>
  </si>
  <si>
    <t>Giao diện hiển thị biểu tượng xoay và thông báo đang tải, ẩn toàn bộ nội dung cho đến khi tải xong</t>
  </si>
  <si>
    <t>FUN-DGAI01</t>
  </si>
  <si>
    <t>Tải dữ liệu thống kê đánh giá tin cậy</t>
  </si>
  <si>
    <t>Mở trang Đánh giá AI</t>
  </si>
  <si>
    <t>Hệ thống tải đồng thời dữ liệu thống kê đánh giá và trạng thái dịch vụ ML, hiển thị kết quả trên dashboard</t>
  </si>
  <si>
    <t>Dữ liệu tải đúng</t>
  </si>
  <si>
    <t>FUN-DGAI02</t>
  </si>
  <si>
    <t>Kiểm tra trạng thái dịch vụ ML</t>
  </si>
  <si>
    <t>Dịch vụ ML đang chạy hoặc không chạy</t>
  </si>
  <si>
    <t>Hệ thống hiển thị trạng thái Online kèm số model đã tải nếu dịch vụ đang chạy, hoặc Offline nếu không kết nối được</t>
  </si>
  <si>
    <t>Trạng thái hiển thị đúng</t>
  </si>
  <si>
    <t>FUN-DGAI03</t>
  </si>
  <si>
    <t>Tính toán và hiển thị chỉ số tổng quan</t>
  </si>
  <si>
    <t>Quan sát các thẻ KPI</t>
  </si>
  <si>
    <t>Có dữ liệu đánh giá trong hệ thống</t>
  </si>
  <si>
    <t>Hệ thống tính toán đúng tổng đánh giá, điểm trung bình tin cậy, điểm trung bình rủi ro và số lượng rủi ro cao, phân biệt bằng màu sắc theo mức độ</t>
  </si>
  <si>
    <t>Vòng 1 điểm trung bình chưa hiển thị đúng số thập phân; vòng 2 đã hiển thị đúng 3 chữ số</t>
  </si>
  <si>
    <t>FUN-DGAI04</t>
  </si>
  <si>
    <t>Phân bố mức rủi ro theo số lượng và phần trăm</t>
  </si>
  <si>
    <t>Quan sát biểu đồ phân bố rủi ro</t>
  </si>
  <si>
    <t>Hệ thống tính đúng số lượng và phần trăm cho từng mức rủi ro, chỉ hiển thị mức có dữ liệu, ẩn mức không có</t>
  </si>
  <si>
    <t>Phân bố tính đúng</t>
  </si>
  <si>
    <t>FUN-DGAI05</t>
  </si>
  <si>
    <t>Phân bố nhãn tin cậy theo số lượng và phần trăm</t>
  </si>
  <si>
    <t>Quan sát biểu đồ phân bố nhãn tin cậy</t>
  </si>
  <si>
    <t>Hệ thống tính đúng số lượng và phần trăm cho từng nhãn tin cậy, chỉ hiển thị nhãn có dữ liệu</t>
  </si>
  <si>
    <t>FUN-DGAI06</t>
  </si>
  <si>
    <t>Phân bố nguồn đánh giá (ML Service hoặc Fallback)</t>
  </si>
  <si>
    <t>Quan sát khu vực nguồn đánh giá</t>
  </si>
  <si>
    <t>Hệ thống phân biệt đúng số lượng đánh giá từ dịch vụ ML và từ hệ thống dự phòng, tính đúng tổng số đánh giá</t>
  </si>
  <si>
    <t>Vòng 1 tổng chưa khớp; vòng 2 đã tính đúng</t>
  </si>
  <si>
    <t>FUN-DGAI07</t>
  </si>
  <si>
    <t>Hiển thị danh sách chiến dịch rủi ro cao gần đây</t>
  </si>
  <si>
    <t>Quan sát bảng chiến dịch rủi ro cao</t>
  </si>
  <si>
    <t>Có chiến dịch rủi ro cao trong hệ thống</t>
  </si>
  <si>
    <t>Hệ thống hiển thị đúng tên chiến dịch, mức rủi ro, điểm tin cậy, trạng thái bất thường và thời gian đánh giá, sắp xếp theo thời gian gần nhất</t>
  </si>
  <si>
    <t>Danh sách hiển thị đúng</t>
  </si>
  <si>
    <t>FUN-DGAI08</t>
  </si>
  <si>
    <t>Làm mới dữ liệu dashboard</t>
  </si>
  <si>
    <t>Bấm nút Làm mới</t>
  </si>
  <si>
    <t>Trang đánh giá AI đang mở</t>
  </si>
  <si>
    <t>Hệ thống tải lại toàn bộ dữ liệu thống kê và trạng thái dịch vụ ML, hiển thị biểu tượng đang tải trong lúc xử lý</t>
  </si>
  <si>
    <t>Làm mới hoạt động đúng</t>
  </si>
  <si>
    <t>FUN-DGAI09</t>
  </si>
  <si>
    <t>Xử lý lỗi khi không tải được dữ liệu</t>
  </si>
  <si>
    <t>Mở trang nhưng hệ thống không tải được</t>
  </si>
  <si>
    <t>Có lỗi kết nối hoặc lỗi hệ thống</t>
  </si>
  <si>
    <t>Hệ thống tắt trạng thái đang tải và hiển thị thông báo lỗi phù hợp để Admin biết nguyên nhân</t>
  </si>
  <si>
    <t>Vòng 1 báo lỗi chưa rõ; vòng 2 đã báo lỗi đúng</t>
  </si>
  <si>
    <t>AI - Xác minh chiến dịch tự động (Dashboard Admin)</t>
  </si>
  <si>
    <t>GUI‑DBAD01</t>
  </si>
  <si>
    <t xml:space="preserve"> [DropDownList] Bộ lọc thời gian</t>
  </si>
  <si>
    <t> 08/05/2026</t>
  </si>
  <si>
    <t>Mai</t>
  </si>
  <si>
    <t>GUI‑DBAD02</t>
  </si>
  <si>
    <t>[InfoCard] Tổng người dùng</t>
  </si>
  <si>
    <t>GUI‑DBAD03</t>
  </si>
  <si>
    <t>[InfoCard] Chiến dịch hoạt động</t>
  </si>
  <si>
    <t>GUI‑DBAD04</t>
  </si>
  <si>
    <t>[BarChart] Hoạt động hệ thống</t>
  </si>
  <si>
    <t>- UI: Hiển thị biểu đồ cột
- Legend: Đăng ký mới (Xanh), Chiến dịch (Xanh lá)</t>
  </si>
  <si>
    <t>GUI‑DBAD05</t>
  </si>
  <si>
    <t>[PieChart] Phân bổ người dùng</t>
  </si>
  <si>
    <t>- UI: Hiển thị biểu đồ tròn (Donut)
- Center Text: 364 Tổng cộng</t>
  </si>
  <si>
    <t>GUI‑DBAD06</t>
  </si>
  <si>
    <t>[Button] Xem tất cả</t>
  </si>
  <si>
    <t>GUI‑DBAD07</t>
  </si>
  <si>
    <t>[ListView] Chiến dịch gần đây</t>
  </si>
  <si>
    <t>FUNC‑DBAD01</t>
  </si>
  <si>
    <t>Kiểm tra load dữ liệu tổng quan</t>
  </si>
  <si>
    <t>1. Khởi động trang web.
2. Đăng nhập Admin.
3. Chọn "Dashboard".</t>
  </si>
  <si>
    <t>- Đăng nhập thành công vào hệ thống
- Có dữ liệu trong DB.</t>
  </si>
  <si>
    <t>Hiển thị dữ liệu chính xác từ CSDL</t>
  </si>
  <si>
    <t>FUNC‑DBAD02</t>
  </si>
  <si>
    <t>Kiểm tra logic cộng dồn của biểu đồ tròn</t>
  </si>
  <si>
    <t>1. Mở trang Dashboard.
2. Quan sát biểu đồ "Phân bổ người dùng".</t>
  </si>
  <si>
    <t>Tổng số ở giữa biểu đồ (364) bằng chính xác tổng số Tình nguyện viên (360) + Kiểm duyệt viên (3) + Quản trị viên (1).</t>
  </si>
  <si>
    <t>FUNC‑DBAD03</t>
  </si>
  <si>
    <t>Kiểm tra tương tác Hover trên BarChart</t>
  </si>
  <si>
    <t>1. Cuộn đến phần "Hoạt động hệ thống".
2. Di chuột vào một cột.</t>
  </si>
  <si>
    <t>Hiển thị Tittle báo các thông tin số lượt Đăng kí mới / số chiến dịch của tháng đã được chỉ định.</t>
  </si>
  <si>
    <t>FUNC‑DBAD04</t>
  </si>
  <si>
    <t>Kiểm tra chức năng lọc theo thời gian</t>
  </si>
  <si>
    <t>1. Click vào Dropdown "30 ngày qua".
2. Chọn một khoảng thời gian khác (7 ngày qua).</t>
  </si>
  <si>
    <t>Hệ thống gọi API, tự động cập nhật lại các con số trên thẻ tổng quan và biểu đồ theo khoảng thời gian mới.</t>
  </si>
  <si>
    <t>FUNC‑DBAD05</t>
  </si>
  <si>
    <t>Kiểm tra thao tác chuyển hướng "Xem tất cả"</t>
  </si>
  <si>
    <t>1. Di chuyển đến bảng "Người dùng đăng ký gần đây".
2. Nhấn nút "Xem tất cả".</t>
  </si>
  <si>
    <t>Hệ thống chuyển hướng sang trang danh sách "Quản lý người dùng" chi tiết.</t>
  </si>
  <si>
    <t>FUNC‑DBAD06</t>
  </si>
  <si>
    <t>Kiểm tra hiển thị danh sách Chiến dịch</t>
  </si>
  <si>
    <t>Quan sát bảng "Chiến dịch gần đây".</t>
  </si>
  <si>
    <t>Có các chiến dịch "Đang tuyển" trong CSDL</t>
  </si>
  <si>
    <t>Hiển thị chính xác danh sách 5 chiến dịch mới nhất.</t>
  </si>
  <si>
    <t>AI - Xác minh chiến dịch tự động (Đánh giá tin cậy chiến dịch)</t>
  </si>
  <si>
    <t>GUI‑XMCD01</t>
  </si>
  <si>
    <t>[Trust Score Circle] Hiển thị 2 vòng tròn điểm</t>
  </si>
  <si>
    <t>- Circle "Điểm tin cậy" (0–1) - Circle "Điểm rủi ro" (0–1) - Badge nhãn + Độ tin cậy</t>
  </si>
  <si>
    <t>Điểm tin cậy = 0.790 (xanh), Rủi ro = 0.210. Label "Tin cậy" (xanh), Độ tin cậy: Cao</t>
  </si>
  <si>
    <t>GUI‑XMCD02</t>
  </si>
  <si>
    <t>[Risk Flags] Danh sách cảnh báo với severity + suggestion</t>
  </si>
  <si>
    <t>- "Đánh giá rủi ro" + badge tổng - Cảnh báo: severity, message, code, suggestio</t>
  </si>
  <si>
    <t>Badge LOW, Cảnh báo (3): LOW "Không có ảnh bìa", LOW "Chưa ảnh đại diện" (+ Tự động khắc phục), MEDIUM "Tài khoản mới 0 ngày"</t>
  </si>
  <si>
    <t>GUI‑XMCD03</t>
  </si>
  <si>
    <t>[Validation] Kết quả kiểm tra + cảnh báo cam</t>
  </si>
  <si>
    <t> Trạng thái kiểm tra - Danh sách cảnh báo</t>
  </si>
  <si>
    <t>Đạt kiểm tra. 3 cảnh báo: ! Không ảnh bìa, ! Chưa ảnh đại diện, ! Tài khoản mới (0 ngày)</t>
  </si>
  <si>
    <t>GUI‑XMCD04</t>
  </si>
  <si>
    <t>[Decision] Hỗ trợ quyết định + đề xuất hành động</t>
  </si>
  <si>
    <t>- Badge hành động
- Độ tin cậy 
- Lý do + câu hỏi</t>
  </si>
  <si>
    <t>GUI‑XMCD05</t>
  </si>
  <si>
    <t>[NLP] Phân tích nội dung — 4 chỉ số thang 0–10</t>
  </si>
  <si>
    <t>- Từ khóa rủi ro, Độ mơ hồ, An toàn, Rủi ro văn bản</t>
  </si>
  <si>
    <t>Từ khóa rủi ro 0.0/10, Độ mơ hồ 2.0/10, An toàn 6.7/10, Rủi ro VB 0.0/10. Tất cả hiển thị màu xanh</t>
  </si>
  <si>
    <t>FUNC‑XMCD01</t>
  </si>
  <si>
    <t>Đăng nhập KDV — truy cập Quản lý chiến dịch</t>
  </si>
  <si>
    <t>1. Khởi động trang web.
2. Đăng nhập Kiểm duyệt viên.
3. Chọn "Chiến dịch"</t>
  </si>
  <si>
    <t>Sidebar: tên KDV. Trang chiến dịch: danh sách + tabs trạng thái + bộ lọc.</t>
  </si>
  <si>
    <t>Sidebar: "Kiểm Duyệt Viên 1". 130 chiến dịch. 
Tabs: Chờ duyệt (14), Đã duyệt (76), Yêu cầu hủy (13), Hoàn thành (14). Bộ lọc hoạt động.</t>
  </si>
  <si>
    <t>FUNC‑XMCD02</t>
  </si>
  <si>
    <t>Mở chi tiết chiến dịch — Panel AI đánh giá đầy đủ</t>
  </si>
  <si>
    <t>1. Đăng nhập KDV. 
2. Tab "Chờ duyệt". 
3. Click Xem chiến dịch #74. 
4. Scroll xuống panel AI.</t>
  </si>
  <si>
    <t>Panel 5 section: Điểm tin cậy, Đánh giá rủi ro, Kết quả kiểm tra, Hỗ trợ quyết định, Phân tích nội dung.</t>
  </si>
  <si>
    <t>Đầy đủ 5 section: Trust 0.790/Risk 0.210, Label "Tin cậy" (Cao), Risk LOW (3 flags),  Đạt, Duyệt (Cao), NLP: rủi ro 0.0, mơ hồ 2.0, an toàn 6.7. Model: vfallback_v1</t>
  </si>
  <si>
    <t>FUNC‑XMCD03</t>
  </si>
  <si>
    <t>Nhấn "Đánh giá lại" — Refresh thành công</t>
  </si>
  <si>
    <t>1. Đăng nhập KDV. 
2. Mở chi tiết chiến dịch. 
3. Nhấn "Đánh giá lại". 
4. Chờ kết quả.</t>
  </si>
  <si>
    <t xml:space="preserve">Nút loading → kết quả mới → toast thành công. Timestamp cập nhật.	</t>
  </si>
  <si>
    <t xml:space="preserve">Loading → toast  "Đánh giá đã được cập nhật thành công." Timestamp cập nhật. Dữ liệu </t>
  </si>
  <si>
    <t>FUNC‑XMCD04</t>
  </si>
  <si>
    <t>Dashboard Đánh giá AI — Loading vô hạn khi ML Service Offline</t>
  </si>
  <si>
    <t>1. Đăng nhập KDV. 
2. Click sidebar "Đánh giá AI". 
3. Chờ Dashboard load (&gt;30 giây).</t>
  </si>
  <si>
    <t>Dashboard hiển thị dữ liệu thống kê từ DB (Tổng đánh giá, biểu đồ). Nếu ML Service offline, hiển thị badge "ML Service Offline" + vẫn load dữ liệu thống kê từ DB bình thường.</t>
  </si>
  <si>
    <t>Badge "ML Service Offline" (đỏ) hiển thị. Tuy nhiên Dashboard hiển thị spinner "Đang tải..." vô thời hạn. Dữ liệu thống kê từ DB không được load. Trang trống hoàn toàn dù DB có 130</t>
  </si>
  <si>
    <t>FUNC‑XMCD05</t>
  </si>
  <si>
    <t>Lọc chiến dịch theo mức ưu tiên trên trang Quản lý</t>
  </si>
  <si>
    <t>1. Đăng nhập KDV. 
2. Chọn "Chiến dịch". 
3. Dropdown "Tất cả mức ưu tiên" → chọn "Khẩn cấp". 
4. Kiểm tra danh sách lọc.</t>
  </si>
  <si>
    <t>Chỉ hiển thị chiến dịch có mức ưu tiên "Khẩn cấp". Số lượng khớp badge.</t>
  </si>
  <si>
    <t>Dropdown lọc hoạt động. Chỉ hiển thị chiến dịch Khẩn cấp. Số lượng khớp. Chọn "Đặt lại" → trở về tất cả.</t>
  </si>
  <si>
    <t>Quan sát phần tiêu đề ở góc trên cùng bên trái.</t>
  </si>
  <si>
    <t>Quan sát icon dấu "X" ở góc trên cùng bên phải.</t>
  </si>
  <si>
    <t>Quan sát ô nhập liệu "Họ và tên".</t>
  </si>
  <si>
    <t>Quan sát ô nhập liệu "Email".</t>
  </si>
  <si>
    <t>Quan sát ô nhập liệu "Số điện thoại".</t>
  </si>
  <si>
    <t>Quan sát ô nhập liệu/hiển thị "Vai trò".</t>
  </si>
  <si>
    <t>Quan sát danh sách thả xuống "Trạng thái".</t>
  </si>
  <si>
    <t>Quan sát ô nhập liệu "Mật khẩu mới".</t>
  </si>
  <si>
    <t>Quan sát nút gạt xác thực.</t>
  </si>
  <si>
    <t>Quan sát nút "Hủy" ở dưới cùng form.</t>
  </si>
  <si>
    <t>Quan sát dropdown chọn Vai trò.</t>
  </si>
  <si>
    <t>Quan sát thanh tìm kiếm.</t>
  </si>
  <si>
    <t>Quan sát dropdown chọn Trạng thái</t>
  </si>
  <si>
    <t>Quan sát nút "Đặt lại".</t>
  </si>
  <si>
    <t>Quan sát bảng danh sách người dùng.</t>
  </si>
  <si>
    <t>Quan sát phần tiêu đề.</t>
  </si>
  <si>
    <t>Quan sát icon dấu "X".</t>
  </si>
  <si>
    <t>Quan sát thẻ thông tin (InfoCard) "Vai trò".</t>
  </si>
  <si>
    <t>Quan sát thẻ thông tin (InfoCard) "Trạng thái".</t>
  </si>
  <si>
    <t>Quan sát Quan sát thẻ thông tin (InfoCard) "Xác thực email".thẻ thông tin (InfoCard) "Trạng thái".</t>
  </si>
  <si>
    <t>Quan sát thẻ thông tin (InfoCard) "Chiến dịch".</t>
  </si>
  <si>
    <t>Quan sát thẻ thông tin (InfoCard) "Số điện thoại".</t>
  </si>
  <si>
    <t>Quan sát nút "Đóng".</t>
  </si>
  <si>
    <t>Quan sát nút "Chỉnh sửa".</t>
  </si>
  <si>
    <t>Quan sát modal "Thêm người dùng".</t>
  </si>
  <si>
    <t>Quan sát các trường nhập liệu.</t>
  </si>
  <si>
    <t>Quan sát dropdown "Lọc theo".</t>
  </si>
  <si>
    <t>Quan sát checkbox "Đánh dấu xác thực email".</t>
  </si>
  <si>
    <t>Bấm phím Tab liên tục và quan sát.</t>
  </si>
  <si>
    <t>Quan sát nút "Hủy".</t>
  </si>
  <si>
    <t>Quan sát nút "Tạo tài khoản".</t>
  </si>
  <si>
    <t>Quan sát nút "Chỉnh sửa" ở dưới cùng form.</t>
  </si>
  <si>
    <t>Quan sát ô nhập liệu "Tên kỹ năng".</t>
  </si>
  <si>
    <t>Quan sát ô nhập liệu "Biểu tượng".</t>
  </si>
  <si>
    <t>Quan sát vùng nhập liệu "Mô tả".</t>
  </si>
  <si>
    <t>Quan sát nút gạt "Hiện thị danh mục này".</t>
  </si>
  <si>
    <t>Quan sát nút "Thêm mới".</t>
  </si>
  <si>
    <t>Quan sát nút "Cập nhật".</t>
  </si>
  <si>
    <t>Quan sát ô nhập liệu "Tên khu vực".</t>
  </si>
  <si>
    <t>Quan sát ô nhập liệu "Vĩ độ".</t>
  </si>
  <si>
    <t>Quan sát ô nhập liệu "Kinh độ".</t>
  </si>
  <si>
    <t>Quan sát nút "Xóa".</t>
  </si>
  <si>
    <t>Quan sát ô nhập liệu "Tên loại chiến dịch".</t>
  </si>
  <si>
    <t>Quan sát bộ chọn "Màu sắc".</t>
  </si>
  <si>
    <t>Quan sát cụm thẻ tổng quan.</t>
  </si>
  <si>
    <t>Quan sát cụm bộ lọc.</t>
  </si>
  <si>
    <t>Quan sát layout bảng ma trận và thanh cuộn.</t>
  </si>
  <si>
    <t>Quan sát các checkbox quyền truy cập.</t>
  </si>
  <si>
    <t>Quan sát badge hiển thị chế độ.</t>
  </si>
  <si>
    <t>Quan sát nút "Về mặc định".</t>
  </si>
  <si>
    <t>Quan sát nút "Lưu".</t>
  </si>
  <si>
    <t>Quan sát biểu đồ tròn "Điểm tin cậy".</t>
  </si>
  <si>
    <t>Quan sát danh sách cờ cảnh báo rủi ro.</t>
  </si>
  <si>
    <t>Quan sát khu vực kết quả kiểm tra hợp lệ.</t>
  </si>
  <si>
    <t>Quan sát thẻ đề xuất hỗ trợ ra quyết định.</t>
  </si>
  <si>
    <t>Quan sát kết quả phân tích ngôn ngữ tự nhiên.</t>
  </si>
  <si>
    <t>Đánh giá AI</t>
  </si>
  <si>
    <t>Chưa hiển thị số model</t>
  </si>
  <si>
    <t>Thiếu nhãn Đáng ngờ cao</t>
  </si>
  <si>
    <t>Nội dung nhấp nháy khi tải</t>
  </si>
  <si>
    <t>Quan sát danh sách thả xuống "Bộ lọc thời gian".</t>
  </si>
  <si>
    <t>Quan sát thẻ thông tin "Tổng người dùng".</t>
  </si>
  <si>
    <t>Quan sát thẻ thông tin "Chiến dịch hoạt động".</t>
  </si>
  <si>
    <t>Quan sát biểu đồ cột "Hoạt động hệ thống".</t>
  </si>
  <si>
    <t>Quan sát biểu đồ tròn "Phân bổ người dùng".</t>
  </si>
  <si>
    <t>Quan sát nút "Xem tất cả".</t>
  </si>
  <si>
    <t>Quan sát danh sách "Chiến dịch gần đây".</t>
  </si>
  <si>
    <t>FUNC-TND07</t>
  </si>
  <si>
    <t>Nhập sai định dạng số điện thoại</t>
  </si>
  <si>
    <t>1. Khởi động trang web.
2. Đăng nhập Admin
3. Chọn "Quản lý người dùng"
4. Chọn "Thêm tài khoản"
5. Điền sai định dạng số điện thoại 
6. Nhấn "Tạo tài khoản"</t>
  </si>
  <si>
    <t>Hệ thống thông báo "Định dạng số điện thoại không đúng"</t>
  </si>
  <si>
    <t>Hệ thống thông báo thành công</t>
  </si>
  <si>
    <t>Bỏ qua xác thực bằng khoảng trắng</t>
  </si>
  <si>
    <t>1. Khởi động trang web.
2. Đăng nhập Admin
3. Chọn "Quản lý người dùng"
4. Chọn "Thêm tài khoản"
5. Điền đủ form, riêng ô "Mật khẩu" chỉ nhập 8 dấu cách.
6. Nhấn "Tạo tài khoản".</t>
  </si>
  <si>
    <t>FUNC-TND08</t>
  </si>
  <si>
    <t>Hệ thống thông báo "The mat khau field is required."</t>
  </si>
  <si>
    <t>GUI‑DBAD08</t>
  </si>
  <si>
    <t>[ListView] Người dùng đăng ký gần đây</t>
  </si>
  <si>
    <t>Đăng nhập thành công vào hệ thống bằng tài khoản Admin</t>
  </si>
  <si>
    <t>- Text: Black
- Status: Enable
- UI: Hiển thị danh sách người dùng đăng ký gần đây gồm tên, email, vai trò, trạng thái và thời gian đăng ký</t>
  </si>
  <si>
    <t>- UI: Hiển thị thiếu trạng thái người dùng
- Status: Enable</t>
  </si>
  <si>
    <t> 08/05/2028</t>
  </si>
  <si>
    <t>FUNC‑DBAD07</t>
  </si>
  <si>
    <t>Kiểm tra hiển thị chi tiết hoạt động hệ thống</t>
  </si>
  <si>
    <t>1. Mở trang Dashboard.
2. Di chuột đến biểu đồ Hoạt động hệ thống.
3. Nhấn vào một cột Đăng ký mới hoặc Chiến dịch.</t>
  </si>
  <si>
    <t>- Đăng nhập thành công vào hệ thống
- Biểu đồ Hoạt động hệ thống có dữ liệu.</t>
  </si>
  <si>
    <t>Hệ thống hiển thị bảng chi tiết tương ứng với cột được chọn, gồm danh sách người dùng đăng ký mới hoặc chiến dịch trong khoảng thời gian đó.</t>
  </si>
  <si>
    <t>Nhấn vào cột biểu đồ nhưng chưa hiển thị bảng chi tiết</t>
  </si>
  <si>
    <t> 08/05/2027</t>
  </si>
  <si>
    <t>FUNC‑DBAD08</t>
  </si>
  <si>
    <t>Kiểm tra mở popup chi tiết chiến dịch</t>
  </si>
  <si>
    <t>1. Mở trang Dashboard.
2. Tại danh sách Chiến dịch gần đây, chọn một chiến dịch.
3. Nhấn nút xem chi tiết.</t>
  </si>
  <si>
    <t>- Đăng nhập thành công vào hệ thống
- Có chiến dịch trong danh sách Chiến dịch gần đây.</t>
  </si>
  <si>
    <t>Hệ thống mở popup chi tiết chiến dịch và hiển thị đầy đủ thông tin: địa điểm, thời gian, số lượng tình nguyện viên, mức ưu tiên, người tạo, mô tả, kỹ năng, feedback, báo cáo và lịch sử.</t>
  </si>
  <si>
    <t>Popup chi tiết chiến dịch chưa hiển thị feedback, báo cáo và lịch sử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</si>
</sst>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mm/dd/yyyy"/>
  </numFmts>
  <fonts count="26" x14ac:knownFonts="1">
    <font>
      <sz val="11"/>
      <color theme="1"/>
      <name val="Calibri"/>
      <scheme val="minor"/>
    </font>
    <font>
      <sz val="11"/>
      <color theme="1"/>
      <name val="Calibri"/>
      <family val="2"/>
      <scheme val="minor"/>
    </font>
    <font>
      <b/>
      <sz val="24"/>
      <color theme="1"/>
      <name val="Times New Roman"/>
      <family val="1"/>
    </font>
    <font>
      <sz val="11"/>
      <name val="Calibri"/>
      <family val="2"/>
    </font>
    <font>
      <sz val="11"/>
      <color theme="1"/>
      <name val="Times New Roman"/>
      <family val="1"/>
    </font>
    <font>
      <b/>
      <sz val="16"/>
      <color rgb="FFFFFFFF"/>
      <name val="Times New Roman"/>
      <family val="1"/>
    </font>
    <font>
      <b/>
      <sz val="18"/>
      <color theme="1"/>
      <name val="Times New Roman"/>
      <family val="1"/>
    </font>
    <font>
      <sz val="13"/>
      <color theme="1"/>
      <name val="Times New Roman"/>
      <family val="1"/>
    </font>
    <font>
      <sz val="11"/>
      <color theme="1"/>
      <name val="Times New Roman"/>
      <family val="1"/>
    </font>
    <font>
      <b/>
      <sz val="18"/>
      <color rgb="FFFFFFFF"/>
      <name val="Times New Roman"/>
      <family val="1"/>
    </font>
    <font>
      <b/>
      <sz val="15"/>
      <color theme="1"/>
      <name val="Times New Roman"/>
      <family val="1"/>
    </font>
    <font>
      <sz val="11"/>
      <color theme="1"/>
      <name val="Calibri"/>
      <family val="2"/>
    </font>
    <font>
      <sz val="18"/>
      <color theme="1"/>
      <name val="Times New Roman"/>
      <family val="1"/>
    </font>
    <font>
      <sz val="14"/>
      <color theme="1"/>
      <name val="Times New Roman"/>
      <family val="1"/>
    </font>
    <font>
      <b/>
      <sz val="14"/>
      <color rgb="FFFFFFFF"/>
      <name val="Times New Roman"/>
      <family val="1"/>
    </font>
    <font>
      <b/>
      <sz val="14"/>
      <color theme="1"/>
      <name val="Times New Roman"/>
      <family val="1"/>
    </font>
    <font>
      <b/>
      <sz val="13"/>
      <color theme="0"/>
      <name val="Times New Roman"/>
      <family val="1"/>
    </font>
    <font>
      <b/>
      <sz val="13"/>
      <color theme="1"/>
      <name val="Times New Roman"/>
      <family val="1"/>
    </font>
    <font>
      <sz val="13"/>
      <color rgb="FF000000"/>
      <name val="Times New Roman"/>
      <family val="1"/>
    </font>
    <font>
      <sz val="13"/>
      <color theme="1"/>
      <name val="Calibri"/>
      <family val="2"/>
      <scheme val="minor"/>
    </font>
    <font>
      <sz val="13"/>
      <color theme="1"/>
      <name val="Calibri"/>
      <family val="2"/>
    </font>
    <font>
      <b/>
      <sz val="13"/>
      <color theme="0"/>
      <name val="Calibri"/>
      <family val="2"/>
    </font>
    <font>
      <sz val="11"/>
      <color theme="1"/>
      <name val="Calibri"/>
      <family val="2"/>
      <scheme val="minor"/>
    </font>
    <font>
      <sz val="8"/>
      <name val="Calibri"/>
      <family val="2"/>
      <scheme val="minor"/>
    </font>
    <font>
      <sz val="13"/>
      <name val="Times New Roman"/>
      <family val="1"/>
    </font>
    <font>
      <sz val="11"/>
      <name val="Calibri"/>
      <family val="2"/>
      <scheme val="minor"/>
    </font>
  </fonts>
  <fills count="9">
    <fill>
      <patternFill patternType="none"/>
    </fill>
    <fill>
      <patternFill patternType="gray125"/>
    </fill>
    <fill>
      <patternFill patternType="solid">
        <fgColor rgb="FF008080"/>
        <bgColor rgb="FF008080"/>
      </patternFill>
    </fill>
    <fill>
      <patternFill patternType="solid">
        <fgColor rgb="FF1E4E79"/>
        <bgColor rgb="FF1E4E79"/>
      </patternFill>
    </fill>
    <fill>
      <patternFill patternType="solid">
        <fgColor rgb="FFBDD6EE"/>
        <bgColor rgb="FFBDD6EE"/>
      </patternFill>
    </fill>
    <fill>
      <patternFill patternType="solid">
        <fgColor rgb="FFFFFFFF"/>
        <bgColor rgb="FFFFFFFF"/>
      </patternFill>
    </fill>
    <fill>
      <patternFill patternType="solid">
        <fgColor rgb="FFCCFFFF"/>
        <bgColor rgb="FFCCFFFF"/>
      </patternFill>
    </fill>
    <fill>
      <patternFill patternType="solid">
        <fgColor theme="0"/>
        <bgColor rgb="FFFF0000"/>
      </patternFill>
    </fill>
    <fill>
      <patternFill patternType="solid">
        <fgColor rgb="FFFF0000"/>
        <bgColor indexed="64"/>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32">
    <xf numFmtId="0" fontId="0" fillId="0" borderId="0" xfId="0"/>
    <xf numFmtId="0" fontId="4" fillId="0" borderId="0" xfId="0" applyFont="1"/>
    <xf numFmtId="0" fontId="5" fillId="2" borderId="7" xfId="0" applyFont="1" applyFill="1" applyBorder="1" applyAlignment="1">
      <alignment horizontal="center" vertical="center"/>
    </xf>
    <xf numFmtId="0" fontId="7" fillId="0" borderId="7" xfId="0" applyFont="1" applyBorder="1"/>
    <xf numFmtId="0" fontId="7" fillId="0" borderId="10" xfId="0" applyFont="1" applyBorder="1"/>
    <xf numFmtId="0" fontId="7" fillId="0" borderId="3" xfId="0" applyFont="1" applyBorder="1"/>
    <xf numFmtId="0" fontId="7" fillId="0" borderId="11" xfId="0" applyFont="1" applyBorder="1"/>
    <xf numFmtId="0" fontId="8" fillId="0" borderId="7" xfId="0" applyFont="1" applyBorder="1"/>
    <xf numFmtId="0" fontId="7" fillId="0" borderId="7" xfId="0" applyFont="1" applyBorder="1" applyAlignment="1">
      <alignment horizontal="center"/>
    </xf>
    <xf numFmtId="0" fontId="8" fillId="0" borderId="0" xfId="0" applyFont="1"/>
    <xf numFmtId="0" fontId="9" fillId="2" borderId="7" xfId="0" applyFont="1" applyFill="1" applyBorder="1" applyAlignment="1">
      <alignment vertical="center"/>
    </xf>
    <xf numFmtId="0" fontId="11" fillId="0" borderId="0" xfId="0" applyFont="1" applyAlignment="1">
      <alignment vertical="top"/>
    </xf>
    <xf numFmtId="0" fontId="9" fillId="2" borderId="7" xfId="0" applyFont="1" applyFill="1" applyBorder="1"/>
    <xf numFmtId="0" fontId="13" fillId="0" borderId="7" xfId="0" applyFont="1" applyBorder="1"/>
    <xf numFmtId="0" fontId="14" fillId="2" borderId="7" xfId="0" applyFont="1" applyFill="1" applyBorder="1" applyAlignment="1">
      <alignment horizontal="center" vertical="center"/>
    </xf>
    <xf numFmtId="0" fontId="14" fillId="2" borderId="7" xfId="0" applyFont="1" applyFill="1" applyBorder="1" applyAlignment="1">
      <alignment horizontal="center" vertical="center" wrapText="1"/>
    </xf>
    <xf numFmtId="0" fontId="15" fillId="0" borderId="7" xfId="0" applyFont="1" applyBorder="1"/>
    <xf numFmtId="0" fontId="16" fillId="3" borderId="7" xfId="0" applyFont="1" applyFill="1" applyBorder="1" applyAlignment="1">
      <alignment horizontal="center" vertical="center"/>
    </xf>
    <xf numFmtId="164" fontId="16" fillId="3" borderId="7" xfId="0" applyNumberFormat="1" applyFont="1" applyFill="1" applyBorder="1" applyAlignment="1">
      <alignment horizontal="center" vertical="center"/>
    </xf>
    <xf numFmtId="0" fontId="7" fillId="0" borderId="7" xfId="0" applyFont="1" applyBorder="1" applyAlignment="1">
      <alignment vertical="center"/>
    </xf>
    <xf numFmtId="0" fontId="18" fillId="0" borderId="7" xfId="0" applyFont="1" applyBorder="1" applyAlignment="1">
      <alignment horizontal="left" vertical="center" wrapText="1"/>
    </xf>
    <xf numFmtId="0" fontId="7" fillId="0" borderId="7" xfId="0" applyFont="1" applyBorder="1" applyAlignment="1">
      <alignment horizontal="left" vertical="center"/>
    </xf>
    <xf numFmtId="0" fontId="7" fillId="0" borderId="7" xfId="0" applyFont="1" applyBorder="1" applyAlignment="1">
      <alignment horizontal="center" vertical="center" wrapText="1"/>
    </xf>
    <xf numFmtId="0" fontId="19" fillId="0" borderId="0" xfId="0" applyFont="1"/>
    <xf numFmtId="0" fontId="7" fillId="0" borderId="7" xfId="0" quotePrefix="1" applyFont="1" applyBorder="1" applyAlignment="1">
      <alignment vertical="center" wrapText="1"/>
    </xf>
    <xf numFmtId="0" fontId="7" fillId="5" borderId="7" xfId="0" applyFont="1" applyFill="1" applyBorder="1" applyAlignment="1">
      <alignment horizontal="left" vertical="center" wrapText="1"/>
    </xf>
    <xf numFmtId="0" fontId="7" fillId="0" borderId="7" xfId="0" applyFont="1" applyBorder="1" applyAlignment="1">
      <alignment vertical="center" wrapText="1"/>
    </xf>
    <xf numFmtId="49" fontId="18" fillId="0" borderId="7" xfId="0" applyNumberFormat="1" applyFont="1" applyBorder="1" applyAlignment="1">
      <alignment horizontal="left" vertical="center" wrapText="1"/>
    </xf>
    <xf numFmtId="0" fontId="7" fillId="0" borderId="7" xfId="0" applyFont="1" applyBorder="1" applyAlignment="1">
      <alignment wrapText="1"/>
    </xf>
    <xf numFmtId="0" fontId="7" fillId="0" borderId="7" xfId="0" applyFont="1" applyBorder="1" applyAlignment="1">
      <alignment horizontal="left" vertical="center" wrapText="1"/>
    </xf>
    <xf numFmtId="0" fontId="20" fillId="0" borderId="14" xfId="0" applyFont="1" applyBorder="1"/>
    <xf numFmtId="0" fontId="17" fillId="6" borderId="8" xfId="0" applyFont="1" applyFill="1" applyBorder="1" applyAlignment="1">
      <alignment horizontal="left" vertical="center" wrapText="1"/>
    </xf>
    <xf numFmtId="0" fontId="17" fillId="6" borderId="9" xfId="0" applyFont="1" applyFill="1" applyBorder="1" applyAlignment="1">
      <alignment horizontal="left" vertical="center" wrapText="1"/>
    </xf>
    <xf numFmtId="0" fontId="11" fillId="0" borderId="14" xfId="0" applyFont="1" applyBorder="1"/>
    <xf numFmtId="0" fontId="17" fillId="6" borderId="10" xfId="0" applyFont="1" applyFill="1" applyBorder="1" applyAlignment="1">
      <alignment horizontal="left" vertical="center" wrapText="1"/>
    </xf>
    <xf numFmtId="0" fontId="18" fillId="0" borderId="7" xfId="0" applyFont="1" applyBorder="1" applyAlignment="1">
      <alignment horizontal="center" vertical="center" wrapText="1"/>
    </xf>
    <xf numFmtId="165" fontId="18" fillId="0" borderId="7" xfId="0" applyNumberFormat="1" applyFont="1" applyBorder="1" applyAlignment="1">
      <alignment horizontal="center" vertical="center" wrapText="1"/>
    </xf>
    <xf numFmtId="49" fontId="7" fillId="0" borderId="7" xfId="0" applyNumberFormat="1" applyFont="1" applyBorder="1" applyAlignment="1">
      <alignment horizontal="left" vertical="center" wrapText="1"/>
    </xf>
    <xf numFmtId="0" fontId="7" fillId="0" borderId="0" xfId="0" applyFont="1" applyAlignment="1">
      <alignment vertical="center" wrapText="1"/>
    </xf>
    <xf numFmtId="0" fontId="22" fillId="0" borderId="0" xfId="0" applyFont="1"/>
    <xf numFmtId="0" fontId="7" fillId="0" borderId="11" xfId="0" applyFont="1" applyBorder="1" applyAlignment="1">
      <alignment horizontal="center" vertical="center"/>
    </xf>
    <xf numFmtId="0" fontId="3" fillId="0" borderId="13" xfId="0" applyFont="1" applyBorder="1"/>
    <xf numFmtId="0" fontId="3" fillId="0" borderId="12" xfId="0" applyFont="1" applyBorder="1"/>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6" fillId="0" borderId="8" xfId="0" applyFont="1" applyBorder="1" applyAlignment="1">
      <alignment horizontal="center" vertical="center" wrapText="1"/>
    </xf>
    <xf numFmtId="0" fontId="3" fillId="0" borderId="9" xfId="0" applyFont="1" applyBorder="1"/>
    <xf numFmtId="0" fontId="3" fillId="0" borderId="10" xfId="0" applyFont="1" applyBorder="1"/>
    <xf numFmtId="0" fontId="16" fillId="3" borderId="11" xfId="0" applyFont="1" applyFill="1" applyBorder="1" applyAlignment="1">
      <alignment horizontal="center" vertical="center"/>
    </xf>
    <xf numFmtId="0" fontId="16" fillId="3" borderId="8" xfId="0" applyFont="1" applyFill="1" applyBorder="1" applyAlignment="1">
      <alignment horizontal="center" vertical="center"/>
    </xf>
    <xf numFmtId="0" fontId="17" fillId="4" borderId="8" xfId="0" applyFont="1" applyFill="1" applyBorder="1" applyAlignment="1">
      <alignment horizontal="left" vertical="center"/>
    </xf>
    <xf numFmtId="0" fontId="10" fillId="0" borderId="8" xfId="0" applyFont="1" applyBorder="1" applyAlignment="1">
      <alignment horizontal="center" vertical="center" wrapText="1"/>
    </xf>
    <xf numFmtId="0" fontId="12" fillId="0" borderId="8" xfId="0" applyFont="1" applyBorder="1" applyAlignment="1">
      <alignment horizontal="center"/>
    </xf>
    <xf numFmtId="0" fontId="16" fillId="3" borderId="11" xfId="0" applyFont="1" applyFill="1" applyBorder="1" applyAlignment="1">
      <alignment horizontal="center" vertical="center" wrapText="1"/>
    </xf>
    <xf numFmtId="0" fontId="21" fillId="3" borderId="8" xfId="0" applyFont="1" applyFill="1" applyBorder="1" applyAlignment="1">
      <alignment horizontal="center" vertical="center"/>
    </xf>
    <xf numFmtId="0" fontId="17" fillId="6" borderId="8" xfId="0" applyFont="1" applyFill="1" applyBorder="1" applyAlignment="1">
      <alignment horizontal="left" vertical="center" wrapText="1"/>
    </xf>
    <xf numFmtId="0" fontId="7" fillId="0" borderId="0" xfId="0" applyFont="1"/>
    <xf numFmtId="0" fontId="18" fillId="0" borderId="8" xfId="0" applyFont="1" applyBorder="1" applyAlignment="1">
      <alignment horizontal="left" vertical="center" wrapText="1"/>
    </xf>
    <xf numFmtId="0" fontId="7" fillId="5" borderId="8" xfId="0" applyFont="1" applyFill="1" applyBorder="1" applyAlignment="1">
      <alignment horizontal="left" vertical="center" wrapText="1"/>
    </xf>
    <xf numFmtId="0" fontId="7" fillId="0" borderId="8" xfId="0" applyFont="1" applyBorder="1" applyAlignment="1">
      <alignment horizontal="left" vertical="center" wrapText="1"/>
    </xf>
    <xf numFmtId="0" fontId="7" fillId="0" borderId="10" xfId="0" applyFont="1" applyBorder="1" applyAlignment="1">
      <alignment horizontal="left" vertical="center"/>
    </xf>
    <xf numFmtId="0" fontId="18" fillId="0" borderId="15" xfId="0" applyFont="1" applyBorder="1" applyAlignment="1">
      <alignment horizontal="left" vertical="center" wrapText="1"/>
    </xf>
    <xf numFmtId="0" fontId="7" fillId="0" borderId="15" xfId="0" applyFont="1" applyBorder="1"/>
    <xf numFmtId="0" fontId="12" fillId="0" borderId="9" xfId="0" applyFont="1" applyBorder="1" applyAlignment="1">
      <alignment horizontal="center"/>
    </xf>
    <xf numFmtId="0" fontId="12" fillId="0" borderId="10" xfId="0" applyFont="1" applyBorder="1" applyAlignment="1">
      <alignment horizontal="center"/>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7" fillId="0" borderId="7" xfId="0" applyFont="1" applyBorder="1" applyAlignment="1">
      <alignment horizontal="center" wrapText="1"/>
    </xf>
    <xf numFmtId="0" fontId="7" fillId="0" borderId="15" xfId="0" applyFont="1" applyBorder="1" applyAlignment="1">
      <alignment vertical="center" wrapText="1"/>
    </xf>
    <xf numFmtId="0" fontId="7" fillId="0" borderId="15" xfId="0" applyFont="1" applyBorder="1" applyAlignment="1">
      <alignment vertical="center"/>
    </xf>
    <xf numFmtId="0" fontId="16" fillId="3" borderId="15" xfId="0" applyFont="1" applyFill="1" applyBorder="1" applyAlignment="1">
      <alignment horizontal="center" vertical="center"/>
    </xf>
    <xf numFmtId="0" fontId="16" fillId="3" borderId="15" xfId="0" applyFont="1" applyFill="1" applyBorder="1" applyAlignment="1">
      <alignment horizontal="center" vertical="center" wrapText="1"/>
    </xf>
    <xf numFmtId="0" fontId="21" fillId="3" borderId="15" xfId="0" applyFont="1" applyFill="1" applyBorder="1" applyAlignment="1">
      <alignment horizontal="center" vertical="center"/>
    </xf>
    <xf numFmtId="0" fontId="3" fillId="0" borderId="15" xfId="0" applyFont="1" applyBorder="1" applyAlignment="1">
      <alignment vertical="center"/>
    </xf>
    <xf numFmtId="0" fontId="16" fillId="3" borderId="15" xfId="0" applyFont="1" applyFill="1" applyBorder="1" applyAlignment="1">
      <alignment horizontal="center" vertical="center"/>
    </xf>
    <xf numFmtId="164" fontId="16" fillId="3" borderId="15" xfId="0" applyNumberFormat="1" applyFont="1" applyFill="1" applyBorder="1" applyAlignment="1">
      <alignment horizontal="center" vertical="center"/>
    </xf>
    <xf numFmtId="0" fontId="17" fillId="4" borderId="15" xfId="0" applyFont="1" applyFill="1" applyBorder="1" applyAlignment="1">
      <alignment horizontal="left" vertical="center"/>
    </xf>
    <xf numFmtId="0" fontId="7" fillId="0" borderId="15" xfId="0" applyFont="1" applyBorder="1" applyAlignment="1">
      <alignment horizontal="center" vertical="center" wrapText="1"/>
    </xf>
    <xf numFmtId="0" fontId="0" fillId="0" borderId="15" xfId="0" applyBorder="1" applyAlignment="1">
      <alignment vertical="center"/>
    </xf>
    <xf numFmtId="0" fontId="17" fillId="6" borderId="16" xfId="0" applyFont="1" applyFill="1" applyBorder="1" applyAlignment="1">
      <alignment horizontal="left" vertical="center" wrapText="1"/>
    </xf>
    <xf numFmtId="0" fontId="7" fillId="0" borderId="0" xfId="0" applyFont="1" applyBorder="1"/>
    <xf numFmtId="0" fontId="17" fillId="6" borderId="8" xfId="0" applyFont="1" applyFill="1" applyBorder="1" applyAlignment="1">
      <alignment horizontal="left" vertical="center"/>
    </xf>
    <xf numFmtId="0" fontId="17" fillId="6" borderId="16" xfId="0" applyFont="1" applyFill="1" applyBorder="1" applyAlignment="1">
      <alignment horizontal="left" vertical="center"/>
    </xf>
    <xf numFmtId="0" fontId="13" fillId="0" borderId="7" xfId="0" applyFont="1" applyBorder="1" applyAlignment="1">
      <alignment wrapText="1"/>
    </xf>
    <xf numFmtId="0" fontId="0" fillId="0" borderId="0" xfId="0" applyAlignment="1">
      <alignment wrapText="1"/>
    </xf>
    <xf numFmtId="0" fontId="3" fillId="0" borderId="12" xfId="0" applyFont="1" applyBorder="1" applyAlignment="1">
      <alignment wrapText="1"/>
    </xf>
    <xf numFmtId="0" fontId="3" fillId="0" borderId="13" xfId="0" applyFont="1" applyBorder="1" applyAlignment="1">
      <alignment wrapText="1"/>
    </xf>
    <xf numFmtId="0" fontId="17" fillId="6" borderId="9" xfId="0" applyFont="1" applyFill="1" applyBorder="1" applyAlignment="1">
      <alignment horizontal="left" vertical="center"/>
    </xf>
    <xf numFmtId="0" fontId="9" fillId="2" borderId="7" xfId="0" applyFont="1" applyFill="1" applyBorder="1" applyAlignment="1">
      <alignment vertical="center" wrapText="1"/>
    </xf>
    <xf numFmtId="0" fontId="3" fillId="0" borderId="9" xfId="0" applyFont="1" applyBorder="1" applyAlignment="1">
      <alignment wrapText="1"/>
    </xf>
    <xf numFmtId="0" fontId="3" fillId="0" borderId="10" xfId="0" applyFont="1" applyBorder="1" applyAlignment="1">
      <alignment wrapText="1"/>
    </xf>
    <xf numFmtId="0" fontId="11" fillId="0" borderId="0" xfId="0" applyFont="1" applyAlignment="1">
      <alignment vertical="top" wrapText="1"/>
    </xf>
    <xf numFmtId="0" fontId="9" fillId="2" borderId="7" xfId="0" applyFont="1" applyFill="1" applyBorder="1" applyAlignment="1">
      <alignment wrapText="1"/>
    </xf>
    <xf numFmtId="0" fontId="12" fillId="0" borderId="8" xfId="0" applyFont="1" applyBorder="1" applyAlignment="1">
      <alignment horizontal="center" wrapText="1"/>
    </xf>
    <xf numFmtId="0" fontId="15" fillId="0" borderId="7" xfId="0" applyFont="1" applyBorder="1" applyAlignment="1">
      <alignment wrapText="1"/>
    </xf>
    <xf numFmtId="0" fontId="21" fillId="3" borderId="8" xfId="0" applyFont="1" applyFill="1" applyBorder="1" applyAlignment="1">
      <alignment horizontal="center" vertical="center" wrapText="1"/>
    </xf>
    <xf numFmtId="0" fontId="16" fillId="3" borderId="7" xfId="0" applyFont="1" applyFill="1" applyBorder="1" applyAlignment="1">
      <alignment horizontal="center" vertical="center" wrapText="1"/>
    </xf>
    <xf numFmtId="164" fontId="16" fillId="3" borderId="7" xfId="0" applyNumberFormat="1" applyFont="1" applyFill="1" applyBorder="1" applyAlignment="1">
      <alignment horizontal="center" vertical="center" wrapText="1"/>
    </xf>
    <xf numFmtId="0" fontId="17" fillId="4" borderId="8" xfId="0" applyFont="1" applyFill="1" applyBorder="1" applyAlignment="1">
      <alignment horizontal="left" vertical="center" wrapText="1"/>
    </xf>
    <xf numFmtId="0" fontId="11" fillId="0" borderId="14" xfId="0" applyFont="1" applyBorder="1" applyAlignment="1">
      <alignment wrapText="1"/>
    </xf>
    <xf numFmtId="0" fontId="3" fillId="0" borderId="5" xfId="0" applyFont="1" applyBorder="1" applyAlignment="1">
      <alignment wrapText="1"/>
    </xf>
    <xf numFmtId="0" fontId="7" fillId="7" borderId="7" xfId="0" applyFont="1" applyFill="1" applyBorder="1"/>
    <xf numFmtId="0" fontId="7" fillId="0" borderId="18" xfId="0" applyFont="1" applyBorder="1" applyAlignment="1">
      <alignment vertical="center" wrapText="1"/>
    </xf>
    <xf numFmtId="0" fontId="7" fillId="0" borderId="18" xfId="0" applyFont="1" applyBorder="1" applyAlignment="1">
      <alignment horizontal="center" vertical="center" wrapText="1"/>
    </xf>
    <xf numFmtId="0" fontId="1" fillId="0" borderId="19" xfId="0" applyFont="1" applyBorder="1" applyAlignment="1">
      <alignment wrapText="1"/>
    </xf>
    <xf numFmtId="0" fontId="7" fillId="0" borderId="11" xfId="0" applyFont="1" applyBorder="1" applyAlignment="1">
      <alignment vertical="center"/>
    </xf>
    <xf numFmtId="0" fontId="7" fillId="0" borderId="11" xfId="0" applyFont="1" applyBorder="1" applyAlignment="1">
      <alignment horizontal="left" vertical="center" wrapText="1"/>
    </xf>
    <xf numFmtId="0" fontId="7" fillId="0" borderId="11" xfId="0" applyFont="1" applyBorder="1" applyAlignment="1">
      <alignment horizontal="left" vertical="center"/>
    </xf>
    <xf numFmtId="0" fontId="7" fillId="0" borderId="11" xfId="0" applyFont="1" applyBorder="1" applyAlignment="1">
      <alignment horizontal="center" vertical="center" wrapText="1"/>
    </xf>
    <xf numFmtId="0" fontId="24" fillId="0" borderId="15" xfId="0" applyFont="1" applyBorder="1" applyAlignment="1">
      <alignment vertical="center" wrapText="1"/>
    </xf>
    <xf numFmtId="0" fontId="24" fillId="0" borderId="15" xfId="0" applyFont="1" applyBorder="1" applyAlignment="1">
      <alignment horizontal="center" vertical="center" wrapText="1"/>
    </xf>
    <xf numFmtId="0" fontId="7" fillId="0" borderId="11" xfId="0" applyFont="1" applyBorder="1" applyAlignment="1">
      <alignment vertical="center" wrapText="1"/>
    </xf>
    <xf numFmtId="0" fontId="17" fillId="6" borderId="9" xfId="0" applyFont="1" applyFill="1" applyBorder="1" applyAlignment="1">
      <alignment horizontal="center" vertical="center" wrapText="1"/>
    </xf>
    <xf numFmtId="165" fontId="18" fillId="0" borderId="11" xfId="0" applyNumberFormat="1" applyFont="1" applyBorder="1" applyAlignment="1">
      <alignment horizontal="center" vertical="center" wrapText="1"/>
    </xf>
    <xf numFmtId="0" fontId="7" fillId="0" borderId="11" xfId="0" applyFont="1" applyBorder="1" applyAlignment="1">
      <alignment horizontal="center" wrapText="1"/>
    </xf>
    <xf numFmtId="14" fontId="24" fillId="0" borderId="15" xfId="0" applyNumberFormat="1" applyFont="1" applyBorder="1" applyAlignment="1">
      <alignment horizontal="center" vertical="center" wrapText="1"/>
    </xf>
    <xf numFmtId="0" fontId="25" fillId="0" borderId="15" xfId="0" applyFont="1" applyBorder="1" applyAlignment="1">
      <alignment horizontal="center" wrapText="1"/>
    </xf>
    <xf numFmtId="0" fontId="25" fillId="0" borderId="0" xfId="0" applyFont="1" applyBorder="1" applyAlignment="1">
      <alignment wrapText="1"/>
    </xf>
    <xf numFmtId="0" fontId="0" fillId="0" borderId="0" xfId="0" applyBorder="1"/>
    <xf numFmtId="0" fontId="17" fillId="6" borderId="10" xfId="0" applyFont="1" applyFill="1" applyBorder="1" applyAlignment="1">
      <alignment horizontal="center" vertical="center" wrapText="1"/>
    </xf>
    <xf numFmtId="0" fontId="24" fillId="8" borderId="15" xfId="0" applyFont="1" applyFill="1" applyBorder="1" applyAlignment="1">
      <alignment vertical="center" wrapText="1"/>
    </xf>
    <xf numFmtId="0" fontId="7" fillId="0" borderId="17" xfId="0" applyFont="1" applyBorder="1" applyAlignment="1">
      <alignment vertical="center" wrapText="1"/>
    </xf>
    <xf numFmtId="14" fontId="7" fillId="0" borderId="18" xfId="0" applyNumberFormat="1" applyFont="1" applyBorder="1" applyAlignment="1">
      <alignment horizontal="center" vertical="center" wrapText="1"/>
    </xf>
    <xf numFmtId="0" fontId="1" fillId="0" borderId="18" xfId="0" applyFont="1" applyBorder="1" applyAlignment="1">
      <alignment vertical="center" wrapText="1"/>
    </xf>
    <xf numFmtId="0" fontId="7" fillId="5" borderId="11" xfId="0" applyFont="1" applyFill="1" applyBorder="1" applyAlignment="1">
      <alignment horizontal="left" vertical="center" wrapText="1"/>
    </xf>
    <xf numFmtId="0" fontId="1" fillId="0" borderId="0" xfId="0" applyFont="1" applyBorder="1" applyAlignment="1">
      <alignment wrapText="1"/>
    </xf>
    <xf numFmtId="14" fontId="7" fillId="0" borderId="15" xfId="0" applyNumberFormat="1" applyFont="1" applyBorder="1" applyAlignment="1">
      <alignment horizontal="center" vertical="center" wrapText="1"/>
    </xf>
    <xf numFmtId="0" fontId="1" fillId="0" borderId="15"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6.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0.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4.png"/></Relationships>
</file>

<file path=xl/drawings/_rels/vmlDrawing7.v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oneCellAnchor>
    <xdr:from>
      <xdr:col>1</xdr:col>
      <xdr:colOff>1219200</xdr:colOff>
      <xdr:row>6</xdr:row>
      <xdr:rowOff>19050</xdr:rowOff>
    </xdr:from>
    <xdr:ext cx="8029575" cy="4152900"/>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5</xdr:row>
      <xdr:rowOff>0</xdr:rowOff>
    </xdr:from>
    <xdr:ext cx="5591175" cy="4457700"/>
    <xdr:pic>
      <xdr:nvPicPr>
        <xdr:cNvPr id="2" name="image1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1590675</xdr:colOff>
      <xdr:row>5</xdr:row>
      <xdr:rowOff>142875</xdr:rowOff>
    </xdr:from>
    <xdr:ext cx="3695700" cy="4238625"/>
    <xdr:pic>
      <xdr:nvPicPr>
        <xdr:cNvPr id="2" name="image8.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1323975</xdr:colOff>
      <xdr:row>5</xdr:row>
      <xdr:rowOff>28575</xdr:rowOff>
    </xdr:from>
    <xdr:ext cx="3038475" cy="4333875"/>
    <xdr:pic>
      <xdr:nvPicPr>
        <xdr:cNvPr id="2" name="image4.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8</xdr:row>
      <xdr:rowOff>0</xdr:rowOff>
    </xdr:from>
    <xdr:ext cx="4657725" cy="3133725"/>
    <xdr:pic>
      <xdr:nvPicPr>
        <xdr:cNvPr id="2" name="image1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8</xdr:row>
      <xdr:rowOff>0</xdr:rowOff>
    </xdr:from>
    <xdr:ext cx="4657725" cy="3133725"/>
    <xdr:pic>
      <xdr:nvPicPr>
        <xdr:cNvPr id="3" name="image11.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7</xdr:row>
      <xdr:rowOff>0</xdr:rowOff>
    </xdr:from>
    <xdr:ext cx="4686300" cy="3314700"/>
    <xdr:pic>
      <xdr:nvPicPr>
        <xdr:cNvPr id="2" name="image6.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914400</xdr:colOff>
      <xdr:row>5</xdr:row>
      <xdr:rowOff>38100</xdr:rowOff>
    </xdr:from>
    <xdr:ext cx="4629150" cy="4400550"/>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8</xdr:row>
      <xdr:rowOff>0</xdr:rowOff>
    </xdr:from>
    <xdr:ext cx="304800" cy="323850"/>
    <xdr:sp macro="" textlink="">
      <xdr:nvSpPr>
        <xdr:cNvPr id="3" name="Shape 3" descr="Bản xem trước hình ảnh đã tải lên">
          <a:extLst>
            <a:ext uri="{FF2B5EF4-FFF2-40B4-BE49-F238E27FC236}">
              <a16:creationId xmlns:a16="http://schemas.microsoft.com/office/drawing/2014/main" id="{00000000-0008-0000-0800-000003000000}"/>
            </a:ext>
          </a:extLst>
        </xdr:cNvPr>
        <xdr:cNvSpPr/>
      </xdr:nvSpPr>
      <xdr:spPr>
        <a:xfrm>
          <a:off x="5193600" y="3622838"/>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6</xdr:row>
      <xdr:rowOff>0</xdr:rowOff>
    </xdr:from>
    <xdr:ext cx="304800" cy="323850"/>
    <xdr:sp macro="" textlink="">
      <xdr:nvSpPr>
        <xdr:cNvPr id="4" name="Shape 4" descr="Bản xem trước hình ảnh đã tải lên">
          <a:extLst>
            <a:ext uri="{FF2B5EF4-FFF2-40B4-BE49-F238E27FC236}">
              <a16:creationId xmlns:a16="http://schemas.microsoft.com/office/drawing/2014/main" id="{00000000-0008-0000-0800-000004000000}"/>
            </a:ext>
          </a:extLst>
        </xdr:cNvPr>
        <xdr:cNvSpPr/>
      </xdr:nvSpPr>
      <xdr:spPr>
        <a:xfrm>
          <a:off x="5193600" y="3622838"/>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6</xdr:row>
      <xdr:rowOff>0</xdr:rowOff>
    </xdr:from>
    <xdr:ext cx="304800" cy="323850"/>
    <xdr:sp macro="" textlink="">
      <xdr:nvSpPr>
        <xdr:cNvPr id="2" name="Shape 4" descr="Bản xem trước hình ảnh đã tải lên">
          <a:extLst>
            <a:ext uri="{FF2B5EF4-FFF2-40B4-BE49-F238E27FC236}">
              <a16:creationId xmlns:a16="http://schemas.microsoft.com/office/drawing/2014/main" id="{00000000-0008-0000-0800-000002000000}"/>
            </a:ext>
          </a:extLst>
        </xdr:cNvPr>
        <xdr:cNvSpPr/>
      </xdr:nvSpPr>
      <xdr:spPr>
        <a:xfrm>
          <a:off x="5193600" y="3622838"/>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25</xdr:row>
      <xdr:rowOff>0</xdr:rowOff>
    </xdr:from>
    <xdr:ext cx="304800" cy="323850"/>
    <xdr:sp macro="" textlink="">
      <xdr:nvSpPr>
        <xdr:cNvPr id="5" name="Shape 4" descr="Bản xem trước hình ảnh đã tải lên">
          <a:extLst>
            <a:ext uri="{FF2B5EF4-FFF2-40B4-BE49-F238E27FC236}">
              <a16:creationId xmlns:a16="http://schemas.microsoft.com/office/drawing/2014/main" id="{00000000-0008-0000-0800-000005000000}"/>
            </a:ext>
          </a:extLst>
        </xdr:cNvPr>
        <xdr:cNvSpPr/>
      </xdr:nvSpPr>
      <xdr:spPr>
        <a:xfrm>
          <a:off x="5193600" y="3622838"/>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581025</xdr:colOff>
      <xdr:row>5</xdr:row>
      <xdr:rowOff>47625</xdr:rowOff>
    </xdr:from>
    <xdr:ext cx="4486275" cy="4419600"/>
    <xdr:pic>
      <xdr:nvPicPr>
        <xdr:cNvPr id="6" name="image3.png">
          <a:extLst>
            <a:ext uri="{FF2B5EF4-FFF2-40B4-BE49-F238E27FC236}">
              <a16:creationId xmlns:a16="http://schemas.microsoft.com/office/drawing/2014/main" id="{00000000-0008-0000-08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8</xdr:row>
      <xdr:rowOff>0</xdr:rowOff>
    </xdr:from>
    <xdr:ext cx="304800" cy="323850"/>
    <xdr:sp macro="" textlink="">
      <xdr:nvSpPr>
        <xdr:cNvPr id="4" name="Shape 4" descr="Bản xem trước hình ảnh đã tải lên">
          <a:extLst>
            <a:ext uri="{FF2B5EF4-FFF2-40B4-BE49-F238E27FC236}">
              <a16:creationId xmlns:a16="http://schemas.microsoft.com/office/drawing/2014/main" id="{00000000-0008-0000-0900-000004000000}"/>
            </a:ext>
          </a:extLst>
        </xdr:cNvPr>
        <xdr:cNvSpPr/>
      </xdr:nvSpPr>
      <xdr:spPr>
        <a:xfrm>
          <a:off x="5193600" y="3622838"/>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6</xdr:row>
      <xdr:rowOff>0</xdr:rowOff>
    </xdr:from>
    <xdr:ext cx="304800" cy="323850"/>
    <xdr:sp macro="" textlink="">
      <xdr:nvSpPr>
        <xdr:cNvPr id="2" name="Shape 4" descr="Bản xem trước hình ảnh đã tải lên">
          <a:extLst>
            <a:ext uri="{FF2B5EF4-FFF2-40B4-BE49-F238E27FC236}">
              <a16:creationId xmlns:a16="http://schemas.microsoft.com/office/drawing/2014/main" id="{00000000-0008-0000-0900-000002000000}"/>
            </a:ext>
          </a:extLst>
        </xdr:cNvPr>
        <xdr:cNvSpPr/>
      </xdr:nvSpPr>
      <xdr:spPr>
        <a:xfrm>
          <a:off x="5193600" y="3622838"/>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6</xdr:row>
      <xdr:rowOff>0</xdr:rowOff>
    </xdr:from>
    <xdr:ext cx="304800" cy="323850"/>
    <xdr:sp macro="" textlink="">
      <xdr:nvSpPr>
        <xdr:cNvPr id="3" name="Shape 4" descr="Bản xem trước hình ảnh đã tải lên">
          <a:extLst>
            <a:ext uri="{FF2B5EF4-FFF2-40B4-BE49-F238E27FC236}">
              <a16:creationId xmlns:a16="http://schemas.microsoft.com/office/drawing/2014/main" id="{00000000-0008-0000-0900-000003000000}"/>
            </a:ext>
          </a:extLst>
        </xdr:cNvPr>
        <xdr:cNvSpPr/>
      </xdr:nvSpPr>
      <xdr:spPr>
        <a:xfrm>
          <a:off x="5193600" y="3622838"/>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25</xdr:row>
      <xdr:rowOff>0</xdr:rowOff>
    </xdr:from>
    <xdr:ext cx="304800" cy="323850"/>
    <xdr:sp macro="" textlink="">
      <xdr:nvSpPr>
        <xdr:cNvPr id="5" name="Shape 5" descr="Bản xem trước hình ảnh đã tải lên">
          <a:extLst>
            <a:ext uri="{FF2B5EF4-FFF2-40B4-BE49-F238E27FC236}">
              <a16:creationId xmlns:a16="http://schemas.microsoft.com/office/drawing/2014/main" id="{00000000-0008-0000-0900-000005000000}"/>
            </a:ext>
          </a:extLst>
        </xdr:cNvPr>
        <xdr:cNvSpPr/>
      </xdr:nvSpPr>
      <xdr:spPr>
        <a:xfrm>
          <a:off x="5193600" y="3622838"/>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1133475</xdr:colOff>
      <xdr:row>8</xdr:row>
      <xdr:rowOff>9525</xdr:rowOff>
    </xdr:from>
    <xdr:ext cx="5210175" cy="3448050"/>
    <xdr:pic>
      <xdr:nvPicPr>
        <xdr:cNvPr id="6" name="image5.png">
          <a:extLst>
            <a:ext uri="{FF2B5EF4-FFF2-40B4-BE49-F238E27FC236}">
              <a16:creationId xmlns:a16="http://schemas.microsoft.com/office/drawing/2014/main" id="{00000000-0008-0000-09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1857375</xdr:colOff>
      <xdr:row>18</xdr:row>
      <xdr:rowOff>38100</xdr:rowOff>
    </xdr:from>
    <xdr:ext cx="4152900" cy="904875"/>
    <xdr:pic>
      <xdr:nvPicPr>
        <xdr:cNvPr id="7" name="image9.png">
          <a:extLst>
            <a:ext uri="{FF2B5EF4-FFF2-40B4-BE49-F238E27FC236}">
              <a16:creationId xmlns:a16="http://schemas.microsoft.com/office/drawing/2014/main" id="{00000000-0008-0000-09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1114425</xdr:colOff>
      <xdr:row>7</xdr:row>
      <xdr:rowOff>142875</xdr:rowOff>
    </xdr:from>
    <xdr:ext cx="5267325" cy="3648075"/>
    <xdr:pic>
      <xdr:nvPicPr>
        <xdr:cNvPr id="2" name="image7.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8</xdr:row>
      <xdr:rowOff>0</xdr:rowOff>
    </xdr:from>
    <xdr:ext cx="304800" cy="323850"/>
    <xdr:sp macro="" textlink="">
      <xdr:nvSpPr>
        <xdr:cNvPr id="4" name="Shape 4" descr="Bản xem trước hình ảnh đã tải lên">
          <a:extLst>
            <a:ext uri="{FF2B5EF4-FFF2-40B4-BE49-F238E27FC236}">
              <a16:creationId xmlns:a16="http://schemas.microsoft.com/office/drawing/2014/main" id="{00000000-0008-0000-0B00-000004000000}"/>
            </a:ext>
          </a:extLst>
        </xdr:cNvPr>
        <xdr:cNvSpPr/>
      </xdr:nvSpPr>
      <xdr:spPr>
        <a:xfrm>
          <a:off x="5193600" y="3622838"/>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6</xdr:row>
      <xdr:rowOff>0</xdr:rowOff>
    </xdr:from>
    <xdr:ext cx="304800" cy="323850"/>
    <xdr:sp macro="" textlink="">
      <xdr:nvSpPr>
        <xdr:cNvPr id="2" name="Shape 4" descr="Bản xem trước hình ảnh đã tải lên">
          <a:extLst>
            <a:ext uri="{FF2B5EF4-FFF2-40B4-BE49-F238E27FC236}">
              <a16:creationId xmlns:a16="http://schemas.microsoft.com/office/drawing/2014/main" id="{00000000-0008-0000-0B00-000002000000}"/>
            </a:ext>
          </a:extLst>
        </xdr:cNvPr>
        <xdr:cNvSpPr/>
      </xdr:nvSpPr>
      <xdr:spPr>
        <a:xfrm>
          <a:off x="5193600" y="3622838"/>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6</xdr:row>
      <xdr:rowOff>0</xdr:rowOff>
    </xdr:from>
    <xdr:ext cx="304800" cy="323850"/>
    <xdr:sp macro="" textlink="">
      <xdr:nvSpPr>
        <xdr:cNvPr id="3" name="Shape 4" descr="Bản xem trước hình ảnh đã tải lên">
          <a:extLst>
            <a:ext uri="{FF2B5EF4-FFF2-40B4-BE49-F238E27FC236}">
              <a16:creationId xmlns:a16="http://schemas.microsoft.com/office/drawing/2014/main" id="{00000000-0008-0000-0B00-000003000000}"/>
            </a:ext>
          </a:extLst>
        </xdr:cNvPr>
        <xdr:cNvSpPr/>
      </xdr:nvSpPr>
      <xdr:spPr>
        <a:xfrm>
          <a:off x="5193600" y="3622838"/>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25</xdr:row>
      <xdr:rowOff>0</xdr:rowOff>
    </xdr:from>
    <xdr:ext cx="304800" cy="323850"/>
    <xdr:sp macro="" textlink="">
      <xdr:nvSpPr>
        <xdr:cNvPr id="5" name="Shape 5" descr="Bản xem trước hình ảnh đã tải lên">
          <a:extLst>
            <a:ext uri="{FF2B5EF4-FFF2-40B4-BE49-F238E27FC236}">
              <a16:creationId xmlns:a16="http://schemas.microsoft.com/office/drawing/2014/main" id="{00000000-0008-0000-0B00-000005000000}"/>
            </a:ext>
          </a:extLst>
        </xdr:cNvPr>
        <xdr:cNvSpPr/>
      </xdr:nvSpPr>
      <xdr:spPr>
        <a:xfrm>
          <a:off x="5193600" y="3622838"/>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381000</xdr:colOff>
      <xdr:row>7</xdr:row>
      <xdr:rowOff>28575</xdr:rowOff>
    </xdr:from>
    <xdr:ext cx="5210175" cy="3505200"/>
    <xdr:pic>
      <xdr:nvPicPr>
        <xdr:cNvPr id="6" name="image10.png">
          <a:extLst>
            <a:ext uri="{FF2B5EF4-FFF2-40B4-BE49-F238E27FC236}">
              <a16:creationId xmlns:a16="http://schemas.microsoft.com/office/drawing/2014/main" id="{00000000-0008-0000-0B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8</xdr:row>
      <xdr:rowOff>0</xdr:rowOff>
    </xdr:from>
    <xdr:ext cx="304800" cy="323850"/>
    <xdr:sp macro="" textlink="">
      <xdr:nvSpPr>
        <xdr:cNvPr id="4" name="Shape 4" descr="Bản xem trước hình ảnh đã tải lên">
          <a:extLst>
            <a:ext uri="{FF2B5EF4-FFF2-40B4-BE49-F238E27FC236}">
              <a16:creationId xmlns:a16="http://schemas.microsoft.com/office/drawing/2014/main" id="{00000000-0008-0000-0C00-000004000000}"/>
            </a:ext>
          </a:extLst>
        </xdr:cNvPr>
        <xdr:cNvSpPr/>
      </xdr:nvSpPr>
      <xdr:spPr>
        <a:xfrm>
          <a:off x="5193600" y="3622838"/>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6</xdr:row>
      <xdr:rowOff>0</xdr:rowOff>
    </xdr:from>
    <xdr:ext cx="304800" cy="323850"/>
    <xdr:sp macro="" textlink="">
      <xdr:nvSpPr>
        <xdr:cNvPr id="2" name="Shape 4" descr="Bản xem trước hình ảnh đã tải lên">
          <a:extLst>
            <a:ext uri="{FF2B5EF4-FFF2-40B4-BE49-F238E27FC236}">
              <a16:creationId xmlns:a16="http://schemas.microsoft.com/office/drawing/2014/main" id="{00000000-0008-0000-0C00-000002000000}"/>
            </a:ext>
          </a:extLst>
        </xdr:cNvPr>
        <xdr:cNvSpPr/>
      </xdr:nvSpPr>
      <xdr:spPr>
        <a:xfrm>
          <a:off x="5193600" y="3622838"/>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0</xdr:colOff>
      <xdr:row>6</xdr:row>
      <xdr:rowOff>0</xdr:rowOff>
    </xdr:from>
    <xdr:ext cx="304800" cy="323850"/>
    <xdr:sp macro="" textlink="">
      <xdr:nvSpPr>
        <xdr:cNvPr id="3" name="Shape 4" descr="Bản xem trước hình ảnh đã tải lên">
          <a:extLst>
            <a:ext uri="{FF2B5EF4-FFF2-40B4-BE49-F238E27FC236}">
              <a16:creationId xmlns:a16="http://schemas.microsoft.com/office/drawing/2014/main" id="{00000000-0008-0000-0C00-000003000000}"/>
            </a:ext>
          </a:extLst>
        </xdr:cNvPr>
        <xdr:cNvSpPr/>
      </xdr:nvSpPr>
      <xdr:spPr>
        <a:xfrm>
          <a:off x="5193600" y="3622838"/>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25</xdr:row>
      <xdr:rowOff>0</xdr:rowOff>
    </xdr:from>
    <xdr:ext cx="304800" cy="323850"/>
    <xdr:sp macro="" textlink="">
      <xdr:nvSpPr>
        <xdr:cNvPr id="5" name="Shape 5" descr="Bản xem trước hình ảnh đã tải lên">
          <a:extLst>
            <a:ext uri="{FF2B5EF4-FFF2-40B4-BE49-F238E27FC236}">
              <a16:creationId xmlns:a16="http://schemas.microsoft.com/office/drawing/2014/main" id="{00000000-0008-0000-0C00-000005000000}"/>
            </a:ext>
          </a:extLst>
        </xdr:cNvPr>
        <xdr:cNvSpPr/>
      </xdr:nvSpPr>
      <xdr:spPr>
        <a:xfrm>
          <a:off x="5193600" y="3622838"/>
          <a:ext cx="30480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819150</xdr:colOff>
      <xdr:row>7</xdr:row>
      <xdr:rowOff>123825</xdr:rowOff>
    </xdr:from>
    <xdr:ext cx="5229225" cy="3448050"/>
    <xdr:pic>
      <xdr:nvPicPr>
        <xdr:cNvPr id="6" name="image13.png">
          <a:extLst>
            <a:ext uri="{FF2B5EF4-FFF2-40B4-BE49-F238E27FC236}">
              <a16:creationId xmlns:a16="http://schemas.microsoft.com/office/drawing/2014/main" id="{00000000-0008-0000-0C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2</xdr:col>
      <xdr:colOff>1574165</xdr:colOff>
      <xdr:row>5</xdr:row>
      <xdr:rowOff>27305</xdr:rowOff>
    </xdr:from>
    <xdr:ext cx="5114925" cy="4410075"/>
    <xdr:pic>
      <xdr:nvPicPr>
        <xdr:cNvPr id="2" name="image15.pn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xfrm>
          <a:off x="4782185" y="1345565"/>
          <a:ext cx="5114925" cy="4410075"/>
        </a:xfrm>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xdr:col>
      <xdr:colOff>1447800</xdr:colOff>
      <xdr:row>5</xdr:row>
      <xdr:rowOff>104775</xdr:rowOff>
    </xdr:from>
    <xdr:ext cx="4943475" cy="4333875"/>
    <xdr:pic>
      <xdr:nvPicPr>
        <xdr:cNvPr id="2" name="image14.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xdr:col>
      <xdr:colOff>1609725</xdr:colOff>
      <xdr:row>7</xdr:row>
      <xdr:rowOff>133350</xdr:rowOff>
    </xdr:from>
    <xdr:ext cx="5429250" cy="3590925"/>
    <xdr:pic>
      <xdr:nvPicPr>
        <xdr:cNvPr id="2" name="image17.png" title="Image">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5</xdr:col>
      <xdr:colOff>466725</xdr:colOff>
      <xdr:row>7</xdr:row>
      <xdr:rowOff>-171450</xdr:rowOff>
    </xdr:from>
    <xdr:ext cx="9544050" cy="4733925"/>
    <xdr:pic>
      <xdr:nvPicPr>
        <xdr:cNvPr id="2" name="image16.png" title="Image">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485775</xdr:colOff>
      <xdr:row>7</xdr:row>
      <xdr:rowOff>-171450</xdr:rowOff>
    </xdr:from>
    <xdr:ext cx="9544050" cy="4733925"/>
    <xdr:pic>
      <xdr:nvPicPr>
        <xdr:cNvPr id="3" name="image21.png" title="Image">
          <a:extLst>
            <a:ext uri="{FF2B5EF4-FFF2-40B4-BE49-F238E27FC236}">
              <a16:creationId xmlns:a16="http://schemas.microsoft.com/office/drawing/2014/main" id="{00000000-0008-0000-1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0</xdr:col>
      <xdr:colOff>0</xdr:colOff>
      <xdr:row>7</xdr:row>
      <xdr:rowOff>-190500</xdr:rowOff>
    </xdr:from>
    <xdr:ext cx="10220325" cy="4724400"/>
    <xdr:pic>
      <xdr:nvPicPr>
        <xdr:cNvPr id="2" name="image18.png" title="Image">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twoCellAnchor editAs="oneCell">
    <xdr:from>
      <xdr:col>1</xdr:col>
      <xdr:colOff>506962</xdr:colOff>
      <xdr:row>5</xdr:row>
      <xdr:rowOff>53664</xdr:rowOff>
    </xdr:from>
    <xdr:to>
      <xdr:col>4</xdr:col>
      <xdr:colOff>2881935</xdr:colOff>
      <xdr:row>32</xdr:row>
      <xdr:rowOff>117294</xdr:rowOff>
    </xdr:to>
    <xdr:pic>
      <xdr:nvPicPr>
        <xdr:cNvPr id="3" name="Picture 2">
          <a:extLst>
            <a:ext uri="{FF2B5EF4-FFF2-40B4-BE49-F238E27FC236}">
              <a16:creationId xmlns:a16="http://schemas.microsoft.com/office/drawing/2014/main" id="{40A07DAD-C394-62AD-40F0-FE788291ED12}"/>
            </a:ext>
          </a:extLst>
        </xdr:cNvPr>
        <xdr:cNvPicPr>
          <a:picLocks noChangeAspect="1"/>
        </xdr:cNvPicPr>
      </xdr:nvPicPr>
      <xdr:blipFill>
        <a:blip xmlns:r="http://schemas.openxmlformats.org/officeDocument/2006/relationships" r:embed="rId1"/>
        <a:stretch>
          <a:fillRect/>
        </a:stretch>
      </xdr:blipFill>
      <xdr:spPr>
        <a:xfrm>
          <a:off x="2589047" y="1481072"/>
          <a:ext cx="9047409" cy="841908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oneCellAnchor>
    <xdr:from>
      <xdr:col>2</xdr:col>
      <xdr:colOff>0</xdr:colOff>
      <xdr:row>5</xdr:row>
      <xdr:rowOff>45720</xdr:rowOff>
    </xdr:from>
    <xdr:ext cx="9534525" cy="4772025"/>
    <xdr:pic>
      <xdr:nvPicPr>
        <xdr:cNvPr id="2" name="image19.png">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1" cstate="print"/>
        <a:stretch>
          <a:fillRect/>
        </a:stretch>
      </xdr:blipFill>
      <xdr:spPr>
        <a:xfrm>
          <a:off x="3436620" y="1363980"/>
          <a:ext cx="9534525" cy="4772025"/>
        </a:xfrm>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dr:oneCellAnchor>
    <xdr:from>
      <xdr:col>1</xdr:col>
      <xdr:colOff>352425</xdr:colOff>
      <xdr:row>5</xdr:row>
      <xdr:rowOff>47625</xdr:rowOff>
    </xdr:from>
    <xdr:ext cx="4810125" cy="9267825"/>
    <xdr:pic>
      <xdr:nvPicPr>
        <xdr:cNvPr id="2" name="image22.png">
          <a:extLst>
            <a:ext uri="{FF2B5EF4-FFF2-40B4-BE49-F238E27FC236}">
              <a16:creationId xmlns:a16="http://schemas.microsoft.com/office/drawing/2014/main" id="{00000000-0008-0000-1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114300</xdr:colOff>
      <xdr:row>6</xdr:row>
      <xdr:rowOff>95250</xdr:rowOff>
    </xdr:from>
    <xdr:ext cx="4457700" cy="8763000"/>
    <xdr:pic>
      <xdr:nvPicPr>
        <xdr:cNvPr id="3" name="image20.png">
          <a:extLst>
            <a:ext uri="{FF2B5EF4-FFF2-40B4-BE49-F238E27FC236}">
              <a16:creationId xmlns:a16="http://schemas.microsoft.com/office/drawing/2014/main" id="{00000000-0008-0000-1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7"/>
  <sheetViews>
    <sheetView tabSelected="1" topLeftCell="C11" workbookViewId="0">
      <selection activeCell="D27" sqref="D27"/>
    </sheetView>
  </sheetViews>
  <sheetFormatPr defaultColWidth="14.453125" defaultRowHeight="15" customHeight="1" x14ac:dyDescent="0.35"/>
  <cols>
    <col min="1" max="1" width="14.54296875" customWidth="1"/>
    <col min="2" max="2" width="47.54296875" customWidth="1"/>
    <col min="3" max="3" width="51.54296875" customWidth="1"/>
    <col min="4" max="5" width="46.54296875" customWidth="1"/>
    <col min="6" max="27" width="8.7265625" customWidth="1"/>
  </cols>
  <sheetData>
    <row r="1" spans="1:27" ht="14.25" customHeight="1" x14ac:dyDescent="0.35">
      <c r="A1" s="43" t="s">
        <v>0</v>
      </c>
      <c r="B1" s="44"/>
      <c r="C1" s="44"/>
      <c r="D1" s="44"/>
      <c r="E1" s="45"/>
      <c r="F1" s="1"/>
      <c r="G1" s="1"/>
      <c r="H1" s="1"/>
      <c r="I1" s="1"/>
      <c r="J1" s="1"/>
      <c r="K1" s="1"/>
      <c r="L1" s="1"/>
      <c r="M1" s="1"/>
      <c r="N1" s="1"/>
      <c r="O1" s="1"/>
      <c r="P1" s="1"/>
      <c r="Q1" s="1"/>
      <c r="R1" s="1"/>
      <c r="S1" s="1"/>
      <c r="T1" s="1"/>
      <c r="U1" s="1"/>
      <c r="V1" s="1"/>
      <c r="W1" s="1"/>
      <c r="X1" s="1"/>
      <c r="Y1" s="1"/>
      <c r="Z1" s="1"/>
      <c r="AA1" s="1"/>
    </row>
    <row r="2" spans="1:27" ht="14.25" customHeight="1" x14ac:dyDescent="0.35">
      <c r="A2" s="46"/>
      <c r="B2" s="47"/>
      <c r="C2" s="47"/>
      <c r="D2" s="47"/>
      <c r="E2" s="48"/>
      <c r="F2" s="1"/>
      <c r="G2" s="1"/>
      <c r="H2" s="1"/>
      <c r="I2" s="1"/>
      <c r="J2" s="1"/>
      <c r="K2" s="1"/>
      <c r="L2" s="1"/>
      <c r="M2" s="1"/>
      <c r="N2" s="1"/>
      <c r="O2" s="1"/>
      <c r="P2" s="1"/>
      <c r="Q2" s="1"/>
      <c r="R2" s="1"/>
      <c r="S2" s="1"/>
      <c r="T2" s="1"/>
      <c r="U2" s="1"/>
      <c r="V2" s="1"/>
      <c r="W2" s="1"/>
      <c r="X2" s="1"/>
      <c r="Y2" s="1"/>
      <c r="Z2" s="1"/>
      <c r="AA2" s="1"/>
    </row>
    <row r="3" spans="1:27" ht="62.25" customHeight="1" x14ac:dyDescent="0.35">
      <c r="A3" s="2" t="s">
        <v>1</v>
      </c>
      <c r="B3" s="49" t="s">
        <v>2</v>
      </c>
      <c r="C3" s="50"/>
      <c r="D3" s="50"/>
      <c r="E3" s="51"/>
      <c r="F3" s="1"/>
      <c r="G3" s="1"/>
      <c r="H3" s="1"/>
      <c r="I3" s="1"/>
      <c r="J3" s="1"/>
      <c r="K3" s="1"/>
      <c r="L3" s="1"/>
      <c r="M3" s="1"/>
      <c r="N3" s="1"/>
      <c r="O3" s="1"/>
      <c r="P3" s="1"/>
      <c r="Q3" s="1"/>
      <c r="R3" s="1"/>
      <c r="S3" s="1"/>
      <c r="T3" s="1"/>
      <c r="U3" s="1"/>
      <c r="V3" s="1"/>
      <c r="W3" s="1"/>
      <c r="X3" s="1"/>
      <c r="Y3" s="1"/>
      <c r="Z3" s="1"/>
      <c r="AA3" s="1"/>
    </row>
    <row r="4" spans="1:27" ht="14.25" customHeight="1" x14ac:dyDescent="0.35">
      <c r="A4" s="2" t="s">
        <v>3</v>
      </c>
      <c r="B4" s="2" t="s">
        <v>4</v>
      </c>
      <c r="C4" s="2" t="s">
        <v>5</v>
      </c>
      <c r="D4" s="2" t="s">
        <v>6</v>
      </c>
      <c r="E4" s="2" t="s">
        <v>7</v>
      </c>
      <c r="F4" s="1"/>
      <c r="G4" s="1"/>
      <c r="H4" s="1"/>
      <c r="I4" s="1"/>
      <c r="J4" s="1"/>
      <c r="K4" s="1"/>
      <c r="L4" s="1"/>
      <c r="M4" s="1"/>
      <c r="N4" s="1"/>
      <c r="O4" s="1"/>
      <c r="P4" s="1"/>
      <c r="Q4" s="1"/>
      <c r="R4" s="1"/>
      <c r="S4" s="1"/>
      <c r="T4" s="1"/>
      <c r="U4" s="1"/>
      <c r="V4" s="1"/>
      <c r="W4" s="1"/>
      <c r="X4" s="1"/>
      <c r="Y4" s="1"/>
      <c r="Z4" s="1"/>
      <c r="AA4" s="1"/>
    </row>
    <row r="5" spans="1:27" ht="14.25" customHeight="1" x14ac:dyDescent="0.35">
      <c r="A5" s="40">
        <v>1</v>
      </c>
      <c r="B5" s="40" t="s">
        <v>8</v>
      </c>
      <c r="C5" s="3" t="s">
        <v>9</v>
      </c>
      <c r="D5" s="3">
        <v>13</v>
      </c>
      <c r="E5" s="3">
        <v>2</v>
      </c>
      <c r="F5" s="1"/>
      <c r="G5" s="1">
        <f>SUM(D5:D10)</f>
        <v>63</v>
      </c>
      <c r="H5" s="1"/>
      <c r="I5" s="1"/>
      <c r="J5" s="1"/>
      <c r="K5" s="1"/>
      <c r="L5" s="1"/>
      <c r="M5" s="1"/>
      <c r="N5" s="1"/>
      <c r="O5" s="1"/>
      <c r="P5" s="1"/>
      <c r="Q5" s="1"/>
      <c r="R5" s="1"/>
      <c r="S5" s="1"/>
      <c r="T5" s="1"/>
      <c r="U5" s="1"/>
      <c r="V5" s="1"/>
      <c r="W5" s="1"/>
      <c r="X5" s="1"/>
      <c r="Y5" s="1"/>
      <c r="Z5" s="1"/>
      <c r="AA5" s="1"/>
    </row>
    <row r="6" spans="1:27" ht="14.25" customHeight="1" x14ac:dyDescent="0.35">
      <c r="A6" s="42"/>
      <c r="B6" s="42"/>
      <c r="C6" s="3" t="s">
        <v>10</v>
      </c>
      <c r="D6" s="3">
        <v>12</v>
      </c>
      <c r="E6" s="3"/>
      <c r="F6" s="1"/>
      <c r="G6" s="1"/>
      <c r="H6" s="1"/>
      <c r="I6" s="1"/>
      <c r="J6" s="1"/>
      <c r="K6" s="1"/>
      <c r="L6" s="1"/>
      <c r="M6" s="1"/>
      <c r="N6" s="1"/>
      <c r="O6" s="1"/>
      <c r="P6" s="1"/>
      <c r="Q6" s="1"/>
      <c r="R6" s="1"/>
      <c r="S6" s="1"/>
      <c r="T6" s="1"/>
      <c r="U6" s="1"/>
      <c r="V6" s="1"/>
      <c r="W6" s="1"/>
      <c r="X6" s="1"/>
      <c r="Y6" s="1"/>
      <c r="Z6" s="1"/>
      <c r="AA6" s="1"/>
    </row>
    <row r="7" spans="1:27" ht="14.25" customHeight="1" x14ac:dyDescent="0.35">
      <c r="A7" s="42"/>
      <c r="B7" s="42"/>
      <c r="C7" s="3" t="s">
        <v>11</v>
      </c>
      <c r="D7" s="3">
        <v>13</v>
      </c>
      <c r="E7" s="3"/>
      <c r="F7" s="1"/>
      <c r="G7" s="1"/>
      <c r="H7" s="1"/>
      <c r="I7" s="1"/>
      <c r="J7" s="1"/>
      <c r="K7" s="1"/>
      <c r="L7" s="1"/>
      <c r="M7" s="1"/>
      <c r="N7" s="1"/>
      <c r="O7" s="1"/>
      <c r="P7" s="1"/>
      <c r="Q7" s="1"/>
      <c r="R7" s="1"/>
      <c r="S7" s="1"/>
      <c r="T7" s="1"/>
      <c r="U7" s="1"/>
      <c r="V7" s="1"/>
      <c r="W7" s="1"/>
      <c r="X7" s="1"/>
      <c r="Y7" s="1"/>
      <c r="Z7" s="1"/>
      <c r="AA7" s="1"/>
    </row>
    <row r="8" spans="1:27" ht="14.25" customHeight="1" x14ac:dyDescent="0.35">
      <c r="A8" s="42"/>
      <c r="B8" s="42"/>
      <c r="C8" s="3" t="s">
        <v>12</v>
      </c>
      <c r="D8" s="3">
        <v>13</v>
      </c>
      <c r="E8" s="3"/>
      <c r="F8" s="1"/>
      <c r="G8" s="1"/>
      <c r="H8" s="1"/>
      <c r="I8" s="1"/>
      <c r="J8" s="1"/>
      <c r="K8" s="1"/>
      <c r="L8" s="1"/>
      <c r="M8" s="1"/>
      <c r="N8" s="1"/>
      <c r="O8" s="1"/>
      <c r="P8" s="1"/>
      <c r="Q8" s="1"/>
      <c r="R8" s="1"/>
      <c r="S8" s="1"/>
      <c r="T8" s="1"/>
      <c r="U8" s="1"/>
      <c r="V8" s="1"/>
      <c r="W8" s="1"/>
      <c r="X8" s="1"/>
      <c r="Y8" s="1"/>
      <c r="Z8" s="1"/>
      <c r="AA8" s="1"/>
    </row>
    <row r="9" spans="1:27" ht="14.25" customHeight="1" x14ac:dyDescent="0.35">
      <c r="A9" s="42"/>
      <c r="B9" s="42"/>
      <c r="C9" s="3" t="s">
        <v>13</v>
      </c>
      <c r="D9" s="3">
        <v>6</v>
      </c>
      <c r="E9" s="3"/>
      <c r="F9" s="1"/>
      <c r="G9" s="1"/>
      <c r="H9" s="1"/>
      <c r="I9" s="1"/>
      <c r="J9" s="1"/>
      <c r="K9" s="1"/>
      <c r="L9" s="1"/>
      <c r="M9" s="1"/>
      <c r="N9" s="1"/>
      <c r="O9" s="1"/>
      <c r="P9" s="1"/>
      <c r="Q9" s="1"/>
      <c r="R9" s="1"/>
      <c r="S9" s="1"/>
      <c r="T9" s="1"/>
      <c r="U9" s="1"/>
      <c r="V9" s="1"/>
      <c r="W9" s="1"/>
      <c r="X9" s="1"/>
      <c r="Y9" s="1"/>
      <c r="Z9" s="1"/>
      <c r="AA9" s="1"/>
    </row>
    <row r="10" spans="1:27" ht="14.25" customHeight="1" x14ac:dyDescent="0.35">
      <c r="A10" s="42"/>
      <c r="B10" s="42"/>
      <c r="C10" s="3" t="s">
        <v>14</v>
      </c>
      <c r="D10" s="3">
        <v>6</v>
      </c>
      <c r="E10" s="3"/>
      <c r="F10" s="1"/>
      <c r="G10" s="1"/>
      <c r="H10" s="1"/>
      <c r="I10" s="1"/>
      <c r="J10" s="1"/>
      <c r="K10" s="1"/>
      <c r="L10" s="1"/>
      <c r="M10" s="1"/>
      <c r="N10" s="1"/>
      <c r="O10" s="1"/>
      <c r="P10" s="1"/>
      <c r="Q10" s="1"/>
      <c r="R10" s="1"/>
      <c r="S10" s="1"/>
      <c r="T10" s="1"/>
      <c r="U10" s="1"/>
      <c r="V10" s="1"/>
      <c r="W10" s="1"/>
      <c r="X10" s="1"/>
      <c r="Y10" s="1"/>
      <c r="Z10" s="1"/>
      <c r="AA10" s="1"/>
    </row>
    <row r="11" spans="1:27" ht="14.25" customHeight="1" x14ac:dyDescent="0.35">
      <c r="A11" s="40">
        <v>2</v>
      </c>
      <c r="B11" s="40" t="s">
        <v>15</v>
      </c>
      <c r="C11" s="4" t="s">
        <v>16</v>
      </c>
      <c r="D11" s="4">
        <v>12</v>
      </c>
      <c r="E11" s="3"/>
      <c r="F11" s="1"/>
      <c r="G11" s="1"/>
      <c r="H11" s="1"/>
      <c r="I11" s="1"/>
      <c r="J11" s="1"/>
      <c r="K11" s="1"/>
      <c r="L11" s="1"/>
      <c r="M11" s="1"/>
      <c r="N11" s="1"/>
      <c r="O11" s="1"/>
      <c r="P11" s="1"/>
      <c r="Q11" s="1"/>
      <c r="R11" s="1"/>
      <c r="S11" s="1"/>
      <c r="T11" s="1"/>
      <c r="U11" s="1"/>
      <c r="V11" s="1"/>
      <c r="W11" s="1"/>
      <c r="X11" s="1"/>
      <c r="Y11" s="1"/>
      <c r="Z11" s="1"/>
      <c r="AA11" s="1"/>
    </row>
    <row r="12" spans="1:27" ht="14.25" customHeight="1" x14ac:dyDescent="0.35">
      <c r="A12" s="42"/>
      <c r="B12" s="42"/>
      <c r="C12" s="4" t="s">
        <v>17</v>
      </c>
      <c r="D12" s="4">
        <v>12</v>
      </c>
      <c r="E12" s="3"/>
      <c r="F12" s="1"/>
      <c r="G12" s="1"/>
      <c r="H12" s="1"/>
      <c r="I12" s="1"/>
      <c r="J12" s="1"/>
      <c r="K12" s="1"/>
      <c r="L12" s="1"/>
      <c r="M12" s="1"/>
      <c r="N12" s="1"/>
      <c r="O12" s="1"/>
      <c r="P12" s="1"/>
      <c r="Q12" s="1"/>
      <c r="R12" s="1"/>
      <c r="S12" s="1"/>
      <c r="T12" s="1"/>
      <c r="U12" s="1"/>
      <c r="V12" s="1"/>
      <c r="W12" s="1"/>
      <c r="X12" s="1"/>
      <c r="Y12" s="1"/>
      <c r="Z12" s="1"/>
      <c r="AA12" s="1"/>
    </row>
    <row r="13" spans="1:27" ht="14.25" customHeight="1" x14ac:dyDescent="0.35">
      <c r="A13" s="42"/>
      <c r="B13" s="42"/>
      <c r="C13" s="4" t="s">
        <v>18</v>
      </c>
      <c r="D13" s="4">
        <v>6</v>
      </c>
      <c r="E13" s="3"/>
      <c r="F13" s="1"/>
      <c r="G13" s="1"/>
      <c r="H13" s="1"/>
      <c r="I13" s="1"/>
      <c r="J13" s="1"/>
      <c r="K13" s="1"/>
      <c r="L13" s="1"/>
      <c r="M13" s="1"/>
      <c r="N13" s="1"/>
      <c r="O13" s="1"/>
      <c r="P13" s="1"/>
      <c r="Q13" s="1"/>
      <c r="R13" s="1"/>
      <c r="S13" s="1"/>
      <c r="T13" s="1"/>
      <c r="U13" s="1"/>
      <c r="V13" s="1"/>
      <c r="W13" s="1"/>
      <c r="X13" s="1"/>
      <c r="Y13" s="1"/>
      <c r="Z13" s="1"/>
      <c r="AA13" s="1"/>
    </row>
    <row r="14" spans="1:27" ht="14.25" customHeight="1" x14ac:dyDescent="0.35">
      <c r="A14" s="42"/>
      <c r="B14" s="42"/>
      <c r="C14" s="5" t="s">
        <v>19</v>
      </c>
      <c r="D14" s="5">
        <v>12</v>
      </c>
      <c r="E14" s="6"/>
      <c r="F14" s="1"/>
      <c r="G14" s="1"/>
      <c r="H14" s="1"/>
      <c r="I14" s="1"/>
      <c r="J14" s="1"/>
      <c r="K14" s="1"/>
      <c r="L14" s="1"/>
      <c r="M14" s="1"/>
      <c r="N14" s="1"/>
      <c r="O14" s="1"/>
      <c r="P14" s="1"/>
      <c r="Q14" s="1"/>
      <c r="R14" s="1"/>
      <c r="S14" s="1"/>
      <c r="T14" s="1"/>
      <c r="U14" s="1"/>
      <c r="V14" s="1"/>
      <c r="W14" s="1"/>
      <c r="X14" s="1"/>
      <c r="Y14" s="1"/>
      <c r="Z14" s="1"/>
      <c r="AA14" s="1"/>
    </row>
    <row r="15" spans="1:27" ht="14.25" customHeight="1" x14ac:dyDescent="0.35">
      <c r="A15" s="42"/>
      <c r="B15" s="42"/>
      <c r="C15" s="4" t="s">
        <v>20</v>
      </c>
      <c r="D15" s="4">
        <v>11</v>
      </c>
      <c r="E15" s="7"/>
      <c r="F15" s="1"/>
      <c r="G15" s="1"/>
      <c r="H15" s="1"/>
      <c r="I15" s="1"/>
      <c r="J15" s="1"/>
      <c r="K15" s="1"/>
      <c r="L15" s="1"/>
      <c r="M15" s="1"/>
      <c r="N15" s="1"/>
      <c r="O15" s="1"/>
      <c r="P15" s="1"/>
      <c r="Q15" s="1"/>
      <c r="R15" s="1"/>
      <c r="S15" s="1"/>
      <c r="T15" s="1"/>
      <c r="U15" s="1"/>
      <c r="V15" s="1"/>
      <c r="W15" s="1"/>
      <c r="X15" s="1"/>
      <c r="Y15" s="1"/>
      <c r="Z15" s="1"/>
      <c r="AA15" s="1"/>
    </row>
    <row r="16" spans="1:27" ht="14.25" customHeight="1" x14ac:dyDescent="0.35">
      <c r="A16" s="42"/>
      <c r="B16" s="42"/>
      <c r="C16" s="4" t="s">
        <v>21</v>
      </c>
      <c r="D16" s="4">
        <v>7</v>
      </c>
      <c r="E16" s="7"/>
      <c r="F16" s="1"/>
      <c r="G16" s="1"/>
      <c r="H16" s="1"/>
      <c r="I16" s="1"/>
      <c r="J16" s="1"/>
      <c r="K16" s="1"/>
      <c r="L16" s="1"/>
      <c r="M16" s="1"/>
      <c r="N16" s="1"/>
      <c r="O16" s="1"/>
      <c r="P16" s="1"/>
      <c r="Q16" s="1"/>
      <c r="R16" s="1"/>
      <c r="S16" s="1"/>
      <c r="T16" s="1"/>
      <c r="U16" s="1"/>
      <c r="V16" s="1"/>
      <c r="W16" s="1"/>
      <c r="X16" s="1"/>
      <c r="Y16" s="1"/>
      <c r="Z16" s="1"/>
      <c r="AA16" s="1"/>
    </row>
    <row r="17" spans="1:27" ht="14.25" customHeight="1" x14ac:dyDescent="0.35">
      <c r="A17" s="42"/>
      <c r="B17" s="42"/>
      <c r="C17" s="4" t="s">
        <v>22</v>
      </c>
      <c r="D17" s="4">
        <v>13</v>
      </c>
      <c r="E17" s="7"/>
      <c r="F17" s="1"/>
      <c r="G17" s="1"/>
      <c r="H17" s="1"/>
      <c r="I17" s="1"/>
      <c r="J17" s="1"/>
      <c r="K17" s="1"/>
      <c r="L17" s="1"/>
      <c r="M17" s="1"/>
      <c r="N17" s="1"/>
      <c r="O17" s="1"/>
      <c r="P17" s="1"/>
      <c r="Q17" s="1"/>
      <c r="R17" s="1"/>
      <c r="S17" s="1"/>
      <c r="T17" s="1"/>
      <c r="U17" s="1"/>
      <c r="V17" s="1"/>
      <c r="W17" s="1"/>
      <c r="X17" s="1"/>
      <c r="Y17" s="1"/>
      <c r="Z17" s="1"/>
      <c r="AA17" s="1"/>
    </row>
    <row r="18" spans="1:27" ht="14.25" customHeight="1" x14ac:dyDescent="0.35">
      <c r="A18" s="42"/>
      <c r="B18" s="42"/>
      <c r="C18" s="4" t="s">
        <v>23</v>
      </c>
      <c r="D18" s="4">
        <v>13</v>
      </c>
      <c r="E18" s="7"/>
      <c r="F18" s="1"/>
      <c r="G18" s="1"/>
      <c r="H18" s="1"/>
      <c r="I18" s="1"/>
      <c r="J18" s="1"/>
      <c r="K18" s="1"/>
      <c r="L18" s="1"/>
      <c r="M18" s="1"/>
      <c r="N18" s="1"/>
      <c r="O18" s="1"/>
      <c r="P18" s="1"/>
      <c r="Q18" s="1"/>
      <c r="R18" s="1"/>
      <c r="S18" s="1"/>
      <c r="T18" s="1"/>
      <c r="U18" s="1"/>
      <c r="V18" s="1"/>
      <c r="W18" s="1"/>
      <c r="X18" s="1"/>
      <c r="Y18" s="1"/>
      <c r="Z18" s="1"/>
      <c r="AA18" s="1"/>
    </row>
    <row r="19" spans="1:27" ht="14.25" customHeight="1" x14ac:dyDescent="0.35">
      <c r="A19" s="41"/>
      <c r="B19" s="41"/>
      <c r="C19" s="5" t="s">
        <v>24</v>
      </c>
      <c r="D19" s="5">
        <v>7</v>
      </c>
      <c r="E19" s="7"/>
      <c r="F19" s="1"/>
      <c r="G19" s="1"/>
      <c r="H19" s="1"/>
      <c r="I19" s="1"/>
      <c r="J19" s="1"/>
      <c r="K19" s="1"/>
      <c r="L19" s="1"/>
      <c r="M19" s="1"/>
      <c r="N19" s="1"/>
      <c r="O19" s="1"/>
      <c r="P19" s="1"/>
      <c r="Q19" s="1"/>
      <c r="R19" s="1"/>
      <c r="S19" s="1"/>
      <c r="T19" s="1"/>
      <c r="U19" s="1"/>
      <c r="V19" s="1"/>
      <c r="W19" s="1"/>
      <c r="X19" s="1"/>
      <c r="Y19" s="1"/>
      <c r="Z19" s="1"/>
      <c r="AA19" s="1"/>
    </row>
    <row r="20" spans="1:27" ht="14.25" customHeight="1" x14ac:dyDescent="0.35">
      <c r="A20" s="40">
        <v>3</v>
      </c>
      <c r="B20" s="40" t="s">
        <v>25</v>
      </c>
      <c r="C20" s="4" t="s">
        <v>26</v>
      </c>
      <c r="D20" s="4">
        <v>14</v>
      </c>
      <c r="E20" s="7"/>
      <c r="F20" s="1"/>
      <c r="G20" s="1"/>
      <c r="H20" s="1"/>
      <c r="I20" s="1"/>
      <c r="J20" s="1"/>
      <c r="K20" s="1"/>
      <c r="L20" s="1"/>
      <c r="M20" s="1"/>
      <c r="N20" s="1"/>
      <c r="O20" s="1"/>
      <c r="P20" s="1"/>
      <c r="Q20" s="1"/>
      <c r="R20" s="1"/>
      <c r="S20" s="1"/>
      <c r="T20" s="1"/>
      <c r="U20" s="1"/>
      <c r="V20" s="1"/>
      <c r="W20" s="1"/>
      <c r="X20" s="1"/>
      <c r="Y20" s="1"/>
      <c r="Z20" s="1"/>
      <c r="AA20" s="1"/>
    </row>
    <row r="21" spans="1:27" ht="14.25" customHeight="1" x14ac:dyDescent="0.35">
      <c r="A21" s="41"/>
      <c r="B21" s="41"/>
      <c r="C21" s="4" t="s">
        <v>27</v>
      </c>
      <c r="D21" s="4">
        <v>14</v>
      </c>
      <c r="E21" s="7"/>
      <c r="F21" s="1"/>
      <c r="G21" s="1"/>
      <c r="H21" s="1"/>
      <c r="I21" s="1"/>
      <c r="J21" s="1"/>
      <c r="K21" s="1"/>
      <c r="L21" s="1"/>
      <c r="M21" s="1"/>
      <c r="N21" s="1"/>
      <c r="O21" s="1"/>
      <c r="P21" s="1"/>
      <c r="Q21" s="1"/>
      <c r="R21" s="1"/>
      <c r="S21" s="1"/>
      <c r="T21" s="1"/>
      <c r="U21" s="1"/>
      <c r="V21" s="1"/>
      <c r="W21" s="1"/>
      <c r="X21" s="1"/>
      <c r="Y21" s="1"/>
      <c r="Z21" s="1"/>
      <c r="AA21" s="1"/>
    </row>
    <row r="22" spans="1:27" ht="14.25" customHeight="1" x14ac:dyDescent="0.35">
      <c r="A22" s="8">
        <v>4</v>
      </c>
      <c r="B22" s="8" t="s">
        <v>28</v>
      </c>
      <c r="C22" s="3" t="s">
        <v>28</v>
      </c>
      <c r="D22" s="3">
        <v>16</v>
      </c>
      <c r="E22" s="7"/>
      <c r="F22" s="1"/>
      <c r="G22" s="1"/>
      <c r="H22" s="1"/>
      <c r="I22" s="1"/>
      <c r="J22" s="1"/>
      <c r="K22" s="1"/>
      <c r="L22" s="1"/>
      <c r="M22" s="1"/>
      <c r="N22" s="1"/>
      <c r="O22" s="1"/>
      <c r="P22" s="1"/>
      <c r="Q22" s="1"/>
      <c r="R22" s="1"/>
      <c r="S22" s="1"/>
      <c r="T22" s="1"/>
      <c r="U22" s="1"/>
      <c r="V22" s="1"/>
      <c r="W22" s="1"/>
      <c r="X22" s="1"/>
      <c r="Y22" s="1"/>
      <c r="Z22" s="1"/>
      <c r="AA22" s="1"/>
    </row>
    <row r="23" spans="1:27" ht="14.25" customHeight="1" x14ac:dyDescent="0.35">
      <c r="A23" s="40">
        <v>5</v>
      </c>
      <c r="B23" s="40" t="s">
        <v>29</v>
      </c>
      <c r="C23" s="105" t="s">
        <v>30</v>
      </c>
      <c r="D23" s="3">
        <v>19</v>
      </c>
      <c r="E23" s="7"/>
      <c r="F23" s="1"/>
      <c r="G23" s="1"/>
      <c r="H23" s="1"/>
      <c r="I23" s="1"/>
      <c r="J23" s="1"/>
      <c r="K23" s="1"/>
      <c r="L23" s="1"/>
      <c r="M23" s="1"/>
      <c r="N23" s="1"/>
      <c r="O23" s="1"/>
      <c r="P23" s="1"/>
      <c r="Q23" s="1"/>
      <c r="R23" s="1"/>
      <c r="S23" s="1"/>
      <c r="T23" s="1"/>
      <c r="U23" s="1"/>
      <c r="V23" s="1"/>
      <c r="W23" s="1"/>
      <c r="X23" s="1"/>
      <c r="Y23" s="1"/>
      <c r="Z23" s="1"/>
      <c r="AA23" s="1"/>
    </row>
    <row r="24" spans="1:27" ht="14.25" customHeight="1" x14ac:dyDescent="0.35">
      <c r="A24" s="41"/>
      <c r="B24" s="41"/>
      <c r="C24" s="3" t="s">
        <v>31</v>
      </c>
      <c r="D24" s="3">
        <v>10</v>
      </c>
      <c r="E24" s="7"/>
      <c r="F24" s="1"/>
      <c r="G24" s="1"/>
      <c r="H24" s="1"/>
      <c r="I24" s="1"/>
      <c r="J24" s="1"/>
      <c r="K24" s="1"/>
      <c r="L24" s="1"/>
      <c r="M24" s="1"/>
      <c r="N24" s="1"/>
      <c r="O24" s="1"/>
      <c r="P24" s="1"/>
      <c r="Q24" s="1"/>
      <c r="R24" s="1"/>
      <c r="S24" s="1"/>
      <c r="T24" s="1"/>
      <c r="U24" s="1"/>
      <c r="V24" s="1"/>
      <c r="W24" s="1"/>
      <c r="X24" s="1"/>
      <c r="Y24" s="1"/>
      <c r="Z24" s="1"/>
      <c r="AA24" s="1"/>
    </row>
    <row r="25" spans="1:27" ht="14.25" customHeight="1" x14ac:dyDescent="0.35">
      <c r="A25" s="1"/>
      <c r="B25" s="1"/>
      <c r="C25" s="1"/>
      <c r="D25" s="9"/>
      <c r="E25" s="9"/>
      <c r="F25" s="1"/>
      <c r="G25" s="1"/>
      <c r="H25" s="1"/>
      <c r="I25" s="1"/>
      <c r="J25" s="1"/>
      <c r="K25" s="1"/>
      <c r="L25" s="1"/>
      <c r="M25" s="1"/>
      <c r="N25" s="1"/>
      <c r="O25" s="1"/>
      <c r="P25" s="1"/>
      <c r="Q25" s="1"/>
      <c r="R25" s="1"/>
      <c r="S25" s="1"/>
      <c r="T25" s="1"/>
      <c r="U25" s="1"/>
      <c r="V25" s="1"/>
      <c r="W25" s="1"/>
      <c r="X25" s="1"/>
      <c r="Y25" s="1"/>
      <c r="Z25" s="1"/>
      <c r="AA25" s="1"/>
    </row>
    <row r="26" spans="1:27" ht="14.25" customHeigh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4.25" customHeigh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4.25" customHeigh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4.25" customHeigh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4.25" customHeigh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4.25" customHeigh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4.25" customHeigh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4.2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4.2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4.25" customHeigh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4.25" customHeigh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4.25" customHeigh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4.2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4.2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4.2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4.2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4.2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4.2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4.2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4.2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4.2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4.2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4.2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4.2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4.2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4.2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4.2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4.2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4.2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4.2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4.2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4.2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4.2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4.2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4.2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4.2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4.2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4.2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4.2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4.2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4.2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4.2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4.2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4.2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4.2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4.2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4.2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4.2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4.2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4.2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4.2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4.2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4.2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4.2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4.2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4.2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4.2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4.2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4.2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4.2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4.2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4.2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4.2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4.2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4.2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4.2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4.2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4.2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4.2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4.2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4.2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4.2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4.2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4.2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4.2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4.2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4.2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4.2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4.2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4.2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4.2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4.2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4.2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4.2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4.2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4.2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4.2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4.2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4.2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4.2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4.2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4.2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4.2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4.2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4.2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4.2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4.2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4.2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4.2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4.2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4.2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4.2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4.2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4.2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4.2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4.2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4.2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4.2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4.2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4.2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4.2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4.2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4.2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4.2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4.2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4.2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4.2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4.2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4.2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4.2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4.2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4.2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4.2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4.2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4.2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4.2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4.2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4.2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4.2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4.2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4.2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4.2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4.2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4.2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4.2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4.2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4.2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4.2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4.2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4.2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4.2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4.2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4.2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4.2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4.2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4.2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4.2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4.2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4.2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4.2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4.2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4.2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4.2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4.2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4.2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4.2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4.2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4.2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4.2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4.2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4.2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4.2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4.2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4.2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4.2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4.2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4.2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4.2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4.2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4.2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4.2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4.2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4.2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4.2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4.2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4.2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4.2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4.2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4.2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4.2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4.2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4.2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4.2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4.2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4.2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4.2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4.2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4.2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4.2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4.2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4.2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4.2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4.2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4.2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4.2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4.2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4.2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4.2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4.2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4.2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4.2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4.2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4.2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4.2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4.2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4.2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4.2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4.2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4.2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4.2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4.2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4.2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4.2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4.2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4.2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4.2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4.2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4.2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4.2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4.2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4.2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4.2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4.2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4.2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4.2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4.2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4.2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4.2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4.2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4.2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4.2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4.2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4.2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4.2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4.2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4.2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4.2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4.2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4.2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4.2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4.2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4.2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4.2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4.2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4.2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4.2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4.2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4.2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4.2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4.2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4.2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4.2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4.2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4.2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4.2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4.2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4.2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4.2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4.2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4.2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4.2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4.2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4.2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4.2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4.2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4.2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4.2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4.2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4.2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4.2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4.2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4.2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4.2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4.2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4.2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4.2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4.2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4.2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4.2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4.2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4.2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4.2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4.2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4.2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4.2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4.2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4.2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4.2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4.2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4.2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4.2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4.2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4.2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4.2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4.2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4.2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4.2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4.2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4.2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4.2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4.2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4.2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4.2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4.2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4.2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4.2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4.2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4.2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4.2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4.2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4.2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4.2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4.2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4.2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4.2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4.2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4.2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4.2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4.2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4.2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4.2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4.2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4.2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4.2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4.2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4.2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4.2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4.2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4.2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4.2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4.2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4.2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4.2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4.2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4.2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4.2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4.2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4.2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4.2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4.2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4.2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4.2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4.2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4.2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4.2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4.2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4.2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4.2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4.2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4.2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4.2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4.2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4.2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4.2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4.2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4.2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4.2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4.2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4.2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4.2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4.2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4.2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4.2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4.2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4.2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4.2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4.2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4.2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4.2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4.2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4.2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4.2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4.2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4.2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4.2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4.2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4.2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4.2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4.2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4.2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4.2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4.2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4.2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4.2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4.2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4.2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4.2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4.2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4.2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4.2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4.2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4.2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4.2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4.2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4.2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4.2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4.2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4.2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4.2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4.2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4.2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4.2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4.2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4.2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4.2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4.2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4.2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4.2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4.2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4.2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4.2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4.2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4.2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4.2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4.2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4.2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4.2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4.2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4.2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4.2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4.2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4.2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4.2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4.2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4.2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4.2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4.2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4.2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4.2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4.2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4.2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4.2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4.2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4.2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4.2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4.2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4.2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4.2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4.2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4.2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4.2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4.2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4.2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4.2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4.2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4.2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4.2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4.2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4.2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4.2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4.2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4.2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4.2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4.2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4.2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4.2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4.2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4.2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4.2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4.2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4.2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4.2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4.2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4.2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4.2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4.2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4.2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4.2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4.2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4.2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4.2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4.2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4.2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4.2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4.2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4.2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4.2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4.2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4.2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4.2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4.2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4.2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4.2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4.2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4.2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4.2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4.2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4.2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4.2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4.2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4.2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4.2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4.2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4.2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4.2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4.2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4.2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4.2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4.2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4.2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4.2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4.2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4.2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4.2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4.2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4.2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4.2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4.2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4.2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4.2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4.2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4.2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4.2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4.2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4.2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4.2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4.2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4.2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4.2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4.2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4.2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4.2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4.2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4.2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4.2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4.2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4.2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4.2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4.2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4.2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4.2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4.2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4.2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4.2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4.2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4.2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4.2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4.2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4.2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4.2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4.2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4.2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4.2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4.2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4.2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4.2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4.2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4.2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4.2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4.2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4.2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4.2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4.2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4.2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4.2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4.2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4.2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4.2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4.2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4.2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4.2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4.2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4.2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4.2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4.2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4.2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4.2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4.2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4.2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4.2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4.2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4.2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4.2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4.2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4.2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4.2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4.2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4.2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4.2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4.2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4.2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4.2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4.2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4.2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4.2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4.2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4.2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4.2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4.2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4.2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4.2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4.2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4.2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4.2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4.2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4.2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4.2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4.2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4.2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4.2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4.2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4.2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4.2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4.2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4.2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4.2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4.2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4.2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4.2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4.2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4.2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4.2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4.2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4.2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4.2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4.2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4.2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4.2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4.2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4.2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4.2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4.2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4.2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4.2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4.2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4.2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4.2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4.2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4.2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4.2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4.2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4.2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4.2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4.2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4.2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4.2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4.2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4.2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4.2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4.2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4.2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4.2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4.2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4.2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4.2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4.2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4.2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4.2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4.2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4.2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4.2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4.2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4.2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4.2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4.2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4.2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4.2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4.2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4.2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4.2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4.2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4.2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4.2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4.2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4.2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4.2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4.2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4.2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4.2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4.2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4.2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4.2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4.2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4.2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4.2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4.2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4.2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4.2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4.2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4.2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4.2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4.2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4.2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4.2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4.2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4.2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4.2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4.2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4.2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4.2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4.2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4.2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4.2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4.2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4.2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4.2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4.2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4.2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4.2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4.2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4.2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4.2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4.2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4.2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4.2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4.2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4.2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4.2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4.2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4.2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4.2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4.2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4.2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4.2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4.2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4.2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4.2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4.2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4.2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4.2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4.2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4.2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4.2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4.2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4.2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4.2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4.2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4.2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4.2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4.2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4.2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4.2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4.2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4.2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4.2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4.2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4.2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4.2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4.2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4.2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4.2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4.2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4.2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4.2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4.2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4.2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4.2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4.2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4.2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4.2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4.2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4.2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4.2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4.2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4.2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4.2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4.2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4.2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4.2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4.2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4.2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4.2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4.2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4.2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4.2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4.2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4.2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4.2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4.2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4.2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4.2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4.2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4.2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4.2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4.2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4.2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4.2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4.2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4.2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4.2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4.2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4.2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4.2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4.2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4.2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4.2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4.2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4.2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4.2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4.2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4.2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4.2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4.2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4.2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4.2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4.2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4.2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4.2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4.2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4.2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4.2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4.2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4.2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4.2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4.2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4.2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4.2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4.2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4.2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4.2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4.2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4.2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4.2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4.2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4.2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4.2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4.2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4.2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4.2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4.2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4.2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4.2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4.2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4.2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4.2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4.2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4.2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4.2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4.2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4.2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4.2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4.2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4.2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4.2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4.2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4.2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4.2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4.2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4.2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4.2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4.2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4.2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4.2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4.2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4.2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4.2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4.2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4.2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4.2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4.2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4.2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4.2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4.2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4.2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4.2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4.2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4.2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4.2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4.2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4.2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4.2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4.2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4.2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4.2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4.2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4.2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4.2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4.2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4.2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4.2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4.2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4.2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4.2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4.2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4.2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4.2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4.2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4.2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4.2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4.2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4.2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4.2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4.2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4.2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4.2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4.2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4.2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4.2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4.2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4.2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4.2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4.2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4.2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4.2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4.2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4.2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4.2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4.2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4.2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4.2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4.2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4.2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4.2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4.2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4.2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4.2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4.2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4.2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4.2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4.2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4.2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4.2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4.2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4.2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4.2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4.2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4.2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4.2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4.2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4.2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4.2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4.2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4.2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4.2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4.2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4.2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4.2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4.2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4.2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4.2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4.2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4.2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4.2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4.2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4.2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4.2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4.2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4.2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4.2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4.2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4.2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4.2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4.2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4.2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4.2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4.2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4.2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4.2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4.2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4.2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4.2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4.2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4.2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4.2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4.2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4.2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4.2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4.2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4.2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4.2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4.2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4.2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4.2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4.2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4.2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4.2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4.2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4.2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4.2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4.2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4.2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4.2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sheetData>
  <mergeCells count="10">
    <mergeCell ref="A1:E2"/>
    <mergeCell ref="B3:E3"/>
    <mergeCell ref="A20:A21"/>
    <mergeCell ref="B23:B24"/>
    <mergeCell ref="A23:A24"/>
    <mergeCell ref="A5:A10"/>
    <mergeCell ref="B5:B10"/>
    <mergeCell ref="A11:A19"/>
    <mergeCell ref="B11:B19"/>
    <mergeCell ref="B20:B2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E25" workbookViewId="0">
      <selection activeCell="F11" sqref="F11"/>
    </sheetView>
  </sheetViews>
  <sheetFormatPr defaultColWidth="14.453125" defaultRowHeight="15" customHeight="1" x14ac:dyDescent="0.35"/>
  <cols>
    <col min="1" max="1" width="21.08984375" customWidth="1"/>
    <col min="2" max="2" width="24.81640625" customWidth="1"/>
    <col min="3" max="3" width="34.08984375" customWidth="1"/>
    <col min="4" max="4" width="36.81640625" customWidth="1"/>
    <col min="5" max="6" width="34.453125" customWidth="1"/>
    <col min="7" max="7" width="14.54296875" customWidth="1"/>
    <col min="8" max="8" width="19" customWidth="1"/>
    <col min="9" max="9" width="19.453125" customWidth="1"/>
    <col min="10" max="10" width="14.54296875" customWidth="1"/>
    <col min="11" max="11" width="19" customWidth="1"/>
    <col min="12" max="12" width="19.453125" customWidth="1"/>
    <col min="13" max="13" width="14.54296875" customWidth="1"/>
    <col min="14" max="26" width="8.7265625" customWidth="1"/>
  </cols>
  <sheetData>
    <row r="1" spans="1:26" ht="48.75" customHeight="1" x14ac:dyDescent="0.35">
      <c r="A1" s="10" t="s">
        <v>32</v>
      </c>
      <c r="B1" s="55" t="s">
        <v>33</v>
      </c>
      <c r="C1" s="50"/>
      <c r="D1" s="50"/>
      <c r="E1" s="50"/>
      <c r="F1" s="51"/>
      <c r="G1" s="11"/>
      <c r="H1" s="11"/>
      <c r="I1" s="11"/>
      <c r="J1" s="11"/>
      <c r="K1" s="11"/>
      <c r="L1" s="11"/>
      <c r="M1" s="11"/>
      <c r="N1" s="11"/>
      <c r="O1" s="11"/>
      <c r="P1" s="11"/>
      <c r="Q1" s="11"/>
      <c r="R1" s="11"/>
      <c r="S1" s="11"/>
      <c r="T1" s="11"/>
      <c r="U1" s="11"/>
      <c r="V1" s="11"/>
      <c r="W1" s="11"/>
      <c r="X1" s="11"/>
      <c r="Y1" s="11"/>
      <c r="Z1" s="11"/>
    </row>
    <row r="2" spans="1:26" ht="14.25" customHeight="1" x14ac:dyDescent="0.5">
      <c r="A2" s="12" t="s">
        <v>34</v>
      </c>
      <c r="B2" s="56" t="s">
        <v>9</v>
      </c>
      <c r="C2" s="50"/>
      <c r="D2" s="50"/>
      <c r="E2" s="50"/>
      <c r="F2" s="51"/>
    </row>
    <row r="3" spans="1:26" ht="14.25" customHeight="1" x14ac:dyDescent="0.4">
      <c r="A3" s="13"/>
      <c r="B3" s="14" t="s">
        <v>35</v>
      </c>
      <c r="C3" s="14" t="s">
        <v>36</v>
      </c>
      <c r="D3" s="14" t="s">
        <v>37</v>
      </c>
      <c r="E3" s="15" t="s">
        <v>38</v>
      </c>
      <c r="F3" s="14" t="s">
        <v>39</v>
      </c>
    </row>
    <row r="4" spans="1:26" ht="14.25" customHeight="1" x14ac:dyDescent="0.4">
      <c r="A4" s="16" t="s">
        <v>40</v>
      </c>
      <c r="B4" s="13">
        <v>12</v>
      </c>
      <c r="C4" s="13">
        <v>3</v>
      </c>
      <c r="D4" s="13">
        <v>0</v>
      </c>
      <c r="E4" s="13">
        <v>0</v>
      </c>
      <c r="F4" s="13">
        <f>B4+C4</f>
        <v>15</v>
      </c>
    </row>
    <row r="5" spans="1:26" ht="14.25" customHeight="1" x14ac:dyDescent="0.4">
      <c r="A5" s="16" t="s">
        <v>41</v>
      </c>
      <c r="B5" s="13">
        <v>14</v>
      </c>
      <c r="C5" s="13">
        <v>1</v>
      </c>
      <c r="D5" s="13">
        <v>0</v>
      </c>
      <c r="E5" s="13">
        <v>0</v>
      </c>
      <c r="F5" s="13">
        <f>B5+C5</f>
        <v>15</v>
      </c>
    </row>
    <row r="6" spans="1:26" ht="14.25" customHeight="1" x14ac:dyDescent="0.35"/>
    <row r="7" spans="1:26" ht="14.25" customHeight="1" x14ac:dyDescent="0.35"/>
    <row r="8" spans="1:26" ht="14.25" customHeight="1" x14ac:dyDescent="0.35"/>
    <row r="9" spans="1:26" ht="14.25" customHeight="1" x14ac:dyDescent="0.35"/>
    <row r="10" spans="1:26" ht="14.25" customHeight="1" x14ac:dyDescent="0.35"/>
    <row r="11" spans="1:26" ht="14.25" customHeight="1" x14ac:dyDescent="0.35"/>
    <row r="12" spans="1:26" ht="14.25" customHeight="1" x14ac:dyDescent="0.35"/>
    <row r="13" spans="1:26" ht="14.25" customHeight="1" x14ac:dyDescent="0.35"/>
    <row r="14" spans="1:26" ht="14.25" customHeight="1" x14ac:dyDescent="0.35"/>
    <row r="15" spans="1:26" ht="14.25" customHeight="1" x14ac:dyDescent="0.35"/>
    <row r="16" spans="1:26" ht="14.25" customHeight="1" x14ac:dyDescent="0.35"/>
    <row r="17" spans="1:13" ht="14.25" customHeight="1" x14ac:dyDescent="0.35"/>
    <row r="18" spans="1:13" ht="14.25" customHeight="1" x14ac:dyDescent="0.35"/>
    <row r="19" spans="1:13" ht="14.25" customHeight="1" x14ac:dyDescent="0.35"/>
    <row r="20" spans="1:13" ht="14.25" customHeight="1" x14ac:dyDescent="0.35"/>
    <row r="21" spans="1:13" ht="14.25" customHeight="1" x14ac:dyDescent="0.35"/>
    <row r="22" spans="1:13" ht="14.25" customHeight="1" x14ac:dyDescent="0.35"/>
    <row r="23" spans="1:13" ht="14.25" customHeight="1" x14ac:dyDescent="0.35"/>
    <row r="24" spans="1:13" ht="14.25" customHeight="1" x14ac:dyDescent="0.35"/>
    <row r="25" spans="1:13" ht="14.25" customHeight="1" x14ac:dyDescent="0.35"/>
    <row r="26" spans="1:13" ht="14.25" customHeight="1" x14ac:dyDescent="0.35"/>
    <row r="27" spans="1:13" ht="14.25" customHeight="1" x14ac:dyDescent="0.35"/>
    <row r="28" spans="1:13" ht="14.25" customHeight="1" x14ac:dyDescent="0.35"/>
    <row r="29" spans="1:13" ht="14.25" customHeight="1" x14ac:dyDescent="0.35"/>
    <row r="30" spans="1:13" ht="14.25" customHeight="1" x14ac:dyDescent="0.35"/>
    <row r="31" spans="1:13" ht="14.25" customHeight="1" x14ac:dyDescent="0.35">
      <c r="A31" s="52" t="s">
        <v>42</v>
      </c>
      <c r="B31" s="52" t="s">
        <v>7</v>
      </c>
      <c r="C31" s="52" t="s">
        <v>43</v>
      </c>
      <c r="D31" s="52" t="s">
        <v>44</v>
      </c>
      <c r="E31" s="57" t="s">
        <v>45</v>
      </c>
      <c r="F31" s="52" t="s">
        <v>46</v>
      </c>
      <c r="G31" s="53" t="s">
        <v>47</v>
      </c>
      <c r="H31" s="50"/>
      <c r="I31" s="50"/>
      <c r="J31" s="50"/>
      <c r="K31" s="50"/>
      <c r="L31" s="51"/>
      <c r="M31" s="52" t="s">
        <v>48</v>
      </c>
    </row>
    <row r="32" spans="1:13" ht="14.25" customHeight="1" x14ac:dyDescent="0.35">
      <c r="A32" s="42"/>
      <c r="B32" s="42"/>
      <c r="C32" s="42"/>
      <c r="D32" s="42"/>
      <c r="E32" s="42"/>
      <c r="F32" s="42"/>
      <c r="G32" s="53" t="s">
        <v>49</v>
      </c>
      <c r="H32" s="50"/>
      <c r="I32" s="51"/>
      <c r="J32" s="53" t="s">
        <v>50</v>
      </c>
      <c r="K32" s="50"/>
      <c r="L32" s="51"/>
      <c r="M32" s="42"/>
    </row>
    <row r="33" spans="1:15" ht="14.25" customHeight="1" x14ac:dyDescent="0.35">
      <c r="A33" s="41"/>
      <c r="B33" s="41"/>
      <c r="C33" s="41"/>
      <c r="D33" s="41"/>
      <c r="E33" s="41"/>
      <c r="F33" s="41"/>
      <c r="G33" s="17" t="s">
        <v>51</v>
      </c>
      <c r="H33" s="18" t="s">
        <v>52</v>
      </c>
      <c r="I33" s="17" t="s">
        <v>53</v>
      </c>
      <c r="J33" s="17" t="s">
        <v>51</v>
      </c>
      <c r="K33" s="17" t="s">
        <v>52</v>
      </c>
      <c r="L33" s="17" t="s">
        <v>53</v>
      </c>
      <c r="M33" s="41"/>
    </row>
    <row r="34" spans="1:15" ht="16.5" x14ac:dyDescent="0.35">
      <c r="A34" s="54" t="s">
        <v>54</v>
      </c>
      <c r="B34" s="50"/>
      <c r="C34" s="50"/>
      <c r="D34" s="50"/>
      <c r="E34" s="50"/>
      <c r="F34" s="50"/>
      <c r="G34" s="50"/>
      <c r="H34" s="50"/>
      <c r="I34" s="50"/>
      <c r="J34" s="50"/>
      <c r="K34" s="50"/>
      <c r="L34" s="50"/>
      <c r="M34" s="51"/>
    </row>
    <row r="35" spans="1:15" ht="33" x14ac:dyDescent="0.4">
      <c r="A35" s="19" t="s">
        <v>55</v>
      </c>
      <c r="B35" s="20" t="s">
        <v>56</v>
      </c>
      <c r="C35" s="60" t="s">
        <v>796</v>
      </c>
      <c r="D35" s="21" t="s">
        <v>57</v>
      </c>
      <c r="E35" s="20" t="s">
        <v>58</v>
      </c>
      <c r="F35" s="20" t="s">
        <v>58</v>
      </c>
      <c r="G35" s="22" t="s">
        <v>59</v>
      </c>
      <c r="H35" s="22" t="s">
        <v>60</v>
      </c>
      <c r="I35" s="22" t="s">
        <v>61</v>
      </c>
      <c r="J35" s="22" t="s">
        <v>59</v>
      </c>
      <c r="K35" s="36">
        <v>46331</v>
      </c>
      <c r="L35" s="22" t="s">
        <v>61</v>
      </c>
      <c r="M35" s="35" t="s">
        <v>62</v>
      </c>
      <c r="N35" s="23"/>
      <c r="O35" s="23"/>
    </row>
    <row r="36" spans="1:15" ht="33" x14ac:dyDescent="0.4">
      <c r="A36" s="19" t="s">
        <v>63</v>
      </c>
      <c r="B36" s="20" t="s">
        <v>64</v>
      </c>
      <c r="C36" s="60" t="s">
        <v>797</v>
      </c>
      <c r="D36" s="21" t="s">
        <v>57</v>
      </c>
      <c r="E36" s="24" t="s">
        <v>65</v>
      </c>
      <c r="F36" s="24" t="s">
        <v>65</v>
      </c>
      <c r="G36" s="22" t="s">
        <v>59</v>
      </c>
      <c r="H36" s="22" t="s">
        <v>60</v>
      </c>
      <c r="I36" s="22" t="s">
        <v>61</v>
      </c>
      <c r="J36" s="22" t="s">
        <v>59</v>
      </c>
      <c r="K36" s="36">
        <v>46331</v>
      </c>
      <c r="L36" s="22" t="s">
        <v>61</v>
      </c>
      <c r="M36" s="35" t="s">
        <v>62</v>
      </c>
      <c r="N36" s="23"/>
      <c r="O36" s="23"/>
    </row>
    <row r="37" spans="1:15" ht="33" x14ac:dyDescent="0.4">
      <c r="A37" s="19" t="s">
        <v>66</v>
      </c>
      <c r="B37" s="25" t="s">
        <v>67</v>
      </c>
      <c r="C37" s="60" t="s">
        <v>798</v>
      </c>
      <c r="D37" s="21" t="s">
        <v>57</v>
      </c>
      <c r="E37" s="24" t="s">
        <v>68</v>
      </c>
      <c r="F37" s="24" t="s">
        <v>68</v>
      </c>
      <c r="G37" s="22" t="s">
        <v>59</v>
      </c>
      <c r="H37" s="22" t="s">
        <v>60</v>
      </c>
      <c r="I37" s="22" t="s">
        <v>61</v>
      </c>
      <c r="J37" s="22" t="s">
        <v>59</v>
      </c>
      <c r="K37" s="36">
        <v>46331</v>
      </c>
      <c r="L37" s="22" t="s">
        <v>61</v>
      </c>
      <c r="M37" s="22"/>
      <c r="N37" s="23"/>
      <c r="O37" s="23"/>
    </row>
    <row r="38" spans="1:15" ht="33" x14ac:dyDescent="0.4">
      <c r="A38" s="19" t="s">
        <v>69</v>
      </c>
      <c r="B38" s="25" t="s">
        <v>70</v>
      </c>
      <c r="C38" s="60" t="s">
        <v>799</v>
      </c>
      <c r="D38" s="21" t="s">
        <v>57</v>
      </c>
      <c r="E38" s="27" t="s">
        <v>71</v>
      </c>
      <c r="F38" s="27" t="s">
        <v>71</v>
      </c>
      <c r="G38" s="22" t="s">
        <v>59</v>
      </c>
      <c r="H38" s="22" t="s">
        <v>60</v>
      </c>
      <c r="I38" s="22" t="s">
        <v>61</v>
      </c>
      <c r="J38" s="22" t="s">
        <v>59</v>
      </c>
      <c r="K38" s="36">
        <v>46331</v>
      </c>
      <c r="L38" s="22" t="s">
        <v>61</v>
      </c>
      <c r="M38" s="71"/>
      <c r="N38" s="23"/>
      <c r="O38" s="23"/>
    </row>
    <row r="39" spans="1:15" ht="49.5" x14ac:dyDescent="0.4">
      <c r="A39" s="19" t="s">
        <v>72</v>
      </c>
      <c r="B39" s="25" t="s">
        <v>73</v>
      </c>
      <c r="C39" s="60" t="s">
        <v>800</v>
      </c>
      <c r="D39" s="21" t="s">
        <v>57</v>
      </c>
      <c r="E39" s="29" t="s">
        <v>74</v>
      </c>
      <c r="F39" s="21" t="s">
        <v>75</v>
      </c>
      <c r="G39" s="22" t="s">
        <v>59</v>
      </c>
      <c r="H39" s="22" t="s">
        <v>60</v>
      </c>
      <c r="I39" s="22" t="s">
        <v>61</v>
      </c>
      <c r="J39" s="22" t="s">
        <v>59</v>
      </c>
      <c r="K39" s="36">
        <v>46331</v>
      </c>
      <c r="L39" s="22" t="s">
        <v>61</v>
      </c>
      <c r="M39" s="71"/>
      <c r="N39" s="30"/>
      <c r="O39" s="23"/>
    </row>
    <row r="40" spans="1:15" ht="51" customHeight="1" x14ac:dyDescent="0.4">
      <c r="A40" s="19" t="s">
        <v>76</v>
      </c>
      <c r="B40" s="29" t="s">
        <v>77</v>
      </c>
      <c r="C40" s="60" t="s">
        <v>801</v>
      </c>
      <c r="D40" s="21" t="s">
        <v>57</v>
      </c>
      <c r="E40" s="24" t="s">
        <v>65</v>
      </c>
      <c r="F40" s="24" t="s">
        <v>65</v>
      </c>
      <c r="G40" s="22" t="s">
        <v>59</v>
      </c>
      <c r="H40" s="22" t="s">
        <v>60</v>
      </c>
      <c r="I40" s="22" t="s">
        <v>61</v>
      </c>
      <c r="J40" s="22" t="s">
        <v>59</v>
      </c>
      <c r="K40" s="36">
        <v>46331</v>
      </c>
      <c r="L40" s="22" t="s">
        <v>61</v>
      </c>
      <c r="M40" s="71"/>
      <c r="N40" s="23"/>
      <c r="O40" s="23"/>
    </row>
    <row r="41" spans="1:15" ht="33" x14ac:dyDescent="0.4">
      <c r="A41" s="19" t="s">
        <v>78</v>
      </c>
      <c r="B41" s="19" t="s">
        <v>79</v>
      </c>
      <c r="C41" s="60" t="s">
        <v>802</v>
      </c>
      <c r="D41" s="21" t="s">
        <v>57</v>
      </c>
      <c r="E41" s="24" t="s">
        <v>80</v>
      </c>
      <c r="F41" s="24" t="s">
        <v>80</v>
      </c>
      <c r="G41" s="22" t="s">
        <v>59</v>
      </c>
      <c r="H41" s="22" t="s">
        <v>60</v>
      </c>
      <c r="I41" s="22" t="s">
        <v>61</v>
      </c>
      <c r="J41" s="22" t="s">
        <v>59</v>
      </c>
      <c r="K41" s="36">
        <v>46331</v>
      </c>
      <c r="L41" s="22" t="s">
        <v>61</v>
      </c>
      <c r="M41" s="8"/>
      <c r="N41" s="23"/>
      <c r="O41" s="23"/>
    </row>
    <row r="42" spans="1:15" ht="14.25" customHeight="1" x14ac:dyDescent="0.4">
      <c r="A42" s="85" t="s">
        <v>81</v>
      </c>
      <c r="B42" s="32"/>
      <c r="C42" s="32"/>
      <c r="D42" s="32"/>
      <c r="E42" s="32"/>
      <c r="F42" s="32"/>
      <c r="G42" s="116"/>
      <c r="H42" s="116"/>
      <c r="I42" s="116"/>
      <c r="J42" s="116"/>
      <c r="K42" s="116"/>
      <c r="L42" s="116"/>
      <c r="M42" s="116"/>
      <c r="N42" s="23"/>
      <c r="O42" s="23"/>
    </row>
    <row r="43" spans="1:15" ht="132" x14ac:dyDescent="0.4">
      <c r="A43" s="19" t="s">
        <v>82</v>
      </c>
      <c r="B43" s="25" t="s">
        <v>83</v>
      </c>
      <c r="C43" s="25" t="s">
        <v>84</v>
      </c>
      <c r="D43" s="21" t="s">
        <v>85</v>
      </c>
      <c r="E43" s="29" t="s">
        <v>86</v>
      </c>
      <c r="F43" s="29" t="s">
        <v>86</v>
      </c>
      <c r="G43" s="22" t="s">
        <v>59</v>
      </c>
      <c r="H43" s="22" t="s">
        <v>60</v>
      </c>
      <c r="I43" s="22" t="s">
        <v>61</v>
      </c>
      <c r="J43" s="22" t="s">
        <v>59</v>
      </c>
      <c r="K43" s="36">
        <v>46331</v>
      </c>
      <c r="L43" s="22" t="s">
        <v>61</v>
      </c>
      <c r="M43" s="22"/>
      <c r="N43" s="23"/>
      <c r="O43" s="23"/>
    </row>
    <row r="44" spans="1:15" ht="115.5" x14ac:dyDescent="0.4">
      <c r="A44" s="19" t="s">
        <v>87</v>
      </c>
      <c r="B44" s="25" t="s">
        <v>88</v>
      </c>
      <c r="C44" s="25" t="s">
        <v>89</v>
      </c>
      <c r="D44" s="21" t="s">
        <v>85</v>
      </c>
      <c r="E44" s="29" t="s">
        <v>90</v>
      </c>
      <c r="F44" s="29" t="s">
        <v>90</v>
      </c>
      <c r="G44" s="22" t="s">
        <v>59</v>
      </c>
      <c r="H44" s="22" t="s">
        <v>60</v>
      </c>
      <c r="I44" s="22" t="s">
        <v>61</v>
      </c>
      <c r="J44" s="22" t="s">
        <v>59</v>
      </c>
      <c r="K44" s="36">
        <v>46331</v>
      </c>
      <c r="L44" s="22" t="s">
        <v>61</v>
      </c>
      <c r="M44" s="22"/>
      <c r="N44" s="23"/>
      <c r="O44" s="23"/>
    </row>
    <row r="45" spans="1:15" ht="99" x14ac:dyDescent="0.4">
      <c r="A45" s="19" t="s">
        <v>91</v>
      </c>
      <c r="B45" s="25" t="s">
        <v>92</v>
      </c>
      <c r="C45" s="25" t="s">
        <v>93</v>
      </c>
      <c r="D45" s="21" t="s">
        <v>85</v>
      </c>
      <c r="E45" s="29" t="s">
        <v>94</v>
      </c>
      <c r="F45" s="29" t="s">
        <v>94</v>
      </c>
      <c r="G45" s="22" t="s">
        <v>59</v>
      </c>
      <c r="H45" s="22" t="s">
        <v>60</v>
      </c>
      <c r="I45" s="22" t="s">
        <v>61</v>
      </c>
      <c r="J45" s="22" t="s">
        <v>59</v>
      </c>
      <c r="K45" s="36">
        <v>46331</v>
      </c>
      <c r="L45" s="22" t="s">
        <v>61</v>
      </c>
      <c r="M45" s="22"/>
      <c r="N45" s="23"/>
      <c r="O45" s="23"/>
    </row>
    <row r="46" spans="1:15" ht="99" x14ac:dyDescent="0.4">
      <c r="A46" s="19" t="s">
        <v>95</v>
      </c>
      <c r="B46" s="25" t="s">
        <v>96</v>
      </c>
      <c r="C46" s="25" t="s">
        <v>97</v>
      </c>
      <c r="D46" s="21" t="s">
        <v>85</v>
      </c>
      <c r="E46" s="29" t="s">
        <v>98</v>
      </c>
      <c r="F46" s="29" t="s">
        <v>98</v>
      </c>
      <c r="G46" s="22" t="s">
        <v>59</v>
      </c>
      <c r="H46" s="22" t="s">
        <v>60</v>
      </c>
      <c r="I46" s="22" t="s">
        <v>61</v>
      </c>
      <c r="J46" s="22" t="s">
        <v>59</v>
      </c>
      <c r="K46" s="36">
        <v>46331</v>
      </c>
      <c r="L46" s="22" t="s">
        <v>61</v>
      </c>
      <c r="M46" s="22"/>
      <c r="N46" s="23"/>
      <c r="O46" s="23"/>
    </row>
    <row r="47" spans="1:15" ht="99" x14ac:dyDescent="0.4">
      <c r="A47" s="19" t="s">
        <v>99</v>
      </c>
      <c r="B47" s="25" t="s">
        <v>100</v>
      </c>
      <c r="C47" s="25" t="s">
        <v>101</v>
      </c>
      <c r="D47" s="21" t="s">
        <v>85</v>
      </c>
      <c r="E47" s="29" t="s">
        <v>102</v>
      </c>
      <c r="F47" s="29" t="s">
        <v>102</v>
      </c>
      <c r="G47" s="22" t="s">
        <v>59</v>
      </c>
      <c r="H47" s="22" t="s">
        <v>60</v>
      </c>
      <c r="I47" s="22" t="s">
        <v>61</v>
      </c>
      <c r="J47" s="22" t="s">
        <v>59</v>
      </c>
      <c r="K47" s="36">
        <v>46331</v>
      </c>
      <c r="L47" s="22" t="s">
        <v>61</v>
      </c>
      <c r="M47" s="22"/>
      <c r="N47" s="23"/>
      <c r="O47" s="23"/>
    </row>
    <row r="48" spans="1:15" ht="49.5" x14ac:dyDescent="0.4">
      <c r="A48" s="109" t="s">
        <v>103</v>
      </c>
      <c r="B48" s="110" t="s">
        <v>104</v>
      </c>
      <c r="C48" s="110" t="s">
        <v>105</v>
      </c>
      <c r="D48" s="111" t="s">
        <v>106</v>
      </c>
      <c r="E48" s="110" t="s">
        <v>107</v>
      </c>
      <c r="F48" s="110" t="s">
        <v>108</v>
      </c>
      <c r="G48" s="114" t="s">
        <v>254</v>
      </c>
      <c r="H48" s="112" t="s">
        <v>60</v>
      </c>
      <c r="I48" s="112" t="s">
        <v>61</v>
      </c>
      <c r="J48" s="112" t="s">
        <v>59</v>
      </c>
      <c r="K48" s="117">
        <v>46331</v>
      </c>
      <c r="L48" s="112" t="s">
        <v>61</v>
      </c>
      <c r="M48" s="118"/>
      <c r="N48" s="23"/>
      <c r="O48" s="23"/>
    </row>
    <row r="49" spans="1:26" s="122" customFormat="1" ht="115.5" x14ac:dyDescent="0.35">
      <c r="A49" s="124" t="s">
        <v>839</v>
      </c>
      <c r="B49" s="113" t="s">
        <v>840</v>
      </c>
      <c r="C49" s="113" t="s">
        <v>841</v>
      </c>
      <c r="D49" s="113" t="s">
        <v>85</v>
      </c>
      <c r="E49" s="113" t="s">
        <v>842</v>
      </c>
      <c r="F49" s="113" t="s">
        <v>843</v>
      </c>
      <c r="G49" s="114" t="s">
        <v>254</v>
      </c>
      <c r="H49" s="114" t="s">
        <v>60</v>
      </c>
      <c r="I49" s="114" t="s">
        <v>61</v>
      </c>
      <c r="J49" s="114" t="s">
        <v>59</v>
      </c>
      <c r="K49" s="119">
        <v>46153</v>
      </c>
      <c r="L49" s="114" t="s">
        <v>61</v>
      </c>
      <c r="M49" s="120"/>
      <c r="N49" s="121"/>
      <c r="O49" s="121"/>
      <c r="P49" s="121"/>
      <c r="Q49" s="121"/>
      <c r="R49" s="121"/>
      <c r="S49" s="121"/>
      <c r="T49" s="121"/>
      <c r="U49" s="121"/>
      <c r="V49" s="121"/>
      <c r="W49" s="121"/>
      <c r="X49" s="121"/>
      <c r="Y49" s="121"/>
      <c r="Z49" s="121"/>
    </row>
    <row r="50" spans="1:26" s="122" customFormat="1" ht="115.5" x14ac:dyDescent="0.35">
      <c r="A50" s="113" t="s">
        <v>846</v>
      </c>
      <c r="B50" s="113" t="s">
        <v>844</v>
      </c>
      <c r="C50" s="113" t="s">
        <v>845</v>
      </c>
      <c r="D50" s="113" t="s">
        <v>85</v>
      </c>
      <c r="E50" s="113" t="s">
        <v>847</v>
      </c>
      <c r="F50" s="113" t="s">
        <v>843</v>
      </c>
      <c r="G50" s="114" t="s">
        <v>254</v>
      </c>
      <c r="H50" s="114" t="s">
        <v>60</v>
      </c>
      <c r="I50" s="114" t="s">
        <v>61</v>
      </c>
      <c r="J50" s="114" t="s">
        <v>59</v>
      </c>
      <c r="K50" s="119">
        <v>46153</v>
      </c>
      <c r="L50" s="114" t="s">
        <v>61</v>
      </c>
      <c r="M50" s="120"/>
      <c r="N50" s="121"/>
      <c r="O50" s="121"/>
      <c r="P50" s="121"/>
      <c r="Q50" s="121"/>
      <c r="R50" s="121"/>
      <c r="S50" s="121"/>
      <c r="T50" s="121"/>
      <c r="U50" s="121"/>
      <c r="V50" s="121"/>
      <c r="W50" s="121"/>
      <c r="X50" s="121"/>
      <c r="Y50" s="121"/>
      <c r="Z50" s="121"/>
    </row>
    <row r="51" spans="1:26" ht="14.25" customHeight="1" x14ac:dyDescent="0.35"/>
    <row r="52" spans="1:26" ht="14.25" customHeight="1" x14ac:dyDescent="0.35"/>
    <row r="53" spans="1:26" ht="14.25" customHeight="1" x14ac:dyDescent="0.35"/>
    <row r="54" spans="1:26" ht="14.25" customHeight="1" x14ac:dyDescent="0.35"/>
    <row r="55" spans="1:26" ht="14.25" customHeight="1" x14ac:dyDescent="0.35"/>
    <row r="56" spans="1:26" ht="14.25" customHeight="1" x14ac:dyDescent="0.35"/>
    <row r="57" spans="1:26" ht="14.25" customHeight="1" x14ac:dyDescent="0.35"/>
    <row r="58" spans="1:26" ht="14.25" customHeight="1" x14ac:dyDescent="0.35"/>
    <row r="59" spans="1:26" ht="14.25" customHeight="1" x14ac:dyDescent="0.35"/>
    <row r="60" spans="1:26" ht="14.25" customHeight="1" x14ac:dyDescent="0.35"/>
    <row r="61" spans="1:26" ht="14.25" customHeight="1" x14ac:dyDescent="0.35"/>
    <row r="62" spans="1:26" ht="14.25" customHeight="1" x14ac:dyDescent="0.35"/>
    <row r="63" spans="1:26" ht="14.25" customHeight="1" x14ac:dyDescent="0.35"/>
    <row r="64" spans="1:26"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3">
    <mergeCell ref="A34:M34"/>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41 J35:J41 J43:J48 G43:G47" xr:uid="{00000000-0002-0000-0100-000000000000}">
      <formula1>"Passed,Untested,Failed,Blocked"</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J13" workbookViewId="0">
      <selection activeCell="A47" sqref="A47:XFD47"/>
    </sheetView>
  </sheetViews>
  <sheetFormatPr defaultColWidth="14.453125" defaultRowHeight="15" customHeight="1" x14ac:dyDescent="0.35"/>
  <cols>
    <col min="1" max="1" width="21.08984375" customWidth="1"/>
    <col min="2" max="2" width="24.81640625" customWidth="1"/>
    <col min="3" max="3" width="34.08984375" customWidth="1"/>
    <col min="4" max="4" width="36.81640625" customWidth="1"/>
    <col min="5" max="6" width="34.453125" customWidth="1"/>
    <col min="7" max="7" width="14.54296875" customWidth="1"/>
    <col min="8" max="8" width="19" customWidth="1"/>
    <col min="9" max="9" width="19.453125" customWidth="1"/>
    <col min="10" max="10" width="14.54296875" customWidth="1"/>
    <col min="11" max="11" width="19" customWidth="1"/>
    <col min="12" max="12" width="19.453125" customWidth="1"/>
    <col min="13" max="13" width="14.54296875" customWidth="1"/>
    <col min="14" max="26" width="8.7265625" customWidth="1"/>
  </cols>
  <sheetData>
    <row r="1" spans="1:26" ht="48.75" customHeight="1" x14ac:dyDescent="0.35">
      <c r="A1" s="10" t="s">
        <v>32</v>
      </c>
      <c r="B1" s="55" t="s">
        <v>33</v>
      </c>
      <c r="C1" s="50"/>
      <c r="D1" s="50"/>
      <c r="E1" s="50"/>
      <c r="F1" s="51"/>
      <c r="G1" s="11"/>
      <c r="H1" s="11"/>
      <c r="I1" s="11"/>
      <c r="J1" s="11"/>
      <c r="K1" s="11"/>
      <c r="L1" s="11"/>
      <c r="M1" s="11"/>
      <c r="N1" s="11"/>
      <c r="O1" s="11"/>
      <c r="P1" s="11"/>
      <c r="Q1" s="11"/>
      <c r="R1" s="11"/>
      <c r="S1" s="11"/>
      <c r="T1" s="11"/>
      <c r="U1" s="11"/>
      <c r="V1" s="11"/>
      <c r="W1" s="11"/>
      <c r="X1" s="11"/>
      <c r="Y1" s="11"/>
      <c r="Z1" s="11"/>
    </row>
    <row r="2" spans="1:26" ht="23" x14ac:dyDescent="0.5">
      <c r="A2" s="12" t="s">
        <v>34</v>
      </c>
      <c r="B2" s="56" t="s">
        <v>109</v>
      </c>
      <c r="C2" s="50"/>
      <c r="D2" s="50"/>
      <c r="E2" s="50"/>
      <c r="F2" s="51"/>
    </row>
    <row r="3" spans="1:26" ht="14.25" customHeight="1" x14ac:dyDescent="0.4">
      <c r="A3" s="13"/>
      <c r="B3" s="14" t="s">
        <v>35</v>
      </c>
      <c r="C3" s="14" t="s">
        <v>36</v>
      </c>
      <c r="D3" s="14" t="s">
        <v>37</v>
      </c>
      <c r="E3" s="15" t="s">
        <v>38</v>
      </c>
      <c r="F3" s="14" t="s">
        <v>39</v>
      </c>
    </row>
    <row r="4" spans="1:26" ht="14.25" customHeight="1" x14ac:dyDescent="0.4">
      <c r="A4" s="16" t="s">
        <v>40</v>
      </c>
      <c r="B4" s="13">
        <v>12</v>
      </c>
      <c r="C4" s="13">
        <v>0</v>
      </c>
      <c r="D4" s="13">
        <v>0</v>
      </c>
      <c r="E4" s="13">
        <v>0</v>
      </c>
      <c r="F4" s="13">
        <f t="shared" ref="F4:F5" si="0">B4</f>
        <v>12</v>
      </c>
    </row>
    <row r="5" spans="1:26" ht="14.25" customHeight="1" x14ac:dyDescent="0.4">
      <c r="A5" s="16" t="s">
        <v>41</v>
      </c>
      <c r="B5" s="13">
        <v>12</v>
      </c>
      <c r="C5" s="13">
        <v>0</v>
      </c>
      <c r="D5" s="13">
        <v>0</v>
      </c>
      <c r="E5" s="13">
        <v>0</v>
      </c>
      <c r="F5" s="13">
        <f t="shared" si="0"/>
        <v>12</v>
      </c>
    </row>
    <row r="6" spans="1:26" ht="14.25" customHeight="1" x14ac:dyDescent="0.35"/>
    <row r="7" spans="1:26" ht="14.25" customHeight="1" x14ac:dyDescent="0.35"/>
    <row r="8" spans="1:26" ht="14.25" customHeight="1" x14ac:dyDescent="0.35"/>
    <row r="9" spans="1:26" ht="14.25" customHeight="1" x14ac:dyDescent="0.35"/>
    <row r="10" spans="1:26" ht="14.25" customHeight="1" x14ac:dyDescent="0.35"/>
    <row r="11" spans="1:26" ht="14.25" customHeight="1" x14ac:dyDescent="0.35"/>
    <row r="12" spans="1:26" ht="14.25" customHeight="1" x14ac:dyDescent="0.35"/>
    <row r="13" spans="1:26" ht="14.25" customHeight="1" x14ac:dyDescent="0.35"/>
    <row r="14" spans="1:26" ht="14.25" customHeight="1" x14ac:dyDescent="0.35"/>
    <row r="15" spans="1:26" ht="14.25" customHeight="1" x14ac:dyDescent="0.35"/>
    <row r="16" spans="1:26" ht="14.25" customHeight="1" x14ac:dyDescent="0.35"/>
    <row r="17" spans="1:13" ht="14.25" customHeight="1" x14ac:dyDescent="0.35"/>
    <row r="18" spans="1:13" ht="14.25" customHeight="1" x14ac:dyDescent="0.35"/>
    <row r="19" spans="1:13" ht="14.25" customHeight="1" x14ac:dyDescent="0.35"/>
    <row r="20" spans="1:13" ht="14.25" customHeight="1" x14ac:dyDescent="0.35"/>
    <row r="21" spans="1:13" ht="14.25" customHeight="1" x14ac:dyDescent="0.35"/>
    <row r="22" spans="1:13" ht="14.25" customHeight="1" x14ac:dyDescent="0.35"/>
    <row r="23" spans="1:13" ht="14.25" customHeight="1" x14ac:dyDescent="0.35"/>
    <row r="24" spans="1:13" ht="14.25" customHeight="1" x14ac:dyDescent="0.35"/>
    <row r="25" spans="1:13" ht="14.25" customHeight="1" x14ac:dyDescent="0.35"/>
    <row r="26" spans="1:13" ht="14.25" customHeight="1" x14ac:dyDescent="0.35"/>
    <row r="27" spans="1:13" ht="14.25" customHeight="1" x14ac:dyDescent="0.35"/>
    <row r="28" spans="1:13" ht="14.25" customHeight="1" x14ac:dyDescent="0.35"/>
    <row r="29" spans="1:13" ht="14.25" customHeight="1" x14ac:dyDescent="0.35"/>
    <row r="30" spans="1:13" ht="14.25" customHeight="1" x14ac:dyDescent="0.35"/>
    <row r="31" spans="1:13" ht="14.25" customHeight="1" x14ac:dyDescent="0.35">
      <c r="A31" s="52" t="s">
        <v>42</v>
      </c>
      <c r="B31" s="52" t="s">
        <v>7</v>
      </c>
      <c r="C31" s="52" t="s">
        <v>43</v>
      </c>
      <c r="D31" s="52" t="s">
        <v>44</v>
      </c>
      <c r="E31" s="57" t="s">
        <v>45</v>
      </c>
      <c r="F31" s="52" t="s">
        <v>46</v>
      </c>
      <c r="G31" s="58" t="s">
        <v>47</v>
      </c>
      <c r="H31" s="50"/>
      <c r="I31" s="50"/>
      <c r="J31" s="50"/>
      <c r="K31" s="50"/>
      <c r="L31" s="51"/>
      <c r="M31" s="52" t="s">
        <v>48</v>
      </c>
    </row>
    <row r="32" spans="1:13" ht="14.25" customHeight="1" x14ac:dyDescent="0.35">
      <c r="A32" s="42"/>
      <c r="B32" s="42"/>
      <c r="C32" s="42"/>
      <c r="D32" s="42"/>
      <c r="E32" s="42"/>
      <c r="F32" s="42"/>
      <c r="G32" s="58" t="s">
        <v>49</v>
      </c>
      <c r="H32" s="50"/>
      <c r="I32" s="51"/>
      <c r="J32" s="58" t="s">
        <v>50</v>
      </c>
      <c r="K32" s="50"/>
      <c r="L32" s="51"/>
      <c r="M32" s="42"/>
    </row>
    <row r="33" spans="1:26" ht="14.25" customHeight="1" x14ac:dyDescent="0.35">
      <c r="A33" s="41"/>
      <c r="B33" s="41"/>
      <c r="C33" s="41"/>
      <c r="D33" s="41"/>
      <c r="E33" s="41"/>
      <c r="F33" s="41"/>
      <c r="G33" s="17" t="s">
        <v>51</v>
      </c>
      <c r="H33" s="18" t="s">
        <v>52</v>
      </c>
      <c r="I33" s="17" t="s">
        <v>53</v>
      </c>
      <c r="J33" s="17" t="s">
        <v>51</v>
      </c>
      <c r="K33" s="17" t="s">
        <v>52</v>
      </c>
      <c r="L33" s="17" t="s">
        <v>53</v>
      </c>
      <c r="M33" s="41"/>
    </row>
    <row r="34" spans="1:26" ht="14.25" customHeight="1" x14ac:dyDescent="0.35">
      <c r="A34" s="54" t="s">
        <v>54</v>
      </c>
      <c r="B34" s="50"/>
      <c r="C34" s="50"/>
      <c r="D34" s="50"/>
      <c r="E34" s="50"/>
      <c r="F34" s="50"/>
      <c r="G34" s="50"/>
      <c r="H34" s="50"/>
      <c r="I34" s="50"/>
      <c r="J34" s="50"/>
      <c r="K34" s="50"/>
      <c r="L34" s="50"/>
      <c r="M34" s="51"/>
    </row>
    <row r="35" spans="1:26" ht="33" x14ac:dyDescent="0.35">
      <c r="A35" s="19" t="s">
        <v>110</v>
      </c>
      <c r="B35" s="20" t="s">
        <v>111</v>
      </c>
      <c r="C35" s="20" t="s">
        <v>783</v>
      </c>
      <c r="D35" s="21" t="s">
        <v>85</v>
      </c>
      <c r="E35" s="27" t="s">
        <v>71</v>
      </c>
      <c r="F35" s="27" t="s">
        <v>71</v>
      </c>
      <c r="G35" s="22" t="s">
        <v>59</v>
      </c>
      <c r="H35" s="22" t="s">
        <v>60</v>
      </c>
      <c r="I35" s="22" t="s">
        <v>61</v>
      </c>
      <c r="J35" s="22" t="s">
        <v>59</v>
      </c>
      <c r="K35" s="36">
        <v>46331</v>
      </c>
      <c r="L35" s="22" t="s">
        <v>61</v>
      </c>
      <c r="M35" s="35" t="s">
        <v>62</v>
      </c>
    </row>
    <row r="36" spans="1:26" ht="33" x14ac:dyDescent="0.35">
      <c r="A36" s="19" t="s">
        <v>112</v>
      </c>
      <c r="B36" s="20" t="s">
        <v>113</v>
      </c>
      <c r="C36" s="20" t="s">
        <v>782</v>
      </c>
      <c r="D36" s="21" t="s">
        <v>85</v>
      </c>
      <c r="E36" s="27" t="s">
        <v>71</v>
      </c>
      <c r="F36" s="27" t="s">
        <v>71</v>
      </c>
      <c r="G36" s="22" t="s">
        <v>59</v>
      </c>
      <c r="H36" s="22" t="s">
        <v>60</v>
      </c>
      <c r="I36" s="22" t="s">
        <v>61</v>
      </c>
      <c r="J36" s="22" t="s">
        <v>59</v>
      </c>
      <c r="K36" s="36">
        <v>46331</v>
      </c>
      <c r="L36" s="22" t="s">
        <v>61</v>
      </c>
      <c r="M36" s="35" t="s">
        <v>62</v>
      </c>
    </row>
    <row r="37" spans="1:26" ht="33" x14ac:dyDescent="0.35">
      <c r="A37" s="19" t="s">
        <v>114</v>
      </c>
      <c r="B37" s="25" t="s">
        <v>115</v>
      </c>
      <c r="C37" s="20" t="s">
        <v>784</v>
      </c>
      <c r="D37" s="21" t="s">
        <v>85</v>
      </c>
      <c r="E37" s="27" t="s">
        <v>71</v>
      </c>
      <c r="F37" s="27" t="s">
        <v>71</v>
      </c>
      <c r="G37" s="22" t="s">
        <v>59</v>
      </c>
      <c r="H37" s="22" t="s">
        <v>60</v>
      </c>
      <c r="I37" s="22" t="s">
        <v>61</v>
      </c>
      <c r="J37" s="22" t="s">
        <v>59</v>
      </c>
      <c r="K37" s="36">
        <v>46331</v>
      </c>
      <c r="L37" s="22" t="s">
        <v>61</v>
      </c>
      <c r="M37" s="22"/>
    </row>
    <row r="38" spans="1:26" ht="33" x14ac:dyDescent="0.35">
      <c r="A38" s="19" t="s">
        <v>116</v>
      </c>
      <c r="B38" s="25" t="s">
        <v>117</v>
      </c>
      <c r="C38" s="20" t="s">
        <v>785</v>
      </c>
      <c r="D38" s="21" t="s">
        <v>85</v>
      </c>
      <c r="E38" s="27" t="s">
        <v>71</v>
      </c>
      <c r="F38" s="27" t="s">
        <v>71</v>
      </c>
      <c r="G38" s="22" t="s">
        <v>59</v>
      </c>
      <c r="H38" s="22" t="s">
        <v>60</v>
      </c>
      <c r="I38" s="22" t="s">
        <v>61</v>
      </c>
      <c r="J38" s="22" t="s">
        <v>59</v>
      </c>
      <c r="K38" s="36">
        <v>46331</v>
      </c>
      <c r="L38" s="22" t="s">
        <v>61</v>
      </c>
      <c r="M38" s="71"/>
      <c r="N38" s="33"/>
    </row>
    <row r="39" spans="1:26" ht="51" customHeight="1" x14ac:dyDescent="0.35">
      <c r="A39" s="19" t="s">
        <v>118</v>
      </c>
      <c r="B39" s="29" t="s">
        <v>119</v>
      </c>
      <c r="C39" s="20" t="s">
        <v>786</v>
      </c>
      <c r="D39" s="21" t="s">
        <v>85</v>
      </c>
      <c r="E39" s="27" t="s">
        <v>71</v>
      </c>
      <c r="F39" s="27" t="s">
        <v>71</v>
      </c>
      <c r="G39" s="22" t="s">
        <v>59</v>
      </c>
      <c r="H39" s="22" t="s">
        <v>60</v>
      </c>
      <c r="I39" s="22" t="s">
        <v>61</v>
      </c>
      <c r="J39" s="22" t="s">
        <v>59</v>
      </c>
      <c r="K39" s="36">
        <v>46331</v>
      </c>
      <c r="L39" s="22" t="s">
        <v>61</v>
      </c>
      <c r="M39" s="71"/>
    </row>
    <row r="40" spans="1:26" ht="14.25" customHeight="1" x14ac:dyDescent="0.35">
      <c r="A40" s="85" t="s">
        <v>81</v>
      </c>
      <c r="B40" s="32"/>
      <c r="C40" s="32"/>
      <c r="D40" s="32"/>
      <c r="E40" s="32"/>
      <c r="F40" s="32"/>
      <c r="G40" s="116"/>
      <c r="H40" s="116"/>
      <c r="I40" s="116"/>
      <c r="J40" s="116"/>
      <c r="K40" s="116"/>
      <c r="L40" s="116"/>
      <c r="M40" s="123"/>
    </row>
    <row r="41" spans="1:26" ht="165" x14ac:dyDescent="0.35">
      <c r="A41" s="19" t="s">
        <v>120</v>
      </c>
      <c r="B41" s="25" t="s">
        <v>121</v>
      </c>
      <c r="C41" s="25" t="s">
        <v>122</v>
      </c>
      <c r="D41" s="21" t="s">
        <v>85</v>
      </c>
      <c r="E41" s="29" t="s">
        <v>123</v>
      </c>
      <c r="F41" s="29" t="s">
        <v>123</v>
      </c>
      <c r="G41" s="22" t="s">
        <v>59</v>
      </c>
      <c r="H41" s="22" t="s">
        <v>60</v>
      </c>
      <c r="I41" s="22" t="s">
        <v>61</v>
      </c>
      <c r="J41" s="22" t="s">
        <v>59</v>
      </c>
      <c r="K41" s="36">
        <v>46331</v>
      </c>
      <c r="L41" s="22" t="s">
        <v>61</v>
      </c>
      <c r="M41" s="22"/>
    </row>
    <row r="42" spans="1:26" ht="82.5" x14ac:dyDescent="0.35">
      <c r="A42" s="19" t="s">
        <v>124</v>
      </c>
      <c r="B42" s="25" t="s">
        <v>125</v>
      </c>
      <c r="C42" s="25" t="s">
        <v>126</v>
      </c>
      <c r="D42" s="21" t="s">
        <v>85</v>
      </c>
      <c r="E42" s="29" t="s">
        <v>127</v>
      </c>
      <c r="F42" s="29" t="s">
        <v>127</v>
      </c>
      <c r="G42" s="22" t="s">
        <v>59</v>
      </c>
      <c r="H42" s="22" t="s">
        <v>60</v>
      </c>
      <c r="I42" s="22" t="s">
        <v>61</v>
      </c>
      <c r="J42" s="22" t="s">
        <v>59</v>
      </c>
      <c r="K42" s="36">
        <v>46331</v>
      </c>
      <c r="L42" s="22" t="s">
        <v>61</v>
      </c>
      <c r="M42" s="22"/>
    </row>
    <row r="43" spans="1:26" ht="82.5" x14ac:dyDescent="0.35">
      <c r="A43" s="19" t="s">
        <v>128</v>
      </c>
      <c r="B43" s="25" t="s">
        <v>129</v>
      </c>
      <c r="C43" s="25" t="s">
        <v>130</v>
      </c>
      <c r="D43" s="21" t="s">
        <v>85</v>
      </c>
      <c r="E43" s="29" t="s">
        <v>131</v>
      </c>
      <c r="F43" s="29" t="s">
        <v>131</v>
      </c>
      <c r="G43" s="22" t="s">
        <v>59</v>
      </c>
      <c r="H43" s="22" t="s">
        <v>60</v>
      </c>
      <c r="I43" s="22" t="s">
        <v>61</v>
      </c>
      <c r="J43" s="22" t="s">
        <v>59</v>
      </c>
      <c r="K43" s="36">
        <v>46331</v>
      </c>
      <c r="L43" s="22" t="s">
        <v>61</v>
      </c>
      <c r="M43" s="22"/>
    </row>
    <row r="44" spans="1:26" ht="99" x14ac:dyDescent="0.35">
      <c r="A44" s="19" t="s">
        <v>132</v>
      </c>
      <c r="B44" s="25" t="s">
        <v>133</v>
      </c>
      <c r="C44" s="25" t="s">
        <v>134</v>
      </c>
      <c r="D44" s="21" t="s">
        <v>85</v>
      </c>
      <c r="E44" s="29" t="s">
        <v>135</v>
      </c>
      <c r="F44" s="29" t="s">
        <v>135</v>
      </c>
      <c r="G44" s="22" t="s">
        <v>59</v>
      </c>
      <c r="H44" s="22" t="s">
        <v>60</v>
      </c>
      <c r="I44" s="22" t="s">
        <v>61</v>
      </c>
      <c r="J44" s="22" t="s">
        <v>59</v>
      </c>
      <c r="K44" s="36">
        <v>46331</v>
      </c>
      <c r="L44" s="22" t="s">
        <v>61</v>
      </c>
      <c r="M44" s="22"/>
    </row>
    <row r="45" spans="1:26" ht="82.5" x14ac:dyDescent="0.35">
      <c r="A45" s="19" t="s">
        <v>136</v>
      </c>
      <c r="B45" s="22" t="s">
        <v>137</v>
      </c>
      <c r="C45" s="25" t="s">
        <v>138</v>
      </c>
      <c r="D45" s="21" t="s">
        <v>85</v>
      </c>
      <c r="E45" s="26" t="s">
        <v>139</v>
      </c>
      <c r="F45" s="26" t="s">
        <v>139</v>
      </c>
      <c r="G45" s="22" t="s">
        <v>59</v>
      </c>
      <c r="H45" s="22" t="s">
        <v>60</v>
      </c>
      <c r="I45" s="22" t="s">
        <v>61</v>
      </c>
      <c r="J45" s="22" t="s">
        <v>59</v>
      </c>
      <c r="K45" s="36">
        <v>46331</v>
      </c>
      <c r="L45" s="22" t="s">
        <v>61</v>
      </c>
      <c r="M45" s="22"/>
    </row>
    <row r="46" spans="1:26" ht="82.5" x14ac:dyDescent="0.35">
      <c r="A46" s="19" t="s">
        <v>140</v>
      </c>
      <c r="B46" s="29" t="s">
        <v>141</v>
      </c>
      <c r="C46" s="25" t="s">
        <v>142</v>
      </c>
      <c r="D46" s="21" t="s">
        <v>85</v>
      </c>
      <c r="E46" s="29" t="s">
        <v>143</v>
      </c>
      <c r="F46" s="29" t="s">
        <v>143</v>
      </c>
      <c r="G46" s="22" t="s">
        <v>59</v>
      </c>
      <c r="H46" s="22" t="s">
        <v>60</v>
      </c>
      <c r="I46" s="22" t="s">
        <v>61</v>
      </c>
      <c r="J46" s="22" t="s">
        <v>59</v>
      </c>
      <c r="K46" s="36">
        <v>46331</v>
      </c>
      <c r="L46" s="22" t="s">
        <v>61</v>
      </c>
      <c r="M46" s="71"/>
      <c r="N46" s="9"/>
      <c r="O46" s="9"/>
      <c r="P46" s="9"/>
      <c r="Q46" s="9"/>
      <c r="R46" s="9"/>
      <c r="S46" s="9"/>
      <c r="T46" s="9"/>
      <c r="U46" s="9"/>
      <c r="V46" s="9"/>
      <c r="W46" s="9"/>
      <c r="X46" s="9"/>
      <c r="Y46" s="9"/>
      <c r="Z46" s="9"/>
    </row>
    <row r="47" spans="1:26" ht="82.5" x14ac:dyDescent="0.35">
      <c r="A47" s="19" t="s">
        <v>140</v>
      </c>
      <c r="B47" s="29" t="s">
        <v>141</v>
      </c>
      <c r="C47" s="25" t="s">
        <v>142</v>
      </c>
      <c r="D47" s="21" t="s">
        <v>85</v>
      </c>
      <c r="E47" s="29" t="s">
        <v>143</v>
      </c>
      <c r="F47" s="29" t="s">
        <v>143</v>
      </c>
      <c r="G47" s="22" t="s">
        <v>59</v>
      </c>
      <c r="H47" s="22" t="s">
        <v>60</v>
      </c>
      <c r="I47" s="22" t="s">
        <v>61</v>
      </c>
      <c r="J47" s="22" t="s">
        <v>59</v>
      </c>
      <c r="K47" s="36">
        <v>46331</v>
      </c>
      <c r="L47" s="22" t="s">
        <v>61</v>
      </c>
      <c r="M47" s="71"/>
      <c r="N47" s="9"/>
      <c r="O47" s="9"/>
      <c r="P47" s="9"/>
      <c r="Q47" s="9"/>
      <c r="R47" s="9"/>
      <c r="S47" s="9"/>
      <c r="T47" s="9"/>
      <c r="U47" s="9"/>
      <c r="V47" s="9"/>
      <c r="W47" s="9"/>
      <c r="X47" s="9"/>
      <c r="Y47" s="9"/>
      <c r="Z47" s="9"/>
    </row>
    <row r="48" spans="1:26"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3">
    <mergeCell ref="A34:M34"/>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39 J35:J39 G41:G47 J41:J47" xr:uid="{00000000-0002-0000-0200-000000000000}">
      <formula1>"Passed,Untested,Failed,Blocked"</formula1>
    </dataValidation>
  </dataValidations>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J43" zoomScale="115" zoomScaleNormal="115" workbookViewId="0">
      <selection activeCell="A44" sqref="A44:M44"/>
    </sheetView>
  </sheetViews>
  <sheetFormatPr defaultColWidth="14.453125" defaultRowHeight="15" customHeight="1" x14ac:dyDescent="0.35"/>
  <cols>
    <col min="1" max="1" width="21.08984375" customWidth="1"/>
    <col min="2" max="2" width="24.81640625" customWidth="1"/>
    <col min="3" max="3" width="34.08984375" customWidth="1"/>
    <col min="4" max="4" width="36.81640625" customWidth="1"/>
    <col min="5" max="6" width="34.453125" customWidth="1"/>
    <col min="7" max="7" width="14.54296875" customWidth="1"/>
    <col min="8" max="8" width="19" customWidth="1"/>
    <col min="9" max="9" width="19.453125" customWidth="1"/>
    <col min="10" max="10" width="14.54296875" customWidth="1"/>
    <col min="11" max="11" width="19" customWidth="1"/>
    <col min="12" max="12" width="19.453125" customWidth="1"/>
    <col min="13" max="13" width="14.54296875" customWidth="1"/>
    <col min="14" max="26" width="8.7265625" customWidth="1"/>
  </cols>
  <sheetData>
    <row r="1" spans="1:26" ht="48.75" customHeight="1" x14ac:dyDescent="0.35">
      <c r="A1" s="10" t="s">
        <v>32</v>
      </c>
      <c r="B1" s="55" t="s">
        <v>33</v>
      </c>
      <c r="C1" s="50"/>
      <c r="D1" s="50"/>
      <c r="E1" s="50"/>
      <c r="F1" s="51"/>
      <c r="G1" s="11"/>
      <c r="H1" s="11"/>
      <c r="I1" s="11"/>
      <c r="J1" s="11"/>
      <c r="K1" s="11"/>
      <c r="L1" s="11"/>
      <c r="M1" s="11"/>
      <c r="N1" s="11"/>
      <c r="O1" s="11"/>
      <c r="P1" s="11"/>
      <c r="Q1" s="11"/>
      <c r="R1" s="11"/>
      <c r="S1" s="11"/>
      <c r="T1" s="11"/>
      <c r="U1" s="11"/>
      <c r="V1" s="11"/>
      <c r="W1" s="11"/>
      <c r="X1" s="11"/>
      <c r="Y1" s="11"/>
      <c r="Z1" s="11"/>
    </row>
    <row r="2" spans="1:26" ht="14.25" customHeight="1" x14ac:dyDescent="0.5">
      <c r="A2" s="12" t="s">
        <v>34</v>
      </c>
      <c r="B2" s="56" t="s">
        <v>11</v>
      </c>
      <c r="C2" s="50"/>
      <c r="D2" s="50"/>
      <c r="E2" s="50"/>
      <c r="F2" s="51"/>
    </row>
    <row r="3" spans="1:26" ht="14.25" customHeight="1" x14ac:dyDescent="0.4">
      <c r="A3" s="13"/>
      <c r="B3" s="14" t="s">
        <v>35</v>
      </c>
      <c r="C3" s="14" t="s">
        <v>36</v>
      </c>
      <c r="D3" s="14" t="s">
        <v>37</v>
      </c>
      <c r="E3" s="15" t="s">
        <v>38</v>
      </c>
      <c r="F3" s="14" t="s">
        <v>39</v>
      </c>
    </row>
    <row r="4" spans="1:26" ht="14.25" customHeight="1" x14ac:dyDescent="0.4">
      <c r="A4" s="16" t="s">
        <v>40</v>
      </c>
      <c r="B4" s="13">
        <v>13</v>
      </c>
      <c r="C4" s="13">
        <v>0</v>
      </c>
      <c r="D4" s="13">
        <v>0</v>
      </c>
      <c r="E4" s="13">
        <v>0</v>
      </c>
      <c r="F4" s="13">
        <f t="shared" ref="F4:F5" si="0">B4</f>
        <v>13</v>
      </c>
    </row>
    <row r="5" spans="1:26" ht="14.25" customHeight="1" x14ac:dyDescent="0.4">
      <c r="A5" s="16" t="s">
        <v>41</v>
      </c>
      <c r="B5" s="13">
        <v>13</v>
      </c>
      <c r="C5" s="13">
        <v>0</v>
      </c>
      <c r="D5" s="13">
        <v>0</v>
      </c>
      <c r="E5" s="13">
        <v>0</v>
      </c>
      <c r="F5" s="13">
        <f t="shared" si="0"/>
        <v>13</v>
      </c>
    </row>
    <row r="6" spans="1:26" ht="14.25" customHeight="1" x14ac:dyDescent="0.35"/>
    <row r="7" spans="1:26" ht="14.25" customHeight="1" x14ac:dyDescent="0.35"/>
    <row r="8" spans="1:26" ht="14.25" customHeight="1" x14ac:dyDescent="0.35"/>
    <row r="9" spans="1:26" ht="14.25" customHeight="1" x14ac:dyDescent="0.35"/>
    <row r="10" spans="1:26" ht="14.25" customHeight="1" x14ac:dyDescent="0.35"/>
    <row r="11" spans="1:26" ht="14.25" customHeight="1" x14ac:dyDescent="0.35"/>
    <row r="12" spans="1:26" ht="14.25" customHeight="1" x14ac:dyDescent="0.35"/>
    <row r="13" spans="1:26" ht="14.25" customHeight="1" x14ac:dyDescent="0.35"/>
    <row r="14" spans="1:26" ht="14.25" customHeight="1" x14ac:dyDescent="0.35"/>
    <row r="15" spans="1:26" ht="14.25" customHeight="1" x14ac:dyDescent="0.35"/>
    <row r="16" spans="1:26" ht="14.25" customHeight="1" x14ac:dyDescent="0.35"/>
    <row r="17" spans="1:13" ht="14.25" customHeight="1" x14ac:dyDescent="0.35"/>
    <row r="18" spans="1:13" ht="14.25" customHeight="1" x14ac:dyDescent="0.35"/>
    <row r="19" spans="1:13" ht="14.25" customHeight="1" x14ac:dyDescent="0.35"/>
    <row r="20" spans="1:13" ht="14.25" customHeight="1" x14ac:dyDescent="0.35"/>
    <row r="21" spans="1:13" ht="14.25" customHeight="1" x14ac:dyDescent="0.35"/>
    <row r="22" spans="1:13" ht="14.25" customHeight="1" x14ac:dyDescent="0.35"/>
    <row r="23" spans="1:13" ht="14.25" customHeight="1" x14ac:dyDescent="0.35"/>
    <row r="24" spans="1:13" ht="14.25" customHeight="1" x14ac:dyDescent="0.35"/>
    <row r="25" spans="1:13" ht="14.25" customHeight="1" x14ac:dyDescent="0.35"/>
    <row r="26" spans="1:13" ht="14.25" customHeight="1" x14ac:dyDescent="0.35"/>
    <row r="27" spans="1:13" ht="14.25" customHeight="1" x14ac:dyDescent="0.35"/>
    <row r="28" spans="1:13" ht="14.25" customHeight="1" x14ac:dyDescent="0.35"/>
    <row r="29" spans="1:13" ht="14.25" customHeight="1" x14ac:dyDescent="0.35"/>
    <row r="30" spans="1:13" ht="14.25" customHeight="1" x14ac:dyDescent="0.35"/>
    <row r="31" spans="1:13" ht="14.25" customHeight="1" x14ac:dyDescent="0.35">
      <c r="A31" s="52" t="s">
        <v>42</v>
      </c>
      <c r="B31" s="52" t="s">
        <v>7</v>
      </c>
      <c r="C31" s="52" t="s">
        <v>43</v>
      </c>
      <c r="D31" s="52" t="s">
        <v>44</v>
      </c>
      <c r="E31" s="57" t="s">
        <v>45</v>
      </c>
      <c r="F31" s="52" t="s">
        <v>46</v>
      </c>
      <c r="G31" s="58" t="s">
        <v>47</v>
      </c>
      <c r="H31" s="50"/>
      <c r="I31" s="50"/>
      <c r="J31" s="50"/>
      <c r="K31" s="50"/>
      <c r="L31" s="51"/>
      <c r="M31" s="52" t="s">
        <v>48</v>
      </c>
    </row>
    <row r="32" spans="1:13" ht="14.25" customHeight="1" x14ac:dyDescent="0.35">
      <c r="A32" s="42"/>
      <c r="B32" s="42"/>
      <c r="C32" s="42"/>
      <c r="D32" s="42"/>
      <c r="E32" s="42"/>
      <c r="F32" s="42"/>
      <c r="G32" s="58" t="s">
        <v>49</v>
      </c>
      <c r="H32" s="50"/>
      <c r="I32" s="51"/>
      <c r="J32" s="58" t="s">
        <v>50</v>
      </c>
      <c r="K32" s="50"/>
      <c r="L32" s="51"/>
      <c r="M32" s="42"/>
    </row>
    <row r="33" spans="1:14" ht="14.25" customHeight="1" x14ac:dyDescent="0.35">
      <c r="A33" s="41"/>
      <c r="B33" s="41"/>
      <c r="C33" s="41"/>
      <c r="D33" s="41"/>
      <c r="E33" s="41"/>
      <c r="F33" s="41"/>
      <c r="G33" s="17" t="s">
        <v>51</v>
      </c>
      <c r="H33" s="18" t="s">
        <v>52</v>
      </c>
      <c r="I33" s="17" t="s">
        <v>53</v>
      </c>
      <c r="J33" s="17" t="s">
        <v>51</v>
      </c>
      <c r="K33" s="17" t="s">
        <v>52</v>
      </c>
      <c r="L33" s="17" t="s">
        <v>53</v>
      </c>
      <c r="M33" s="41"/>
    </row>
    <row r="34" spans="1:14" ht="14.25" customHeight="1" x14ac:dyDescent="0.35">
      <c r="A34" s="54" t="s">
        <v>54</v>
      </c>
      <c r="B34" s="50"/>
      <c r="C34" s="44"/>
      <c r="D34" s="50"/>
      <c r="E34" s="50"/>
      <c r="F34" s="50"/>
      <c r="G34" s="50"/>
      <c r="H34" s="50"/>
      <c r="I34" s="50"/>
      <c r="J34" s="50"/>
      <c r="K34" s="50"/>
      <c r="L34" s="50"/>
      <c r="M34" s="51"/>
    </row>
    <row r="35" spans="1:14" ht="33" x14ac:dyDescent="0.35">
      <c r="A35" s="19" t="s">
        <v>144</v>
      </c>
      <c r="B35" s="61" t="s">
        <v>145</v>
      </c>
      <c r="C35" s="65" t="s">
        <v>787</v>
      </c>
      <c r="D35" s="64" t="s">
        <v>85</v>
      </c>
      <c r="E35" s="27" t="s">
        <v>146</v>
      </c>
      <c r="F35" s="27" t="s">
        <v>146</v>
      </c>
      <c r="G35" s="22" t="s">
        <v>59</v>
      </c>
      <c r="H35" s="22" t="s">
        <v>60</v>
      </c>
      <c r="I35" s="22" t="s">
        <v>61</v>
      </c>
      <c r="J35" s="22" t="s">
        <v>59</v>
      </c>
      <c r="K35" s="35" t="s">
        <v>147</v>
      </c>
      <c r="L35" s="22" t="s">
        <v>61</v>
      </c>
      <c r="M35" s="20" t="s">
        <v>62</v>
      </c>
    </row>
    <row r="36" spans="1:14" ht="33" x14ac:dyDescent="0.35">
      <c r="A36" s="19" t="s">
        <v>148</v>
      </c>
      <c r="B36" s="61" t="s">
        <v>149</v>
      </c>
      <c r="C36" s="66" t="s">
        <v>788</v>
      </c>
      <c r="D36" s="64" t="s">
        <v>85</v>
      </c>
      <c r="E36" s="27" t="s">
        <v>71</v>
      </c>
      <c r="F36" s="27" t="s">
        <v>71</v>
      </c>
      <c r="G36" s="22" t="s">
        <v>59</v>
      </c>
      <c r="H36" s="22" t="s">
        <v>60</v>
      </c>
      <c r="I36" s="22" t="s">
        <v>61</v>
      </c>
      <c r="J36" s="22" t="s">
        <v>59</v>
      </c>
      <c r="K36" s="36">
        <v>46331</v>
      </c>
      <c r="L36" s="22" t="s">
        <v>61</v>
      </c>
      <c r="M36" s="20" t="s">
        <v>62</v>
      </c>
    </row>
    <row r="37" spans="1:14" ht="33" x14ac:dyDescent="0.35">
      <c r="A37" s="19" t="s">
        <v>150</v>
      </c>
      <c r="B37" s="62" t="s">
        <v>151</v>
      </c>
      <c r="C37" s="66" t="s">
        <v>789</v>
      </c>
      <c r="D37" s="64" t="s">
        <v>85</v>
      </c>
      <c r="E37" s="27" t="s">
        <v>71</v>
      </c>
      <c r="F37" s="27" t="s">
        <v>71</v>
      </c>
      <c r="G37" s="22" t="s">
        <v>59</v>
      </c>
      <c r="H37" s="22" t="s">
        <v>60</v>
      </c>
      <c r="I37" s="22" t="s">
        <v>61</v>
      </c>
      <c r="J37" s="22" t="s">
        <v>59</v>
      </c>
      <c r="K37" s="35" t="s">
        <v>147</v>
      </c>
      <c r="L37" s="22" t="s">
        <v>61</v>
      </c>
      <c r="M37" s="26"/>
    </row>
    <row r="38" spans="1:14" ht="33" x14ac:dyDescent="0.35">
      <c r="A38" s="19" t="s">
        <v>152</v>
      </c>
      <c r="B38" s="62" t="s">
        <v>153</v>
      </c>
      <c r="C38" s="66" t="s">
        <v>790</v>
      </c>
      <c r="D38" s="64" t="s">
        <v>85</v>
      </c>
      <c r="E38" s="27" t="s">
        <v>71</v>
      </c>
      <c r="F38" s="27" t="s">
        <v>71</v>
      </c>
      <c r="G38" s="22" t="s">
        <v>59</v>
      </c>
      <c r="H38" s="22" t="s">
        <v>60</v>
      </c>
      <c r="I38" s="22" t="s">
        <v>61</v>
      </c>
      <c r="J38" s="22" t="s">
        <v>59</v>
      </c>
      <c r="K38" s="35" t="s">
        <v>147</v>
      </c>
      <c r="L38" s="22" t="s">
        <v>61</v>
      </c>
      <c r="M38" s="28"/>
      <c r="N38" s="33"/>
    </row>
    <row r="39" spans="1:14" ht="33" x14ac:dyDescent="0.35">
      <c r="A39" s="19" t="s">
        <v>154</v>
      </c>
      <c r="B39" s="62" t="s">
        <v>155</v>
      </c>
      <c r="C39" s="66" t="s">
        <v>791</v>
      </c>
      <c r="D39" s="64" t="s">
        <v>85</v>
      </c>
      <c r="E39" s="27" t="s">
        <v>71</v>
      </c>
      <c r="F39" s="27" t="s">
        <v>71</v>
      </c>
      <c r="G39" s="22" t="s">
        <v>59</v>
      </c>
      <c r="H39" s="22" t="s">
        <v>60</v>
      </c>
      <c r="I39" s="22" t="s">
        <v>61</v>
      </c>
      <c r="J39" s="22" t="s">
        <v>59</v>
      </c>
      <c r="K39" s="36">
        <v>46331</v>
      </c>
      <c r="L39" s="22" t="s">
        <v>61</v>
      </c>
      <c r="M39" s="28"/>
    </row>
    <row r="40" spans="1:14" ht="33" x14ac:dyDescent="0.35">
      <c r="A40" s="19" t="s">
        <v>156</v>
      </c>
      <c r="B40" s="62" t="s">
        <v>157</v>
      </c>
      <c r="C40" s="66" t="s">
        <v>792</v>
      </c>
      <c r="D40" s="64" t="s">
        <v>85</v>
      </c>
      <c r="E40" s="27" t="s">
        <v>71</v>
      </c>
      <c r="F40" s="27" t="s">
        <v>71</v>
      </c>
      <c r="G40" s="22" t="s">
        <v>59</v>
      </c>
      <c r="H40" s="22" t="s">
        <v>60</v>
      </c>
      <c r="I40" s="22" t="s">
        <v>61</v>
      </c>
      <c r="J40" s="22" t="s">
        <v>59</v>
      </c>
      <c r="K40" s="35" t="s">
        <v>147</v>
      </c>
      <c r="L40" s="22" t="s">
        <v>61</v>
      </c>
      <c r="M40" s="28"/>
    </row>
    <row r="41" spans="1:14" ht="33" x14ac:dyDescent="0.35">
      <c r="A41" s="19" t="s">
        <v>158</v>
      </c>
      <c r="B41" s="62" t="s">
        <v>159</v>
      </c>
      <c r="C41" s="66" t="s">
        <v>793</v>
      </c>
      <c r="D41" s="64" t="s">
        <v>85</v>
      </c>
      <c r="E41" s="27" t="s">
        <v>71</v>
      </c>
      <c r="F41" s="27" t="s">
        <v>71</v>
      </c>
      <c r="G41" s="22" t="s">
        <v>59</v>
      </c>
      <c r="H41" s="22" t="s">
        <v>60</v>
      </c>
      <c r="I41" s="22" t="s">
        <v>61</v>
      </c>
      <c r="J41" s="22" t="s">
        <v>59</v>
      </c>
      <c r="K41" s="35" t="s">
        <v>147</v>
      </c>
      <c r="L41" s="22" t="s">
        <v>61</v>
      </c>
      <c r="M41" s="28"/>
    </row>
    <row r="42" spans="1:14" ht="33" x14ac:dyDescent="0.35">
      <c r="A42" s="19" t="s">
        <v>160</v>
      </c>
      <c r="B42" s="62" t="s">
        <v>161</v>
      </c>
      <c r="C42" s="66" t="s">
        <v>794</v>
      </c>
      <c r="D42" s="64" t="s">
        <v>85</v>
      </c>
      <c r="E42" s="27" t="s">
        <v>71</v>
      </c>
      <c r="F42" s="27" t="s">
        <v>71</v>
      </c>
      <c r="G42" s="22" t="s">
        <v>59</v>
      </c>
      <c r="H42" s="22" t="s">
        <v>60</v>
      </c>
      <c r="I42" s="22" t="s">
        <v>61</v>
      </c>
      <c r="J42" s="22" t="s">
        <v>59</v>
      </c>
      <c r="K42" s="36">
        <v>46331</v>
      </c>
      <c r="L42" s="22" t="s">
        <v>61</v>
      </c>
      <c r="M42" s="28"/>
    </row>
    <row r="43" spans="1:14" ht="51" customHeight="1" x14ac:dyDescent="0.35">
      <c r="A43" s="19" t="s">
        <v>162</v>
      </c>
      <c r="B43" s="63" t="s">
        <v>163</v>
      </c>
      <c r="C43" s="66" t="s">
        <v>795</v>
      </c>
      <c r="D43" s="64" t="s">
        <v>85</v>
      </c>
      <c r="E43" s="27" t="s">
        <v>164</v>
      </c>
      <c r="F43" s="27" t="s">
        <v>164</v>
      </c>
      <c r="G43" s="22" t="s">
        <v>59</v>
      </c>
      <c r="H43" s="22" t="s">
        <v>60</v>
      </c>
      <c r="I43" s="22" t="s">
        <v>61</v>
      </c>
      <c r="J43" s="22" t="s">
        <v>59</v>
      </c>
      <c r="K43" s="35" t="s">
        <v>147</v>
      </c>
      <c r="L43" s="22" t="s">
        <v>61</v>
      </c>
      <c r="M43" s="28"/>
    </row>
    <row r="44" spans="1:14" ht="14.25" customHeight="1" x14ac:dyDescent="0.35">
      <c r="A44" s="59" t="s">
        <v>81</v>
      </c>
      <c r="B44" s="93"/>
      <c r="C44" s="104"/>
      <c r="D44" s="93"/>
      <c r="E44" s="93"/>
      <c r="F44" s="93"/>
      <c r="G44" s="93"/>
      <c r="H44" s="93"/>
      <c r="I44" s="93"/>
      <c r="J44" s="93"/>
      <c r="K44" s="93"/>
      <c r="L44" s="93"/>
      <c r="M44" s="94"/>
    </row>
    <row r="45" spans="1:14" ht="82.5" x14ac:dyDescent="0.35">
      <c r="A45" s="19" t="s">
        <v>165</v>
      </c>
      <c r="B45" s="25" t="s">
        <v>166</v>
      </c>
      <c r="C45" s="25" t="s">
        <v>167</v>
      </c>
      <c r="D45" s="21" t="s">
        <v>85</v>
      </c>
      <c r="E45" s="29" t="s">
        <v>168</v>
      </c>
      <c r="F45" s="29" t="s">
        <v>168</v>
      </c>
      <c r="G45" s="22" t="s">
        <v>59</v>
      </c>
      <c r="H45" s="22" t="s">
        <v>60</v>
      </c>
      <c r="I45" s="22" t="s">
        <v>61</v>
      </c>
      <c r="J45" s="22" t="s">
        <v>59</v>
      </c>
      <c r="K45" s="35" t="s">
        <v>147</v>
      </c>
      <c r="L45" s="22" t="s">
        <v>61</v>
      </c>
      <c r="M45" s="26"/>
    </row>
    <row r="46" spans="1:14" ht="49.5" x14ac:dyDescent="0.35">
      <c r="A46" s="19" t="s">
        <v>124</v>
      </c>
      <c r="B46" s="25" t="s">
        <v>169</v>
      </c>
      <c r="C46" s="25" t="s">
        <v>170</v>
      </c>
      <c r="D46" s="21" t="s">
        <v>85</v>
      </c>
      <c r="E46" s="29" t="s">
        <v>171</v>
      </c>
      <c r="F46" s="29" t="s">
        <v>171</v>
      </c>
      <c r="G46" s="22" t="s">
        <v>59</v>
      </c>
      <c r="H46" s="22" t="s">
        <v>60</v>
      </c>
      <c r="I46" s="22" t="s">
        <v>61</v>
      </c>
      <c r="J46" s="22" t="s">
        <v>59</v>
      </c>
      <c r="K46" s="35" t="s">
        <v>147</v>
      </c>
      <c r="L46" s="22" t="s">
        <v>61</v>
      </c>
      <c r="M46" s="26"/>
    </row>
    <row r="47" spans="1:14" ht="66" x14ac:dyDescent="0.35">
      <c r="A47" s="19" t="s">
        <v>128</v>
      </c>
      <c r="B47" s="25" t="s">
        <v>172</v>
      </c>
      <c r="C47" s="25" t="s">
        <v>173</v>
      </c>
      <c r="D47" s="21" t="s">
        <v>85</v>
      </c>
      <c r="E47" s="29" t="s">
        <v>171</v>
      </c>
      <c r="F47" s="29" t="s">
        <v>171</v>
      </c>
      <c r="G47" s="22" t="s">
        <v>59</v>
      </c>
      <c r="H47" s="22" t="s">
        <v>60</v>
      </c>
      <c r="I47" s="22" t="s">
        <v>61</v>
      </c>
      <c r="J47" s="22" t="s">
        <v>59</v>
      </c>
      <c r="K47" s="35" t="s">
        <v>147</v>
      </c>
      <c r="L47" s="22" t="s">
        <v>61</v>
      </c>
      <c r="M47" s="26"/>
    </row>
    <row r="48" spans="1:14" ht="49.5" x14ac:dyDescent="0.35">
      <c r="A48" s="19" t="s">
        <v>132</v>
      </c>
      <c r="B48" s="25" t="s">
        <v>174</v>
      </c>
      <c r="C48" s="25" t="s">
        <v>175</v>
      </c>
      <c r="D48" s="21" t="s">
        <v>85</v>
      </c>
      <c r="E48" s="29" t="s">
        <v>176</v>
      </c>
      <c r="F48" s="29" t="s">
        <v>176</v>
      </c>
      <c r="G48" s="22" t="s">
        <v>59</v>
      </c>
      <c r="H48" s="22" t="s">
        <v>60</v>
      </c>
      <c r="I48" s="22" t="s">
        <v>61</v>
      </c>
      <c r="J48" s="22" t="s">
        <v>59</v>
      </c>
      <c r="K48" s="35" t="s">
        <v>147</v>
      </c>
      <c r="L48" s="22" t="s">
        <v>61</v>
      </c>
      <c r="M48" s="26"/>
    </row>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4">
    <mergeCell ref="A34:M34"/>
    <mergeCell ref="A44:M44"/>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43 J35:J43 G45:G48 J45:J48" xr:uid="{00000000-0002-0000-0300-000000000000}">
      <formula1>"Passed,Untested,Failed,Blocked"</formula1>
    </dataValidation>
  </dataValidations>
  <pageMargins left="0.7" right="0.7" top="0.75" bottom="0.75" header="0" footer="0"/>
  <pageSetup orientation="landscape"/>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53"/>
  <sheetViews>
    <sheetView topLeftCell="A26" zoomScale="44" workbookViewId="0">
      <selection activeCell="A46" sqref="A1:XFD1048576"/>
    </sheetView>
  </sheetViews>
  <sheetFormatPr defaultColWidth="14.453125" defaultRowHeight="14.5" x14ac:dyDescent="0.35"/>
  <cols>
    <col min="1" max="1" width="21.08984375" customWidth="1"/>
    <col min="2" max="2" width="24.81640625" customWidth="1"/>
    <col min="3" max="3" width="48.26953125" bestFit="1" customWidth="1"/>
    <col min="4" max="4" width="36.81640625" customWidth="1"/>
    <col min="5" max="6" width="34.453125" customWidth="1"/>
    <col min="7" max="7" width="14.54296875" customWidth="1"/>
    <col min="8" max="8" width="19" customWidth="1"/>
    <col min="9" max="9" width="19.453125" customWidth="1"/>
    <col min="10" max="10" width="14.54296875" customWidth="1"/>
    <col min="11" max="11" width="19" customWidth="1"/>
    <col min="12" max="12" width="19.453125" customWidth="1"/>
    <col min="13" max="13" width="14.54296875" customWidth="1"/>
    <col min="14" max="26" width="8.7265625" customWidth="1"/>
  </cols>
  <sheetData>
    <row r="1" spans="1:26" ht="22.5" x14ac:dyDescent="0.35">
      <c r="A1" s="10" t="s">
        <v>32</v>
      </c>
      <c r="B1" s="55" t="s">
        <v>33</v>
      </c>
      <c r="C1" s="50"/>
      <c r="D1" s="50"/>
      <c r="E1" s="50"/>
      <c r="F1" s="51"/>
      <c r="G1" s="11"/>
      <c r="H1" s="11"/>
      <c r="I1" s="11"/>
      <c r="J1" s="11"/>
      <c r="K1" s="11"/>
      <c r="L1" s="11"/>
      <c r="M1" s="11"/>
      <c r="N1" s="11"/>
      <c r="O1" s="11"/>
      <c r="P1" s="11"/>
      <c r="Q1" s="11"/>
      <c r="R1" s="11"/>
      <c r="S1" s="11"/>
      <c r="T1" s="11"/>
      <c r="U1" s="11"/>
      <c r="V1" s="11"/>
      <c r="W1" s="11"/>
      <c r="X1" s="11"/>
      <c r="Y1" s="11"/>
      <c r="Z1" s="11"/>
    </row>
    <row r="2" spans="1:26" ht="23" x14ac:dyDescent="0.5">
      <c r="A2" s="12" t="s">
        <v>34</v>
      </c>
      <c r="B2" s="56" t="s">
        <v>12</v>
      </c>
      <c r="C2" s="50"/>
      <c r="D2" s="50"/>
      <c r="E2" s="50"/>
      <c r="F2" s="51"/>
    </row>
    <row r="3" spans="1:26" ht="18" x14ac:dyDescent="0.4">
      <c r="A3" s="13"/>
      <c r="B3" s="14" t="s">
        <v>35</v>
      </c>
      <c r="C3" s="14" t="s">
        <v>36</v>
      </c>
      <c r="D3" s="14" t="s">
        <v>37</v>
      </c>
      <c r="E3" s="15" t="s">
        <v>38</v>
      </c>
      <c r="F3" s="14" t="s">
        <v>39</v>
      </c>
    </row>
    <row r="4" spans="1:26" ht="18" x14ac:dyDescent="0.4">
      <c r="A4" s="16" t="s">
        <v>40</v>
      </c>
      <c r="B4" s="13">
        <v>13</v>
      </c>
      <c r="C4" s="13">
        <v>0</v>
      </c>
      <c r="D4" s="13">
        <v>0</v>
      </c>
      <c r="E4" s="13">
        <v>0</v>
      </c>
      <c r="F4" s="13">
        <f t="shared" ref="F4:F5" si="0">B4</f>
        <v>13</v>
      </c>
    </row>
    <row r="5" spans="1:26" ht="18" x14ac:dyDescent="0.4">
      <c r="A5" s="16" t="s">
        <v>41</v>
      </c>
      <c r="B5" s="13">
        <v>13</v>
      </c>
      <c r="C5" s="13">
        <v>0</v>
      </c>
      <c r="D5" s="13">
        <v>0</v>
      </c>
      <c r="E5" s="13">
        <v>0</v>
      </c>
      <c r="F5" s="13">
        <f t="shared" si="0"/>
        <v>13</v>
      </c>
    </row>
    <row r="31" spans="1:13" ht="17" x14ac:dyDescent="0.35">
      <c r="A31" s="52" t="s">
        <v>42</v>
      </c>
      <c r="B31" s="52" t="s">
        <v>7</v>
      </c>
      <c r="C31" s="52" t="s">
        <v>43</v>
      </c>
      <c r="D31" s="52" t="s">
        <v>44</v>
      </c>
      <c r="E31" s="57" t="s">
        <v>45</v>
      </c>
      <c r="F31" s="52" t="s">
        <v>46</v>
      </c>
      <c r="G31" s="58" t="s">
        <v>47</v>
      </c>
      <c r="H31" s="50"/>
      <c r="I31" s="50"/>
      <c r="J31" s="50"/>
      <c r="K31" s="50"/>
      <c r="L31" s="51"/>
      <c r="M31" s="52" t="s">
        <v>48</v>
      </c>
    </row>
    <row r="32" spans="1:13" ht="17" x14ac:dyDescent="0.35">
      <c r="A32" s="42"/>
      <c r="B32" s="42"/>
      <c r="C32" s="42"/>
      <c r="D32" s="42"/>
      <c r="E32" s="42"/>
      <c r="F32" s="42"/>
      <c r="G32" s="58" t="s">
        <v>49</v>
      </c>
      <c r="H32" s="50"/>
      <c r="I32" s="51"/>
      <c r="J32" s="58" t="s">
        <v>50</v>
      </c>
      <c r="K32" s="50"/>
      <c r="L32" s="51"/>
      <c r="M32" s="42"/>
    </row>
    <row r="33" spans="1:14" ht="16.5" x14ac:dyDescent="0.35">
      <c r="A33" s="41"/>
      <c r="B33" s="41"/>
      <c r="C33" s="41"/>
      <c r="D33" s="41"/>
      <c r="E33" s="41"/>
      <c r="F33" s="41"/>
      <c r="G33" s="17" t="s">
        <v>51</v>
      </c>
      <c r="H33" s="18" t="s">
        <v>52</v>
      </c>
      <c r="I33" s="17" t="s">
        <v>53</v>
      </c>
      <c r="J33" s="17" t="s">
        <v>51</v>
      </c>
      <c r="K33" s="17" t="s">
        <v>52</v>
      </c>
      <c r="L33" s="17" t="s">
        <v>53</v>
      </c>
      <c r="M33" s="41"/>
    </row>
    <row r="34" spans="1:14" ht="16.5" x14ac:dyDescent="0.35">
      <c r="A34" s="54" t="s">
        <v>54</v>
      </c>
      <c r="B34" s="50"/>
      <c r="C34" s="50"/>
      <c r="D34" s="50"/>
      <c r="E34" s="50"/>
      <c r="F34" s="50"/>
      <c r="G34" s="50"/>
      <c r="H34" s="50"/>
      <c r="I34" s="50"/>
      <c r="J34" s="50"/>
      <c r="K34" s="50"/>
      <c r="L34" s="50"/>
      <c r="M34" s="51"/>
    </row>
    <row r="35" spans="1:14" ht="49.5" x14ac:dyDescent="0.35">
      <c r="A35" s="19" t="s">
        <v>177</v>
      </c>
      <c r="B35" s="20" t="s">
        <v>145</v>
      </c>
      <c r="C35" s="20" t="s">
        <v>772</v>
      </c>
      <c r="D35" s="21" t="s">
        <v>85</v>
      </c>
      <c r="E35" s="27" t="s">
        <v>179</v>
      </c>
      <c r="F35" s="27" t="s">
        <v>179</v>
      </c>
      <c r="G35" s="22" t="s">
        <v>59</v>
      </c>
      <c r="H35" s="22" t="s">
        <v>60</v>
      </c>
      <c r="I35" s="22" t="s">
        <v>61</v>
      </c>
      <c r="J35" s="22" t="s">
        <v>59</v>
      </c>
      <c r="K35" s="20" t="s">
        <v>147</v>
      </c>
      <c r="L35" s="22" t="s">
        <v>61</v>
      </c>
      <c r="M35" s="20" t="s">
        <v>62</v>
      </c>
    </row>
    <row r="36" spans="1:14" ht="33" x14ac:dyDescent="0.35">
      <c r="A36" s="19" t="s">
        <v>180</v>
      </c>
      <c r="B36" s="20" t="s">
        <v>149</v>
      </c>
      <c r="C36" s="60" t="s">
        <v>773</v>
      </c>
      <c r="D36" s="21" t="s">
        <v>85</v>
      </c>
      <c r="E36" s="27" t="s">
        <v>181</v>
      </c>
      <c r="F36" s="27" t="s">
        <v>181</v>
      </c>
      <c r="G36" s="22" t="s">
        <v>59</v>
      </c>
      <c r="H36" s="22" t="s">
        <v>60</v>
      </c>
      <c r="I36" s="22" t="s">
        <v>61</v>
      </c>
      <c r="J36" s="22" t="s">
        <v>59</v>
      </c>
      <c r="K36" s="20" t="s">
        <v>147</v>
      </c>
      <c r="L36" s="22" t="s">
        <v>61</v>
      </c>
      <c r="M36" s="20" t="s">
        <v>62</v>
      </c>
    </row>
    <row r="37" spans="1:14" ht="33" x14ac:dyDescent="0.35">
      <c r="A37" s="19" t="s">
        <v>182</v>
      </c>
      <c r="B37" s="25" t="s">
        <v>183</v>
      </c>
      <c r="C37" s="20" t="s">
        <v>774</v>
      </c>
      <c r="D37" s="21" t="s">
        <v>85</v>
      </c>
      <c r="E37" s="27" t="s">
        <v>71</v>
      </c>
      <c r="F37" s="27" t="s">
        <v>71</v>
      </c>
      <c r="G37" s="22" t="s">
        <v>59</v>
      </c>
      <c r="H37" s="22" t="s">
        <v>60</v>
      </c>
      <c r="I37" s="22" t="s">
        <v>61</v>
      </c>
      <c r="J37" s="22" t="s">
        <v>59</v>
      </c>
      <c r="K37" s="20" t="s">
        <v>147</v>
      </c>
      <c r="L37" s="22" t="s">
        <v>61</v>
      </c>
      <c r="M37" s="26"/>
    </row>
    <row r="38" spans="1:14" ht="33" x14ac:dyDescent="0.35">
      <c r="A38" s="19" t="s">
        <v>184</v>
      </c>
      <c r="B38" s="25" t="s">
        <v>185</v>
      </c>
      <c r="C38" s="60" t="s">
        <v>775</v>
      </c>
      <c r="D38" s="21" t="s">
        <v>85</v>
      </c>
      <c r="E38" s="27" t="s">
        <v>71</v>
      </c>
      <c r="F38" s="27" t="s">
        <v>71</v>
      </c>
      <c r="G38" s="22" t="s">
        <v>59</v>
      </c>
      <c r="H38" s="22" t="s">
        <v>60</v>
      </c>
      <c r="I38" s="22" t="s">
        <v>61</v>
      </c>
      <c r="J38" s="22" t="s">
        <v>59</v>
      </c>
      <c r="K38" s="20" t="s">
        <v>147</v>
      </c>
      <c r="L38" s="22" t="s">
        <v>61</v>
      </c>
      <c r="M38" s="28"/>
      <c r="N38" s="33"/>
    </row>
    <row r="39" spans="1:14" ht="33" x14ac:dyDescent="0.35">
      <c r="A39" s="19" t="s">
        <v>186</v>
      </c>
      <c r="B39" s="25" t="s">
        <v>187</v>
      </c>
      <c r="C39" s="60" t="s">
        <v>776</v>
      </c>
      <c r="D39" s="21" t="s">
        <v>85</v>
      </c>
      <c r="E39" s="27" t="s">
        <v>71</v>
      </c>
      <c r="F39" s="27" t="s">
        <v>71</v>
      </c>
      <c r="G39" s="22" t="s">
        <v>59</v>
      </c>
      <c r="H39" s="22" t="s">
        <v>60</v>
      </c>
      <c r="I39" s="22" t="s">
        <v>61</v>
      </c>
      <c r="J39" s="22" t="s">
        <v>59</v>
      </c>
      <c r="K39" s="20" t="s">
        <v>147</v>
      </c>
      <c r="L39" s="22" t="s">
        <v>61</v>
      </c>
      <c r="M39" s="28"/>
    </row>
    <row r="40" spans="1:14" ht="49.5" x14ac:dyDescent="0.35">
      <c r="A40" s="19" t="s">
        <v>188</v>
      </c>
      <c r="B40" s="25" t="s">
        <v>189</v>
      </c>
      <c r="C40" s="60" t="s">
        <v>777</v>
      </c>
      <c r="D40" s="21" t="s">
        <v>85</v>
      </c>
      <c r="E40" s="27" t="s">
        <v>190</v>
      </c>
      <c r="F40" s="27" t="s">
        <v>190</v>
      </c>
      <c r="G40" s="22" t="s">
        <v>59</v>
      </c>
      <c r="H40" s="22" t="s">
        <v>60</v>
      </c>
      <c r="I40" s="22" t="s">
        <v>61</v>
      </c>
      <c r="J40" s="22" t="s">
        <v>59</v>
      </c>
      <c r="K40" s="20" t="s">
        <v>147</v>
      </c>
      <c r="L40" s="22" t="s">
        <v>61</v>
      </c>
      <c r="M40" s="28"/>
    </row>
    <row r="41" spans="1:14" ht="33" x14ac:dyDescent="0.35">
      <c r="A41" s="19" t="s">
        <v>191</v>
      </c>
      <c r="B41" s="25" t="s">
        <v>192</v>
      </c>
      <c r="C41" s="60" t="s">
        <v>778</v>
      </c>
      <c r="D41" s="21" t="s">
        <v>85</v>
      </c>
      <c r="E41" s="27" t="s">
        <v>71</v>
      </c>
      <c r="F41" s="27" t="s">
        <v>71</v>
      </c>
      <c r="G41" s="22" t="s">
        <v>59</v>
      </c>
      <c r="H41" s="22" t="s">
        <v>60</v>
      </c>
      <c r="I41" s="22" t="s">
        <v>61</v>
      </c>
      <c r="J41" s="22" t="s">
        <v>59</v>
      </c>
      <c r="K41" s="20" t="s">
        <v>147</v>
      </c>
      <c r="L41" s="22" t="s">
        <v>61</v>
      </c>
      <c r="M41" s="28"/>
    </row>
    <row r="42" spans="1:14" ht="33" x14ac:dyDescent="0.35">
      <c r="A42" s="19" t="s">
        <v>193</v>
      </c>
      <c r="B42" s="25" t="s">
        <v>194</v>
      </c>
      <c r="C42" s="60" t="s">
        <v>779</v>
      </c>
      <c r="D42" s="21" t="s">
        <v>85</v>
      </c>
      <c r="E42" s="27" t="s">
        <v>195</v>
      </c>
      <c r="F42" s="27" t="s">
        <v>195</v>
      </c>
      <c r="G42" s="22" t="s">
        <v>59</v>
      </c>
      <c r="H42" s="22" t="s">
        <v>60</v>
      </c>
      <c r="I42" s="22" t="s">
        <v>61</v>
      </c>
      <c r="J42" s="22" t="s">
        <v>59</v>
      </c>
      <c r="K42" s="20" t="s">
        <v>147</v>
      </c>
      <c r="L42" s="22" t="s">
        <v>61</v>
      </c>
      <c r="M42" s="28"/>
    </row>
    <row r="43" spans="1:14" ht="49.5" x14ac:dyDescent="0.35">
      <c r="A43" s="19" t="s">
        <v>196</v>
      </c>
      <c r="B43" s="25" t="s">
        <v>197</v>
      </c>
      <c r="C43" s="20" t="s">
        <v>780</v>
      </c>
      <c r="D43" s="21" t="s">
        <v>85</v>
      </c>
      <c r="E43" s="27" t="s">
        <v>198</v>
      </c>
      <c r="F43" s="27" t="s">
        <v>198</v>
      </c>
      <c r="G43" s="22" t="s">
        <v>59</v>
      </c>
      <c r="H43" s="22" t="s">
        <v>60</v>
      </c>
      <c r="I43" s="22" t="s">
        <v>61</v>
      </c>
      <c r="J43" s="22" t="s">
        <v>59</v>
      </c>
      <c r="K43" s="20" t="s">
        <v>147</v>
      </c>
      <c r="L43" s="22" t="s">
        <v>61</v>
      </c>
      <c r="M43" s="28"/>
    </row>
    <row r="44" spans="1:14" ht="33" x14ac:dyDescent="0.35">
      <c r="A44" s="19" t="s">
        <v>199</v>
      </c>
      <c r="B44" s="25" t="s">
        <v>161</v>
      </c>
      <c r="C44" s="20" t="s">
        <v>781</v>
      </c>
      <c r="D44" s="21" t="s">
        <v>85</v>
      </c>
      <c r="E44" s="27" t="s">
        <v>71</v>
      </c>
      <c r="F44" s="27" t="s">
        <v>71</v>
      </c>
      <c r="G44" s="22" t="s">
        <v>59</v>
      </c>
      <c r="H44" s="22" t="s">
        <v>60</v>
      </c>
      <c r="I44" s="22" t="s">
        <v>61</v>
      </c>
      <c r="J44" s="22" t="s">
        <v>59</v>
      </c>
      <c r="K44" s="20" t="s">
        <v>147</v>
      </c>
      <c r="L44" s="22" t="s">
        <v>61</v>
      </c>
      <c r="M44" s="28"/>
    </row>
    <row r="45" spans="1:14" ht="33" x14ac:dyDescent="0.35">
      <c r="A45" s="19" t="s">
        <v>200</v>
      </c>
      <c r="B45" s="29" t="s">
        <v>163</v>
      </c>
      <c r="C45" s="20" t="s">
        <v>803</v>
      </c>
      <c r="D45" s="21" t="s">
        <v>85</v>
      </c>
      <c r="E45" s="27" t="s">
        <v>164</v>
      </c>
      <c r="F45" s="27" t="s">
        <v>164</v>
      </c>
      <c r="G45" s="22" t="s">
        <v>59</v>
      </c>
      <c r="H45" s="22" t="s">
        <v>60</v>
      </c>
      <c r="I45" s="22" t="s">
        <v>61</v>
      </c>
      <c r="J45" s="22" t="s">
        <v>59</v>
      </c>
      <c r="K45" s="20" t="s">
        <v>147</v>
      </c>
      <c r="L45" s="22" t="s">
        <v>61</v>
      </c>
      <c r="M45" s="28"/>
    </row>
    <row r="46" spans="1:14" ht="16.5" x14ac:dyDescent="0.35">
      <c r="A46" s="85" t="s">
        <v>81</v>
      </c>
      <c r="B46" s="32"/>
      <c r="C46" s="32"/>
      <c r="D46" s="32"/>
      <c r="E46" s="32"/>
      <c r="F46" s="32"/>
      <c r="G46" s="32"/>
      <c r="H46" s="32"/>
      <c r="I46" s="32"/>
      <c r="J46" s="32"/>
      <c r="K46" s="32"/>
      <c r="L46" s="32"/>
      <c r="M46" s="32"/>
    </row>
    <row r="47" spans="1:14" ht="66" x14ac:dyDescent="0.35">
      <c r="A47" s="19" t="s">
        <v>201</v>
      </c>
      <c r="B47" s="25" t="s">
        <v>202</v>
      </c>
      <c r="C47" s="25" t="s">
        <v>203</v>
      </c>
      <c r="D47" s="37" t="s">
        <v>204</v>
      </c>
      <c r="E47" s="29" t="s">
        <v>205</v>
      </c>
      <c r="F47" s="29" t="s">
        <v>205</v>
      </c>
      <c r="G47" s="22" t="s">
        <v>59</v>
      </c>
      <c r="H47" s="22" t="s">
        <v>60</v>
      </c>
      <c r="I47" s="22" t="s">
        <v>61</v>
      </c>
      <c r="J47" s="22" t="s">
        <v>59</v>
      </c>
      <c r="K47" s="20" t="s">
        <v>147</v>
      </c>
      <c r="L47" s="22" t="s">
        <v>61</v>
      </c>
      <c r="M47" s="26"/>
    </row>
    <row r="48" spans="1:14" ht="66" x14ac:dyDescent="0.35">
      <c r="A48" s="19" t="s">
        <v>206</v>
      </c>
      <c r="B48" s="25" t="s">
        <v>207</v>
      </c>
      <c r="C48" s="25" t="s">
        <v>208</v>
      </c>
      <c r="D48" s="21" t="s">
        <v>85</v>
      </c>
      <c r="E48" s="29" t="s">
        <v>209</v>
      </c>
      <c r="F48" s="29" t="s">
        <v>209</v>
      </c>
      <c r="G48" s="22" t="s">
        <v>59</v>
      </c>
      <c r="H48" s="22" t="s">
        <v>60</v>
      </c>
      <c r="I48" s="22" t="s">
        <v>61</v>
      </c>
      <c r="J48" s="22" t="s">
        <v>59</v>
      </c>
      <c r="K48" s="20" t="s">
        <v>147</v>
      </c>
      <c r="L48" s="22" t="s">
        <v>61</v>
      </c>
      <c r="M48" s="26"/>
    </row>
    <row r="49" spans="1:13" ht="66" x14ac:dyDescent="0.35">
      <c r="A49" s="19" t="s">
        <v>210</v>
      </c>
      <c r="B49" s="38" t="s">
        <v>211</v>
      </c>
      <c r="C49" s="25" t="s">
        <v>212</v>
      </c>
      <c r="D49" s="21" t="s">
        <v>213</v>
      </c>
      <c r="E49" s="29" t="s">
        <v>214</v>
      </c>
      <c r="F49" s="29" t="s">
        <v>214</v>
      </c>
      <c r="G49" s="22" t="s">
        <v>59</v>
      </c>
      <c r="H49" s="22" t="s">
        <v>60</v>
      </c>
      <c r="I49" s="22" t="s">
        <v>61</v>
      </c>
      <c r="J49" s="22" t="s">
        <v>59</v>
      </c>
      <c r="K49" s="20" t="s">
        <v>147</v>
      </c>
      <c r="L49" s="22" t="s">
        <v>61</v>
      </c>
      <c r="M49" s="26"/>
    </row>
    <row r="50" spans="1:13" ht="33" x14ac:dyDescent="0.35">
      <c r="A50" s="19" t="s">
        <v>215</v>
      </c>
      <c r="B50" s="25" t="s">
        <v>216</v>
      </c>
      <c r="C50" s="25" t="s">
        <v>217</v>
      </c>
      <c r="D50" s="21" t="s">
        <v>85</v>
      </c>
      <c r="E50" s="29" t="s">
        <v>218</v>
      </c>
      <c r="F50" s="29" t="s">
        <v>218</v>
      </c>
      <c r="G50" s="22" t="s">
        <v>59</v>
      </c>
      <c r="H50" s="22" t="s">
        <v>60</v>
      </c>
      <c r="I50" s="22" t="s">
        <v>61</v>
      </c>
      <c r="J50" s="22" t="s">
        <v>59</v>
      </c>
      <c r="K50" s="20" t="s">
        <v>147</v>
      </c>
      <c r="L50" s="22" t="s">
        <v>61</v>
      </c>
      <c r="M50" s="26"/>
    </row>
    <row r="51" spans="1:13" ht="33" x14ac:dyDescent="0.35">
      <c r="A51" s="19" t="s">
        <v>219</v>
      </c>
      <c r="B51" s="25" t="s">
        <v>220</v>
      </c>
      <c r="C51" s="25" t="s">
        <v>221</v>
      </c>
      <c r="D51" s="21" t="s">
        <v>85</v>
      </c>
      <c r="E51" s="29" t="s">
        <v>222</v>
      </c>
      <c r="F51" s="29" t="s">
        <v>222</v>
      </c>
      <c r="G51" s="22" t="s">
        <v>59</v>
      </c>
      <c r="H51" s="22" t="s">
        <v>60</v>
      </c>
      <c r="I51" s="22" t="s">
        <v>61</v>
      </c>
      <c r="J51" s="22" t="s">
        <v>59</v>
      </c>
      <c r="K51" s="20" t="s">
        <v>147</v>
      </c>
      <c r="L51" s="22" t="s">
        <v>61</v>
      </c>
      <c r="M51" s="26"/>
    </row>
    <row r="52" spans="1:13" ht="49.5" x14ac:dyDescent="0.35">
      <c r="A52" s="19" t="s">
        <v>223</v>
      </c>
      <c r="B52" s="25" t="s">
        <v>224</v>
      </c>
      <c r="C52" s="25" t="s">
        <v>225</v>
      </c>
      <c r="D52" s="21" t="s">
        <v>85</v>
      </c>
      <c r="E52" s="29" t="s">
        <v>226</v>
      </c>
      <c r="F52" s="29" t="s">
        <v>226</v>
      </c>
      <c r="G52" s="22" t="s">
        <v>59</v>
      </c>
      <c r="H52" s="22" t="s">
        <v>60</v>
      </c>
      <c r="I52" s="22" t="s">
        <v>61</v>
      </c>
      <c r="J52" s="22" t="s">
        <v>59</v>
      </c>
      <c r="K52" s="20" t="s">
        <v>147</v>
      </c>
      <c r="L52" s="22" t="s">
        <v>61</v>
      </c>
      <c r="M52" s="26"/>
    </row>
    <row r="53" spans="1:13" ht="49.5" x14ac:dyDescent="0.35">
      <c r="A53" s="19" t="s">
        <v>227</v>
      </c>
      <c r="B53" s="25" t="s">
        <v>228</v>
      </c>
      <c r="C53" s="25" t="s">
        <v>229</v>
      </c>
      <c r="D53" s="21" t="s">
        <v>230</v>
      </c>
      <c r="E53" s="29" t="s">
        <v>231</v>
      </c>
      <c r="F53" s="29" t="s">
        <v>231</v>
      </c>
      <c r="G53" s="22" t="s">
        <v>59</v>
      </c>
      <c r="H53" s="22" t="s">
        <v>60</v>
      </c>
      <c r="I53" s="22" t="s">
        <v>61</v>
      </c>
      <c r="J53" s="22" t="s">
        <v>59</v>
      </c>
      <c r="K53" s="20" t="s">
        <v>147</v>
      </c>
      <c r="L53" s="22" t="s">
        <v>61</v>
      </c>
      <c r="M53" s="26"/>
    </row>
  </sheetData>
  <mergeCells count="13">
    <mergeCell ref="A34:M34"/>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45 J35:J45 G47:G53 J47:J53" xr:uid="{00000000-0002-0000-0400-000000000000}">
      <formula1>"Passed,Untested,Failed,Blocked"</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41"/>
  <sheetViews>
    <sheetView topLeftCell="A30" zoomScale="62" workbookViewId="0">
      <selection activeCell="A37" sqref="A37"/>
    </sheetView>
  </sheetViews>
  <sheetFormatPr defaultColWidth="14.453125" defaultRowHeight="14.5" x14ac:dyDescent="0.35"/>
  <cols>
    <col min="1" max="1" width="27.26953125" bestFit="1" customWidth="1"/>
    <col min="2" max="2" width="29.54296875" bestFit="1" customWidth="1"/>
    <col min="3" max="3" width="61.08984375" bestFit="1" customWidth="1"/>
    <col min="4" max="4" width="36.36328125" bestFit="1" customWidth="1"/>
    <col min="5" max="6" width="43.54296875" bestFit="1" customWidth="1"/>
    <col min="7" max="7" width="11.90625" bestFit="1" customWidth="1"/>
    <col min="8" max="8" width="15.81640625" bestFit="1" customWidth="1"/>
    <col min="9" max="9" width="16.90625" bestFit="1" customWidth="1"/>
    <col min="10" max="10" width="11.90625" bestFit="1" customWidth="1"/>
    <col min="11" max="11" width="15.81640625" bestFit="1" customWidth="1"/>
    <col min="12" max="12" width="16.90625" bestFit="1" customWidth="1"/>
    <col min="13" max="13" width="11.26953125" bestFit="1" customWidth="1"/>
    <col min="14" max="26" width="8.7265625" customWidth="1"/>
  </cols>
  <sheetData>
    <row r="1" spans="1:26" ht="22.5" x14ac:dyDescent="0.35">
      <c r="A1" s="10" t="s">
        <v>32</v>
      </c>
      <c r="B1" s="55" t="s">
        <v>33</v>
      </c>
      <c r="C1" s="50"/>
      <c r="D1" s="50"/>
      <c r="E1" s="50"/>
      <c r="F1" s="51"/>
      <c r="G1" s="11"/>
      <c r="H1" s="11"/>
      <c r="I1" s="11"/>
      <c r="J1" s="11"/>
      <c r="K1" s="11"/>
      <c r="L1" s="11"/>
      <c r="M1" s="11"/>
      <c r="N1" s="11"/>
      <c r="O1" s="11"/>
      <c r="P1" s="11"/>
      <c r="Q1" s="11"/>
      <c r="R1" s="11"/>
      <c r="S1" s="11"/>
      <c r="T1" s="11"/>
      <c r="U1" s="11"/>
      <c r="V1" s="11"/>
      <c r="W1" s="11"/>
      <c r="X1" s="11"/>
      <c r="Y1" s="11"/>
      <c r="Z1" s="11"/>
    </row>
    <row r="2" spans="1:26" ht="23" x14ac:dyDescent="0.5">
      <c r="A2" s="12" t="s">
        <v>34</v>
      </c>
      <c r="B2" s="56" t="s">
        <v>13</v>
      </c>
      <c r="C2" s="50"/>
      <c r="D2" s="50"/>
      <c r="E2" s="50"/>
      <c r="F2" s="51"/>
    </row>
    <row r="3" spans="1:26" ht="18" x14ac:dyDescent="0.4">
      <c r="A3" s="13"/>
      <c r="B3" s="14" t="s">
        <v>35</v>
      </c>
      <c r="C3" s="14" t="s">
        <v>36</v>
      </c>
      <c r="D3" s="14" t="s">
        <v>37</v>
      </c>
      <c r="E3" s="15" t="s">
        <v>38</v>
      </c>
      <c r="F3" s="14" t="s">
        <v>39</v>
      </c>
    </row>
    <row r="4" spans="1:26" ht="18" x14ac:dyDescent="0.4">
      <c r="A4" s="16" t="s">
        <v>40</v>
      </c>
      <c r="B4" s="13">
        <v>5</v>
      </c>
      <c r="C4" s="13">
        <v>1</v>
      </c>
      <c r="D4" s="13">
        <v>0</v>
      </c>
      <c r="E4" s="13">
        <v>0</v>
      </c>
      <c r="F4" s="13">
        <f>B4+C4</f>
        <v>6</v>
      </c>
    </row>
    <row r="5" spans="1:26" ht="18" x14ac:dyDescent="0.4">
      <c r="A5" s="16" t="s">
        <v>41</v>
      </c>
      <c r="B5" s="13">
        <v>6</v>
      </c>
      <c r="C5" s="13">
        <v>0</v>
      </c>
      <c r="D5" s="13">
        <v>0</v>
      </c>
      <c r="E5" s="13">
        <v>0</v>
      </c>
      <c r="F5" s="13">
        <f>B5</f>
        <v>6</v>
      </c>
    </row>
    <row r="31" spans="1:13" ht="17" x14ac:dyDescent="0.35">
      <c r="A31" s="52" t="s">
        <v>42</v>
      </c>
      <c r="B31" s="52" t="s">
        <v>7</v>
      </c>
      <c r="C31" s="52" t="s">
        <v>43</v>
      </c>
      <c r="D31" s="52" t="s">
        <v>44</v>
      </c>
      <c r="E31" s="57" t="s">
        <v>45</v>
      </c>
      <c r="F31" s="52" t="s">
        <v>46</v>
      </c>
      <c r="G31" s="58" t="s">
        <v>47</v>
      </c>
      <c r="H31" s="50"/>
      <c r="I31" s="50"/>
      <c r="J31" s="50"/>
      <c r="K31" s="50"/>
      <c r="L31" s="51"/>
      <c r="M31" s="52" t="s">
        <v>48</v>
      </c>
    </row>
    <row r="32" spans="1:13" ht="17" x14ac:dyDescent="0.35">
      <c r="A32" s="42"/>
      <c r="B32" s="42"/>
      <c r="C32" s="42"/>
      <c r="D32" s="42"/>
      <c r="E32" s="42"/>
      <c r="F32" s="42"/>
      <c r="G32" s="58" t="s">
        <v>49</v>
      </c>
      <c r="H32" s="50"/>
      <c r="I32" s="51"/>
      <c r="J32" s="58" t="s">
        <v>50</v>
      </c>
      <c r="K32" s="50"/>
      <c r="L32" s="51"/>
      <c r="M32" s="42"/>
    </row>
    <row r="33" spans="1:13" ht="16.5" x14ac:dyDescent="0.35">
      <c r="A33" s="41"/>
      <c r="B33" s="41"/>
      <c r="C33" s="41"/>
      <c r="D33" s="41"/>
      <c r="E33" s="41"/>
      <c r="F33" s="41"/>
      <c r="G33" s="17" t="s">
        <v>51</v>
      </c>
      <c r="H33" s="18" t="s">
        <v>52</v>
      </c>
      <c r="I33" s="17" t="s">
        <v>53</v>
      </c>
      <c r="J33" s="17" t="s">
        <v>51</v>
      </c>
      <c r="K33" s="17" t="s">
        <v>52</v>
      </c>
      <c r="L33" s="17" t="s">
        <v>53</v>
      </c>
      <c r="M33" s="41"/>
    </row>
    <row r="34" spans="1:13" ht="16.5" x14ac:dyDescent="0.35">
      <c r="A34" s="54" t="s">
        <v>54</v>
      </c>
      <c r="B34" s="50"/>
      <c r="C34" s="50"/>
      <c r="D34" s="50"/>
      <c r="E34" s="50"/>
      <c r="F34" s="50"/>
      <c r="G34" s="50"/>
      <c r="H34" s="50"/>
      <c r="I34" s="50"/>
      <c r="J34" s="50"/>
      <c r="K34" s="50"/>
      <c r="L34" s="50"/>
      <c r="M34" s="51"/>
    </row>
    <row r="35" spans="1:13" ht="33" x14ac:dyDescent="0.35">
      <c r="A35" s="19" t="s">
        <v>232</v>
      </c>
      <c r="B35" s="25" t="s">
        <v>161</v>
      </c>
      <c r="C35" s="20" t="s">
        <v>781</v>
      </c>
      <c r="D35" s="21" t="s">
        <v>85</v>
      </c>
      <c r="E35" s="27" t="s">
        <v>71</v>
      </c>
      <c r="F35" s="27" t="s">
        <v>71</v>
      </c>
      <c r="G35" s="22" t="s">
        <v>59</v>
      </c>
      <c r="H35" s="22" t="s">
        <v>60</v>
      </c>
      <c r="I35" s="22" t="s">
        <v>61</v>
      </c>
      <c r="J35" s="22" t="s">
        <v>59</v>
      </c>
      <c r="K35" s="20" t="s">
        <v>147</v>
      </c>
      <c r="L35" s="22" t="s">
        <v>61</v>
      </c>
      <c r="M35" s="28"/>
    </row>
    <row r="36" spans="1:13" ht="33" x14ac:dyDescent="0.35">
      <c r="A36" s="19" t="s">
        <v>233</v>
      </c>
      <c r="B36" s="29" t="s">
        <v>234</v>
      </c>
      <c r="C36" s="20" t="s">
        <v>803</v>
      </c>
      <c r="D36" s="21" t="s">
        <v>85</v>
      </c>
      <c r="E36" s="27" t="s">
        <v>164</v>
      </c>
      <c r="F36" s="27" t="s">
        <v>164</v>
      </c>
      <c r="G36" s="22" t="s">
        <v>59</v>
      </c>
      <c r="H36" s="22" t="s">
        <v>60</v>
      </c>
      <c r="I36" s="22" t="s">
        <v>61</v>
      </c>
      <c r="J36" s="22" t="s">
        <v>59</v>
      </c>
      <c r="K36" s="20" t="s">
        <v>147</v>
      </c>
      <c r="L36" s="22" t="s">
        <v>61</v>
      </c>
      <c r="M36" s="28"/>
    </row>
    <row r="37" spans="1:13" ht="16.5" x14ac:dyDescent="0.35">
      <c r="A37" s="85" t="s">
        <v>81</v>
      </c>
      <c r="B37" s="32"/>
      <c r="C37" s="32"/>
      <c r="D37" s="32"/>
      <c r="E37" s="32"/>
      <c r="F37" s="32"/>
      <c r="G37" s="32"/>
      <c r="H37" s="32"/>
      <c r="I37" s="32"/>
      <c r="J37" s="32"/>
      <c r="K37" s="32"/>
      <c r="L37" s="32"/>
      <c r="M37" s="32"/>
    </row>
    <row r="38" spans="1:13" ht="49.5" x14ac:dyDescent="0.35">
      <c r="A38" s="19" t="s">
        <v>235</v>
      </c>
      <c r="B38" s="25" t="s">
        <v>236</v>
      </c>
      <c r="C38" s="25" t="s">
        <v>237</v>
      </c>
      <c r="D38" s="37" t="s">
        <v>238</v>
      </c>
      <c r="E38" s="29" t="s">
        <v>239</v>
      </c>
      <c r="F38" s="29" t="s">
        <v>239</v>
      </c>
      <c r="G38" s="22" t="s">
        <v>59</v>
      </c>
      <c r="H38" s="22" t="s">
        <v>60</v>
      </c>
      <c r="I38" s="22" t="s">
        <v>61</v>
      </c>
      <c r="J38" s="22" t="s">
        <v>59</v>
      </c>
      <c r="K38" s="20" t="s">
        <v>147</v>
      </c>
      <c r="L38" s="22" t="s">
        <v>61</v>
      </c>
      <c r="M38" s="26"/>
    </row>
    <row r="39" spans="1:13" ht="49.5" x14ac:dyDescent="0.35">
      <c r="A39" s="19" t="s">
        <v>240</v>
      </c>
      <c r="B39" s="25" t="s">
        <v>241</v>
      </c>
      <c r="C39" s="25" t="s">
        <v>242</v>
      </c>
      <c r="D39" s="21" t="s">
        <v>243</v>
      </c>
      <c r="E39" s="29" t="s">
        <v>244</v>
      </c>
      <c r="F39" s="29" t="s">
        <v>244</v>
      </c>
      <c r="G39" s="22" t="s">
        <v>59</v>
      </c>
      <c r="H39" s="22" t="s">
        <v>60</v>
      </c>
      <c r="I39" s="22" t="s">
        <v>61</v>
      </c>
      <c r="J39" s="22" t="s">
        <v>59</v>
      </c>
      <c r="K39" s="20" t="s">
        <v>147</v>
      </c>
      <c r="L39" s="22" t="s">
        <v>61</v>
      </c>
      <c r="M39" s="26"/>
    </row>
    <row r="40" spans="1:13" ht="33" x14ac:dyDescent="0.35">
      <c r="A40" s="19" t="s">
        <v>245</v>
      </c>
      <c r="B40" s="38" t="s">
        <v>246</v>
      </c>
      <c r="C40" s="25" t="s">
        <v>247</v>
      </c>
      <c r="D40" s="21" t="s">
        <v>243</v>
      </c>
      <c r="E40" s="29" t="s">
        <v>248</v>
      </c>
      <c r="F40" s="29" t="s">
        <v>248</v>
      </c>
      <c r="G40" s="22" t="s">
        <v>59</v>
      </c>
      <c r="H40" s="22" t="s">
        <v>60</v>
      </c>
      <c r="I40" s="22" t="s">
        <v>61</v>
      </c>
      <c r="J40" s="22" t="s">
        <v>59</v>
      </c>
      <c r="K40" s="20" t="s">
        <v>147</v>
      </c>
      <c r="L40" s="22" t="s">
        <v>61</v>
      </c>
      <c r="M40" s="26"/>
    </row>
    <row r="41" spans="1:13" ht="66" x14ac:dyDescent="0.35">
      <c r="A41" s="19" t="s">
        <v>249</v>
      </c>
      <c r="B41" s="25" t="s">
        <v>250</v>
      </c>
      <c r="C41" s="25" t="s">
        <v>251</v>
      </c>
      <c r="D41" s="21" t="s">
        <v>243</v>
      </c>
      <c r="E41" s="29" t="s">
        <v>252</v>
      </c>
      <c r="F41" s="29" t="s">
        <v>253</v>
      </c>
      <c r="G41" s="22" t="s">
        <v>254</v>
      </c>
      <c r="H41" s="22" t="s">
        <v>60</v>
      </c>
      <c r="I41" s="22" t="s">
        <v>61</v>
      </c>
      <c r="J41" s="22" t="s">
        <v>59</v>
      </c>
      <c r="K41" s="20" t="s">
        <v>147</v>
      </c>
      <c r="L41" s="22" t="s">
        <v>61</v>
      </c>
      <c r="M41" s="26"/>
    </row>
  </sheetData>
  <mergeCells count="13">
    <mergeCell ref="A34:M34"/>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36 J35:J36 G38:G41 J38:J41" xr:uid="{00000000-0002-0000-0500-000000000000}">
      <formula1>"Passed,Untested,Failed,Blocked"</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41"/>
  <sheetViews>
    <sheetView topLeftCell="A31" workbookViewId="0">
      <selection activeCell="A37" sqref="A37"/>
    </sheetView>
  </sheetViews>
  <sheetFormatPr defaultColWidth="14.453125" defaultRowHeight="14.5" x14ac:dyDescent="0.35"/>
  <cols>
    <col min="1" max="1" width="27.26953125" bestFit="1" customWidth="1"/>
    <col min="2" max="2" width="28.36328125" bestFit="1" customWidth="1"/>
    <col min="3" max="3" width="61.08984375" bestFit="1" customWidth="1"/>
    <col min="4" max="4" width="36.36328125" bestFit="1" customWidth="1"/>
    <col min="5" max="6" width="41.90625" bestFit="1" customWidth="1"/>
    <col min="7" max="7" width="11.90625" bestFit="1" customWidth="1"/>
    <col min="8" max="8" width="15.81640625" bestFit="1" customWidth="1"/>
    <col min="9" max="9" width="16.90625" bestFit="1" customWidth="1"/>
    <col min="10" max="10" width="11.90625" bestFit="1" customWidth="1"/>
    <col min="11" max="11" width="15.81640625" bestFit="1" customWidth="1"/>
    <col min="12" max="12" width="16.90625" bestFit="1" customWidth="1"/>
    <col min="13" max="13" width="11.26953125" bestFit="1" customWidth="1"/>
    <col min="14" max="26" width="8.7265625" customWidth="1"/>
  </cols>
  <sheetData>
    <row r="1" spans="1:26" ht="22.5" x14ac:dyDescent="0.35">
      <c r="A1" s="10" t="s">
        <v>32</v>
      </c>
      <c r="B1" s="55" t="s">
        <v>33</v>
      </c>
      <c r="C1" s="50"/>
      <c r="D1" s="50"/>
      <c r="E1" s="50"/>
      <c r="F1" s="51"/>
      <c r="G1" s="11"/>
      <c r="H1" s="11"/>
      <c r="I1" s="11"/>
      <c r="J1" s="11"/>
      <c r="K1" s="11"/>
      <c r="L1" s="11"/>
      <c r="M1" s="11"/>
      <c r="N1" s="11"/>
      <c r="O1" s="11"/>
      <c r="P1" s="11"/>
      <c r="Q1" s="11"/>
      <c r="R1" s="11"/>
      <c r="S1" s="11"/>
      <c r="T1" s="11"/>
      <c r="U1" s="11"/>
      <c r="V1" s="11"/>
      <c r="W1" s="11"/>
      <c r="X1" s="11"/>
      <c r="Y1" s="11"/>
      <c r="Z1" s="11"/>
    </row>
    <row r="2" spans="1:26" ht="23" x14ac:dyDescent="0.5">
      <c r="A2" s="12" t="s">
        <v>34</v>
      </c>
      <c r="B2" s="56" t="s">
        <v>14</v>
      </c>
      <c r="C2" s="50"/>
      <c r="D2" s="50"/>
      <c r="E2" s="50"/>
      <c r="F2" s="51"/>
    </row>
    <row r="3" spans="1:26" ht="18" x14ac:dyDescent="0.4">
      <c r="A3" s="13"/>
      <c r="B3" s="14" t="s">
        <v>35</v>
      </c>
      <c r="C3" s="14" t="s">
        <v>36</v>
      </c>
      <c r="D3" s="14" t="s">
        <v>37</v>
      </c>
      <c r="E3" s="15" t="s">
        <v>38</v>
      </c>
      <c r="F3" s="14" t="s">
        <v>39</v>
      </c>
    </row>
    <row r="4" spans="1:26" ht="18" x14ac:dyDescent="0.4">
      <c r="A4" s="16" t="s">
        <v>40</v>
      </c>
      <c r="B4" s="13">
        <v>5</v>
      </c>
      <c r="C4" s="13">
        <v>1</v>
      </c>
      <c r="D4" s="13">
        <v>0</v>
      </c>
      <c r="E4" s="13">
        <v>0</v>
      </c>
      <c r="F4" s="13">
        <f>B4+C4</f>
        <v>6</v>
      </c>
    </row>
    <row r="5" spans="1:26" ht="18" x14ac:dyDescent="0.4">
      <c r="A5" s="16" t="s">
        <v>41</v>
      </c>
      <c r="B5" s="13">
        <v>6</v>
      </c>
      <c r="C5" s="13">
        <v>0</v>
      </c>
      <c r="D5" s="13">
        <v>0</v>
      </c>
      <c r="E5" s="13">
        <v>0</v>
      </c>
      <c r="F5" s="13">
        <f>B5</f>
        <v>6</v>
      </c>
    </row>
    <row r="31" spans="1:13" ht="17" x14ac:dyDescent="0.35">
      <c r="A31" s="52" t="s">
        <v>42</v>
      </c>
      <c r="B31" s="52" t="s">
        <v>7</v>
      </c>
      <c r="C31" s="52" t="s">
        <v>43</v>
      </c>
      <c r="D31" s="52" t="s">
        <v>44</v>
      </c>
      <c r="E31" s="57" t="s">
        <v>45</v>
      </c>
      <c r="F31" s="52" t="s">
        <v>46</v>
      </c>
      <c r="G31" s="58" t="s">
        <v>47</v>
      </c>
      <c r="H31" s="50"/>
      <c r="I31" s="50"/>
      <c r="J31" s="50"/>
      <c r="K31" s="50"/>
      <c r="L31" s="51"/>
      <c r="M31" s="52" t="s">
        <v>48</v>
      </c>
    </row>
    <row r="32" spans="1:13" ht="17" x14ac:dyDescent="0.35">
      <c r="A32" s="42"/>
      <c r="B32" s="42"/>
      <c r="C32" s="42"/>
      <c r="D32" s="42"/>
      <c r="E32" s="42"/>
      <c r="F32" s="42"/>
      <c r="G32" s="58" t="s">
        <v>49</v>
      </c>
      <c r="H32" s="50"/>
      <c r="I32" s="51"/>
      <c r="J32" s="58" t="s">
        <v>50</v>
      </c>
      <c r="K32" s="50"/>
      <c r="L32" s="51"/>
      <c r="M32" s="42"/>
    </row>
    <row r="33" spans="1:13" ht="16.5" x14ac:dyDescent="0.35">
      <c r="A33" s="41"/>
      <c r="B33" s="41"/>
      <c r="C33" s="41"/>
      <c r="D33" s="41"/>
      <c r="E33" s="41"/>
      <c r="F33" s="41"/>
      <c r="G33" s="17" t="s">
        <v>51</v>
      </c>
      <c r="H33" s="18" t="s">
        <v>52</v>
      </c>
      <c r="I33" s="17" t="s">
        <v>53</v>
      </c>
      <c r="J33" s="17" t="s">
        <v>51</v>
      </c>
      <c r="K33" s="17" t="s">
        <v>52</v>
      </c>
      <c r="L33" s="17" t="s">
        <v>53</v>
      </c>
      <c r="M33" s="41"/>
    </row>
    <row r="34" spans="1:13" ht="16.5" x14ac:dyDescent="0.35">
      <c r="A34" s="54" t="s">
        <v>54</v>
      </c>
      <c r="B34" s="50"/>
      <c r="C34" s="50"/>
      <c r="D34" s="50"/>
      <c r="E34" s="50"/>
      <c r="F34" s="50"/>
      <c r="G34" s="50"/>
      <c r="H34" s="50"/>
      <c r="I34" s="50"/>
      <c r="J34" s="50"/>
      <c r="K34" s="50"/>
      <c r="L34" s="50"/>
      <c r="M34" s="51"/>
    </row>
    <row r="35" spans="1:13" ht="33" x14ac:dyDescent="0.35">
      <c r="A35" s="19" t="s">
        <v>255</v>
      </c>
      <c r="B35" s="25" t="s">
        <v>161</v>
      </c>
      <c r="C35" s="20" t="s">
        <v>781</v>
      </c>
      <c r="D35" s="21" t="s">
        <v>85</v>
      </c>
      <c r="E35" s="27" t="s">
        <v>71</v>
      </c>
      <c r="F35" s="27" t="s">
        <v>71</v>
      </c>
      <c r="G35" s="22" t="s">
        <v>59</v>
      </c>
      <c r="H35" s="22" t="s">
        <v>60</v>
      </c>
      <c r="I35" s="35" t="s">
        <v>61</v>
      </c>
      <c r="J35" s="22" t="s">
        <v>59</v>
      </c>
      <c r="K35" s="20" t="s">
        <v>147</v>
      </c>
      <c r="L35" s="22" t="s">
        <v>61</v>
      </c>
      <c r="M35" s="28"/>
    </row>
    <row r="36" spans="1:13" ht="33" x14ac:dyDescent="0.35">
      <c r="A36" s="19" t="s">
        <v>256</v>
      </c>
      <c r="B36" s="29" t="s">
        <v>257</v>
      </c>
      <c r="C36" s="20" t="s">
        <v>803</v>
      </c>
      <c r="D36" s="21" t="s">
        <v>85</v>
      </c>
      <c r="E36" s="27" t="s">
        <v>164</v>
      </c>
      <c r="F36" s="27" t="s">
        <v>164</v>
      </c>
      <c r="G36" s="22" t="s">
        <v>59</v>
      </c>
      <c r="H36" s="22" t="s">
        <v>258</v>
      </c>
      <c r="I36" s="35" t="s">
        <v>61</v>
      </c>
      <c r="J36" s="22" t="s">
        <v>59</v>
      </c>
      <c r="K36" s="20" t="s">
        <v>147</v>
      </c>
      <c r="L36" s="22" t="s">
        <v>61</v>
      </c>
      <c r="M36" s="28"/>
    </row>
    <row r="37" spans="1:13" ht="16.5" x14ac:dyDescent="0.35">
      <c r="A37" s="85" t="s">
        <v>81</v>
      </c>
      <c r="B37" s="32"/>
      <c r="C37" s="32"/>
      <c r="D37" s="32"/>
      <c r="E37" s="32"/>
      <c r="F37" s="32"/>
      <c r="G37" s="32"/>
      <c r="H37" s="32"/>
      <c r="I37" s="32"/>
      <c r="J37" s="32"/>
      <c r="K37" s="32"/>
      <c r="L37" s="32"/>
      <c r="M37" s="34"/>
    </row>
    <row r="38" spans="1:13" ht="33" x14ac:dyDescent="0.35">
      <c r="A38" s="19" t="s">
        <v>259</v>
      </c>
      <c r="B38" s="25" t="s">
        <v>236</v>
      </c>
      <c r="C38" s="25" t="s">
        <v>237</v>
      </c>
      <c r="D38" s="37" t="s">
        <v>238</v>
      </c>
      <c r="E38" s="29" t="s">
        <v>239</v>
      </c>
      <c r="F38" s="29" t="s">
        <v>239</v>
      </c>
      <c r="G38" s="22" t="s">
        <v>59</v>
      </c>
      <c r="H38" s="22" t="s">
        <v>260</v>
      </c>
      <c r="I38" s="35" t="s">
        <v>61</v>
      </c>
      <c r="J38" s="22" t="s">
        <v>59</v>
      </c>
      <c r="K38" s="20" t="s">
        <v>147</v>
      </c>
      <c r="L38" s="22" t="s">
        <v>61</v>
      </c>
      <c r="M38" s="26"/>
    </row>
    <row r="39" spans="1:13" ht="49.5" x14ac:dyDescent="0.35">
      <c r="A39" s="19" t="s">
        <v>261</v>
      </c>
      <c r="B39" s="25" t="s">
        <v>241</v>
      </c>
      <c r="C39" s="25" t="s">
        <v>262</v>
      </c>
      <c r="D39" s="21" t="s">
        <v>263</v>
      </c>
      <c r="E39" s="29" t="s">
        <v>264</v>
      </c>
      <c r="F39" s="29" t="s">
        <v>264</v>
      </c>
      <c r="G39" s="22" t="s">
        <v>59</v>
      </c>
      <c r="H39" s="22" t="s">
        <v>265</v>
      </c>
      <c r="I39" s="35" t="s">
        <v>61</v>
      </c>
      <c r="J39" s="22" t="s">
        <v>59</v>
      </c>
      <c r="K39" s="20" t="s">
        <v>147</v>
      </c>
      <c r="L39" s="22" t="s">
        <v>61</v>
      </c>
      <c r="M39" s="26"/>
    </row>
    <row r="40" spans="1:13" ht="33" x14ac:dyDescent="0.35">
      <c r="A40" s="19" t="s">
        <v>266</v>
      </c>
      <c r="B40" s="38" t="s">
        <v>267</v>
      </c>
      <c r="C40" s="25" t="s">
        <v>268</v>
      </c>
      <c r="D40" s="21" t="s">
        <v>263</v>
      </c>
      <c r="E40" s="29" t="s">
        <v>269</v>
      </c>
      <c r="F40" s="29" t="s">
        <v>269</v>
      </c>
      <c r="G40" s="22" t="s">
        <v>59</v>
      </c>
      <c r="H40" s="22" t="s">
        <v>270</v>
      </c>
      <c r="I40" s="35" t="s">
        <v>61</v>
      </c>
      <c r="J40" s="22" t="s">
        <v>59</v>
      </c>
      <c r="K40" s="20" t="s">
        <v>147</v>
      </c>
      <c r="L40" s="22" t="s">
        <v>61</v>
      </c>
      <c r="M40" s="26"/>
    </row>
    <row r="41" spans="1:13" ht="66" x14ac:dyDescent="0.35">
      <c r="A41" s="19" t="s">
        <v>271</v>
      </c>
      <c r="B41" s="25" t="s">
        <v>272</v>
      </c>
      <c r="C41" s="25" t="s">
        <v>273</v>
      </c>
      <c r="D41" s="21" t="s">
        <v>263</v>
      </c>
      <c r="E41" s="29" t="s">
        <v>274</v>
      </c>
      <c r="F41" s="29" t="s">
        <v>275</v>
      </c>
      <c r="G41" s="22" t="s">
        <v>254</v>
      </c>
      <c r="H41" s="22" t="s">
        <v>276</v>
      </c>
      <c r="I41" s="35" t="s">
        <v>61</v>
      </c>
      <c r="J41" s="22" t="s">
        <v>59</v>
      </c>
      <c r="K41" s="20" t="s">
        <v>147</v>
      </c>
      <c r="L41" s="22" t="s">
        <v>61</v>
      </c>
      <c r="M41" s="26"/>
    </row>
  </sheetData>
  <mergeCells count="13">
    <mergeCell ref="A34:M34"/>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36 J35:J36 G38:G41 J38:J41" xr:uid="{00000000-0002-0000-0600-000000000000}">
      <formula1>"Passed,Untested,Failed,Blocked"</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47"/>
  <sheetViews>
    <sheetView topLeftCell="B33" zoomScale="62" workbookViewId="0">
      <selection activeCell="B43" sqref="B43"/>
    </sheetView>
  </sheetViews>
  <sheetFormatPr defaultColWidth="14.453125" defaultRowHeight="14.5" x14ac:dyDescent="0.35"/>
  <cols>
    <col min="1" max="1" width="27.26953125" bestFit="1" customWidth="1"/>
    <col min="2" max="2" width="28.26953125" bestFit="1" customWidth="1"/>
    <col min="3" max="3" width="45.54296875" bestFit="1" customWidth="1"/>
    <col min="4" max="4" width="35.7265625" bestFit="1" customWidth="1"/>
    <col min="5" max="6" width="40" bestFit="1" customWidth="1"/>
    <col min="7" max="7" width="11.90625" bestFit="1" customWidth="1"/>
    <col min="8" max="8" width="15.81640625" bestFit="1" customWidth="1"/>
    <col min="9" max="9" width="16.90625" bestFit="1" customWidth="1"/>
    <col min="10" max="10" width="11.90625" bestFit="1" customWidth="1"/>
    <col min="11" max="11" width="15.81640625" bestFit="1" customWidth="1"/>
    <col min="12" max="12" width="16.90625" bestFit="1" customWidth="1"/>
    <col min="13" max="13" width="11.26953125" bestFit="1" customWidth="1"/>
    <col min="14" max="26" width="8.7265625" customWidth="1"/>
  </cols>
  <sheetData>
    <row r="1" spans="1:26" ht="76" customHeight="1" x14ac:dyDescent="0.35">
      <c r="A1" s="10" t="s">
        <v>32</v>
      </c>
      <c r="B1" s="55" t="s">
        <v>33</v>
      </c>
      <c r="C1" s="50"/>
      <c r="D1" s="50"/>
      <c r="E1" s="50"/>
      <c r="F1" s="51"/>
      <c r="G1" s="11"/>
      <c r="H1" s="11"/>
      <c r="I1" s="11"/>
      <c r="J1" s="11"/>
      <c r="K1" s="11"/>
      <c r="L1" s="11"/>
      <c r="M1" s="11"/>
      <c r="N1" s="11"/>
      <c r="O1" s="11"/>
      <c r="P1" s="11"/>
      <c r="Q1" s="11"/>
      <c r="R1" s="11"/>
      <c r="S1" s="11"/>
      <c r="T1" s="11"/>
      <c r="U1" s="11"/>
      <c r="V1" s="11"/>
      <c r="W1" s="11"/>
      <c r="X1" s="11"/>
      <c r="Y1" s="11"/>
      <c r="Z1" s="11"/>
    </row>
    <row r="2" spans="1:26" ht="23" x14ac:dyDescent="0.5">
      <c r="A2" s="12" t="s">
        <v>34</v>
      </c>
      <c r="B2" s="56" t="s">
        <v>277</v>
      </c>
      <c r="C2" s="50"/>
      <c r="D2" s="50"/>
      <c r="E2" s="50"/>
      <c r="F2" s="51"/>
    </row>
    <row r="3" spans="1:26" ht="18" x14ac:dyDescent="0.4">
      <c r="A3" s="13"/>
      <c r="B3" s="14" t="s">
        <v>35</v>
      </c>
      <c r="C3" s="14" t="s">
        <v>36</v>
      </c>
      <c r="D3" s="14" t="s">
        <v>37</v>
      </c>
      <c r="E3" s="15" t="s">
        <v>38</v>
      </c>
      <c r="F3" s="14" t="s">
        <v>39</v>
      </c>
    </row>
    <row r="4" spans="1:26" ht="18" x14ac:dyDescent="0.4">
      <c r="A4" s="16" t="s">
        <v>40</v>
      </c>
      <c r="B4" s="13">
        <v>12</v>
      </c>
      <c r="C4" s="13">
        <v>0</v>
      </c>
      <c r="D4" s="13">
        <v>0</v>
      </c>
      <c r="E4" s="13">
        <v>0</v>
      </c>
      <c r="F4" s="13">
        <f t="shared" ref="F4:F5" si="0">B4</f>
        <v>12</v>
      </c>
    </row>
    <row r="5" spans="1:26" ht="18" x14ac:dyDescent="0.4">
      <c r="A5" s="16" t="s">
        <v>41</v>
      </c>
      <c r="B5" s="13">
        <v>12</v>
      </c>
      <c r="C5" s="13">
        <v>0</v>
      </c>
      <c r="D5" s="13">
        <v>0</v>
      </c>
      <c r="E5" s="13">
        <v>0</v>
      </c>
      <c r="F5" s="13">
        <f t="shared" si="0"/>
        <v>12</v>
      </c>
    </row>
    <row r="31" spans="1:13" ht="17" x14ac:dyDescent="0.35">
      <c r="A31" s="52" t="s">
        <v>42</v>
      </c>
      <c r="B31" s="52" t="s">
        <v>7</v>
      </c>
      <c r="C31" s="52" t="s">
        <v>43</v>
      </c>
      <c r="D31" s="52" t="s">
        <v>44</v>
      </c>
      <c r="E31" s="57" t="s">
        <v>45</v>
      </c>
      <c r="F31" s="52" t="s">
        <v>46</v>
      </c>
      <c r="G31" s="58" t="s">
        <v>47</v>
      </c>
      <c r="H31" s="50"/>
      <c r="I31" s="50"/>
      <c r="J31" s="50"/>
      <c r="K31" s="50"/>
      <c r="L31" s="51"/>
      <c r="M31" s="52" t="s">
        <v>48</v>
      </c>
    </row>
    <row r="32" spans="1:13" ht="17" x14ac:dyDescent="0.35">
      <c r="A32" s="42"/>
      <c r="B32" s="42"/>
      <c r="C32" s="42"/>
      <c r="D32" s="42"/>
      <c r="E32" s="42"/>
      <c r="F32" s="42"/>
      <c r="G32" s="58" t="s">
        <v>49</v>
      </c>
      <c r="H32" s="50"/>
      <c r="I32" s="51"/>
      <c r="J32" s="58" t="s">
        <v>50</v>
      </c>
      <c r="K32" s="50"/>
      <c r="L32" s="51"/>
      <c r="M32" s="42"/>
    </row>
    <row r="33" spans="1:14" ht="16.5" x14ac:dyDescent="0.35">
      <c r="A33" s="41"/>
      <c r="B33" s="41"/>
      <c r="C33" s="41"/>
      <c r="D33" s="41"/>
      <c r="E33" s="41"/>
      <c r="F33" s="41"/>
      <c r="G33" s="17" t="s">
        <v>51</v>
      </c>
      <c r="H33" s="18" t="s">
        <v>52</v>
      </c>
      <c r="I33" s="17" t="s">
        <v>53</v>
      </c>
      <c r="J33" s="17" t="s">
        <v>51</v>
      </c>
      <c r="K33" s="17" t="s">
        <v>52</v>
      </c>
      <c r="L33" s="17" t="s">
        <v>53</v>
      </c>
      <c r="M33" s="41"/>
    </row>
    <row r="34" spans="1:14" ht="16.5" x14ac:dyDescent="0.35">
      <c r="A34" s="54" t="s">
        <v>54</v>
      </c>
      <c r="B34" s="50"/>
      <c r="C34" s="50"/>
      <c r="D34" s="50"/>
      <c r="E34" s="50"/>
      <c r="F34" s="50"/>
      <c r="G34" s="50"/>
      <c r="H34" s="50"/>
      <c r="I34" s="50"/>
      <c r="J34" s="50"/>
      <c r="K34" s="50"/>
      <c r="L34" s="50"/>
      <c r="M34" s="51"/>
    </row>
    <row r="35" spans="1:14" ht="49.5" customHeight="1" x14ac:dyDescent="0.35">
      <c r="A35" s="19" t="s">
        <v>278</v>
      </c>
      <c r="B35" s="20" t="s">
        <v>145</v>
      </c>
      <c r="C35" s="20" t="s">
        <v>787</v>
      </c>
      <c r="D35" s="21" t="s">
        <v>85</v>
      </c>
      <c r="E35" s="27" t="s">
        <v>279</v>
      </c>
      <c r="F35" s="27" t="s">
        <v>279</v>
      </c>
      <c r="G35" s="22" t="s">
        <v>59</v>
      </c>
      <c r="H35" s="22" t="s">
        <v>60</v>
      </c>
      <c r="I35" s="22" t="s">
        <v>280</v>
      </c>
      <c r="J35" s="22" t="s">
        <v>59</v>
      </c>
      <c r="K35" s="36">
        <v>46331</v>
      </c>
      <c r="L35" s="22" t="s">
        <v>280</v>
      </c>
      <c r="M35" s="20" t="s">
        <v>62</v>
      </c>
    </row>
    <row r="36" spans="1:14" ht="33" x14ac:dyDescent="0.35">
      <c r="A36" s="19" t="s">
        <v>281</v>
      </c>
      <c r="B36" s="20" t="s">
        <v>149</v>
      </c>
      <c r="C36" s="20" t="s">
        <v>788</v>
      </c>
      <c r="D36" s="21" t="s">
        <v>85</v>
      </c>
      <c r="E36" s="27" t="s">
        <v>181</v>
      </c>
      <c r="F36" s="27" t="s">
        <v>181</v>
      </c>
      <c r="G36" s="22" t="s">
        <v>59</v>
      </c>
      <c r="H36" s="22" t="s">
        <v>60</v>
      </c>
      <c r="I36" s="22" t="s">
        <v>280</v>
      </c>
      <c r="J36" s="22" t="s">
        <v>59</v>
      </c>
      <c r="K36" s="36">
        <v>46331</v>
      </c>
      <c r="L36" s="22" t="s">
        <v>280</v>
      </c>
      <c r="M36" s="20" t="s">
        <v>62</v>
      </c>
    </row>
    <row r="37" spans="1:14" ht="33" x14ac:dyDescent="0.35">
      <c r="A37" s="19" t="s">
        <v>282</v>
      </c>
      <c r="B37" s="25" t="s">
        <v>283</v>
      </c>
      <c r="C37" s="20" t="s">
        <v>804</v>
      </c>
      <c r="D37" s="21" t="s">
        <v>85</v>
      </c>
      <c r="E37" s="27" t="s">
        <v>181</v>
      </c>
      <c r="F37" s="27" t="s">
        <v>181</v>
      </c>
      <c r="G37" s="22" t="s">
        <v>59</v>
      </c>
      <c r="H37" s="22" t="s">
        <v>60</v>
      </c>
      <c r="I37" s="22" t="s">
        <v>280</v>
      </c>
      <c r="J37" s="22" t="s">
        <v>59</v>
      </c>
      <c r="K37" s="36">
        <v>46331</v>
      </c>
      <c r="L37" s="22" t="s">
        <v>280</v>
      </c>
      <c r="M37" s="26"/>
    </row>
    <row r="38" spans="1:14" ht="33" x14ac:dyDescent="0.35">
      <c r="A38" s="19" t="s">
        <v>284</v>
      </c>
      <c r="B38" s="25" t="s">
        <v>285</v>
      </c>
      <c r="C38" s="20" t="s">
        <v>805</v>
      </c>
      <c r="D38" s="21" t="s">
        <v>85</v>
      </c>
      <c r="E38" s="27" t="s">
        <v>181</v>
      </c>
      <c r="F38" s="27" t="s">
        <v>181</v>
      </c>
      <c r="G38" s="22" t="s">
        <v>59</v>
      </c>
      <c r="H38" s="22" t="s">
        <v>60</v>
      </c>
      <c r="I38" s="22" t="s">
        <v>280</v>
      </c>
      <c r="J38" s="22" t="s">
        <v>59</v>
      </c>
      <c r="K38" s="36">
        <v>46331</v>
      </c>
      <c r="L38" s="22" t="s">
        <v>280</v>
      </c>
      <c r="M38" s="28"/>
      <c r="N38" s="33"/>
    </row>
    <row r="39" spans="1:14" ht="33" x14ac:dyDescent="0.35">
      <c r="A39" s="19" t="s">
        <v>286</v>
      </c>
      <c r="B39" s="25" t="s">
        <v>287</v>
      </c>
      <c r="C39" s="20" t="s">
        <v>806</v>
      </c>
      <c r="D39" s="21" t="s">
        <v>85</v>
      </c>
      <c r="E39" s="27" t="s">
        <v>181</v>
      </c>
      <c r="F39" s="27" t="s">
        <v>181</v>
      </c>
      <c r="G39" s="22" t="s">
        <v>59</v>
      </c>
      <c r="H39" s="22" t="s">
        <v>60</v>
      </c>
      <c r="I39" s="22" t="s">
        <v>280</v>
      </c>
      <c r="J39" s="22" t="s">
        <v>59</v>
      </c>
      <c r="K39" s="36">
        <v>46331</v>
      </c>
      <c r="L39" s="22" t="s">
        <v>280</v>
      </c>
      <c r="M39" s="28"/>
    </row>
    <row r="40" spans="1:14" ht="33" x14ac:dyDescent="0.35">
      <c r="A40" s="19" t="s">
        <v>288</v>
      </c>
      <c r="B40" s="25" t="s">
        <v>289</v>
      </c>
      <c r="C40" s="20" t="s">
        <v>807</v>
      </c>
      <c r="D40" s="21" t="s">
        <v>85</v>
      </c>
      <c r="E40" s="27" t="s">
        <v>290</v>
      </c>
      <c r="F40" s="27" t="s">
        <v>291</v>
      </c>
      <c r="G40" s="22" t="s">
        <v>59</v>
      </c>
      <c r="H40" s="22" t="s">
        <v>60</v>
      </c>
      <c r="I40" s="22" t="s">
        <v>280</v>
      </c>
      <c r="J40" s="22" t="s">
        <v>59</v>
      </c>
      <c r="K40" s="36">
        <v>46331</v>
      </c>
      <c r="L40" s="22" t="s">
        <v>280</v>
      </c>
      <c r="M40" s="28"/>
    </row>
    <row r="41" spans="1:14" ht="33" x14ac:dyDescent="0.35">
      <c r="A41" s="19" t="s">
        <v>292</v>
      </c>
      <c r="B41" s="25" t="s">
        <v>161</v>
      </c>
      <c r="C41" s="20" t="s">
        <v>794</v>
      </c>
      <c r="D41" s="21" t="s">
        <v>85</v>
      </c>
      <c r="E41" s="27" t="s">
        <v>71</v>
      </c>
      <c r="F41" s="27" t="s">
        <v>71</v>
      </c>
      <c r="G41" s="22" t="s">
        <v>59</v>
      </c>
      <c r="H41" s="22" t="s">
        <v>60</v>
      </c>
      <c r="I41" s="22" t="s">
        <v>280</v>
      </c>
      <c r="J41" s="22" t="s">
        <v>59</v>
      </c>
      <c r="K41" s="36">
        <v>46331</v>
      </c>
      <c r="L41" s="22" t="s">
        <v>280</v>
      </c>
      <c r="M41" s="28"/>
    </row>
    <row r="42" spans="1:14" ht="33" x14ac:dyDescent="0.35">
      <c r="A42" s="19" t="s">
        <v>293</v>
      </c>
      <c r="B42" s="29" t="s">
        <v>294</v>
      </c>
      <c r="C42" s="20" t="s">
        <v>808</v>
      </c>
      <c r="D42" s="21" t="s">
        <v>85</v>
      </c>
      <c r="E42" s="27" t="s">
        <v>164</v>
      </c>
      <c r="F42" s="27" t="s">
        <v>164</v>
      </c>
      <c r="G42" s="22" t="s">
        <v>59</v>
      </c>
      <c r="H42" s="22" t="s">
        <v>60</v>
      </c>
      <c r="I42" s="22" t="s">
        <v>280</v>
      </c>
      <c r="J42" s="22" t="s">
        <v>59</v>
      </c>
      <c r="K42" s="36">
        <v>46331</v>
      </c>
      <c r="L42" s="22" t="s">
        <v>280</v>
      </c>
      <c r="M42" s="28"/>
    </row>
    <row r="43" spans="1:14" ht="49.5" x14ac:dyDescent="0.35">
      <c r="A43" s="31" t="s">
        <v>81</v>
      </c>
      <c r="B43" s="91"/>
      <c r="C43" s="32"/>
      <c r="D43" s="32"/>
      <c r="E43" s="32"/>
      <c r="F43" s="32"/>
      <c r="G43" s="32"/>
      <c r="H43" s="32"/>
      <c r="I43" s="32"/>
      <c r="J43" s="32"/>
      <c r="K43" s="32"/>
      <c r="L43" s="32"/>
      <c r="M43" s="32"/>
    </row>
    <row r="44" spans="1:14" ht="99" x14ac:dyDescent="0.35">
      <c r="A44" s="19" t="s">
        <v>295</v>
      </c>
      <c r="B44" s="25" t="s">
        <v>296</v>
      </c>
      <c r="C44" s="25" t="s">
        <v>297</v>
      </c>
      <c r="D44" s="37" t="s">
        <v>85</v>
      </c>
      <c r="E44" s="29" t="s">
        <v>298</v>
      </c>
      <c r="F44" s="29" t="s">
        <v>298</v>
      </c>
      <c r="G44" s="22" t="s">
        <v>59</v>
      </c>
      <c r="H44" s="22" t="s">
        <v>60</v>
      </c>
      <c r="I44" s="22" t="s">
        <v>280</v>
      </c>
      <c r="J44" s="22" t="s">
        <v>59</v>
      </c>
      <c r="K44" s="36">
        <v>46331</v>
      </c>
      <c r="L44" s="22" t="s">
        <v>280</v>
      </c>
      <c r="M44" s="26"/>
    </row>
    <row r="45" spans="1:14" ht="82.5" x14ac:dyDescent="0.35">
      <c r="A45" s="19" t="s">
        <v>299</v>
      </c>
      <c r="B45" s="25" t="s">
        <v>300</v>
      </c>
      <c r="C45" s="25" t="s">
        <v>301</v>
      </c>
      <c r="D45" s="21" t="s">
        <v>302</v>
      </c>
      <c r="E45" s="37" t="s">
        <v>303</v>
      </c>
      <c r="F45" s="37" t="s">
        <v>303</v>
      </c>
      <c r="G45" s="22" t="s">
        <v>59</v>
      </c>
      <c r="H45" s="22" t="s">
        <v>60</v>
      </c>
      <c r="I45" s="22" t="s">
        <v>280</v>
      </c>
      <c r="J45" s="22" t="s">
        <v>59</v>
      </c>
      <c r="K45" s="36">
        <v>46331</v>
      </c>
      <c r="L45" s="22" t="s">
        <v>280</v>
      </c>
      <c r="M45" s="26"/>
    </row>
    <row r="46" spans="1:14" ht="66" x14ac:dyDescent="0.35">
      <c r="A46" s="19" t="s">
        <v>304</v>
      </c>
      <c r="B46" s="38" t="s">
        <v>305</v>
      </c>
      <c r="C46" s="25" t="s">
        <v>306</v>
      </c>
      <c r="D46" s="21" t="s">
        <v>307</v>
      </c>
      <c r="E46" s="29" t="s">
        <v>308</v>
      </c>
      <c r="F46" s="29" t="s">
        <v>309</v>
      </c>
      <c r="G46" s="22" t="s">
        <v>59</v>
      </c>
      <c r="H46" s="22" t="s">
        <v>60</v>
      </c>
      <c r="I46" s="22" t="s">
        <v>280</v>
      </c>
      <c r="J46" s="22" t="s">
        <v>59</v>
      </c>
      <c r="K46" s="36">
        <v>46331</v>
      </c>
      <c r="L46" s="22" t="s">
        <v>280</v>
      </c>
      <c r="M46" s="26"/>
    </row>
    <row r="47" spans="1:14" ht="49.5" x14ac:dyDescent="0.35">
      <c r="A47" s="19" t="s">
        <v>310</v>
      </c>
      <c r="B47" s="25" t="s">
        <v>241</v>
      </c>
      <c r="C47" s="25" t="s">
        <v>311</v>
      </c>
      <c r="D47" s="21" t="s">
        <v>307</v>
      </c>
      <c r="E47" s="29" t="s">
        <v>312</v>
      </c>
      <c r="F47" s="29" t="s">
        <v>312</v>
      </c>
      <c r="G47" s="22" t="s">
        <v>59</v>
      </c>
      <c r="H47" s="22" t="s">
        <v>60</v>
      </c>
      <c r="I47" s="22" t="s">
        <v>280</v>
      </c>
      <c r="J47" s="22" t="s">
        <v>59</v>
      </c>
      <c r="K47" s="36">
        <v>46331</v>
      </c>
      <c r="L47" s="22" t="s">
        <v>280</v>
      </c>
      <c r="M47" s="26"/>
    </row>
  </sheetData>
  <mergeCells count="13">
    <mergeCell ref="A34:M34"/>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42 J35:J42 G44:G47 J44:J47" xr:uid="{00000000-0002-0000-0700-000000000000}">
      <formula1>"Passed,Untested,Failed,Blocked"</formula1>
    </dataValidation>
  </dataValidations>
  <pageMargins left="0.7" right="0.7" top="0.75" bottom="0.75" header="0" footer="0"/>
  <pageSetup orientation="landscape"/>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46"/>
  <sheetViews>
    <sheetView topLeftCell="A29" zoomScale="73" workbookViewId="0">
      <selection activeCell="A43" sqref="A43"/>
    </sheetView>
  </sheetViews>
  <sheetFormatPr defaultColWidth="14.453125" defaultRowHeight="14.5" x14ac:dyDescent="0.35"/>
  <cols>
    <col min="1" max="1" width="21.08984375" customWidth="1"/>
    <col min="2" max="2" width="24.81640625" customWidth="1"/>
    <col min="3" max="3" width="34.08984375" customWidth="1"/>
    <col min="4" max="4" width="36.81640625" customWidth="1"/>
    <col min="5" max="6" width="34.453125" customWidth="1"/>
    <col min="7" max="7" width="14.54296875" customWidth="1"/>
    <col min="8" max="8" width="19" customWidth="1"/>
    <col min="9" max="9" width="19.453125" customWidth="1"/>
    <col min="10" max="10" width="14.54296875" customWidth="1"/>
    <col min="11" max="11" width="19" customWidth="1"/>
    <col min="12" max="12" width="19.453125" customWidth="1"/>
    <col min="13" max="13" width="14.54296875" customWidth="1"/>
    <col min="14" max="26" width="8.7265625" customWidth="1"/>
  </cols>
  <sheetData>
    <row r="1" spans="1:26" ht="42.5" customHeight="1" x14ac:dyDescent="0.35">
      <c r="A1" s="10" t="s">
        <v>32</v>
      </c>
      <c r="B1" s="55" t="s">
        <v>33</v>
      </c>
      <c r="C1" s="50"/>
      <c r="D1" s="50"/>
      <c r="E1" s="50"/>
      <c r="F1" s="51"/>
      <c r="G1" s="11"/>
      <c r="H1" s="11"/>
      <c r="I1" s="11"/>
      <c r="J1" s="11"/>
      <c r="K1" s="11"/>
      <c r="L1" s="11"/>
      <c r="M1" s="11"/>
      <c r="N1" s="11"/>
      <c r="O1" s="11"/>
      <c r="P1" s="11"/>
      <c r="Q1" s="11"/>
      <c r="R1" s="11"/>
      <c r="S1" s="11"/>
      <c r="T1" s="11"/>
      <c r="U1" s="11"/>
      <c r="V1" s="11"/>
      <c r="W1" s="11"/>
      <c r="X1" s="11"/>
      <c r="Y1" s="11"/>
      <c r="Z1" s="11"/>
    </row>
    <row r="2" spans="1:26" ht="23" x14ac:dyDescent="0.5">
      <c r="A2" s="12" t="s">
        <v>34</v>
      </c>
      <c r="B2" s="56" t="s">
        <v>313</v>
      </c>
      <c r="C2" s="50"/>
      <c r="D2" s="50"/>
      <c r="E2" s="50"/>
      <c r="F2" s="51"/>
    </row>
    <row r="3" spans="1:26" ht="18" x14ac:dyDescent="0.4">
      <c r="A3" s="13"/>
      <c r="B3" s="14" t="s">
        <v>35</v>
      </c>
      <c r="C3" s="14" t="s">
        <v>36</v>
      </c>
      <c r="D3" s="14" t="s">
        <v>37</v>
      </c>
      <c r="E3" s="15" t="s">
        <v>38</v>
      </c>
      <c r="F3" s="14" t="s">
        <v>39</v>
      </c>
    </row>
    <row r="4" spans="1:26" ht="18" x14ac:dyDescent="0.4">
      <c r="A4" s="16" t="s">
        <v>40</v>
      </c>
      <c r="B4" s="13">
        <v>12</v>
      </c>
      <c r="C4" s="13">
        <v>0</v>
      </c>
      <c r="D4" s="13">
        <v>0</v>
      </c>
      <c r="E4" s="13">
        <v>0</v>
      </c>
      <c r="F4" s="13">
        <f t="shared" ref="F4:F5" si="0">B4</f>
        <v>12</v>
      </c>
    </row>
    <row r="5" spans="1:26" ht="18" x14ac:dyDescent="0.4">
      <c r="A5" s="16" t="s">
        <v>41</v>
      </c>
      <c r="B5" s="13">
        <v>12</v>
      </c>
      <c r="C5" s="13">
        <v>0</v>
      </c>
      <c r="D5" s="13">
        <v>0</v>
      </c>
      <c r="E5" s="13">
        <v>0</v>
      </c>
      <c r="F5" s="13">
        <f t="shared" si="0"/>
        <v>12</v>
      </c>
    </row>
    <row r="31" spans="1:13" ht="17" x14ac:dyDescent="0.35">
      <c r="A31" s="52" t="s">
        <v>42</v>
      </c>
      <c r="B31" s="52" t="s">
        <v>7</v>
      </c>
      <c r="C31" s="52" t="s">
        <v>43</v>
      </c>
      <c r="D31" s="52" t="s">
        <v>44</v>
      </c>
      <c r="E31" s="57" t="s">
        <v>45</v>
      </c>
      <c r="F31" s="52" t="s">
        <v>46</v>
      </c>
      <c r="G31" s="58" t="s">
        <v>47</v>
      </c>
      <c r="H31" s="50"/>
      <c r="I31" s="50"/>
      <c r="J31" s="50"/>
      <c r="K31" s="50"/>
      <c r="L31" s="51"/>
      <c r="M31" s="52" t="s">
        <v>48</v>
      </c>
    </row>
    <row r="32" spans="1:13" ht="17" x14ac:dyDescent="0.35">
      <c r="A32" s="42"/>
      <c r="B32" s="42"/>
      <c r="C32" s="42"/>
      <c r="D32" s="42"/>
      <c r="E32" s="42"/>
      <c r="F32" s="42"/>
      <c r="G32" s="58" t="s">
        <v>49</v>
      </c>
      <c r="H32" s="50"/>
      <c r="I32" s="51"/>
      <c r="J32" s="58" t="s">
        <v>50</v>
      </c>
      <c r="K32" s="50"/>
      <c r="L32" s="51"/>
      <c r="M32" s="42"/>
    </row>
    <row r="33" spans="1:14" ht="16.5" x14ac:dyDescent="0.35">
      <c r="A33" s="41"/>
      <c r="B33" s="41"/>
      <c r="C33" s="41"/>
      <c r="D33" s="41"/>
      <c r="E33" s="41"/>
      <c r="F33" s="41"/>
      <c r="G33" s="17" t="s">
        <v>51</v>
      </c>
      <c r="H33" s="18" t="s">
        <v>52</v>
      </c>
      <c r="I33" s="17" t="s">
        <v>53</v>
      </c>
      <c r="J33" s="17" t="s">
        <v>51</v>
      </c>
      <c r="K33" s="17" t="s">
        <v>52</v>
      </c>
      <c r="L33" s="17" t="s">
        <v>53</v>
      </c>
      <c r="M33" s="41"/>
    </row>
    <row r="34" spans="1:14" ht="16.5" x14ac:dyDescent="0.35">
      <c r="A34" s="54" t="s">
        <v>54</v>
      </c>
      <c r="B34" s="50"/>
      <c r="C34" s="50"/>
      <c r="D34" s="50"/>
      <c r="E34" s="50"/>
      <c r="F34" s="50"/>
      <c r="G34" s="50"/>
      <c r="H34" s="50"/>
      <c r="I34" s="50"/>
      <c r="J34" s="50"/>
      <c r="K34" s="50"/>
      <c r="L34" s="50"/>
      <c r="M34" s="51"/>
    </row>
    <row r="35" spans="1:14" ht="49.5" x14ac:dyDescent="0.35">
      <c r="A35" s="19" t="s">
        <v>314</v>
      </c>
      <c r="B35" s="20" t="s">
        <v>145</v>
      </c>
      <c r="C35" s="20" t="s">
        <v>787</v>
      </c>
      <c r="D35" s="21" t="s">
        <v>85</v>
      </c>
      <c r="E35" s="27" t="s">
        <v>279</v>
      </c>
      <c r="F35" s="27" t="s">
        <v>279</v>
      </c>
      <c r="G35" s="22" t="s">
        <v>59</v>
      </c>
      <c r="H35" s="22" t="s">
        <v>60</v>
      </c>
      <c r="I35" s="22" t="s">
        <v>280</v>
      </c>
      <c r="J35" s="22" t="s">
        <v>59</v>
      </c>
      <c r="K35" s="36">
        <v>46331</v>
      </c>
      <c r="L35" s="22" t="s">
        <v>280</v>
      </c>
      <c r="M35" s="20" t="s">
        <v>62</v>
      </c>
    </row>
    <row r="36" spans="1:14" ht="33" x14ac:dyDescent="0.35">
      <c r="A36" s="19" t="s">
        <v>315</v>
      </c>
      <c r="B36" s="20" t="s">
        <v>149</v>
      </c>
      <c r="C36" s="20" t="s">
        <v>788</v>
      </c>
      <c r="D36" s="21" t="s">
        <v>85</v>
      </c>
      <c r="E36" s="27" t="s">
        <v>181</v>
      </c>
      <c r="F36" s="27" t="s">
        <v>181</v>
      </c>
      <c r="G36" s="22" t="s">
        <v>59</v>
      </c>
      <c r="H36" s="22" t="s">
        <v>60</v>
      </c>
      <c r="I36" s="22" t="s">
        <v>280</v>
      </c>
      <c r="J36" s="22" t="s">
        <v>59</v>
      </c>
      <c r="K36" s="36">
        <v>46331</v>
      </c>
      <c r="L36" s="22" t="s">
        <v>280</v>
      </c>
      <c r="M36" s="20" t="s">
        <v>62</v>
      </c>
    </row>
    <row r="37" spans="1:14" ht="33" x14ac:dyDescent="0.35">
      <c r="A37" s="19" t="s">
        <v>316</v>
      </c>
      <c r="B37" s="25" t="s">
        <v>283</v>
      </c>
      <c r="C37" s="20" t="s">
        <v>804</v>
      </c>
      <c r="D37" s="21" t="s">
        <v>85</v>
      </c>
      <c r="E37" s="27" t="s">
        <v>181</v>
      </c>
      <c r="F37" s="27" t="s">
        <v>181</v>
      </c>
      <c r="G37" s="22" t="s">
        <v>59</v>
      </c>
      <c r="H37" s="22" t="s">
        <v>60</v>
      </c>
      <c r="I37" s="22" t="s">
        <v>280</v>
      </c>
      <c r="J37" s="22" t="s">
        <v>59</v>
      </c>
      <c r="K37" s="36">
        <v>46331</v>
      </c>
      <c r="L37" s="22" t="s">
        <v>280</v>
      </c>
      <c r="M37" s="26"/>
    </row>
    <row r="38" spans="1:14" ht="33" x14ac:dyDescent="0.35">
      <c r="A38" s="19" t="s">
        <v>317</v>
      </c>
      <c r="B38" s="25" t="s">
        <v>285</v>
      </c>
      <c r="C38" s="20" t="s">
        <v>805</v>
      </c>
      <c r="D38" s="21" t="s">
        <v>85</v>
      </c>
      <c r="E38" s="27" t="s">
        <v>181</v>
      </c>
      <c r="F38" s="27" t="s">
        <v>181</v>
      </c>
      <c r="G38" s="22" t="s">
        <v>59</v>
      </c>
      <c r="H38" s="22" t="s">
        <v>60</v>
      </c>
      <c r="I38" s="22" t="s">
        <v>280</v>
      </c>
      <c r="J38" s="22" t="s">
        <v>59</v>
      </c>
      <c r="K38" s="36">
        <v>46331</v>
      </c>
      <c r="L38" s="22" t="s">
        <v>280</v>
      </c>
      <c r="M38" s="28"/>
      <c r="N38" s="33"/>
    </row>
    <row r="39" spans="1:14" ht="33" x14ac:dyDescent="0.35">
      <c r="A39" s="19" t="s">
        <v>318</v>
      </c>
      <c r="B39" s="25" t="s">
        <v>287</v>
      </c>
      <c r="C39" s="20" t="s">
        <v>806</v>
      </c>
      <c r="D39" s="21" t="s">
        <v>85</v>
      </c>
      <c r="E39" s="27" t="s">
        <v>181</v>
      </c>
      <c r="F39" s="27" t="s">
        <v>181</v>
      </c>
      <c r="G39" s="22" t="s">
        <v>59</v>
      </c>
      <c r="H39" s="22" t="s">
        <v>60</v>
      </c>
      <c r="I39" s="22" t="s">
        <v>280</v>
      </c>
      <c r="J39" s="22" t="s">
        <v>59</v>
      </c>
      <c r="K39" s="36">
        <v>46331</v>
      </c>
      <c r="L39" s="22" t="s">
        <v>280</v>
      </c>
      <c r="M39" s="28"/>
    </row>
    <row r="40" spans="1:14" ht="49.5" x14ac:dyDescent="0.35">
      <c r="A40" s="19" t="s">
        <v>319</v>
      </c>
      <c r="B40" s="25" t="s">
        <v>289</v>
      </c>
      <c r="C40" s="20" t="s">
        <v>807</v>
      </c>
      <c r="D40" s="21" t="s">
        <v>85</v>
      </c>
      <c r="E40" s="27" t="s">
        <v>290</v>
      </c>
      <c r="F40" s="27" t="s">
        <v>291</v>
      </c>
      <c r="G40" s="22" t="s">
        <v>59</v>
      </c>
      <c r="H40" s="22" t="s">
        <v>60</v>
      </c>
      <c r="I40" s="22" t="s">
        <v>280</v>
      </c>
      <c r="J40" s="22" t="s">
        <v>59</v>
      </c>
      <c r="K40" s="36">
        <v>46331</v>
      </c>
      <c r="L40" s="22" t="s">
        <v>280</v>
      </c>
      <c r="M40" s="28"/>
    </row>
    <row r="41" spans="1:14" ht="33" x14ac:dyDescent="0.35">
      <c r="A41" s="19" t="s">
        <v>320</v>
      </c>
      <c r="B41" s="25" t="s">
        <v>161</v>
      </c>
      <c r="C41" s="20" t="s">
        <v>794</v>
      </c>
      <c r="D41" s="21" t="s">
        <v>85</v>
      </c>
      <c r="E41" s="27" t="s">
        <v>71</v>
      </c>
      <c r="F41" s="27" t="s">
        <v>71</v>
      </c>
      <c r="G41" s="22" t="s">
        <v>59</v>
      </c>
      <c r="H41" s="22" t="s">
        <v>60</v>
      </c>
      <c r="I41" s="22" t="s">
        <v>280</v>
      </c>
      <c r="J41" s="22" t="s">
        <v>59</v>
      </c>
      <c r="K41" s="36">
        <v>46331</v>
      </c>
      <c r="L41" s="22" t="s">
        <v>280</v>
      </c>
      <c r="M41" s="28"/>
    </row>
    <row r="42" spans="1:14" ht="33" x14ac:dyDescent="0.35">
      <c r="A42" s="19" t="s">
        <v>321</v>
      </c>
      <c r="B42" s="29" t="s">
        <v>322</v>
      </c>
      <c r="C42" s="20" t="s">
        <v>809</v>
      </c>
      <c r="D42" s="21" t="s">
        <v>85</v>
      </c>
      <c r="E42" s="27" t="s">
        <v>164</v>
      </c>
      <c r="F42" s="27" t="s">
        <v>164</v>
      </c>
      <c r="G42" s="22" t="s">
        <v>59</v>
      </c>
      <c r="H42" s="22" t="s">
        <v>60</v>
      </c>
      <c r="I42" s="22" t="s">
        <v>280</v>
      </c>
      <c r="J42" s="22" t="s">
        <v>59</v>
      </c>
      <c r="K42" s="36">
        <v>46331</v>
      </c>
      <c r="L42" s="22" t="s">
        <v>280</v>
      </c>
      <c r="M42" s="28"/>
    </row>
    <row r="43" spans="1:14" ht="16.5" x14ac:dyDescent="0.35">
      <c r="A43" s="85" t="s">
        <v>81</v>
      </c>
      <c r="B43" s="32"/>
      <c r="C43" s="32"/>
      <c r="D43" s="32"/>
      <c r="E43" s="32"/>
      <c r="F43" s="32"/>
      <c r="G43" s="32"/>
      <c r="H43" s="32"/>
      <c r="I43" s="32"/>
      <c r="J43" s="32"/>
      <c r="K43" s="32"/>
      <c r="L43" s="32"/>
      <c r="M43" s="34"/>
    </row>
    <row r="44" spans="1:14" ht="82.5" x14ac:dyDescent="0.35">
      <c r="A44" s="19" t="s">
        <v>323</v>
      </c>
      <c r="B44" s="25" t="s">
        <v>202</v>
      </c>
      <c r="C44" s="25" t="s">
        <v>324</v>
      </c>
      <c r="D44" s="37" t="s">
        <v>325</v>
      </c>
      <c r="E44" s="29" t="s">
        <v>326</v>
      </c>
      <c r="F44" s="29" t="s">
        <v>326</v>
      </c>
      <c r="G44" s="22" t="s">
        <v>59</v>
      </c>
      <c r="H44" s="22" t="s">
        <v>60</v>
      </c>
      <c r="I44" s="22" t="s">
        <v>280</v>
      </c>
      <c r="J44" s="22" t="s">
        <v>59</v>
      </c>
      <c r="K44" s="36">
        <v>46331</v>
      </c>
      <c r="L44" s="22" t="s">
        <v>280</v>
      </c>
      <c r="M44" s="26"/>
    </row>
    <row r="45" spans="1:14" ht="49.5" x14ac:dyDescent="0.35">
      <c r="A45" s="19" t="s">
        <v>327</v>
      </c>
      <c r="B45" s="25" t="s">
        <v>296</v>
      </c>
      <c r="C45" s="25" t="s">
        <v>328</v>
      </c>
      <c r="D45" s="37" t="s">
        <v>85</v>
      </c>
      <c r="E45" s="29" t="s">
        <v>298</v>
      </c>
      <c r="F45" s="29" t="s">
        <v>298</v>
      </c>
      <c r="G45" s="22" t="s">
        <v>59</v>
      </c>
      <c r="H45" s="22" t="s">
        <v>60</v>
      </c>
      <c r="I45" s="22" t="s">
        <v>280</v>
      </c>
      <c r="J45" s="22" t="s">
        <v>59</v>
      </c>
      <c r="K45" s="36">
        <v>46331</v>
      </c>
      <c r="L45" s="22" t="s">
        <v>280</v>
      </c>
      <c r="M45" s="26"/>
    </row>
    <row r="46" spans="1:14" ht="49.5" x14ac:dyDescent="0.35">
      <c r="A46" s="19" t="s">
        <v>329</v>
      </c>
      <c r="B46" s="25" t="s">
        <v>330</v>
      </c>
      <c r="C46" s="25" t="s">
        <v>331</v>
      </c>
      <c r="D46" s="21" t="s">
        <v>307</v>
      </c>
      <c r="E46" s="37" t="s">
        <v>332</v>
      </c>
      <c r="F46" s="37" t="s">
        <v>332</v>
      </c>
      <c r="G46" s="22" t="s">
        <v>59</v>
      </c>
      <c r="H46" s="22" t="s">
        <v>60</v>
      </c>
      <c r="I46" s="22" t="s">
        <v>280</v>
      </c>
      <c r="J46" s="22" t="s">
        <v>59</v>
      </c>
      <c r="K46" s="36">
        <v>46331</v>
      </c>
      <c r="L46" s="22" t="s">
        <v>280</v>
      </c>
      <c r="M46" s="26"/>
    </row>
  </sheetData>
  <mergeCells count="13">
    <mergeCell ref="A34:M34"/>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42 J35:J42 G44:G46 J44:J46" xr:uid="{00000000-0002-0000-0800-000000000000}">
      <formula1>"Passed,Untested,Failed,Blocked"</formula1>
    </dataValidation>
  </dataValidations>
  <pageMargins left="0.7" right="0.7" top="0.75" bottom="0.75" header="0" footer="0"/>
  <pageSetup orientation="landscape"/>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A28" workbookViewId="0">
      <selection activeCell="A37" sqref="A37"/>
    </sheetView>
  </sheetViews>
  <sheetFormatPr defaultColWidth="14.453125" defaultRowHeight="15" customHeight="1" x14ac:dyDescent="0.35"/>
  <cols>
    <col min="1" max="1" width="21.08984375" customWidth="1"/>
    <col min="2" max="2" width="24.81640625" customWidth="1"/>
    <col min="3" max="3" width="34.08984375" customWidth="1"/>
    <col min="4" max="4" width="36.81640625" customWidth="1"/>
    <col min="5" max="6" width="34.453125" customWidth="1"/>
    <col min="7" max="7" width="14.54296875" customWidth="1"/>
    <col min="8" max="8" width="19" customWidth="1"/>
    <col min="9" max="9" width="19.453125" customWidth="1"/>
    <col min="10" max="10" width="14.54296875" customWidth="1"/>
    <col min="11" max="11" width="19" customWidth="1"/>
    <col min="12" max="12" width="19.453125" customWidth="1"/>
    <col min="13" max="13" width="14.54296875" customWidth="1"/>
    <col min="14" max="26" width="8.7265625" customWidth="1"/>
  </cols>
  <sheetData>
    <row r="1" spans="1:26" ht="48.75" customHeight="1" x14ac:dyDescent="0.35">
      <c r="A1" s="10" t="s">
        <v>32</v>
      </c>
      <c r="B1" s="55" t="s">
        <v>33</v>
      </c>
      <c r="C1" s="50"/>
      <c r="D1" s="50"/>
      <c r="E1" s="50"/>
      <c r="F1" s="51"/>
      <c r="G1" s="11"/>
      <c r="H1" s="11"/>
      <c r="I1" s="11"/>
      <c r="J1" s="11"/>
      <c r="K1" s="11"/>
      <c r="L1" s="11"/>
      <c r="M1" s="11"/>
      <c r="N1" s="11"/>
      <c r="O1" s="11"/>
      <c r="P1" s="11"/>
      <c r="Q1" s="11"/>
      <c r="R1" s="11"/>
      <c r="S1" s="11"/>
      <c r="T1" s="11"/>
      <c r="U1" s="11"/>
      <c r="V1" s="11"/>
      <c r="W1" s="11"/>
      <c r="X1" s="11"/>
      <c r="Y1" s="11"/>
      <c r="Z1" s="11"/>
    </row>
    <row r="2" spans="1:26" ht="23" x14ac:dyDescent="0.5">
      <c r="A2" s="12" t="s">
        <v>34</v>
      </c>
      <c r="B2" s="56" t="s">
        <v>333</v>
      </c>
      <c r="C2" s="50"/>
      <c r="D2" s="50"/>
      <c r="E2" s="50"/>
      <c r="F2" s="51"/>
    </row>
    <row r="3" spans="1:26" ht="14.25" customHeight="1" x14ac:dyDescent="0.4">
      <c r="A3" s="13"/>
      <c r="B3" s="14" t="s">
        <v>35</v>
      </c>
      <c r="C3" s="14" t="s">
        <v>36</v>
      </c>
      <c r="D3" s="14" t="s">
        <v>37</v>
      </c>
      <c r="E3" s="15" t="s">
        <v>38</v>
      </c>
      <c r="F3" s="14" t="s">
        <v>39</v>
      </c>
    </row>
    <row r="4" spans="1:26" ht="14.25" customHeight="1" x14ac:dyDescent="0.4">
      <c r="A4" s="16" t="s">
        <v>40</v>
      </c>
      <c r="B4" s="13">
        <v>6</v>
      </c>
      <c r="C4" s="13">
        <v>0</v>
      </c>
      <c r="D4" s="13">
        <v>0</v>
      </c>
      <c r="E4" s="13">
        <v>0</v>
      </c>
      <c r="F4" s="13">
        <f t="shared" ref="F4:F5" si="0">B4</f>
        <v>6</v>
      </c>
    </row>
    <row r="5" spans="1:26" ht="14.25" customHeight="1" x14ac:dyDescent="0.4">
      <c r="A5" s="16" t="s">
        <v>41</v>
      </c>
      <c r="B5" s="13">
        <v>6</v>
      </c>
      <c r="C5" s="13">
        <v>0</v>
      </c>
      <c r="D5" s="13">
        <v>0</v>
      </c>
      <c r="E5" s="13">
        <v>0</v>
      </c>
      <c r="F5" s="13">
        <f t="shared" si="0"/>
        <v>6</v>
      </c>
    </row>
    <row r="6" spans="1:26" ht="14.25" customHeight="1" x14ac:dyDescent="0.35">
      <c r="K6" s="39" t="s">
        <v>334</v>
      </c>
    </row>
    <row r="7" spans="1:26" ht="14.25" customHeight="1" x14ac:dyDescent="0.35"/>
    <row r="8" spans="1:26" ht="14.25" customHeight="1" x14ac:dyDescent="0.35"/>
    <row r="9" spans="1:26" ht="14.25" customHeight="1" x14ac:dyDescent="0.35"/>
    <row r="10" spans="1:26" ht="14.25" customHeight="1" x14ac:dyDescent="0.35"/>
    <row r="11" spans="1:26" ht="14.25" customHeight="1" x14ac:dyDescent="0.35"/>
    <row r="12" spans="1:26" ht="14.25" customHeight="1" x14ac:dyDescent="0.35"/>
    <row r="13" spans="1:26" ht="14.25" customHeight="1" x14ac:dyDescent="0.35"/>
    <row r="14" spans="1:26" ht="14.25" customHeight="1" x14ac:dyDescent="0.35"/>
    <row r="15" spans="1:26" ht="14.25" customHeight="1" x14ac:dyDescent="0.35"/>
    <row r="16" spans="1:26" ht="14.25" customHeight="1" x14ac:dyDescent="0.35"/>
    <row r="17" spans="1:13" ht="14.25" customHeight="1" x14ac:dyDescent="0.35"/>
    <row r="18" spans="1:13" ht="14.25" customHeight="1" x14ac:dyDescent="0.35"/>
    <row r="19" spans="1:13" ht="14.25" customHeight="1" x14ac:dyDescent="0.35"/>
    <row r="20" spans="1:13" ht="14.25" customHeight="1" x14ac:dyDescent="0.35"/>
    <row r="21" spans="1:13" ht="14.25" customHeight="1" x14ac:dyDescent="0.35"/>
    <row r="22" spans="1:13" ht="14.25" customHeight="1" x14ac:dyDescent="0.35"/>
    <row r="23" spans="1:13" ht="14.25" customHeight="1" x14ac:dyDescent="0.35"/>
    <row r="24" spans="1:13" ht="14.25" customHeight="1" x14ac:dyDescent="0.35"/>
    <row r="25" spans="1:13" ht="14.25" customHeight="1" x14ac:dyDescent="0.35"/>
    <row r="26" spans="1:13" ht="14.25" customHeight="1" x14ac:dyDescent="0.35"/>
    <row r="27" spans="1:13" ht="14.25" customHeight="1" x14ac:dyDescent="0.35"/>
    <row r="28" spans="1:13" ht="14.25" customHeight="1" x14ac:dyDescent="0.35"/>
    <row r="29" spans="1:13" ht="14.25" customHeight="1" x14ac:dyDescent="0.35"/>
    <row r="30" spans="1:13" ht="14.25" customHeight="1" x14ac:dyDescent="0.35"/>
    <row r="31" spans="1:13" ht="17" x14ac:dyDescent="0.35">
      <c r="A31" s="52" t="s">
        <v>42</v>
      </c>
      <c r="B31" s="52" t="s">
        <v>7</v>
      </c>
      <c r="C31" s="52" t="s">
        <v>43</v>
      </c>
      <c r="D31" s="52" t="s">
        <v>44</v>
      </c>
      <c r="E31" s="57" t="s">
        <v>45</v>
      </c>
      <c r="F31" s="52" t="s">
        <v>46</v>
      </c>
      <c r="G31" s="58" t="s">
        <v>47</v>
      </c>
      <c r="H31" s="50"/>
      <c r="I31" s="50"/>
      <c r="J31" s="50"/>
      <c r="K31" s="50"/>
      <c r="L31" s="51"/>
      <c r="M31" s="52" t="s">
        <v>48</v>
      </c>
    </row>
    <row r="32" spans="1:13" ht="17" x14ac:dyDescent="0.35">
      <c r="A32" s="42"/>
      <c r="B32" s="42"/>
      <c r="C32" s="42"/>
      <c r="D32" s="42"/>
      <c r="E32" s="42"/>
      <c r="F32" s="42"/>
      <c r="G32" s="58" t="s">
        <v>49</v>
      </c>
      <c r="H32" s="50"/>
      <c r="I32" s="51"/>
      <c r="J32" s="58" t="s">
        <v>50</v>
      </c>
      <c r="K32" s="50"/>
      <c r="L32" s="51"/>
      <c r="M32" s="42"/>
    </row>
    <row r="33" spans="1:13" ht="16.5" x14ac:dyDescent="0.35">
      <c r="A33" s="41"/>
      <c r="B33" s="41"/>
      <c r="C33" s="41"/>
      <c r="D33" s="41"/>
      <c r="E33" s="41"/>
      <c r="F33" s="41"/>
      <c r="G33" s="17" t="s">
        <v>51</v>
      </c>
      <c r="H33" s="18" t="s">
        <v>52</v>
      </c>
      <c r="I33" s="17" t="s">
        <v>53</v>
      </c>
      <c r="J33" s="17" t="s">
        <v>51</v>
      </c>
      <c r="K33" s="17" t="s">
        <v>52</v>
      </c>
      <c r="L33" s="17" t="s">
        <v>53</v>
      </c>
      <c r="M33" s="41"/>
    </row>
    <row r="34" spans="1:13" ht="16.5" x14ac:dyDescent="0.35">
      <c r="A34" s="54" t="s">
        <v>54</v>
      </c>
      <c r="B34" s="50"/>
      <c r="C34" s="50"/>
      <c r="D34" s="50"/>
      <c r="E34" s="50"/>
      <c r="F34" s="50"/>
      <c r="G34" s="50"/>
      <c r="H34" s="50"/>
      <c r="I34" s="50"/>
      <c r="J34" s="50"/>
      <c r="K34" s="50"/>
      <c r="L34" s="50"/>
      <c r="M34" s="51"/>
    </row>
    <row r="35" spans="1:13" ht="33" x14ac:dyDescent="0.35">
      <c r="A35" s="19" t="s">
        <v>335</v>
      </c>
      <c r="B35" s="25" t="s">
        <v>161</v>
      </c>
      <c r="C35" s="20" t="s">
        <v>794</v>
      </c>
      <c r="D35" s="21" t="s">
        <v>85</v>
      </c>
      <c r="E35" s="27" t="s">
        <v>71</v>
      </c>
      <c r="F35" s="27" t="s">
        <v>71</v>
      </c>
      <c r="G35" s="22" t="s">
        <v>59</v>
      </c>
      <c r="H35" s="22" t="s">
        <v>60</v>
      </c>
      <c r="I35" s="22" t="s">
        <v>280</v>
      </c>
      <c r="J35" s="22" t="s">
        <v>59</v>
      </c>
      <c r="K35" s="36">
        <v>46331</v>
      </c>
      <c r="L35" s="22" t="s">
        <v>280</v>
      </c>
      <c r="M35" s="28"/>
    </row>
    <row r="36" spans="1:13" ht="33" x14ac:dyDescent="0.35">
      <c r="A36" s="19" t="s">
        <v>336</v>
      </c>
      <c r="B36" s="29" t="s">
        <v>337</v>
      </c>
      <c r="C36" s="20" t="s">
        <v>813</v>
      </c>
      <c r="D36" s="21" t="s">
        <v>85</v>
      </c>
      <c r="E36" s="27" t="s">
        <v>164</v>
      </c>
      <c r="F36" s="27" t="s">
        <v>164</v>
      </c>
      <c r="G36" s="22" t="s">
        <v>59</v>
      </c>
      <c r="H36" s="22" t="s">
        <v>60</v>
      </c>
      <c r="I36" s="22" t="s">
        <v>280</v>
      </c>
      <c r="J36" s="22" t="s">
        <v>59</v>
      </c>
      <c r="K36" s="36">
        <v>46331</v>
      </c>
      <c r="L36" s="22" t="s">
        <v>280</v>
      </c>
      <c r="M36" s="28"/>
    </row>
    <row r="37" spans="1:13" ht="16.5" x14ac:dyDescent="0.35">
      <c r="A37" s="85" t="s">
        <v>81</v>
      </c>
      <c r="B37" s="32"/>
      <c r="C37" s="32"/>
      <c r="D37" s="32"/>
      <c r="E37" s="32"/>
      <c r="F37" s="32"/>
      <c r="G37" s="32"/>
      <c r="H37" s="32"/>
      <c r="I37" s="32"/>
      <c r="J37" s="32"/>
      <c r="K37" s="32"/>
      <c r="L37" s="32"/>
      <c r="M37" s="32"/>
    </row>
    <row r="38" spans="1:13" ht="99" x14ac:dyDescent="0.35">
      <c r="A38" s="19" t="s">
        <v>323</v>
      </c>
      <c r="B38" s="25" t="s">
        <v>202</v>
      </c>
      <c r="C38" s="25" t="s">
        <v>338</v>
      </c>
      <c r="D38" s="37" t="s">
        <v>325</v>
      </c>
      <c r="E38" s="29" t="s">
        <v>339</v>
      </c>
      <c r="F38" s="29" t="s">
        <v>339</v>
      </c>
      <c r="G38" s="22" t="s">
        <v>59</v>
      </c>
      <c r="H38" s="22" t="s">
        <v>60</v>
      </c>
      <c r="I38" s="22" t="s">
        <v>280</v>
      </c>
      <c r="J38" s="22" t="s">
        <v>59</v>
      </c>
      <c r="K38" s="36">
        <v>46331</v>
      </c>
      <c r="L38" s="22" t="s">
        <v>280</v>
      </c>
      <c r="M38" s="26"/>
    </row>
    <row r="39" spans="1:13" ht="66" x14ac:dyDescent="0.35">
      <c r="A39" s="19" t="s">
        <v>327</v>
      </c>
      <c r="B39" s="25" t="s">
        <v>241</v>
      </c>
      <c r="C39" s="25" t="s">
        <v>340</v>
      </c>
      <c r="D39" s="37" t="s">
        <v>263</v>
      </c>
      <c r="E39" s="29" t="s">
        <v>341</v>
      </c>
      <c r="F39" s="29" t="s">
        <v>341</v>
      </c>
      <c r="G39" s="22" t="s">
        <v>59</v>
      </c>
      <c r="H39" s="22" t="s">
        <v>60</v>
      </c>
      <c r="I39" s="22" t="s">
        <v>280</v>
      </c>
      <c r="J39" s="22" t="s">
        <v>59</v>
      </c>
      <c r="K39" s="36">
        <v>46331</v>
      </c>
      <c r="L39" s="22" t="s">
        <v>280</v>
      </c>
      <c r="M39" s="26"/>
    </row>
    <row r="40" spans="1:13" ht="82.5" x14ac:dyDescent="0.35">
      <c r="A40" s="19" t="s">
        <v>329</v>
      </c>
      <c r="B40" s="25" t="s">
        <v>267</v>
      </c>
      <c r="C40" s="25" t="s">
        <v>342</v>
      </c>
      <c r="D40" s="29" t="s">
        <v>343</v>
      </c>
      <c r="E40" s="37" t="s">
        <v>344</v>
      </c>
      <c r="F40" s="37" t="s">
        <v>344</v>
      </c>
      <c r="G40" s="22" t="s">
        <v>59</v>
      </c>
      <c r="H40" s="22" t="s">
        <v>60</v>
      </c>
      <c r="I40" s="22" t="s">
        <v>280</v>
      </c>
      <c r="J40" s="22" t="s">
        <v>59</v>
      </c>
      <c r="K40" s="36">
        <v>46331</v>
      </c>
      <c r="L40" s="22" t="s">
        <v>280</v>
      </c>
      <c r="M40" s="26"/>
    </row>
    <row r="41" spans="1:13" ht="66" x14ac:dyDescent="0.35">
      <c r="A41" s="19" t="s">
        <v>329</v>
      </c>
      <c r="B41" s="25" t="s">
        <v>345</v>
      </c>
      <c r="C41" s="25" t="s">
        <v>346</v>
      </c>
      <c r="D41" s="29" t="s">
        <v>347</v>
      </c>
      <c r="E41" s="37" t="s">
        <v>348</v>
      </c>
      <c r="F41" s="37" t="s">
        <v>348</v>
      </c>
      <c r="G41" s="22" t="s">
        <v>59</v>
      </c>
      <c r="H41" s="22" t="s">
        <v>60</v>
      </c>
      <c r="I41" s="22" t="s">
        <v>280</v>
      </c>
      <c r="J41" s="22" t="s">
        <v>59</v>
      </c>
      <c r="K41" s="36">
        <v>46331</v>
      </c>
      <c r="L41" s="22" t="s">
        <v>280</v>
      </c>
      <c r="M41" s="26"/>
    </row>
    <row r="42" spans="1:13" ht="14.25" customHeight="1" x14ac:dyDescent="0.35"/>
    <row r="43" spans="1:13" ht="14.25" customHeight="1" x14ac:dyDescent="0.35"/>
    <row r="44" spans="1:13" ht="14.25" customHeight="1" x14ac:dyDescent="0.35"/>
    <row r="45" spans="1:13" ht="14.25" customHeight="1" x14ac:dyDescent="0.35"/>
    <row r="46" spans="1:13" ht="14.25" customHeight="1" x14ac:dyDescent="0.35"/>
    <row r="47" spans="1:13" ht="14.25" customHeight="1" x14ac:dyDescent="0.35"/>
    <row r="48" spans="1:13"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3">
    <mergeCell ref="A34:M34"/>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36 J35:J36 G38:G41 J38:J41" xr:uid="{00000000-0002-0000-0900-000000000000}">
      <formula1>"Passed,Untested,Failed,Blocked"</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47"/>
  <sheetViews>
    <sheetView workbookViewId="0">
      <selection activeCell="A43" sqref="A43"/>
    </sheetView>
  </sheetViews>
  <sheetFormatPr defaultColWidth="14.453125" defaultRowHeight="14.5" x14ac:dyDescent="0.35"/>
  <cols>
    <col min="1" max="1" width="21.08984375" style="88" customWidth="1"/>
    <col min="2" max="2" width="24.81640625" style="88" customWidth="1"/>
    <col min="3" max="3" width="34.08984375" style="88" customWidth="1"/>
    <col min="4" max="4" width="36.81640625" style="88" customWidth="1"/>
    <col min="5" max="6" width="34.453125" style="88" customWidth="1"/>
    <col min="7" max="7" width="14.54296875" style="88" customWidth="1"/>
    <col min="8" max="8" width="19" style="88" customWidth="1"/>
    <col min="9" max="9" width="19.453125" style="88" customWidth="1"/>
    <col min="10" max="10" width="14.54296875" style="88" customWidth="1"/>
    <col min="11" max="11" width="19" style="88" customWidth="1"/>
    <col min="12" max="12" width="19.453125" style="88" customWidth="1"/>
    <col min="13" max="13" width="14.54296875" style="88" customWidth="1"/>
    <col min="14" max="26" width="8.7265625" style="88" customWidth="1"/>
    <col min="27" max="16384" width="14.453125" style="88"/>
  </cols>
  <sheetData>
    <row r="1" spans="1:26" ht="46" customHeight="1" x14ac:dyDescent="0.35">
      <c r="A1" s="92" t="s">
        <v>32</v>
      </c>
      <c r="B1" s="55" t="s">
        <v>33</v>
      </c>
      <c r="C1" s="93"/>
      <c r="D1" s="93"/>
      <c r="E1" s="93"/>
      <c r="F1" s="94"/>
      <c r="G1" s="95"/>
      <c r="H1" s="95"/>
      <c r="I1" s="95"/>
      <c r="J1" s="95"/>
      <c r="K1" s="95"/>
      <c r="L1" s="95"/>
      <c r="M1" s="95"/>
      <c r="N1" s="95"/>
      <c r="O1" s="95"/>
      <c r="P1" s="95"/>
      <c r="Q1" s="95"/>
      <c r="R1" s="95"/>
      <c r="S1" s="95"/>
      <c r="T1" s="95"/>
      <c r="U1" s="95"/>
      <c r="V1" s="95"/>
      <c r="W1" s="95"/>
      <c r="X1" s="95"/>
      <c r="Y1" s="95"/>
      <c r="Z1" s="95"/>
    </row>
    <row r="2" spans="1:26" ht="23" x14ac:dyDescent="0.5">
      <c r="A2" s="96" t="s">
        <v>34</v>
      </c>
      <c r="B2" s="97" t="s">
        <v>349</v>
      </c>
      <c r="C2" s="93"/>
      <c r="D2" s="93"/>
      <c r="E2" s="93"/>
      <c r="F2" s="94"/>
    </row>
    <row r="3" spans="1:26" ht="18" x14ac:dyDescent="0.4">
      <c r="A3" s="87"/>
      <c r="B3" s="15" t="s">
        <v>35</v>
      </c>
      <c r="C3" s="15" t="s">
        <v>36</v>
      </c>
      <c r="D3" s="15" t="s">
        <v>37</v>
      </c>
      <c r="E3" s="15" t="s">
        <v>38</v>
      </c>
      <c r="F3" s="15" t="s">
        <v>39</v>
      </c>
    </row>
    <row r="4" spans="1:26" ht="18" x14ac:dyDescent="0.4">
      <c r="A4" s="98" t="s">
        <v>40</v>
      </c>
      <c r="B4" s="87">
        <v>11</v>
      </c>
      <c r="C4" s="87">
        <v>1</v>
      </c>
      <c r="D4" s="87">
        <v>0</v>
      </c>
      <c r="E4" s="87">
        <v>0</v>
      </c>
      <c r="F4" s="87">
        <f t="shared" ref="F4:F5" si="0">B4+C4+D4+E4</f>
        <v>12</v>
      </c>
    </row>
    <row r="5" spans="1:26" ht="18" x14ac:dyDescent="0.4">
      <c r="A5" s="98" t="s">
        <v>41</v>
      </c>
      <c r="B5" s="87">
        <v>12</v>
      </c>
      <c r="C5" s="87">
        <v>0</v>
      </c>
      <c r="D5" s="87">
        <v>0</v>
      </c>
      <c r="E5" s="87">
        <v>0</v>
      </c>
      <c r="F5" s="87">
        <f t="shared" si="0"/>
        <v>12</v>
      </c>
    </row>
    <row r="31" spans="1:13" x14ac:dyDescent="0.35">
      <c r="A31" s="57" t="s">
        <v>42</v>
      </c>
      <c r="B31" s="57" t="s">
        <v>7</v>
      </c>
      <c r="C31" s="57" t="s">
        <v>43</v>
      </c>
      <c r="D31" s="57" t="s">
        <v>44</v>
      </c>
      <c r="E31" s="57" t="s">
        <v>45</v>
      </c>
      <c r="F31" s="57" t="s">
        <v>46</v>
      </c>
      <c r="G31" s="99" t="s">
        <v>47</v>
      </c>
      <c r="H31" s="93"/>
      <c r="I31" s="93"/>
      <c r="J31" s="93"/>
      <c r="K31" s="93"/>
      <c r="L31" s="94"/>
      <c r="M31" s="57" t="s">
        <v>48</v>
      </c>
    </row>
    <row r="32" spans="1:13" x14ac:dyDescent="0.35">
      <c r="A32" s="89"/>
      <c r="B32" s="89"/>
      <c r="C32" s="89"/>
      <c r="D32" s="89"/>
      <c r="E32" s="89"/>
      <c r="F32" s="89"/>
      <c r="G32" s="99" t="s">
        <v>49</v>
      </c>
      <c r="H32" s="93"/>
      <c r="I32" s="94"/>
      <c r="J32" s="99" t="s">
        <v>50</v>
      </c>
      <c r="K32" s="93"/>
      <c r="L32" s="94"/>
      <c r="M32" s="89"/>
    </row>
    <row r="33" spans="1:14" ht="16.5" x14ac:dyDescent="0.35">
      <c r="A33" s="90"/>
      <c r="B33" s="90"/>
      <c r="C33" s="90"/>
      <c r="D33" s="90"/>
      <c r="E33" s="90"/>
      <c r="F33" s="90"/>
      <c r="G33" s="100" t="s">
        <v>51</v>
      </c>
      <c r="H33" s="101" t="s">
        <v>52</v>
      </c>
      <c r="I33" s="100" t="s">
        <v>53</v>
      </c>
      <c r="J33" s="100" t="s">
        <v>51</v>
      </c>
      <c r="K33" s="100" t="s">
        <v>52</v>
      </c>
      <c r="L33" s="100" t="s">
        <v>53</v>
      </c>
      <c r="M33" s="90"/>
    </row>
    <row r="34" spans="1:14" x14ac:dyDescent="0.35">
      <c r="A34" s="102" t="s">
        <v>54</v>
      </c>
      <c r="B34" s="93"/>
      <c r="C34" s="93"/>
      <c r="D34" s="93"/>
      <c r="E34" s="93"/>
      <c r="F34" s="93"/>
      <c r="G34" s="93"/>
      <c r="H34" s="93"/>
      <c r="I34" s="93"/>
      <c r="J34" s="93"/>
      <c r="K34" s="93"/>
      <c r="L34" s="93"/>
      <c r="M34" s="94"/>
    </row>
    <row r="35" spans="1:14" ht="49.5" x14ac:dyDescent="0.35">
      <c r="A35" s="26" t="s">
        <v>350</v>
      </c>
      <c r="B35" s="20" t="s">
        <v>145</v>
      </c>
      <c r="C35" s="20" t="s">
        <v>787</v>
      </c>
      <c r="D35" s="29" t="s">
        <v>85</v>
      </c>
      <c r="E35" s="27" t="s">
        <v>351</v>
      </c>
      <c r="F35" s="27" t="s">
        <v>351</v>
      </c>
      <c r="G35" s="22" t="s">
        <v>59</v>
      </c>
      <c r="H35" s="22" t="s">
        <v>60</v>
      </c>
      <c r="I35" s="22" t="s">
        <v>280</v>
      </c>
      <c r="J35" s="22" t="s">
        <v>59</v>
      </c>
      <c r="K35" s="36">
        <v>46331</v>
      </c>
      <c r="L35" s="22" t="s">
        <v>280</v>
      </c>
      <c r="M35" s="20" t="s">
        <v>62</v>
      </c>
    </row>
    <row r="36" spans="1:14" ht="33" x14ac:dyDescent="0.35">
      <c r="A36" s="26" t="s">
        <v>352</v>
      </c>
      <c r="B36" s="20" t="s">
        <v>149</v>
      </c>
      <c r="C36" s="20" t="s">
        <v>788</v>
      </c>
      <c r="D36" s="29" t="s">
        <v>85</v>
      </c>
      <c r="E36" s="27" t="s">
        <v>181</v>
      </c>
      <c r="F36" s="27" t="s">
        <v>181</v>
      </c>
      <c r="G36" s="22" t="s">
        <v>59</v>
      </c>
      <c r="H36" s="22" t="s">
        <v>60</v>
      </c>
      <c r="I36" s="22" t="s">
        <v>280</v>
      </c>
      <c r="J36" s="22" t="s">
        <v>59</v>
      </c>
      <c r="K36" s="36">
        <v>46331</v>
      </c>
      <c r="L36" s="22" t="s">
        <v>280</v>
      </c>
      <c r="M36" s="20" t="s">
        <v>62</v>
      </c>
    </row>
    <row r="37" spans="1:14" ht="33" x14ac:dyDescent="0.35">
      <c r="A37" s="26" t="s">
        <v>353</v>
      </c>
      <c r="B37" s="25" t="s">
        <v>354</v>
      </c>
      <c r="C37" s="20" t="s">
        <v>810</v>
      </c>
      <c r="D37" s="29" t="s">
        <v>85</v>
      </c>
      <c r="E37" s="27" t="s">
        <v>181</v>
      </c>
      <c r="F37" s="27" t="s">
        <v>181</v>
      </c>
      <c r="G37" s="22" t="s">
        <v>59</v>
      </c>
      <c r="H37" s="22" t="s">
        <v>60</v>
      </c>
      <c r="I37" s="22" t="s">
        <v>280</v>
      </c>
      <c r="J37" s="22" t="s">
        <v>59</v>
      </c>
      <c r="K37" s="36">
        <v>46331</v>
      </c>
      <c r="L37" s="22" t="s">
        <v>280</v>
      </c>
      <c r="M37" s="26"/>
    </row>
    <row r="38" spans="1:14" ht="33" x14ac:dyDescent="0.35">
      <c r="A38" s="26" t="s">
        <v>355</v>
      </c>
      <c r="B38" s="25" t="s">
        <v>356</v>
      </c>
      <c r="C38" s="20" t="s">
        <v>811</v>
      </c>
      <c r="D38" s="29" t="s">
        <v>85</v>
      </c>
      <c r="E38" s="27" t="s">
        <v>181</v>
      </c>
      <c r="F38" s="27" t="s">
        <v>181</v>
      </c>
      <c r="G38" s="22" t="s">
        <v>59</v>
      </c>
      <c r="H38" s="22" t="s">
        <v>60</v>
      </c>
      <c r="I38" s="22" t="s">
        <v>280</v>
      </c>
      <c r="J38" s="22" t="s">
        <v>59</v>
      </c>
      <c r="K38" s="36">
        <v>46331</v>
      </c>
      <c r="L38" s="22" t="s">
        <v>280</v>
      </c>
      <c r="M38" s="28"/>
      <c r="N38" s="103"/>
    </row>
    <row r="39" spans="1:14" ht="33" x14ac:dyDescent="0.35">
      <c r="A39" s="26" t="s">
        <v>357</v>
      </c>
      <c r="B39" s="25" t="s">
        <v>358</v>
      </c>
      <c r="C39" s="20" t="s">
        <v>812</v>
      </c>
      <c r="D39" s="29" t="s">
        <v>85</v>
      </c>
      <c r="E39" s="27" t="s">
        <v>181</v>
      </c>
      <c r="F39" s="27" t="s">
        <v>181</v>
      </c>
      <c r="G39" s="22" t="s">
        <v>59</v>
      </c>
      <c r="H39" s="22" t="s">
        <v>60</v>
      </c>
      <c r="I39" s="22" t="s">
        <v>280</v>
      </c>
      <c r="J39" s="22" t="s">
        <v>59</v>
      </c>
      <c r="K39" s="36">
        <v>46331</v>
      </c>
      <c r="L39" s="22" t="s">
        <v>280</v>
      </c>
      <c r="M39" s="28"/>
    </row>
    <row r="40" spans="1:14" ht="49.5" x14ac:dyDescent="0.35">
      <c r="A40" s="26" t="s">
        <v>359</v>
      </c>
      <c r="B40" s="25" t="s">
        <v>289</v>
      </c>
      <c r="C40" s="20" t="s">
        <v>807</v>
      </c>
      <c r="D40" s="29" t="s">
        <v>85</v>
      </c>
      <c r="E40" s="27" t="s">
        <v>290</v>
      </c>
      <c r="F40" s="27" t="s">
        <v>291</v>
      </c>
      <c r="G40" s="22" t="s">
        <v>59</v>
      </c>
      <c r="H40" s="22" t="s">
        <v>60</v>
      </c>
      <c r="I40" s="22" t="s">
        <v>280</v>
      </c>
      <c r="J40" s="22" t="s">
        <v>59</v>
      </c>
      <c r="K40" s="36">
        <v>46331</v>
      </c>
      <c r="L40" s="22" t="s">
        <v>280</v>
      </c>
      <c r="M40" s="28"/>
    </row>
    <row r="41" spans="1:14" ht="33" x14ac:dyDescent="0.35">
      <c r="A41" s="26" t="s">
        <v>360</v>
      </c>
      <c r="B41" s="25" t="s">
        <v>161</v>
      </c>
      <c r="C41" s="20" t="s">
        <v>794</v>
      </c>
      <c r="D41" s="29" t="s">
        <v>85</v>
      </c>
      <c r="E41" s="27" t="s">
        <v>71</v>
      </c>
      <c r="F41" s="27" t="s">
        <v>71</v>
      </c>
      <c r="G41" s="22" t="s">
        <v>59</v>
      </c>
      <c r="H41" s="22" t="s">
        <v>60</v>
      </c>
      <c r="I41" s="22" t="s">
        <v>280</v>
      </c>
      <c r="J41" s="22" t="s">
        <v>59</v>
      </c>
      <c r="K41" s="36">
        <v>46331</v>
      </c>
      <c r="L41" s="22" t="s">
        <v>280</v>
      </c>
      <c r="M41" s="28"/>
    </row>
    <row r="42" spans="1:14" ht="33" x14ac:dyDescent="0.35">
      <c r="A42" s="26" t="s">
        <v>361</v>
      </c>
      <c r="B42" s="29" t="s">
        <v>294</v>
      </c>
      <c r="C42" s="20" t="s">
        <v>808</v>
      </c>
      <c r="D42" s="29" t="s">
        <v>85</v>
      </c>
      <c r="E42" s="27" t="s">
        <v>164</v>
      </c>
      <c r="F42" s="27" t="s">
        <v>164</v>
      </c>
      <c r="G42" s="22" t="s">
        <v>59</v>
      </c>
      <c r="H42" s="22" t="s">
        <v>60</v>
      </c>
      <c r="I42" s="22" t="s">
        <v>280</v>
      </c>
      <c r="J42" s="22" t="s">
        <v>59</v>
      </c>
      <c r="K42" s="36">
        <v>46331</v>
      </c>
      <c r="L42" s="22" t="s">
        <v>280</v>
      </c>
      <c r="M42" s="28"/>
    </row>
    <row r="43" spans="1:14" ht="16.5" x14ac:dyDescent="0.35">
      <c r="A43" s="85" t="s">
        <v>81</v>
      </c>
      <c r="B43" s="32"/>
      <c r="C43" s="32"/>
      <c r="D43" s="32"/>
      <c r="E43" s="32"/>
      <c r="F43" s="32"/>
      <c r="G43" s="32"/>
      <c r="H43" s="22" t="s">
        <v>60</v>
      </c>
      <c r="I43" s="22" t="s">
        <v>280</v>
      </c>
      <c r="J43" s="32"/>
      <c r="K43" s="36">
        <v>46331</v>
      </c>
      <c r="L43" s="22" t="s">
        <v>280</v>
      </c>
      <c r="M43" s="34"/>
    </row>
    <row r="44" spans="1:14" ht="99" x14ac:dyDescent="0.35">
      <c r="A44" s="26" t="s">
        <v>362</v>
      </c>
      <c r="B44" s="25" t="s">
        <v>296</v>
      </c>
      <c r="C44" s="25" t="s">
        <v>363</v>
      </c>
      <c r="D44" s="37" t="s">
        <v>85</v>
      </c>
      <c r="E44" s="29" t="s">
        <v>298</v>
      </c>
      <c r="F44" s="29" t="s">
        <v>298</v>
      </c>
      <c r="G44" s="22" t="s">
        <v>59</v>
      </c>
      <c r="H44" s="22" t="s">
        <v>60</v>
      </c>
      <c r="I44" s="22" t="s">
        <v>280</v>
      </c>
      <c r="J44" s="22" t="s">
        <v>59</v>
      </c>
      <c r="K44" s="36">
        <v>46331</v>
      </c>
      <c r="L44" s="22" t="s">
        <v>280</v>
      </c>
      <c r="M44" s="26"/>
    </row>
    <row r="45" spans="1:14" ht="82.5" x14ac:dyDescent="0.35">
      <c r="A45" s="26" t="s">
        <v>364</v>
      </c>
      <c r="B45" s="25" t="s">
        <v>365</v>
      </c>
      <c r="C45" s="25" t="s">
        <v>366</v>
      </c>
      <c r="D45" s="29" t="s">
        <v>367</v>
      </c>
      <c r="E45" s="37" t="s">
        <v>303</v>
      </c>
      <c r="F45" s="37" t="s">
        <v>303</v>
      </c>
      <c r="G45" s="22" t="s">
        <v>59</v>
      </c>
      <c r="H45" s="22" t="s">
        <v>60</v>
      </c>
      <c r="I45" s="22" t="s">
        <v>280</v>
      </c>
      <c r="J45" s="22" t="s">
        <v>59</v>
      </c>
      <c r="K45" s="36">
        <v>46331</v>
      </c>
      <c r="L45" s="22" t="s">
        <v>280</v>
      </c>
      <c r="M45" s="26"/>
    </row>
    <row r="46" spans="1:14" ht="66" x14ac:dyDescent="0.35">
      <c r="A46" s="26" t="s">
        <v>368</v>
      </c>
      <c r="B46" s="38" t="s">
        <v>305</v>
      </c>
      <c r="C46" s="25" t="s">
        <v>369</v>
      </c>
      <c r="D46" s="29" t="s">
        <v>367</v>
      </c>
      <c r="E46" s="29" t="s">
        <v>370</v>
      </c>
      <c r="F46" s="29" t="s">
        <v>370</v>
      </c>
      <c r="G46" s="22" t="s">
        <v>59</v>
      </c>
      <c r="H46" s="22" t="s">
        <v>60</v>
      </c>
      <c r="I46" s="22" t="s">
        <v>280</v>
      </c>
      <c r="J46" s="22" t="s">
        <v>59</v>
      </c>
      <c r="K46" s="36">
        <v>46331</v>
      </c>
      <c r="L46" s="22" t="s">
        <v>280</v>
      </c>
      <c r="M46" s="26"/>
    </row>
    <row r="47" spans="1:14" ht="49.5" x14ac:dyDescent="0.35">
      <c r="A47" s="26" t="s">
        <v>371</v>
      </c>
      <c r="B47" s="25" t="s">
        <v>241</v>
      </c>
      <c r="C47" s="25" t="s">
        <v>311</v>
      </c>
      <c r="D47" s="29" t="s">
        <v>367</v>
      </c>
      <c r="E47" s="29" t="s">
        <v>312</v>
      </c>
      <c r="F47" s="29" t="s">
        <v>312</v>
      </c>
      <c r="G47" s="22" t="s">
        <v>59</v>
      </c>
      <c r="H47" s="22" t="s">
        <v>60</v>
      </c>
      <c r="I47" s="22" t="s">
        <v>280</v>
      </c>
      <c r="J47" s="22" t="s">
        <v>59</v>
      </c>
      <c r="K47" s="36">
        <v>46331</v>
      </c>
      <c r="L47" s="22" t="s">
        <v>280</v>
      </c>
      <c r="M47" s="26"/>
    </row>
  </sheetData>
  <mergeCells count="13">
    <mergeCell ref="A34:M34"/>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42 J35:J42 G44:G47 J44:J47" xr:uid="{00000000-0002-0000-0A00-000000000000}">
      <formula1>"Passed,Untested,Failed,Blocked"</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46"/>
  <sheetViews>
    <sheetView workbookViewId="0">
      <selection sqref="A1:XFD1"/>
    </sheetView>
  </sheetViews>
  <sheetFormatPr defaultColWidth="14.453125" defaultRowHeight="14.5" x14ac:dyDescent="0.35"/>
  <cols>
    <col min="1" max="1" width="21.08984375" customWidth="1"/>
    <col min="2" max="2" width="24.81640625" customWidth="1"/>
    <col min="3" max="3" width="34.08984375" customWidth="1"/>
    <col min="4" max="4" width="36.81640625" customWidth="1"/>
    <col min="5" max="6" width="34.453125" customWidth="1"/>
    <col min="7" max="7" width="14.54296875" customWidth="1"/>
    <col min="8" max="8" width="19" customWidth="1"/>
    <col min="9" max="9" width="19.453125" customWidth="1"/>
    <col min="10" max="10" width="14.54296875" customWidth="1"/>
    <col min="11" max="11" width="19" customWidth="1"/>
    <col min="12" max="12" width="19.453125" customWidth="1"/>
    <col min="13" max="13" width="14.54296875" customWidth="1"/>
    <col min="14" max="26" width="8.7265625" customWidth="1"/>
  </cols>
  <sheetData>
    <row r="1" spans="1:26" ht="48.5" customHeight="1" x14ac:dyDescent="0.35">
      <c r="A1" s="10" t="s">
        <v>32</v>
      </c>
      <c r="B1" s="55" t="s">
        <v>33</v>
      </c>
      <c r="C1" s="50"/>
      <c r="D1" s="50"/>
      <c r="E1" s="50"/>
      <c r="F1" s="51"/>
      <c r="G1" s="11"/>
      <c r="H1" s="11"/>
      <c r="I1" s="11"/>
      <c r="J1" s="11"/>
      <c r="K1" s="11"/>
      <c r="L1" s="11"/>
      <c r="M1" s="11"/>
      <c r="N1" s="11"/>
      <c r="O1" s="11"/>
      <c r="P1" s="11"/>
      <c r="Q1" s="11"/>
      <c r="R1" s="11"/>
      <c r="S1" s="11"/>
      <c r="T1" s="11"/>
      <c r="U1" s="11"/>
      <c r="V1" s="11"/>
      <c r="W1" s="11"/>
      <c r="X1" s="11"/>
      <c r="Y1" s="11"/>
      <c r="Z1" s="11"/>
    </row>
    <row r="2" spans="1:26" ht="23" x14ac:dyDescent="0.5">
      <c r="A2" s="12" t="s">
        <v>34</v>
      </c>
      <c r="B2" s="56" t="s">
        <v>20</v>
      </c>
      <c r="C2" s="50"/>
      <c r="D2" s="50"/>
      <c r="E2" s="50"/>
      <c r="F2" s="51"/>
    </row>
    <row r="3" spans="1:26" ht="18" x14ac:dyDescent="0.4">
      <c r="A3" s="13"/>
      <c r="B3" s="14" t="s">
        <v>35</v>
      </c>
      <c r="C3" s="14" t="s">
        <v>36</v>
      </c>
      <c r="D3" s="14" t="s">
        <v>37</v>
      </c>
      <c r="E3" s="15" t="s">
        <v>38</v>
      </c>
      <c r="F3" s="14" t="s">
        <v>39</v>
      </c>
    </row>
    <row r="4" spans="1:26" ht="18" x14ac:dyDescent="0.4">
      <c r="A4" s="16" t="s">
        <v>40</v>
      </c>
      <c r="B4" s="13">
        <v>11</v>
      </c>
      <c r="C4" s="13">
        <v>0</v>
      </c>
      <c r="D4" s="13">
        <v>0</v>
      </c>
      <c r="E4" s="13">
        <v>0</v>
      </c>
      <c r="F4" s="13">
        <f t="shared" ref="F4:F5" si="0">B4</f>
        <v>11</v>
      </c>
    </row>
    <row r="5" spans="1:26" ht="18" x14ac:dyDescent="0.4">
      <c r="A5" s="16" t="s">
        <v>41</v>
      </c>
      <c r="B5" s="13">
        <v>11</v>
      </c>
      <c r="C5" s="13">
        <v>0</v>
      </c>
      <c r="D5" s="13">
        <v>0</v>
      </c>
      <c r="E5" s="13">
        <v>0</v>
      </c>
      <c r="F5" s="13">
        <f t="shared" si="0"/>
        <v>11</v>
      </c>
    </row>
    <row r="31" spans="1:13" ht="17" x14ac:dyDescent="0.35">
      <c r="A31" s="52" t="s">
        <v>42</v>
      </c>
      <c r="B31" s="52" t="s">
        <v>7</v>
      </c>
      <c r="C31" s="52" t="s">
        <v>43</v>
      </c>
      <c r="D31" s="52" t="s">
        <v>44</v>
      </c>
      <c r="E31" s="57" t="s">
        <v>45</v>
      </c>
      <c r="F31" s="52" t="s">
        <v>46</v>
      </c>
      <c r="G31" s="58" t="s">
        <v>47</v>
      </c>
      <c r="H31" s="50"/>
      <c r="I31" s="50"/>
      <c r="J31" s="50"/>
      <c r="K31" s="50"/>
      <c r="L31" s="51"/>
      <c r="M31" s="52" t="s">
        <v>48</v>
      </c>
    </row>
    <row r="32" spans="1:13" ht="17" x14ac:dyDescent="0.35">
      <c r="A32" s="42"/>
      <c r="B32" s="42"/>
      <c r="C32" s="42"/>
      <c r="D32" s="42"/>
      <c r="E32" s="42"/>
      <c r="F32" s="42"/>
      <c r="G32" s="58" t="s">
        <v>49</v>
      </c>
      <c r="H32" s="50"/>
      <c r="I32" s="51"/>
      <c r="J32" s="58" t="s">
        <v>50</v>
      </c>
      <c r="K32" s="50"/>
      <c r="L32" s="51"/>
      <c r="M32" s="42"/>
    </row>
    <row r="33" spans="1:14" ht="16.5" x14ac:dyDescent="0.35">
      <c r="A33" s="41"/>
      <c r="B33" s="41"/>
      <c r="C33" s="41"/>
      <c r="D33" s="41"/>
      <c r="E33" s="41"/>
      <c r="F33" s="41"/>
      <c r="G33" s="17" t="s">
        <v>51</v>
      </c>
      <c r="H33" s="18" t="s">
        <v>52</v>
      </c>
      <c r="I33" s="17" t="s">
        <v>53</v>
      </c>
      <c r="J33" s="17" t="s">
        <v>51</v>
      </c>
      <c r="K33" s="17" t="s">
        <v>52</v>
      </c>
      <c r="L33" s="17" t="s">
        <v>53</v>
      </c>
      <c r="M33" s="41"/>
    </row>
    <row r="34" spans="1:14" ht="16.5" x14ac:dyDescent="0.35">
      <c r="A34" s="54" t="s">
        <v>54</v>
      </c>
      <c r="B34" s="50"/>
      <c r="C34" s="50"/>
      <c r="D34" s="50"/>
      <c r="E34" s="50"/>
      <c r="F34" s="50"/>
      <c r="G34" s="50"/>
      <c r="H34" s="50"/>
      <c r="I34" s="50"/>
      <c r="J34" s="50"/>
      <c r="K34" s="50"/>
      <c r="L34" s="50"/>
      <c r="M34" s="51"/>
    </row>
    <row r="35" spans="1:14" ht="49.5" x14ac:dyDescent="0.35">
      <c r="A35" s="19" t="s">
        <v>372</v>
      </c>
      <c r="B35" s="20" t="s">
        <v>145</v>
      </c>
      <c r="C35" s="20" t="s">
        <v>787</v>
      </c>
      <c r="D35" s="21" t="s">
        <v>85</v>
      </c>
      <c r="E35" s="27" t="s">
        <v>351</v>
      </c>
      <c r="F35" s="27" t="s">
        <v>351</v>
      </c>
      <c r="G35" s="22" t="s">
        <v>59</v>
      </c>
      <c r="H35" s="22" t="s">
        <v>60</v>
      </c>
      <c r="I35" s="22" t="s">
        <v>280</v>
      </c>
      <c r="J35" s="22" t="s">
        <v>59</v>
      </c>
      <c r="K35" s="36">
        <v>46331</v>
      </c>
      <c r="L35" s="22" t="s">
        <v>280</v>
      </c>
      <c r="M35" s="20" t="s">
        <v>62</v>
      </c>
    </row>
    <row r="36" spans="1:14" ht="33" x14ac:dyDescent="0.35">
      <c r="A36" s="19" t="s">
        <v>373</v>
      </c>
      <c r="B36" s="20" t="s">
        <v>149</v>
      </c>
      <c r="C36" s="20" t="s">
        <v>788</v>
      </c>
      <c r="D36" s="21" t="s">
        <v>85</v>
      </c>
      <c r="E36" s="27" t="s">
        <v>181</v>
      </c>
      <c r="F36" s="27" t="s">
        <v>181</v>
      </c>
      <c r="G36" s="22" t="s">
        <v>59</v>
      </c>
      <c r="H36" s="22" t="s">
        <v>60</v>
      </c>
      <c r="I36" s="22" t="s">
        <v>280</v>
      </c>
      <c r="J36" s="22" t="s">
        <v>59</v>
      </c>
      <c r="K36" s="36">
        <v>46331</v>
      </c>
      <c r="L36" s="22" t="s">
        <v>280</v>
      </c>
      <c r="M36" s="20" t="s">
        <v>62</v>
      </c>
    </row>
    <row r="37" spans="1:14" ht="33" x14ac:dyDescent="0.35">
      <c r="A37" s="19" t="s">
        <v>374</v>
      </c>
      <c r="B37" s="25" t="s">
        <v>354</v>
      </c>
      <c r="C37" s="20" t="s">
        <v>810</v>
      </c>
      <c r="D37" s="21" t="s">
        <v>85</v>
      </c>
      <c r="E37" s="27" t="s">
        <v>181</v>
      </c>
      <c r="F37" s="27" t="s">
        <v>181</v>
      </c>
      <c r="G37" s="22" t="s">
        <v>59</v>
      </c>
      <c r="H37" s="22" t="s">
        <v>60</v>
      </c>
      <c r="I37" s="22" t="s">
        <v>280</v>
      </c>
      <c r="J37" s="22" t="s">
        <v>59</v>
      </c>
      <c r="K37" s="36">
        <v>46331</v>
      </c>
      <c r="L37" s="22" t="s">
        <v>280</v>
      </c>
      <c r="M37" s="26"/>
    </row>
    <row r="38" spans="1:14" ht="33" x14ac:dyDescent="0.35">
      <c r="A38" s="19" t="s">
        <v>375</v>
      </c>
      <c r="B38" s="25" t="s">
        <v>356</v>
      </c>
      <c r="C38" s="20" t="s">
        <v>811</v>
      </c>
      <c r="D38" s="21" t="s">
        <v>85</v>
      </c>
      <c r="E38" s="27" t="s">
        <v>71</v>
      </c>
      <c r="F38" s="27" t="s">
        <v>71</v>
      </c>
      <c r="G38" s="22" t="s">
        <v>59</v>
      </c>
      <c r="H38" s="22" t="s">
        <v>60</v>
      </c>
      <c r="I38" s="22" t="s">
        <v>280</v>
      </c>
      <c r="J38" s="22" t="s">
        <v>59</v>
      </c>
      <c r="K38" s="36">
        <v>46331</v>
      </c>
      <c r="L38" s="22" t="s">
        <v>280</v>
      </c>
      <c r="M38" s="28"/>
      <c r="N38" s="33"/>
    </row>
    <row r="39" spans="1:14" ht="33" x14ac:dyDescent="0.35">
      <c r="A39" s="19" t="s">
        <v>376</v>
      </c>
      <c r="B39" s="25" t="s">
        <v>358</v>
      </c>
      <c r="C39" s="20" t="s">
        <v>812</v>
      </c>
      <c r="D39" s="21" t="s">
        <v>85</v>
      </c>
      <c r="E39" s="27" t="s">
        <v>181</v>
      </c>
      <c r="F39" s="27" t="s">
        <v>181</v>
      </c>
      <c r="G39" s="22" t="s">
        <v>59</v>
      </c>
      <c r="H39" s="22" t="s">
        <v>60</v>
      </c>
      <c r="I39" s="22" t="s">
        <v>280</v>
      </c>
      <c r="J39" s="22" t="s">
        <v>59</v>
      </c>
      <c r="K39" s="36">
        <v>46331</v>
      </c>
      <c r="L39" s="22" t="s">
        <v>280</v>
      </c>
      <c r="M39" s="28"/>
    </row>
    <row r="40" spans="1:14" ht="49.5" x14ac:dyDescent="0.35">
      <c r="A40" s="19" t="s">
        <v>377</v>
      </c>
      <c r="B40" s="25" t="s">
        <v>289</v>
      </c>
      <c r="C40" s="20" t="s">
        <v>807</v>
      </c>
      <c r="D40" s="21" t="s">
        <v>85</v>
      </c>
      <c r="E40" s="27" t="s">
        <v>290</v>
      </c>
      <c r="F40" s="27" t="s">
        <v>291</v>
      </c>
      <c r="G40" s="22" t="s">
        <v>59</v>
      </c>
      <c r="H40" s="22" t="s">
        <v>60</v>
      </c>
      <c r="I40" s="22" t="s">
        <v>280</v>
      </c>
      <c r="J40" s="22" t="s">
        <v>59</v>
      </c>
      <c r="K40" s="36">
        <v>46331</v>
      </c>
      <c r="L40" s="22" t="s">
        <v>280</v>
      </c>
      <c r="M40" s="28"/>
    </row>
    <row r="41" spans="1:14" ht="33" x14ac:dyDescent="0.35">
      <c r="A41" s="19" t="s">
        <v>378</v>
      </c>
      <c r="B41" s="25" t="s">
        <v>161</v>
      </c>
      <c r="C41" s="20" t="s">
        <v>794</v>
      </c>
      <c r="D41" s="21" t="s">
        <v>85</v>
      </c>
      <c r="E41" s="27" t="s">
        <v>71</v>
      </c>
      <c r="F41" s="27" t="s">
        <v>71</v>
      </c>
      <c r="G41" s="22" t="s">
        <v>59</v>
      </c>
      <c r="H41" s="22" t="s">
        <v>60</v>
      </c>
      <c r="I41" s="22" t="s">
        <v>280</v>
      </c>
      <c r="J41" s="22" t="s">
        <v>59</v>
      </c>
      <c r="K41" s="36">
        <v>46331</v>
      </c>
      <c r="L41" s="22" t="s">
        <v>280</v>
      </c>
      <c r="M41" s="28"/>
    </row>
    <row r="42" spans="1:14" ht="33" x14ac:dyDescent="0.35">
      <c r="A42" s="19" t="s">
        <v>379</v>
      </c>
      <c r="B42" s="29" t="s">
        <v>322</v>
      </c>
      <c r="C42" s="20" t="s">
        <v>809</v>
      </c>
      <c r="D42" s="21" t="s">
        <v>85</v>
      </c>
      <c r="E42" s="27" t="s">
        <v>164</v>
      </c>
      <c r="F42" s="27" t="s">
        <v>164</v>
      </c>
      <c r="G42" s="22" t="s">
        <v>59</v>
      </c>
      <c r="H42" s="22" t="s">
        <v>60</v>
      </c>
      <c r="I42" s="22" t="s">
        <v>280</v>
      </c>
      <c r="J42" s="22" t="s">
        <v>59</v>
      </c>
      <c r="K42" s="36">
        <v>46331</v>
      </c>
      <c r="L42" s="22" t="s">
        <v>280</v>
      </c>
      <c r="M42" s="28"/>
    </row>
    <row r="43" spans="1:14" ht="16.5" x14ac:dyDescent="0.35">
      <c r="A43" s="85" t="s">
        <v>81</v>
      </c>
      <c r="B43" s="32"/>
      <c r="C43" s="32"/>
      <c r="D43" s="32"/>
      <c r="E43" s="32"/>
      <c r="F43" s="32"/>
      <c r="G43" s="32"/>
      <c r="H43" s="32"/>
      <c r="I43" s="32"/>
      <c r="J43" s="32"/>
      <c r="K43" s="32"/>
      <c r="L43" s="32"/>
      <c r="M43" s="32"/>
    </row>
    <row r="44" spans="1:14" ht="82.5" x14ac:dyDescent="0.35">
      <c r="A44" s="19" t="s">
        <v>380</v>
      </c>
      <c r="B44" s="25" t="s">
        <v>202</v>
      </c>
      <c r="C44" s="25" t="s">
        <v>381</v>
      </c>
      <c r="D44" s="37" t="s">
        <v>382</v>
      </c>
      <c r="E44" s="29" t="s">
        <v>383</v>
      </c>
      <c r="F44" s="29" t="s">
        <v>383</v>
      </c>
      <c r="G44" s="22" t="s">
        <v>59</v>
      </c>
      <c r="H44" s="22" t="s">
        <v>60</v>
      </c>
      <c r="I44" s="22" t="s">
        <v>280</v>
      </c>
      <c r="J44" s="22" t="s">
        <v>59</v>
      </c>
      <c r="K44" s="36">
        <v>46331</v>
      </c>
      <c r="L44" s="22" t="s">
        <v>280</v>
      </c>
      <c r="M44" s="26"/>
    </row>
    <row r="45" spans="1:14" ht="49.5" x14ac:dyDescent="0.35">
      <c r="A45" s="19" t="s">
        <v>384</v>
      </c>
      <c r="B45" s="25" t="s">
        <v>207</v>
      </c>
      <c r="C45" s="25" t="s">
        <v>385</v>
      </c>
      <c r="D45" s="37" t="s">
        <v>85</v>
      </c>
      <c r="E45" s="29" t="s">
        <v>298</v>
      </c>
      <c r="F45" s="29" t="s">
        <v>298</v>
      </c>
      <c r="G45" s="22" t="s">
        <v>59</v>
      </c>
      <c r="H45" s="22" t="s">
        <v>60</v>
      </c>
      <c r="I45" s="22" t="s">
        <v>280</v>
      </c>
      <c r="J45" s="22" t="s">
        <v>59</v>
      </c>
      <c r="K45" s="36">
        <v>46331</v>
      </c>
      <c r="L45" s="22" t="s">
        <v>280</v>
      </c>
      <c r="M45" s="26"/>
    </row>
    <row r="46" spans="1:14" ht="49.5" x14ac:dyDescent="0.35">
      <c r="A46" s="19" t="s">
        <v>386</v>
      </c>
      <c r="B46" s="25" t="s">
        <v>387</v>
      </c>
      <c r="C46" s="25" t="s">
        <v>388</v>
      </c>
      <c r="D46" s="21" t="s">
        <v>389</v>
      </c>
      <c r="E46" s="37" t="s">
        <v>332</v>
      </c>
      <c r="F46" s="37" t="s">
        <v>332</v>
      </c>
      <c r="G46" s="22" t="s">
        <v>59</v>
      </c>
      <c r="H46" s="22" t="s">
        <v>60</v>
      </c>
      <c r="I46" s="22" t="s">
        <v>280</v>
      </c>
      <c r="J46" s="22" t="s">
        <v>59</v>
      </c>
      <c r="K46" s="36">
        <v>46331</v>
      </c>
      <c r="L46" s="22" t="s">
        <v>280</v>
      </c>
      <c r="M46" s="26"/>
    </row>
  </sheetData>
  <mergeCells count="13">
    <mergeCell ref="A34:M34"/>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42 J35:J42 G44:G46 J44:J46" xr:uid="{00000000-0002-0000-0B00-000000000000}">
      <formula1>"Passed,Untested,Failed,Blocked"</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42"/>
  <sheetViews>
    <sheetView topLeftCell="D32" workbookViewId="0">
      <selection activeCell="A37" sqref="A1:XFD1048576"/>
    </sheetView>
  </sheetViews>
  <sheetFormatPr defaultColWidth="14.453125" defaultRowHeight="14.5" x14ac:dyDescent="0.35"/>
  <cols>
    <col min="1" max="1" width="21.08984375" customWidth="1"/>
    <col min="2" max="2" width="24.81640625" customWidth="1"/>
    <col min="3" max="3" width="34.08984375" customWidth="1"/>
    <col min="4" max="4" width="36.81640625" customWidth="1"/>
    <col min="5" max="6" width="34.453125" customWidth="1"/>
    <col min="7" max="7" width="14.54296875" customWidth="1"/>
    <col min="8" max="8" width="19" customWidth="1"/>
    <col min="9" max="9" width="19.453125" customWidth="1"/>
    <col min="10" max="10" width="14.54296875" customWidth="1"/>
    <col min="11" max="11" width="19" customWidth="1"/>
    <col min="12" max="12" width="19.453125" customWidth="1"/>
    <col min="13" max="13" width="14.54296875" customWidth="1"/>
    <col min="14" max="26" width="8.7265625" customWidth="1"/>
  </cols>
  <sheetData>
    <row r="1" spans="1:26" ht="22.5" x14ac:dyDescent="0.35">
      <c r="A1" s="10" t="s">
        <v>32</v>
      </c>
      <c r="B1" s="55" t="s">
        <v>33</v>
      </c>
      <c r="C1" s="50"/>
      <c r="D1" s="50"/>
      <c r="E1" s="50"/>
      <c r="F1" s="51"/>
      <c r="G1" s="11"/>
      <c r="H1" s="11"/>
      <c r="I1" s="11"/>
      <c r="J1" s="11"/>
      <c r="K1" s="11"/>
      <c r="L1" s="11"/>
      <c r="M1" s="11"/>
      <c r="N1" s="11"/>
      <c r="O1" s="11"/>
      <c r="P1" s="11"/>
      <c r="Q1" s="11"/>
      <c r="R1" s="11"/>
      <c r="S1" s="11"/>
      <c r="T1" s="11"/>
      <c r="U1" s="11"/>
      <c r="V1" s="11"/>
      <c r="W1" s="11"/>
      <c r="X1" s="11"/>
      <c r="Y1" s="11"/>
      <c r="Z1" s="11"/>
    </row>
    <row r="2" spans="1:26" ht="23" x14ac:dyDescent="0.5">
      <c r="A2" s="12" t="s">
        <v>34</v>
      </c>
      <c r="B2" s="56" t="s">
        <v>390</v>
      </c>
      <c r="C2" s="50"/>
      <c r="D2" s="50"/>
      <c r="E2" s="50"/>
      <c r="F2" s="51"/>
    </row>
    <row r="3" spans="1:26" ht="18" x14ac:dyDescent="0.4">
      <c r="A3" s="13"/>
      <c r="B3" s="14" t="s">
        <v>35</v>
      </c>
      <c r="C3" s="14" t="s">
        <v>36</v>
      </c>
      <c r="D3" s="14" t="s">
        <v>37</v>
      </c>
      <c r="E3" s="15" t="s">
        <v>38</v>
      </c>
      <c r="F3" s="14" t="s">
        <v>39</v>
      </c>
    </row>
    <row r="4" spans="1:26" ht="18" x14ac:dyDescent="0.4">
      <c r="A4" s="16" t="s">
        <v>40</v>
      </c>
      <c r="B4" s="13">
        <v>6</v>
      </c>
      <c r="C4" s="13">
        <v>1</v>
      </c>
      <c r="D4" s="13">
        <v>0</v>
      </c>
      <c r="E4" s="13">
        <v>0</v>
      </c>
      <c r="F4" s="13">
        <f t="shared" ref="F4:F5" si="0">B4+C4+D4+E4</f>
        <v>7</v>
      </c>
    </row>
    <row r="5" spans="1:26" ht="18" x14ac:dyDescent="0.4">
      <c r="A5" s="16" t="s">
        <v>41</v>
      </c>
      <c r="B5" s="13">
        <v>7</v>
      </c>
      <c r="C5" s="13">
        <v>0</v>
      </c>
      <c r="D5" s="13">
        <v>0</v>
      </c>
      <c r="E5" s="13">
        <v>0</v>
      </c>
      <c r="F5" s="13">
        <f t="shared" si="0"/>
        <v>7</v>
      </c>
    </row>
    <row r="6" spans="1:26" x14ac:dyDescent="0.35">
      <c r="K6" s="39" t="s">
        <v>334</v>
      </c>
    </row>
    <row r="31" spans="1:13" ht="17" x14ac:dyDescent="0.35">
      <c r="A31" s="52" t="s">
        <v>42</v>
      </c>
      <c r="B31" s="52" t="s">
        <v>7</v>
      </c>
      <c r="C31" s="52" t="s">
        <v>43</v>
      </c>
      <c r="D31" s="52" t="s">
        <v>44</v>
      </c>
      <c r="E31" s="57" t="s">
        <v>45</v>
      </c>
      <c r="F31" s="52" t="s">
        <v>46</v>
      </c>
      <c r="G31" s="58" t="s">
        <v>47</v>
      </c>
      <c r="H31" s="50"/>
      <c r="I31" s="50"/>
      <c r="J31" s="50"/>
      <c r="K31" s="50"/>
      <c r="L31" s="51"/>
      <c r="M31" s="52" t="s">
        <v>48</v>
      </c>
    </row>
    <row r="32" spans="1:13" ht="17" x14ac:dyDescent="0.35">
      <c r="A32" s="42"/>
      <c r="B32" s="42"/>
      <c r="C32" s="42"/>
      <c r="D32" s="42"/>
      <c r="E32" s="42"/>
      <c r="F32" s="42"/>
      <c r="G32" s="58" t="s">
        <v>49</v>
      </c>
      <c r="H32" s="50"/>
      <c r="I32" s="51"/>
      <c r="J32" s="58" t="s">
        <v>50</v>
      </c>
      <c r="K32" s="50"/>
      <c r="L32" s="51"/>
      <c r="M32" s="42"/>
    </row>
    <row r="33" spans="1:13" ht="16.5" x14ac:dyDescent="0.35">
      <c r="A33" s="41"/>
      <c r="B33" s="41"/>
      <c r="C33" s="41"/>
      <c r="D33" s="41"/>
      <c r="E33" s="41"/>
      <c r="F33" s="41"/>
      <c r="G33" s="17" t="s">
        <v>51</v>
      </c>
      <c r="H33" s="18" t="s">
        <v>52</v>
      </c>
      <c r="I33" s="17" t="s">
        <v>53</v>
      </c>
      <c r="J33" s="17" t="s">
        <v>51</v>
      </c>
      <c r="K33" s="17" t="s">
        <v>52</v>
      </c>
      <c r="L33" s="17" t="s">
        <v>53</v>
      </c>
      <c r="M33" s="41"/>
    </row>
    <row r="34" spans="1:13" ht="16.5" x14ac:dyDescent="0.35">
      <c r="A34" s="54" t="s">
        <v>54</v>
      </c>
      <c r="B34" s="50"/>
      <c r="C34" s="50"/>
      <c r="D34" s="50"/>
      <c r="E34" s="50"/>
      <c r="F34" s="50"/>
      <c r="G34" s="50"/>
      <c r="H34" s="50"/>
      <c r="I34" s="50"/>
      <c r="J34" s="50"/>
      <c r="K34" s="50"/>
      <c r="L34" s="50"/>
      <c r="M34" s="51"/>
    </row>
    <row r="35" spans="1:13" ht="33" x14ac:dyDescent="0.35">
      <c r="A35" s="19" t="s">
        <v>391</v>
      </c>
      <c r="B35" s="25" t="s">
        <v>161</v>
      </c>
      <c r="C35" s="20" t="s">
        <v>794</v>
      </c>
      <c r="D35" s="21" t="s">
        <v>85</v>
      </c>
      <c r="E35" s="27" t="s">
        <v>71</v>
      </c>
      <c r="F35" s="27" t="s">
        <v>71</v>
      </c>
      <c r="G35" s="22" t="s">
        <v>59</v>
      </c>
      <c r="H35" s="22" t="s">
        <v>60</v>
      </c>
      <c r="I35" s="22" t="s">
        <v>280</v>
      </c>
      <c r="J35" s="22" t="s">
        <v>59</v>
      </c>
      <c r="K35" s="36">
        <v>46331</v>
      </c>
      <c r="L35" s="22" t="s">
        <v>280</v>
      </c>
      <c r="M35" s="28"/>
    </row>
    <row r="36" spans="1:13" ht="33" x14ac:dyDescent="0.35">
      <c r="A36" s="19" t="s">
        <v>392</v>
      </c>
      <c r="B36" s="29" t="s">
        <v>337</v>
      </c>
      <c r="C36" s="20" t="s">
        <v>813</v>
      </c>
      <c r="D36" s="21" t="s">
        <v>85</v>
      </c>
      <c r="E36" s="27" t="s">
        <v>164</v>
      </c>
      <c r="F36" s="27" t="s">
        <v>164</v>
      </c>
      <c r="G36" s="22" t="s">
        <v>59</v>
      </c>
      <c r="H36" s="22" t="s">
        <v>60</v>
      </c>
      <c r="I36" s="22" t="s">
        <v>280</v>
      </c>
      <c r="J36" s="22" t="s">
        <v>59</v>
      </c>
      <c r="K36" s="36">
        <v>46331</v>
      </c>
      <c r="L36" s="22" t="s">
        <v>280</v>
      </c>
      <c r="M36" s="28"/>
    </row>
    <row r="37" spans="1:13" ht="16.5" x14ac:dyDescent="0.35">
      <c r="A37" s="85" t="s">
        <v>81</v>
      </c>
      <c r="B37" s="32"/>
      <c r="C37" s="32"/>
      <c r="D37" s="32"/>
      <c r="E37" s="32"/>
      <c r="F37" s="32"/>
      <c r="G37" s="32"/>
      <c r="H37" s="32"/>
      <c r="I37" s="32"/>
      <c r="J37" s="32"/>
      <c r="K37" s="32"/>
      <c r="L37" s="32"/>
      <c r="M37" s="34"/>
    </row>
    <row r="38" spans="1:13" ht="99" x14ac:dyDescent="0.35">
      <c r="A38" s="19" t="s">
        <v>380</v>
      </c>
      <c r="B38" s="25" t="s">
        <v>202</v>
      </c>
      <c r="C38" s="25" t="s">
        <v>338</v>
      </c>
      <c r="D38" s="37" t="s">
        <v>325</v>
      </c>
      <c r="E38" s="29" t="s">
        <v>339</v>
      </c>
      <c r="F38" s="29" t="s">
        <v>339</v>
      </c>
      <c r="G38" s="22" t="s">
        <v>59</v>
      </c>
      <c r="H38" s="22" t="s">
        <v>60</v>
      </c>
      <c r="I38" s="22" t="s">
        <v>280</v>
      </c>
      <c r="J38" s="22" t="s">
        <v>59</v>
      </c>
      <c r="K38" s="36">
        <v>46331</v>
      </c>
      <c r="L38" s="22" t="s">
        <v>280</v>
      </c>
      <c r="M38" s="26"/>
    </row>
    <row r="39" spans="1:13" ht="66" x14ac:dyDescent="0.35">
      <c r="A39" s="19" t="s">
        <v>384</v>
      </c>
      <c r="B39" s="25" t="s">
        <v>241</v>
      </c>
      <c r="C39" s="25" t="s">
        <v>340</v>
      </c>
      <c r="D39" s="37" t="s">
        <v>263</v>
      </c>
      <c r="E39" s="29" t="s">
        <v>341</v>
      </c>
      <c r="F39" s="29" t="s">
        <v>341</v>
      </c>
      <c r="G39" s="22" t="s">
        <v>59</v>
      </c>
      <c r="H39" s="22" t="s">
        <v>60</v>
      </c>
      <c r="I39" s="22" t="s">
        <v>280</v>
      </c>
      <c r="J39" s="22" t="s">
        <v>59</v>
      </c>
      <c r="K39" s="36">
        <v>46331</v>
      </c>
      <c r="L39" s="22" t="s">
        <v>280</v>
      </c>
      <c r="M39" s="26"/>
    </row>
    <row r="40" spans="1:13" ht="82.5" x14ac:dyDescent="0.35">
      <c r="A40" s="19" t="s">
        <v>386</v>
      </c>
      <c r="B40" s="25" t="s">
        <v>267</v>
      </c>
      <c r="C40" s="25" t="s">
        <v>342</v>
      </c>
      <c r="D40" s="29" t="s">
        <v>343</v>
      </c>
      <c r="E40" s="37" t="s">
        <v>344</v>
      </c>
      <c r="F40" s="37" t="s">
        <v>344</v>
      </c>
      <c r="G40" s="22" t="s">
        <v>59</v>
      </c>
      <c r="H40" s="22" t="s">
        <v>60</v>
      </c>
      <c r="I40" s="22" t="s">
        <v>280</v>
      </c>
      <c r="J40" s="22" t="s">
        <v>59</v>
      </c>
      <c r="K40" s="36">
        <v>46331</v>
      </c>
      <c r="L40" s="22" t="s">
        <v>280</v>
      </c>
      <c r="M40" s="26"/>
    </row>
    <row r="41" spans="1:13" ht="66" x14ac:dyDescent="0.35">
      <c r="A41" s="19" t="s">
        <v>393</v>
      </c>
      <c r="B41" s="25" t="s">
        <v>345</v>
      </c>
      <c r="C41" s="25" t="s">
        <v>346</v>
      </c>
      <c r="D41" s="29" t="s">
        <v>347</v>
      </c>
      <c r="E41" s="37" t="s">
        <v>348</v>
      </c>
      <c r="F41" s="37" t="s">
        <v>348</v>
      </c>
      <c r="G41" s="22" t="s">
        <v>59</v>
      </c>
      <c r="H41" s="22" t="s">
        <v>60</v>
      </c>
      <c r="I41" s="22" t="s">
        <v>280</v>
      </c>
      <c r="J41" s="22" t="s">
        <v>59</v>
      </c>
      <c r="K41" s="36">
        <v>46331</v>
      </c>
      <c r="L41" s="22" t="s">
        <v>280</v>
      </c>
      <c r="M41" s="26"/>
    </row>
    <row r="42" spans="1:13" ht="66" x14ac:dyDescent="0.35">
      <c r="A42" s="19" t="s">
        <v>394</v>
      </c>
      <c r="B42" s="25" t="s">
        <v>395</v>
      </c>
      <c r="C42" s="25" t="s">
        <v>396</v>
      </c>
      <c r="D42" s="37" t="s">
        <v>263</v>
      </c>
      <c r="E42" s="37" t="s">
        <v>397</v>
      </c>
      <c r="F42" s="37" t="s">
        <v>398</v>
      </c>
      <c r="G42" s="22" t="s">
        <v>254</v>
      </c>
      <c r="H42" s="22" t="s">
        <v>60</v>
      </c>
      <c r="I42" s="22" t="s">
        <v>280</v>
      </c>
      <c r="J42" s="22" t="s">
        <v>59</v>
      </c>
      <c r="K42" s="36">
        <v>46331</v>
      </c>
      <c r="L42" s="22" t="s">
        <v>280</v>
      </c>
      <c r="M42" s="26"/>
    </row>
  </sheetData>
  <mergeCells count="13">
    <mergeCell ref="A34:M34"/>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36 J35:J36 G38:G42 J38:J42" xr:uid="{00000000-0002-0000-0C00-000000000000}">
      <formula1>"Passed,Untested,Failed,Blocked"</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topLeftCell="A42" workbookViewId="0">
      <selection activeCell="A43" sqref="A31:M48"/>
    </sheetView>
  </sheetViews>
  <sheetFormatPr defaultColWidth="14.453125" defaultRowHeight="15" customHeight="1" x14ac:dyDescent="0.35"/>
  <cols>
    <col min="1" max="1" width="21.08984375" customWidth="1"/>
    <col min="2" max="2" width="24.81640625" customWidth="1"/>
    <col min="3" max="3" width="34.08984375" customWidth="1"/>
    <col min="4" max="4" width="36.81640625" customWidth="1"/>
    <col min="5" max="6" width="34.453125" customWidth="1"/>
    <col min="7" max="7" width="14.54296875" customWidth="1"/>
    <col min="8" max="8" width="19" customWidth="1"/>
    <col min="9" max="9" width="19.453125" customWidth="1"/>
    <col min="10" max="10" width="14.54296875" customWidth="1"/>
    <col min="11" max="11" width="19" customWidth="1"/>
    <col min="12" max="12" width="19.453125" customWidth="1"/>
    <col min="13" max="13" width="14.54296875" customWidth="1"/>
    <col min="14" max="26" width="8.7265625" customWidth="1"/>
  </cols>
  <sheetData>
    <row r="1" spans="1:26" ht="48.75" customHeight="1" x14ac:dyDescent="0.35">
      <c r="A1" s="10" t="s">
        <v>32</v>
      </c>
      <c r="B1" s="55" t="s">
        <v>33</v>
      </c>
      <c r="C1" s="50"/>
      <c r="D1" s="50"/>
      <c r="E1" s="50"/>
      <c r="F1" s="51"/>
      <c r="G1" s="11"/>
      <c r="H1" s="11"/>
      <c r="I1" s="11"/>
      <c r="J1" s="11"/>
      <c r="K1" s="11"/>
      <c r="L1" s="11"/>
      <c r="M1" s="11"/>
      <c r="N1" s="11"/>
      <c r="O1" s="11"/>
      <c r="P1" s="11"/>
      <c r="Q1" s="11"/>
      <c r="R1" s="11"/>
      <c r="S1" s="11"/>
      <c r="T1" s="11"/>
      <c r="U1" s="11"/>
      <c r="V1" s="11"/>
      <c r="W1" s="11"/>
      <c r="X1" s="11"/>
      <c r="Y1" s="11"/>
      <c r="Z1" s="11"/>
    </row>
    <row r="2" spans="1:26" ht="23" x14ac:dyDescent="0.5">
      <c r="A2" s="12" t="s">
        <v>34</v>
      </c>
      <c r="B2" s="56" t="s">
        <v>22</v>
      </c>
      <c r="C2" s="50"/>
      <c r="D2" s="50"/>
      <c r="E2" s="50"/>
      <c r="F2" s="51"/>
    </row>
    <row r="3" spans="1:26" ht="14.25" customHeight="1" x14ac:dyDescent="0.4">
      <c r="A3" s="13"/>
      <c r="B3" s="14" t="s">
        <v>35</v>
      </c>
      <c r="C3" s="14" t="s">
        <v>36</v>
      </c>
      <c r="D3" s="14" t="s">
        <v>37</v>
      </c>
      <c r="E3" s="15" t="s">
        <v>38</v>
      </c>
      <c r="F3" s="14" t="s">
        <v>39</v>
      </c>
    </row>
    <row r="4" spans="1:26" ht="14.25" customHeight="1" x14ac:dyDescent="0.4">
      <c r="A4" s="16" t="s">
        <v>40</v>
      </c>
      <c r="B4" s="13">
        <v>12</v>
      </c>
      <c r="C4" s="13">
        <v>1</v>
      </c>
      <c r="D4" s="13">
        <v>0</v>
      </c>
      <c r="E4" s="13">
        <v>0</v>
      </c>
      <c r="F4" s="13">
        <f t="shared" ref="F4:F5" si="0">B4+C4+D4+E4</f>
        <v>13</v>
      </c>
    </row>
    <row r="5" spans="1:26" ht="14.25" customHeight="1" x14ac:dyDescent="0.4">
      <c r="A5" s="16" t="s">
        <v>41</v>
      </c>
      <c r="B5" s="13">
        <v>13</v>
      </c>
      <c r="C5" s="13">
        <v>0</v>
      </c>
      <c r="D5" s="13">
        <v>0</v>
      </c>
      <c r="E5" s="13">
        <v>0</v>
      </c>
      <c r="F5" s="13">
        <f t="shared" si="0"/>
        <v>13</v>
      </c>
    </row>
    <row r="6" spans="1:26" ht="14.25" customHeight="1" x14ac:dyDescent="0.35"/>
    <row r="7" spans="1:26" ht="14.25" customHeight="1" x14ac:dyDescent="0.35"/>
    <row r="8" spans="1:26" ht="14.25" customHeight="1" x14ac:dyDescent="0.35"/>
    <row r="9" spans="1:26" ht="14.25" customHeight="1" x14ac:dyDescent="0.35"/>
    <row r="10" spans="1:26" ht="14.25" customHeight="1" x14ac:dyDescent="0.35"/>
    <row r="11" spans="1:26" ht="14.25" customHeight="1" x14ac:dyDescent="0.35"/>
    <row r="12" spans="1:26" ht="14.25" customHeight="1" x14ac:dyDescent="0.35"/>
    <row r="13" spans="1:26" ht="14.25" customHeight="1" x14ac:dyDescent="0.35"/>
    <row r="14" spans="1:26" ht="14.25" customHeight="1" x14ac:dyDescent="0.35"/>
    <row r="15" spans="1:26" ht="14.25" customHeight="1" x14ac:dyDescent="0.35"/>
    <row r="16" spans="1:26" ht="14.25" customHeight="1" x14ac:dyDescent="0.35"/>
    <row r="17" spans="1:13" ht="14.25" customHeight="1" x14ac:dyDescent="0.35"/>
    <row r="18" spans="1:13" ht="14.25" customHeight="1" x14ac:dyDescent="0.35"/>
    <row r="19" spans="1:13" ht="14.25" customHeight="1" x14ac:dyDescent="0.35"/>
    <row r="20" spans="1:13" ht="14.25" customHeight="1" x14ac:dyDescent="0.35"/>
    <row r="21" spans="1:13" ht="14.25" customHeight="1" x14ac:dyDescent="0.35"/>
    <row r="22" spans="1:13" ht="14.25" customHeight="1" x14ac:dyDescent="0.35"/>
    <row r="23" spans="1:13" ht="14.25" customHeight="1" x14ac:dyDescent="0.35"/>
    <row r="24" spans="1:13" ht="14.25" customHeight="1" x14ac:dyDescent="0.35"/>
    <row r="25" spans="1:13" ht="14.25" customHeight="1" x14ac:dyDescent="0.35"/>
    <row r="26" spans="1:13" ht="14.25" customHeight="1" x14ac:dyDescent="0.35"/>
    <row r="27" spans="1:13" ht="14.25" customHeight="1" x14ac:dyDescent="0.35"/>
    <row r="28" spans="1:13" ht="14.25" customHeight="1" x14ac:dyDescent="0.35"/>
    <row r="29" spans="1:13" ht="14.25" customHeight="1" x14ac:dyDescent="0.35"/>
    <row r="30" spans="1:13" ht="14.25" customHeight="1" x14ac:dyDescent="0.35"/>
    <row r="31" spans="1:13" ht="17" x14ac:dyDescent="0.35">
      <c r="A31" s="52" t="s">
        <v>42</v>
      </c>
      <c r="B31" s="52" t="s">
        <v>7</v>
      </c>
      <c r="C31" s="52" t="s">
        <v>43</v>
      </c>
      <c r="D31" s="52" t="s">
        <v>44</v>
      </c>
      <c r="E31" s="57" t="s">
        <v>45</v>
      </c>
      <c r="F31" s="52" t="s">
        <v>46</v>
      </c>
      <c r="G31" s="58" t="s">
        <v>47</v>
      </c>
      <c r="H31" s="50"/>
      <c r="I31" s="50"/>
      <c r="J31" s="50"/>
      <c r="K31" s="50"/>
      <c r="L31" s="51"/>
      <c r="M31" s="52" t="s">
        <v>48</v>
      </c>
    </row>
    <row r="32" spans="1:13" ht="17" x14ac:dyDescent="0.35">
      <c r="A32" s="42"/>
      <c r="B32" s="42"/>
      <c r="C32" s="42"/>
      <c r="D32" s="42"/>
      <c r="E32" s="42"/>
      <c r="F32" s="42"/>
      <c r="G32" s="58" t="s">
        <v>49</v>
      </c>
      <c r="H32" s="50"/>
      <c r="I32" s="51"/>
      <c r="J32" s="58" t="s">
        <v>50</v>
      </c>
      <c r="K32" s="50"/>
      <c r="L32" s="51"/>
      <c r="M32" s="42"/>
    </row>
    <row r="33" spans="1:14" ht="16.5" x14ac:dyDescent="0.35">
      <c r="A33" s="41"/>
      <c r="B33" s="41"/>
      <c r="C33" s="41"/>
      <c r="D33" s="41"/>
      <c r="E33" s="41"/>
      <c r="F33" s="41"/>
      <c r="G33" s="17" t="s">
        <v>51</v>
      </c>
      <c r="H33" s="18" t="s">
        <v>52</v>
      </c>
      <c r="I33" s="17" t="s">
        <v>53</v>
      </c>
      <c r="J33" s="17" t="s">
        <v>51</v>
      </c>
      <c r="K33" s="17" t="s">
        <v>52</v>
      </c>
      <c r="L33" s="17" t="s">
        <v>53</v>
      </c>
      <c r="M33" s="41"/>
    </row>
    <row r="34" spans="1:14" ht="16.5" x14ac:dyDescent="0.35">
      <c r="A34" s="54" t="s">
        <v>54</v>
      </c>
      <c r="B34" s="50"/>
      <c r="C34" s="50"/>
      <c r="D34" s="50"/>
      <c r="E34" s="50"/>
      <c r="F34" s="50"/>
      <c r="G34" s="50"/>
      <c r="H34" s="50"/>
      <c r="I34" s="50"/>
      <c r="J34" s="50"/>
      <c r="K34" s="50"/>
      <c r="L34" s="50"/>
      <c r="M34" s="51"/>
    </row>
    <row r="35" spans="1:14" ht="49.5" x14ac:dyDescent="0.35">
      <c r="A35" s="19" t="s">
        <v>399</v>
      </c>
      <c r="B35" s="20" t="s">
        <v>145</v>
      </c>
      <c r="C35" s="20" t="s">
        <v>787</v>
      </c>
      <c r="D35" s="21" t="s">
        <v>85</v>
      </c>
      <c r="E35" s="27" t="s">
        <v>400</v>
      </c>
      <c r="F35" s="27" t="s">
        <v>400</v>
      </c>
      <c r="G35" s="22" t="s">
        <v>59</v>
      </c>
      <c r="H35" s="22" t="s">
        <v>60</v>
      </c>
      <c r="I35" s="22" t="s">
        <v>280</v>
      </c>
      <c r="J35" s="22" t="s">
        <v>59</v>
      </c>
      <c r="K35" s="36">
        <v>46331</v>
      </c>
      <c r="L35" s="22" t="s">
        <v>280</v>
      </c>
      <c r="M35" s="20" t="s">
        <v>62</v>
      </c>
    </row>
    <row r="36" spans="1:14" ht="33" x14ac:dyDescent="0.35">
      <c r="A36" s="19" t="s">
        <v>401</v>
      </c>
      <c r="B36" s="20" t="s">
        <v>149</v>
      </c>
      <c r="C36" s="20" t="s">
        <v>788</v>
      </c>
      <c r="D36" s="21" t="s">
        <v>85</v>
      </c>
      <c r="E36" s="27" t="s">
        <v>181</v>
      </c>
      <c r="F36" s="27" t="s">
        <v>181</v>
      </c>
      <c r="G36" s="22" t="s">
        <v>59</v>
      </c>
      <c r="H36" s="22" t="s">
        <v>60</v>
      </c>
      <c r="I36" s="22" t="s">
        <v>280</v>
      </c>
      <c r="J36" s="22" t="s">
        <v>59</v>
      </c>
      <c r="K36" s="36">
        <v>46331</v>
      </c>
      <c r="L36" s="22" t="s">
        <v>280</v>
      </c>
      <c r="M36" s="20" t="s">
        <v>62</v>
      </c>
    </row>
    <row r="37" spans="1:14" ht="33" x14ac:dyDescent="0.35">
      <c r="A37" s="19" t="s">
        <v>402</v>
      </c>
      <c r="B37" s="25" t="s">
        <v>403</v>
      </c>
      <c r="C37" s="20" t="s">
        <v>814</v>
      </c>
      <c r="D37" s="21" t="s">
        <v>85</v>
      </c>
      <c r="E37" s="27" t="s">
        <v>181</v>
      </c>
      <c r="F37" s="27" t="s">
        <v>181</v>
      </c>
      <c r="G37" s="22" t="s">
        <v>59</v>
      </c>
      <c r="H37" s="22" t="s">
        <v>60</v>
      </c>
      <c r="I37" s="22" t="s">
        <v>280</v>
      </c>
      <c r="J37" s="22" t="s">
        <v>59</v>
      </c>
      <c r="K37" s="36">
        <v>46331</v>
      </c>
      <c r="L37" s="22" t="s">
        <v>280</v>
      </c>
      <c r="M37" s="26"/>
    </row>
    <row r="38" spans="1:14" ht="33" x14ac:dyDescent="0.35">
      <c r="A38" s="19" t="s">
        <v>404</v>
      </c>
      <c r="B38" s="25" t="s">
        <v>285</v>
      </c>
      <c r="C38" s="20" t="s">
        <v>805</v>
      </c>
      <c r="D38" s="21" t="s">
        <v>85</v>
      </c>
      <c r="E38" s="27" t="s">
        <v>181</v>
      </c>
      <c r="F38" s="27" t="s">
        <v>181</v>
      </c>
      <c r="G38" s="22" t="s">
        <v>59</v>
      </c>
      <c r="H38" s="22" t="s">
        <v>60</v>
      </c>
      <c r="I38" s="22" t="s">
        <v>280</v>
      </c>
      <c r="J38" s="22" t="s">
        <v>59</v>
      </c>
      <c r="K38" s="36">
        <v>46331</v>
      </c>
      <c r="L38" s="22" t="s">
        <v>280</v>
      </c>
      <c r="M38" s="28"/>
      <c r="N38" s="33"/>
    </row>
    <row r="39" spans="1:14" ht="82.5" x14ac:dyDescent="0.35">
      <c r="A39" s="19" t="s">
        <v>405</v>
      </c>
      <c r="B39" s="25" t="s">
        <v>406</v>
      </c>
      <c r="C39" s="20" t="s">
        <v>815</v>
      </c>
      <c r="D39" s="21" t="s">
        <v>85</v>
      </c>
      <c r="E39" s="27" t="s">
        <v>407</v>
      </c>
      <c r="F39" s="27" t="s">
        <v>407</v>
      </c>
      <c r="G39" s="22" t="s">
        <v>59</v>
      </c>
      <c r="H39" s="22" t="s">
        <v>60</v>
      </c>
      <c r="I39" s="22" t="s">
        <v>280</v>
      </c>
      <c r="J39" s="22" t="s">
        <v>59</v>
      </c>
      <c r="K39" s="36">
        <v>46331</v>
      </c>
      <c r="L39" s="22" t="s">
        <v>280</v>
      </c>
      <c r="M39" s="28"/>
    </row>
    <row r="40" spans="1:14" ht="49.5" x14ac:dyDescent="0.35">
      <c r="A40" s="19" t="s">
        <v>408</v>
      </c>
      <c r="B40" s="25" t="s">
        <v>289</v>
      </c>
      <c r="C40" s="20" t="s">
        <v>807</v>
      </c>
      <c r="D40" s="21" t="s">
        <v>85</v>
      </c>
      <c r="E40" s="27" t="s">
        <v>290</v>
      </c>
      <c r="F40" s="27" t="s">
        <v>291</v>
      </c>
      <c r="G40" s="22" t="s">
        <v>59</v>
      </c>
      <c r="H40" s="22" t="s">
        <v>60</v>
      </c>
      <c r="I40" s="22" t="s">
        <v>280</v>
      </c>
      <c r="J40" s="22" t="s">
        <v>59</v>
      </c>
      <c r="K40" s="36">
        <v>46331</v>
      </c>
      <c r="L40" s="22" t="s">
        <v>280</v>
      </c>
      <c r="M40" s="28"/>
    </row>
    <row r="41" spans="1:14" ht="33" x14ac:dyDescent="0.35">
      <c r="A41" s="19" t="s">
        <v>409</v>
      </c>
      <c r="B41" s="25" t="s">
        <v>161</v>
      </c>
      <c r="C41" s="20" t="s">
        <v>794</v>
      </c>
      <c r="D41" s="21" t="s">
        <v>85</v>
      </c>
      <c r="E41" s="27" t="s">
        <v>71</v>
      </c>
      <c r="F41" s="27" t="s">
        <v>71</v>
      </c>
      <c r="G41" s="22" t="s">
        <v>59</v>
      </c>
      <c r="H41" s="22" t="s">
        <v>60</v>
      </c>
      <c r="I41" s="22" t="s">
        <v>280</v>
      </c>
      <c r="J41" s="22" t="s">
        <v>59</v>
      </c>
      <c r="K41" s="36">
        <v>46331</v>
      </c>
      <c r="L41" s="22" t="s">
        <v>280</v>
      </c>
      <c r="M41" s="28"/>
    </row>
    <row r="42" spans="1:14" ht="33" x14ac:dyDescent="0.35">
      <c r="A42" s="19" t="s">
        <v>410</v>
      </c>
      <c r="B42" s="29" t="s">
        <v>294</v>
      </c>
      <c r="C42" s="20" t="s">
        <v>808</v>
      </c>
      <c r="D42" s="21" t="s">
        <v>85</v>
      </c>
      <c r="E42" s="27" t="s">
        <v>164</v>
      </c>
      <c r="F42" s="27" t="s">
        <v>164</v>
      </c>
      <c r="G42" s="22" t="s">
        <v>59</v>
      </c>
      <c r="H42" s="22" t="s">
        <v>60</v>
      </c>
      <c r="I42" s="22" t="s">
        <v>280</v>
      </c>
      <c r="J42" s="22" t="s">
        <v>59</v>
      </c>
      <c r="K42" s="36">
        <v>46331</v>
      </c>
      <c r="L42" s="22" t="s">
        <v>280</v>
      </c>
      <c r="M42" s="28"/>
    </row>
    <row r="43" spans="1:14" ht="16.5" x14ac:dyDescent="0.35">
      <c r="A43" s="85" t="s">
        <v>81</v>
      </c>
      <c r="B43" s="32"/>
      <c r="C43" s="32"/>
      <c r="D43" s="32"/>
      <c r="E43" s="32"/>
      <c r="F43" s="32"/>
      <c r="G43" s="32"/>
      <c r="H43" s="32"/>
      <c r="I43" s="32"/>
      <c r="J43" s="32"/>
      <c r="K43" s="32"/>
      <c r="L43" s="32"/>
      <c r="M43" s="32"/>
    </row>
    <row r="44" spans="1:14" ht="115.5" x14ac:dyDescent="0.35">
      <c r="A44" s="19" t="s">
        <v>411</v>
      </c>
      <c r="B44" s="25" t="s">
        <v>296</v>
      </c>
      <c r="C44" s="25" t="s">
        <v>412</v>
      </c>
      <c r="D44" s="37" t="s">
        <v>85</v>
      </c>
      <c r="E44" s="29" t="s">
        <v>298</v>
      </c>
      <c r="F44" s="29" t="s">
        <v>298</v>
      </c>
      <c r="G44" s="22" t="s">
        <v>59</v>
      </c>
      <c r="H44" s="22" t="s">
        <v>60</v>
      </c>
      <c r="I44" s="22" t="s">
        <v>280</v>
      </c>
      <c r="J44" s="22" t="s">
        <v>59</v>
      </c>
      <c r="K44" s="36">
        <v>46331</v>
      </c>
      <c r="L44" s="22" t="s">
        <v>280</v>
      </c>
      <c r="M44" s="26"/>
    </row>
    <row r="45" spans="1:14" ht="82.5" x14ac:dyDescent="0.35">
      <c r="A45" s="19" t="s">
        <v>413</v>
      </c>
      <c r="B45" s="25" t="s">
        <v>414</v>
      </c>
      <c r="C45" s="25" t="s">
        <v>415</v>
      </c>
      <c r="D45" s="21" t="s">
        <v>416</v>
      </c>
      <c r="E45" s="37" t="s">
        <v>303</v>
      </c>
      <c r="F45" s="37" t="s">
        <v>303</v>
      </c>
      <c r="G45" s="22" t="s">
        <v>59</v>
      </c>
      <c r="H45" s="22" t="s">
        <v>60</v>
      </c>
      <c r="I45" s="22" t="s">
        <v>280</v>
      </c>
      <c r="J45" s="22" t="s">
        <v>59</v>
      </c>
      <c r="K45" s="36">
        <v>46331</v>
      </c>
      <c r="L45" s="22" t="s">
        <v>280</v>
      </c>
      <c r="M45" s="26"/>
    </row>
    <row r="46" spans="1:14" ht="66" x14ac:dyDescent="0.35">
      <c r="A46" s="19" t="s">
        <v>417</v>
      </c>
      <c r="B46" s="38" t="s">
        <v>418</v>
      </c>
      <c r="C46" s="25" t="s">
        <v>419</v>
      </c>
      <c r="D46" s="29" t="s">
        <v>416</v>
      </c>
      <c r="E46" s="29" t="s">
        <v>370</v>
      </c>
      <c r="F46" s="29" t="s">
        <v>370</v>
      </c>
      <c r="G46" s="22" t="s">
        <v>59</v>
      </c>
      <c r="H46" s="22" t="s">
        <v>60</v>
      </c>
      <c r="I46" s="22" t="s">
        <v>280</v>
      </c>
      <c r="J46" s="22" t="s">
        <v>59</v>
      </c>
      <c r="K46" s="36">
        <v>46331</v>
      </c>
      <c r="L46" s="22" t="s">
        <v>280</v>
      </c>
      <c r="M46" s="26"/>
    </row>
    <row r="47" spans="1:14" ht="66" x14ac:dyDescent="0.35">
      <c r="A47" s="19" t="s">
        <v>420</v>
      </c>
      <c r="B47" s="25" t="s">
        <v>421</v>
      </c>
      <c r="C47" s="25" t="s">
        <v>422</v>
      </c>
      <c r="D47" s="29" t="s">
        <v>423</v>
      </c>
      <c r="E47" s="29" t="s">
        <v>424</v>
      </c>
      <c r="F47" s="29" t="s">
        <v>312</v>
      </c>
      <c r="G47" s="22" t="s">
        <v>254</v>
      </c>
      <c r="H47" s="22" t="s">
        <v>60</v>
      </c>
      <c r="I47" s="22" t="s">
        <v>280</v>
      </c>
      <c r="J47" s="22" t="s">
        <v>59</v>
      </c>
      <c r="K47" s="36">
        <v>46331</v>
      </c>
      <c r="L47" s="22" t="s">
        <v>280</v>
      </c>
      <c r="M47" s="26"/>
    </row>
    <row r="48" spans="1:14" ht="49.5" x14ac:dyDescent="0.35">
      <c r="A48" s="19" t="s">
        <v>425</v>
      </c>
      <c r="B48" s="25" t="s">
        <v>241</v>
      </c>
      <c r="C48" s="25" t="s">
        <v>311</v>
      </c>
      <c r="D48" s="21" t="s">
        <v>416</v>
      </c>
      <c r="E48" s="29" t="s">
        <v>312</v>
      </c>
      <c r="F48" s="29" t="s">
        <v>312</v>
      </c>
      <c r="G48" s="22" t="s">
        <v>59</v>
      </c>
      <c r="H48" s="22" t="s">
        <v>60</v>
      </c>
      <c r="I48" s="22" t="s">
        <v>280</v>
      </c>
      <c r="J48" s="22" t="s">
        <v>59</v>
      </c>
      <c r="K48" s="36">
        <v>46331</v>
      </c>
      <c r="L48" s="22" t="s">
        <v>280</v>
      </c>
      <c r="M48" s="26"/>
    </row>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3">
    <mergeCell ref="A34:M34"/>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42 J35:J42 G44:G48 J44:J48" xr:uid="{00000000-0002-0000-0D00-000000000000}">
      <formula1>"Passed,Untested,Failed,Blocked"</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998"/>
  <sheetViews>
    <sheetView topLeftCell="A40" workbookViewId="0">
      <selection activeCell="A43" sqref="A43"/>
    </sheetView>
  </sheetViews>
  <sheetFormatPr defaultColWidth="14.453125" defaultRowHeight="15" customHeight="1" x14ac:dyDescent="0.35"/>
  <cols>
    <col min="1" max="1" width="21.08984375" customWidth="1"/>
    <col min="2" max="2" width="24.81640625" customWidth="1"/>
    <col min="3" max="3" width="34.08984375" customWidth="1"/>
    <col min="4" max="4" width="36.81640625" customWidth="1"/>
    <col min="5" max="6" width="34.453125" customWidth="1"/>
    <col min="7" max="7" width="14.54296875" customWidth="1"/>
    <col min="8" max="8" width="19" customWidth="1"/>
    <col min="9" max="9" width="19.453125" customWidth="1"/>
    <col min="10" max="10" width="14.54296875" customWidth="1"/>
    <col min="11" max="11" width="19" customWidth="1"/>
    <col min="12" max="12" width="19.453125" customWidth="1"/>
    <col min="13" max="13" width="14.54296875" customWidth="1"/>
    <col min="14" max="26" width="8.7265625" customWidth="1"/>
  </cols>
  <sheetData>
    <row r="1" spans="1:26" ht="48.75" customHeight="1" x14ac:dyDescent="0.35">
      <c r="A1" s="10" t="s">
        <v>32</v>
      </c>
      <c r="B1" s="55" t="s">
        <v>33</v>
      </c>
      <c r="C1" s="50"/>
      <c r="D1" s="50"/>
      <c r="E1" s="50"/>
      <c r="F1" s="51"/>
      <c r="G1" s="11"/>
      <c r="H1" s="11"/>
      <c r="I1" s="11"/>
      <c r="J1" s="11"/>
      <c r="K1" s="11"/>
      <c r="L1" s="11"/>
      <c r="M1" s="11"/>
      <c r="N1" s="11"/>
      <c r="O1" s="11"/>
      <c r="P1" s="11"/>
      <c r="Q1" s="11"/>
      <c r="R1" s="11"/>
      <c r="S1" s="11"/>
      <c r="T1" s="11"/>
      <c r="U1" s="11"/>
      <c r="V1" s="11"/>
      <c r="W1" s="11"/>
      <c r="X1" s="11"/>
      <c r="Y1" s="11"/>
      <c r="Z1" s="11"/>
    </row>
    <row r="2" spans="1:26" ht="14.25" customHeight="1" x14ac:dyDescent="0.5">
      <c r="A2" s="12" t="s">
        <v>34</v>
      </c>
      <c r="B2" s="56" t="s">
        <v>23</v>
      </c>
      <c r="C2" s="50"/>
      <c r="D2" s="50"/>
      <c r="E2" s="50"/>
      <c r="F2" s="51"/>
    </row>
    <row r="3" spans="1:26" ht="14.25" customHeight="1" x14ac:dyDescent="0.4">
      <c r="A3" s="13"/>
      <c r="B3" s="14" t="s">
        <v>35</v>
      </c>
      <c r="C3" s="14" t="s">
        <v>36</v>
      </c>
      <c r="D3" s="14" t="s">
        <v>37</v>
      </c>
      <c r="E3" s="15" t="s">
        <v>38</v>
      </c>
      <c r="F3" s="14" t="s">
        <v>39</v>
      </c>
    </row>
    <row r="4" spans="1:26" ht="14.25" customHeight="1" x14ac:dyDescent="0.4">
      <c r="A4" s="16" t="s">
        <v>40</v>
      </c>
      <c r="B4" s="13">
        <v>12</v>
      </c>
      <c r="C4" s="13">
        <v>1</v>
      </c>
      <c r="D4" s="13">
        <v>0</v>
      </c>
      <c r="E4" s="13">
        <v>0</v>
      </c>
      <c r="F4" s="13">
        <f t="shared" ref="F4:F5" si="0">B4+C4+D4+E4</f>
        <v>13</v>
      </c>
    </row>
    <row r="5" spans="1:26" ht="14.25" customHeight="1" x14ac:dyDescent="0.4">
      <c r="A5" s="16" t="s">
        <v>41</v>
      </c>
      <c r="B5" s="13">
        <v>13</v>
      </c>
      <c r="C5" s="13">
        <v>0</v>
      </c>
      <c r="D5" s="13">
        <v>0</v>
      </c>
      <c r="E5" s="13">
        <v>0</v>
      </c>
      <c r="F5" s="13">
        <f t="shared" si="0"/>
        <v>13</v>
      </c>
    </row>
    <row r="6" spans="1:26" ht="14.25" customHeight="1" x14ac:dyDescent="0.35"/>
    <row r="7" spans="1:26" ht="14.25" customHeight="1" x14ac:dyDescent="0.35"/>
    <row r="8" spans="1:26" ht="14.25" customHeight="1" x14ac:dyDescent="0.35"/>
    <row r="9" spans="1:26" ht="14.25" customHeight="1" x14ac:dyDescent="0.35"/>
    <row r="10" spans="1:26" ht="14.25" customHeight="1" x14ac:dyDescent="0.35"/>
    <row r="11" spans="1:26" ht="14.25" customHeight="1" x14ac:dyDescent="0.35"/>
    <row r="12" spans="1:26" ht="14.25" customHeight="1" x14ac:dyDescent="0.35"/>
    <row r="13" spans="1:26" ht="14.25" customHeight="1" x14ac:dyDescent="0.35"/>
    <row r="14" spans="1:26" ht="14.25" customHeight="1" x14ac:dyDescent="0.35"/>
    <row r="15" spans="1:26" ht="14.25" customHeight="1" x14ac:dyDescent="0.35"/>
    <row r="16" spans="1:26" ht="14.25" customHeight="1" x14ac:dyDescent="0.35"/>
    <row r="17" spans="1:13" ht="14.25" customHeight="1" x14ac:dyDescent="0.35"/>
    <row r="18" spans="1:13" ht="14.25" customHeight="1" x14ac:dyDescent="0.35"/>
    <row r="19" spans="1:13" ht="14.25" customHeight="1" x14ac:dyDescent="0.35"/>
    <row r="20" spans="1:13" ht="14.25" customHeight="1" x14ac:dyDescent="0.35"/>
    <row r="21" spans="1:13" ht="14.25" customHeight="1" x14ac:dyDescent="0.35"/>
    <row r="22" spans="1:13" ht="14.25" customHeight="1" x14ac:dyDescent="0.35"/>
    <row r="23" spans="1:13" ht="14.25" customHeight="1" x14ac:dyDescent="0.35"/>
    <row r="24" spans="1:13" ht="14.25" customHeight="1" x14ac:dyDescent="0.35"/>
    <row r="25" spans="1:13" ht="14.25" customHeight="1" x14ac:dyDescent="0.35"/>
    <row r="26" spans="1:13" ht="14.25" customHeight="1" x14ac:dyDescent="0.35"/>
    <row r="27" spans="1:13" ht="14.25" customHeight="1" x14ac:dyDescent="0.35"/>
    <row r="28" spans="1:13" ht="14.25" customHeight="1" x14ac:dyDescent="0.35"/>
    <row r="29" spans="1:13" ht="14.25" customHeight="1" x14ac:dyDescent="0.35"/>
    <row r="30" spans="1:13" ht="14.25" customHeight="1" x14ac:dyDescent="0.35"/>
    <row r="31" spans="1:13" ht="17" x14ac:dyDescent="0.35">
      <c r="A31" s="52" t="s">
        <v>42</v>
      </c>
      <c r="B31" s="52" t="s">
        <v>7</v>
      </c>
      <c r="C31" s="52" t="s">
        <v>43</v>
      </c>
      <c r="D31" s="52" t="s">
        <v>44</v>
      </c>
      <c r="E31" s="57" t="s">
        <v>45</v>
      </c>
      <c r="F31" s="52" t="s">
        <v>46</v>
      </c>
      <c r="G31" s="58" t="s">
        <v>47</v>
      </c>
      <c r="H31" s="50"/>
      <c r="I31" s="50"/>
      <c r="J31" s="50"/>
      <c r="K31" s="50"/>
      <c r="L31" s="51"/>
      <c r="M31" s="52" t="s">
        <v>48</v>
      </c>
    </row>
    <row r="32" spans="1:13" ht="17" x14ac:dyDescent="0.35">
      <c r="A32" s="42"/>
      <c r="B32" s="42"/>
      <c r="C32" s="42"/>
      <c r="D32" s="42"/>
      <c r="E32" s="42"/>
      <c r="F32" s="42"/>
      <c r="G32" s="58" t="s">
        <v>49</v>
      </c>
      <c r="H32" s="50"/>
      <c r="I32" s="51"/>
      <c r="J32" s="58" t="s">
        <v>50</v>
      </c>
      <c r="K32" s="50"/>
      <c r="L32" s="51"/>
      <c r="M32" s="42"/>
    </row>
    <row r="33" spans="1:14" ht="16.5" x14ac:dyDescent="0.35">
      <c r="A33" s="41"/>
      <c r="B33" s="41"/>
      <c r="C33" s="41"/>
      <c r="D33" s="41"/>
      <c r="E33" s="41"/>
      <c r="F33" s="41"/>
      <c r="G33" s="17" t="s">
        <v>51</v>
      </c>
      <c r="H33" s="18" t="s">
        <v>52</v>
      </c>
      <c r="I33" s="17" t="s">
        <v>53</v>
      </c>
      <c r="J33" s="17" t="s">
        <v>51</v>
      </c>
      <c r="K33" s="17" t="s">
        <v>52</v>
      </c>
      <c r="L33" s="17" t="s">
        <v>53</v>
      </c>
      <c r="M33" s="41"/>
    </row>
    <row r="34" spans="1:14" ht="16.5" x14ac:dyDescent="0.35">
      <c r="A34" s="54" t="s">
        <v>54</v>
      </c>
      <c r="B34" s="50"/>
      <c r="C34" s="50"/>
      <c r="D34" s="50"/>
      <c r="E34" s="50"/>
      <c r="F34" s="50"/>
      <c r="G34" s="50"/>
      <c r="H34" s="50"/>
      <c r="I34" s="50"/>
      <c r="J34" s="50"/>
      <c r="K34" s="50"/>
      <c r="L34" s="50"/>
      <c r="M34" s="51"/>
    </row>
    <row r="35" spans="1:14" ht="49.5" x14ac:dyDescent="0.35">
      <c r="A35" s="19" t="s">
        <v>426</v>
      </c>
      <c r="B35" s="20" t="s">
        <v>145</v>
      </c>
      <c r="C35" s="20" t="s">
        <v>787</v>
      </c>
      <c r="D35" s="21" t="s">
        <v>85</v>
      </c>
      <c r="E35" s="27" t="s">
        <v>400</v>
      </c>
      <c r="F35" s="27" t="s">
        <v>400</v>
      </c>
      <c r="G35" s="22" t="s">
        <v>59</v>
      </c>
      <c r="H35" s="22" t="s">
        <v>60</v>
      </c>
      <c r="I35" s="22" t="s">
        <v>280</v>
      </c>
      <c r="J35" s="22" t="s">
        <v>59</v>
      </c>
      <c r="K35" s="36">
        <v>46331</v>
      </c>
      <c r="L35" s="22" t="s">
        <v>280</v>
      </c>
      <c r="M35" s="20" t="s">
        <v>62</v>
      </c>
    </row>
    <row r="36" spans="1:14" ht="33" x14ac:dyDescent="0.35">
      <c r="A36" s="19" t="s">
        <v>401</v>
      </c>
      <c r="B36" s="20" t="s">
        <v>149</v>
      </c>
      <c r="C36" s="20" t="s">
        <v>788</v>
      </c>
      <c r="D36" s="21" t="s">
        <v>85</v>
      </c>
      <c r="E36" s="27" t="s">
        <v>181</v>
      </c>
      <c r="F36" s="27" t="s">
        <v>181</v>
      </c>
      <c r="G36" s="22" t="s">
        <v>59</v>
      </c>
      <c r="H36" s="22" t="s">
        <v>60</v>
      </c>
      <c r="I36" s="22" t="s">
        <v>280</v>
      </c>
      <c r="J36" s="22" t="s">
        <v>59</v>
      </c>
      <c r="K36" s="36">
        <v>46331</v>
      </c>
      <c r="L36" s="22" t="s">
        <v>280</v>
      </c>
      <c r="M36" s="20" t="s">
        <v>62</v>
      </c>
    </row>
    <row r="37" spans="1:14" ht="33" x14ac:dyDescent="0.35">
      <c r="A37" s="19" t="s">
        <v>402</v>
      </c>
      <c r="B37" s="25" t="s">
        <v>403</v>
      </c>
      <c r="C37" s="20" t="s">
        <v>814</v>
      </c>
      <c r="D37" s="21" t="s">
        <v>85</v>
      </c>
      <c r="E37" s="27" t="s">
        <v>181</v>
      </c>
      <c r="F37" s="27" t="s">
        <v>181</v>
      </c>
      <c r="G37" s="22" t="s">
        <v>59</v>
      </c>
      <c r="H37" s="22" t="s">
        <v>60</v>
      </c>
      <c r="I37" s="22" t="s">
        <v>280</v>
      </c>
      <c r="J37" s="22" t="s">
        <v>59</v>
      </c>
      <c r="K37" s="36">
        <v>46331</v>
      </c>
      <c r="L37" s="22" t="s">
        <v>280</v>
      </c>
      <c r="M37" s="26"/>
    </row>
    <row r="38" spans="1:14" ht="33" x14ac:dyDescent="0.35">
      <c r="A38" s="19" t="s">
        <v>404</v>
      </c>
      <c r="B38" s="25" t="s">
        <v>285</v>
      </c>
      <c r="C38" s="20" t="s">
        <v>805</v>
      </c>
      <c r="D38" s="21" t="s">
        <v>85</v>
      </c>
      <c r="E38" s="27" t="s">
        <v>181</v>
      </c>
      <c r="F38" s="27" t="s">
        <v>181</v>
      </c>
      <c r="G38" s="22" t="s">
        <v>59</v>
      </c>
      <c r="H38" s="22" t="s">
        <v>60</v>
      </c>
      <c r="I38" s="22" t="s">
        <v>280</v>
      </c>
      <c r="J38" s="22" t="s">
        <v>59</v>
      </c>
      <c r="K38" s="36">
        <v>46331</v>
      </c>
      <c r="L38" s="22" t="s">
        <v>280</v>
      </c>
      <c r="M38" s="28"/>
      <c r="N38" s="33"/>
    </row>
    <row r="39" spans="1:14" ht="82.5" x14ac:dyDescent="0.35">
      <c r="A39" s="19" t="s">
        <v>405</v>
      </c>
      <c r="B39" s="25" t="s">
        <v>406</v>
      </c>
      <c r="C39" s="20" t="s">
        <v>815</v>
      </c>
      <c r="D39" s="21" t="s">
        <v>85</v>
      </c>
      <c r="E39" s="27" t="s">
        <v>407</v>
      </c>
      <c r="F39" s="27" t="s">
        <v>407</v>
      </c>
      <c r="G39" s="22" t="s">
        <v>59</v>
      </c>
      <c r="H39" s="22" t="s">
        <v>60</v>
      </c>
      <c r="I39" s="22" t="s">
        <v>280</v>
      </c>
      <c r="J39" s="22" t="s">
        <v>59</v>
      </c>
      <c r="K39" s="36">
        <v>46331</v>
      </c>
      <c r="L39" s="22" t="s">
        <v>280</v>
      </c>
      <c r="M39" s="28"/>
    </row>
    <row r="40" spans="1:14" ht="49.5" x14ac:dyDescent="0.35">
      <c r="A40" s="19" t="s">
        <v>408</v>
      </c>
      <c r="B40" s="25" t="s">
        <v>289</v>
      </c>
      <c r="C40" s="20" t="s">
        <v>807</v>
      </c>
      <c r="D40" s="21" t="s">
        <v>85</v>
      </c>
      <c r="E40" s="27" t="s">
        <v>290</v>
      </c>
      <c r="F40" s="27" t="s">
        <v>291</v>
      </c>
      <c r="G40" s="22" t="s">
        <v>59</v>
      </c>
      <c r="H40" s="22" t="s">
        <v>60</v>
      </c>
      <c r="I40" s="22" t="s">
        <v>280</v>
      </c>
      <c r="J40" s="22" t="s">
        <v>59</v>
      </c>
      <c r="K40" s="36">
        <v>46331</v>
      </c>
      <c r="L40" s="22" t="s">
        <v>280</v>
      </c>
      <c r="M40" s="28"/>
    </row>
    <row r="41" spans="1:14" ht="33" x14ac:dyDescent="0.35">
      <c r="A41" s="19" t="s">
        <v>409</v>
      </c>
      <c r="B41" s="25" t="s">
        <v>161</v>
      </c>
      <c r="C41" s="20" t="s">
        <v>794</v>
      </c>
      <c r="D41" s="21" t="s">
        <v>85</v>
      </c>
      <c r="E41" s="27" t="s">
        <v>71</v>
      </c>
      <c r="F41" s="27" t="s">
        <v>71</v>
      </c>
      <c r="G41" s="22" t="s">
        <v>59</v>
      </c>
      <c r="H41" s="22" t="s">
        <v>60</v>
      </c>
      <c r="I41" s="22" t="s">
        <v>280</v>
      </c>
      <c r="J41" s="22" t="s">
        <v>59</v>
      </c>
      <c r="K41" s="36">
        <v>46331</v>
      </c>
      <c r="L41" s="22" t="s">
        <v>280</v>
      </c>
      <c r="M41" s="28"/>
    </row>
    <row r="42" spans="1:14" ht="33" x14ac:dyDescent="0.35">
      <c r="A42" s="19" t="s">
        <v>410</v>
      </c>
      <c r="B42" s="29" t="s">
        <v>322</v>
      </c>
      <c r="C42" s="20" t="s">
        <v>809</v>
      </c>
      <c r="D42" s="21" t="s">
        <v>85</v>
      </c>
      <c r="E42" s="27" t="s">
        <v>71</v>
      </c>
      <c r="F42" s="27" t="s">
        <v>71</v>
      </c>
      <c r="G42" s="22" t="s">
        <v>59</v>
      </c>
      <c r="H42" s="22" t="s">
        <v>60</v>
      </c>
      <c r="I42" s="22" t="s">
        <v>280</v>
      </c>
      <c r="J42" s="22" t="s">
        <v>59</v>
      </c>
      <c r="K42" s="36">
        <v>46331</v>
      </c>
      <c r="L42" s="22" t="s">
        <v>280</v>
      </c>
      <c r="M42" s="28"/>
    </row>
    <row r="43" spans="1:14" ht="16.5" x14ac:dyDescent="0.35">
      <c r="A43" s="85" t="s">
        <v>81</v>
      </c>
      <c r="B43" s="32"/>
      <c r="C43" s="32"/>
      <c r="D43" s="32"/>
      <c r="E43" s="32"/>
      <c r="F43" s="32"/>
      <c r="G43" s="32"/>
      <c r="H43" s="32"/>
      <c r="I43" s="32"/>
      <c r="J43" s="32"/>
      <c r="K43" s="32"/>
      <c r="L43" s="32"/>
      <c r="M43" s="32"/>
    </row>
    <row r="44" spans="1:14" ht="66" x14ac:dyDescent="0.35">
      <c r="A44" s="19" t="s">
        <v>411</v>
      </c>
      <c r="B44" s="25" t="s">
        <v>202</v>
      </c>
      <c r="C44" s="25" t="s">
        <v>427</v>
      </c>
      <c r="D44" s="37" t="s">
        <v>428</v>
      </c>
      <c r="E44" s="29" t="s">
        <v>429</v>
      </c>
      <c r="F44" s="29" t="s">
        <v>429</v>
      </c>
      <c r="G44" s="22" t="s">
        <v>59</v>
      </c>
      <c r="H44" s="22" t="s">
        <v>60</v>
      </c>
      <c r="I44" s="22" t="s">
        <v>280</v>
      </c>
      <c r="J44" s="22" t="s">
        <v>59</v>
      </c>
      <c r="K44" s="36">
        <v>46331</v>
      </c>
      <c r="L44" s="22" t="s">
        <v>280</v>
      </c>
      <c r="M44" s="26"/>
    </row>
    <row r="45" spans="1:14" ht="132" x14ac:dyDescent="0.35">
      <c r="A45" s="19" t="s">
        <v>411</v>
      </c>
      <c r="B45" s="25" t="s">
        <v>296</v>
      </c>
      <c r="C45" s="25" t="s">
        <v>430</v>
      </c>
      <c r="D45" s="37" t="s">
        <v>85</v>
      </c>
      <c r="E45" s="29" t="s">
        <v>298</v>
      </c>
      <c r="F45" s="29" t="s">
        <v>298</v>
      </c>
      <c r="G45" s="22" t="s">
        <v>59</v>
      </c>
      <c r="H45" s="22" t="s">
        <v>60</v>
      </c>
      <c r="I45" s="22" t="s">
        <v>280</v>
      </c>
      <c r="J45" s="22" t="s">
        <v>59</v>
      </c>
      <c r="K45" s="36">
        <v>46331</v>
      </c>
      <c r="L45" s="22" t="s">
        <v>280</v>
      </c>
      <c r="M45" s="26"/>
    </row>
    <row r="46" spans="1:14" ht="82.5" x14ac:dyDescent="0.35">
      <c r="A46" s="19" t="s">
        <v>413</v>
      </c>
      <c r="B46" s="25" t="s">
        <v>431</v>
      </c>
      <c r="C46" s="25" t="s">
        <v>432</v>
      </c>
      <c r="D46" s="29" t="s">
        <v>433</v>
      </c>
      <c r="E46" s="37" t="s">
        <v>434</v>
      </c>
      <c r="F46" s="37" t="s">
        <v>434</v>
      </c>
      <c r="G46" s="22" t="s">
        <v>59</v>
      </c>
      <c r="H46" s="22" t="s">
        <v>60</v>
      </c>
      <c r="I46" s="22" t="s">
        <v>280</v>
      </c>
      <c r="J46" s="22" t="s">
        <v>59</v>
      </c>
      <c r="K46" s="36">
        <v>46331</v>
      </c>
      <c r="L46" s="22" t="s">
        <v>280</v>
      </c>
      <c r="M46" s="26"/>
    </row>
    <row r="47" spans="1:14" ht="66" x14ac:dyDescent="0.35">
      <c r="A47" s="19" t="s">
        <v>417</v>
      </c>
      <c r="B47" s="26" t="s">
        <v>435</v>
      </c>
      <c r="C47" s="25" t="s">
        <v>436</v>
      </c>
      <c r="D47" s="29" t="s">
        <v>437</v>
      </c>
      <c r="E47" s="29" t="s">
        <v>438</v>
      </c>
      <c r="F47" s="29" t="s">
        <v>439</v>
      </c>
      <c r="G47" s="22" t="s">
        <v>254</v>
      </c>
      <c r="H47" s="22" t="s">
        <v>60</v>
      </c>
      <c r="I47" s="22" t="s">
        <v>280</v>
      </c>
      <c r="J47" s="22" t="s">
        <v>59</v>
      </c>
      <c r="K47" s="36">
        <v>46331</v>
      </c>
      <c r="L47" s="22" t="s">
        <v>280</v>
      </c>
      <c r="M47" s="26"/>
    </row>
    <row r="48" spans="1:14"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sheetData>
  <mergeCells count="13">
    <mergeCell ref="A34:M34"/>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42 J35:J42 G44:G47 J44:J47" xr:uid="{00000000-0002-0000-0E00-000000000000}">
      <formula1>"Passed,Untested,Failed,Blocked"</formula1>
    </dataValidation>
  </dataValidations>
  <pageMargins left="0.7" right="0.7" top="0.75" bottom="0.75" header="0" footer="0"/>
  <pageSetup orientation="landscape"/>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topLeftCell="A37" workbookViewId="0">
      <selection activeCell="D31" sqref="D31:D33"/>
    </sheetView>
  </sheetViews>
  <sheetFormatPr defaultColWidth="14.453125" defaultRowHeight="15" customHeight="1" x14ac:dyDescent="0.35"/>
  <cols>
    <col min="1" max="1" width="21.08984375" customWidth="1"/>
    <col min="2" max="2" width="24.81640625" customWidth="1"/>
    <col min="3" max="3" width="34.08984375" customWidth="1"/>
    <col min="4" max="4" width="36.81640625" customWidth="1"/>
    <col min="5" max="6" width="34.453125" customWidth="1"/>
    <col min="7" max="7" width="14.54296875" customWidth="1"/>
    <col min="8" max="8" width="19" customWidth="1"/>
    <col min="9" max="9" width="19.453125" customWidth="1"/>
    <col min="10" max="10" width="14.54296875" customWidth="1"/>
    <col min="11" max="11" width="19" customWidth="1"/>
    <col min="12" max="12" width="19.453125" customWidth="1"/>
    <col min="13" max="13" width="14.54296875" customWidth="1"/>
    <col min="14" max="26" width="8.7265625" customWidth="1"/>
  </cols>
  <sheetData>
    <row r="1" spans="1:26" ht="48.75" customHeight="1" x14ac:dyDescent="0.35">
      <c r="A1" s="10" t="s">
        <v>32</v>
      </c>
      <c r="B1" s="55" t="s">
        <v>33</v>
      </c>
      <c r="C1" s="50"/>
      <c r="D1" s="50"/>
      <c r="E1" s="50"/>
      <c r="F1" s="51"/>
      <c r="G1" s="11"/>
      <c r="H1" s="11"/>
      <c r="I1" s="11"/>
      <c r="J1" s="11"/>
      <c r="K1" s="11"/>
      <c r="L1" s="11"/>
      <c r="M1" s="11"/>
      <c r="N1" s="11"/>
      <c r="O1" s="11"/>
      <c r="P1" s="11"/>
      <c r="Q1" s="11"/>
      <c r="R1" s="11"/>
      <c r="S1" s="11"/>
      <c r="T1" s="11"/>
      <c r="U1" s="11"/>
      <c r="V1" s="11"/>
      <c r="W1" s="11"/>
      <c r="X1" s="11"/>
      <c r="Y1" s="11"/>
      <c r="Z1" s="11"/>
    </row>
    <row r="2" spans="1:26" ht="14.25" customHeight="1" x14ac:dyDescent="0.5">
      <c r="A2" s="12" t="s">
        <v>34</v>
      </c>
      <c r="B2" s="56" t="s">
        <v>390</v>
      </c>
      <c r="C2" s="50"/>
      <c r="D2" s="50"/>
      <c r="E2" s="50"/>
      <c r="F2" s="51"/>
    </row>
    <row r="3" spans="1:26" ht="14.25" customHeight="1" x14ac:dyDescent="0.4">
      <c r="A3" s="13"/>
      <c r="B3" s="14" t="s">
        <v>35</v>
      </c>
      <c r="C3" s="14" t="s">
        <v>36</v>
      </c>
      <c r="D3" s="14" t="s">
        <v>37</v>
      </c>
      <c r="E3" s="15" t="s">
        <v>38</v>
      </c>
      <c r="F3" s="14" t="s">
        <v>39</v>
      </c>
    </row>
    <row r="4" spans="1:26" ht="14.25" customHeight="1" x14ac:dyDescent="0.4">
      <c r="A4" s="16" t="s">
        <v>40</v>
      </c>
      <c r="B4" s="13">
        <v>5</v>
      </c>
      <c r="C4" s="13">
        <v>2</v>
      </c>
      <c r="D4" s="13">
        <v>0</v>
      </c>
      <c r="E4" s="13">
        <v>0</v>
      </c>
      <c r="F4" s="13">
        <f t="shared" ref="F4:F5" si="0">B4+C4+D4+E4</f>
        <v>7</v>
      </c>
    </row>
    <row r="5" spans="1:26" ht="14.25" customHeight="1" x14ac:dyDescent="0.4">
      <c r="A5" s="16" t="s">
        <v>41</v>
      </c>
      <c r="B5" s="13">
        <v>7</v>
      </c>
      <c r="C5" s="13">
        <v>0</v>
      </c>
      <c r="D5" s="13">
        <v>0</v>
      </c>
      <c r="E5" s="13">
        <v>0</v>
      </c>
      <c r="F5" s="13">
        <f t="shared" si="0"/>
        <v>7</v>
      </c>
    </row>
    <row r="6" spans="1:26" ht="14.25" customHeight="1" x14ac:dyDescent="0.35">
      <c r="K6" s="39" t="s">
        <v>334</v>
      </c>
    </row>
    <row r="7" spans="1:26" ht="14.25" customHeight="1" x14ac:dyDescent="0.35"/>
    <row r="8" spans="1:26" ht="14.25" customHeight="1" x14ac:dyDescent="0.35"/>
    <row r="9" spans="1:26" ht="14.25" customHeight="1" x14ac:dyDescent="0.35"/>
    <row r="10" spans="1:26" ht="14.25" customHeight="1" x14ac:dyDescent="0.35"/>
    <row r="11" spans="1:26" ht="14.25" customHeight="1" x14ac:dyDescent="0.35"/>
    <row r="12" spans="1:26" ht="14.25" customHeight="1" x14ac:dyDescent="0.35"/>
    <row r="13" spans="1:26" ht="14.25" customHeight="1" x14ac:dyDescent="0.35"/>
    <row r="14" spans="1:26" ht="14.25" customHeight="1" x14ac:dyDescent="0.35"/>
    <row r="15" spans="1:26" ht="14.25" customHeight="1" x14ac:dyDescent="0.35"/>
    <row r="16" spans="1:26" ht="14.25" customHeight="1" x14ac:dyDescent="0.35"/>
    <row r="17" spans="1:13" ht="14.25" customHeight="1" x14ac:dyDescent="0.35"/>
    <row r="18" spans="1:13" ht="14.25" customHeight="1" x14ac:dyDescent="0.35"/>
    <row r="19" spans="1:13" ht="14.25" customHeight="1" x14ac:dyDescent="0.35"/>
    <row r="20" spans="1:13" ht="14.25" customHeight="1" x14ac:dyDescent="0.35"/>
    <row r="21" spans="1:13" ht="14.25" customHeight="1" x14ac:dyDescent="0.35"/>
    <row r="22" spans="1:13" ht="14.25" customHeight="1" x14ac:dyDescent="0.35"/>
    <row r="23" spans="1:13" ht="14.25" customHeight="1" x14ac:dyDescent="0.35"/>
    <row r="24" spans="1:13" ht="14.25" customHeight="1" x14ac:dyDescent="0.35"/>
    <row r="25" spans="1:13" ht="14.25" customHeight="1" x14ac:dyDescent="0.35"/>
    <row r="26" spans="1:13" ht="14.25" customHeight="1" x14ac:dyDescent="0.35"/>
    <row r="27" spans="1:13" ht="14.25" customHeight="1" x14ac:dyDescent="0.35"/>
    <row r="28" spans="1:13" ht="14.25" customHeight="1" x14ac:dyDescent="0.35"/>
    <row r="29" spans="1:13" ht="14.25" customHeight="1" x14ac:dyDescent="0.35"/>
    <row r="30" spans="1:13" ht="14.25" customHeight="1" x14ac:dyDescent="0.35"/>
    <row r="31" spans="1:13" ht="17" x14ac:dyDescent="0.35">
      <c r="A31" s="52" t="s">
        <v>42</v>
      </c>
      <c r="B31" s="52" t="s">
        <v>7</v>
      </c>
      <c r="C31" s="52" t="s">
        <v>43</v>
      </c>
      <c r="D31" s="52" t="s">
        <v>44</v>
      </c>
      <c r="E31" s="57" t="s">
        <v>45</v>
      </c>
      <c r="F31" s="52" t="s">
        <v>46</v>
      </c>
      <c r="G31" s="58" t="s">
        <v>47</v>
      </c>
      <c r="H31" s="50"/>
      <c r="I31" s="50"/>
      <c r="J31" s="50"/>
      <c r="K31" s="50"/>
      <c r="L31" s="51"/>
      <c r="M31" s="52" t="s">
        <v>48</v>
      </c>
    </row>
    <row r="32" spans="1:13" ht="17" x14ac:dyDescent="0.35">
      <c r="A32" s="42"/>
      <c r="B32" s="42"/>
      <c r="C32" s="42"/>
      <c r="D32" s="42"/>
      <c r="E32" s="42"/>
      <c r="F32" s="42"/>
      <c r="G32" s="58" t="s">
        <v>49</v>
      </c>
      <c r="H32" s="50"/>
      <c r="I32" s="51"/>
      <c r="J32" s="58" t="s">
        <v>50</v>
      </c>
      <c r="K32" s="50"/>
      <c r="L32" s="51"/>
      <c r="M32" s="42"/>
    </row>
    <row r="33" spans="1:13" ht="16.5" x14ac:dyDescent="0.35">
      <c r="A33" s="41"/>
      <c r="B33" s="41"/>
      <c r="C33" s="41"/>
      <c r="D33" s="41"/>
      <c r="E33" s="41"/>
      <c r="F33" s="41"/>
      <c r="G33" s="17" t="s">
        <v>51</v>
      </c>
      <c r="H33" s="18" t="s">
        <v>52</v>
      </c>
      <c r="I33" s="17" t="s">
        <v>53</v>
      </c>
      <c r="J33" s="17" t="s">
        <v>51</v>
      </c>
      <c r="K33" s="17" t="s">
        <v>52</v>
      </c>
      <c r="L33" s="17" t="s">
        <v>53</v>
      </c>
      <c r="M33" s="41"/>
    </row>
    <row r="34" spans="1:13" ht="16.5" x14ac:dyDescent="0.35">
      <c r="A34" s="54" t="s">
        <v>54</v>
      </c>
      <c r="B34" s="50"/>
      <c r="C34" s="50"/>
      <c r="D34" s="50"/>
      <c r="E34" s="50"/>
      <c r="F34" s="50"/>
      <c r="G34" s="50"/>
      <c r="H34" s="50"/>
      <c r="I34" s="50"/>
      <c r="J34" s="50"/>
      <c r="K34" s="50"/>
      <c r="L34" s="50"/>
      <c r="M34" s="51"/>
    </row>
    <row r="35" spans="1:13" ht="33" x14ac:dyDescent="0.35">
      <c r="A35" s="19" t="s">
        <v>391</v>
      </c>
      <c r="B35" s="25" t="s">
        <v>161</v>
      </c>
      <c r="C35" s="20" t="s">
        <v>794</v>
      </c>
      <c r="D35" s="21" t="s">
        <v>85</v>
      </c>
      <c r="E35" s="27" t="s">
        <v>181</v>
      </c>
      <c r="F35" s="27" t="s">
        <v>181</v>
      </c>
      <c r="G35" s="22" t="s">
        <v>59</v>
      </c>
      <c r="H35" s="22" t="s">
        <v>60</v>
      </c>
      <c r="I35" s="22" t="s">
        <v>280</v>
      </c>
      <c r="J35" s="22" t="s">
        <v>59</v>
      </c>
      <c r="K35" s="36">
        <v>46331</v>
      </c>
      <c r="L35" s="22" t="s">
        <v>280</v>
      </c>
      <c r="M35" s="28"/>
    </row>
    <row r="36" spans="1:13" ht="33" x14ac:dyDescent="0.35">
      <c r="A36" s="19" t="s">
        <v>392</v>
      </c>
      <c r="B36" s="29" t="s">
        <v>337</v>
      </c>
      <c r="C36" s="20" t="s">
        <v>813</v>
      </c>
      <c r="D36" s="21" t="s">
        <v>85</v>
      </c>
      <c r="E36" s="27" t="s">
        <v>164</v>
      </c>
      <c r="F36" s="27" t="s">
        <v>164</v>
      </c>
      <c r="G36" s="22" t="s">
        <v>59</v>
      </c>
      <c r="H36" s="22" t="s">
        <v>60</v>
      </c>
      <c r="I36" s="22" t="s">
        <v>280</v>
      </c>
      <c r="J36" s="22" t="s">
        <v>59</v>
      </c>
      <c r="K36" s="36">
        <v>46331</v>
      </c>
      <c r="L36" s="22" t="s">
        <v>280</v>
      </c>
      <c r="M36" s="28"/>
    </row>
    <row r="37" spans="1:13" ht="16.5" x14ac:dyDescent="0.35">
      <c r="A37" s="85" t="s">
        <v>81</v>
      </c>
      <c r="B37" s="32"/>
      <c r="C37" s="32"/>
      <c r="D37" s="32"/>
      <c r="E37" s="32"/>
      <c r="F37" s="32"/>
      <c r="G37" s="32"/>
      <c r="H37" s="32"/>
      <c r="I37" s="32"/>
      <c r="J37" s="32"/>
      <c r="K37" s="32"/>
      <c r="L37" s="32"/>
      <c r="M37" s="32"/>
    </row>
    <row r="38" spans="1:13" ht="99" x14ac:dyDescent="0.35">
      <c r="A38" s="19" t="s">
        <v>440</v>
      </c>
      <c r="B38" s="25" t="s">
        <v>202</v>
      </c>
      <c r="C38" s="25" t="s">
        <v>338</v>
      </c>
      <c r="D38" s="37" t="s">
        <v>325</v>
      </c>
      <c r="E38" s="29" t="s">
        <v>339</v>
      </c>
      <c r="F38" s="29" t="s">
        <v>339</v>
      </c>
      <c r="G38" s="22" t="s">
        <v>59</v>
      </c>
      <c r="H38" s="22" t="s">
        <v>60</v>
      </c>
      <c r="I38" s="22" t="s">
        <v>280</v>
      </c>
      <c r="J38" s="22" t="s">
        <v>59</v>
      </c>
      <c r="K38" s="36">
        <v>46331</v>
      </c>
      <c r="L38" s="22" t="s">
        <v>280</v>
      </c>
      <c r="M38" s="26"/>
    </row>
    <row r="39" spans="1:13" ht="66" x14ac:dyDescent="0.35">
      <c r="A39" s="19" t="s">
        <v>441</v>
      </c>
      <c r="B39" s="25" t="s">
        <v>241</v>
      </c>
      <c r="C39" s="25" t="s">
        <v>340</v>
      </c>
      <c r="D39" s="37" t="s">
        <v>263</v>
      </c>
      <c r="E39" s="29" t="s">
        <v>341</v>
      </c>
      <c r="F39" s="29" t="s">
        <v>341</v>
      </c>
      <c r="G39" s="22" t="s">
        <v>59</v>
      </c>
      <c r="H39" s="22" t="s">
        <v>60</v>
      </c>
      <c r="I39" s="22" t="s">
        <v>280</v>
      </c>
      <c r="J39" s="22" t="s">
        <v>59</v>
      </c>
      <c r="K39" s="36">
        <v>46331</v>
      </c>
      <c r="L39" s="22" t="s">
        <v>280</v>
      </c>
      <c r="M39" s="26"/>
    </row>
    <row r="40" spans="1:13" ht="82.5" x14ac:dyDescent="0.35">
      <c r="A40" s="19" t="s">
        <v>442</v>
      </c>
      <c r="B40" s="25" t="s">
        <v>267</v>
      </c>
      <c r="C40" s="25" t="s">
        <v>342</v>
      </c>
      <c r="D40" s="29" t="s">
        <v>343</v>
      </c>
      <c r="E40" s="37" t="s">
        <v>344</v>
      </c>
      <c r="F40" s="37" t="s">
        <v>344</v>
      </c>
      <c r="G40" s="22" t="s">
        <v>59</v>
      </c>
      <c r="H40" s="22" t="s">
        <v>60</v>
      </c>
      <c r="I40" s="22" t="s">
        <v>280</v>
      </c>
      <c r="J40" s="22" t="s">
        <v>59</v>
      </c>
      <c r="K40" s="36">
        <v>46331</v>
      </c>
      <c r="L40" s="22" t="s">
        <v>280</v>
      </c>
      <c r="M40" s="26"/>
    </row>
    <row r="41" spans="1:13" ht="66" x14ac:dyDescent="0.35">
      <c r="A41" s="19" t="s">
        <v>443</v>
      </c>
      <c r="B41" s="25" t="s">
        <v>444</v>
      </c>
      <c r="C41" s="25" t="s">
        <v>445</v>
      </c>
      <c r="D41" s="29" t="s">
        <v>446</v>
      </c>
      <c r="E41" s="37" t="s">
        <v>447</v>
      </c>
      <c r="F41" s="37" t="s">
        <v>448</v>
      </c>
      <c r="G41" s="22" t="s">
        <v>254</v>
      </c>
      <c r="H41" s="22" t="s">
        <v>60</v>
      </c>
      <c r="I41" s="22" t="s">
        <v>280</v>
      </c>
      <c r="J41" s="22" t="s">
        <v>59</v>
      </c>
      <c r="K41" s="36">
        <v>46331</v>
      </c>
      <c r="L41" s="22" t="s">
        <v>280</v>
      </c>
      <c r="M41" s="26"/>
    </row>
    <row r="42" spans="1:13" ht="66" x14ac:dyDescent="0.35">
      <c r="A42" s="19" t="s">
        <v>449</v>
      </c>
      <c r="B42" s="25" t="s">
        <v>395</v>
      </c>
      <c r="C42" s="25" t="s">
        <v>396</v>
      </c>
      <c r="D42" s="37" t="s">
        <v>263</v>
      </c>
      <c r="E42" s="37" t="s">
        <v>397</v>
      </c>
      <c r="F42" s="37" t="s">
        <v>398</v>
      </c>
      <c r="G42" s="22" t="s">
        <v>254</v>
      </c>
      <c r="H42" s="22" t="s">
        <v>60</v>
      </c>
      <c r="I42" s="22" t="s">
        <v>280</v>
      </c>
      <c r="J42" s="22" t="s">
        <v>59</v>
      </c>
      <c r="K42" s="36">
        <v>46331</v>
      </c>
      <c r="L42" s="22" t="s">
        <v>280</v>
      </c>
      <c r="M42" s="26"/>
    </row>
    <row r="43" spans="1:13" ht="14.25" customHeight="1" x14ac:dyDescent="0.35"/>
    <row r="44" spans="1:13" ht="14.25" customHeight="1" x14ac:dyDescent="0.35"/>
    <row r="45" spans="1:13" ht="14.25" customHeight="1" x14ac:dyDescent="0.35"/>
    <row r="46" spans="1:13" ht="14.25" customHeight="1" x14ac:dyDescent="0.35"/>
    <row r="47" spans="1:13" ht="14.25" customHeight="1" x14ac:dyDescent="0.35"/>
    <row r="48" spans="1:13"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3">
    <mergeCell ref="A34:M34"/>
    <mergeCell ref="B1:F1"/>
    <mergeCell ref="B2:F2"/>
    <mergeCell ref="A31:A33"/>
    <mergeCell ref="B31:B33"/>
    <mergeCell ref="C31:C33"/>
    <mergeCell ref="D31:D33"/>
    <mergeCell ref="E31:E33"/>
    <mergeCell ref="F31:F33"/>
    <mergeCell ref="G31:L31"/>
    <mergeCell ref="M31:M33"/>
    <mergeCell ref="G32:I32"/>
    <mergeCell ref="J32:L32"/>
  </mergeCells>
  <dataValidations count="1">
    <dataValidation type="list" allowBlank="1" showErrorMessage="1" sqref="G35:G36 J35:J36 G38:G42 J38:J42" xr:uid="{00000000-0002-0000-0F00-000000000000}">
      <formula1>"Passed,Untested,Failed,Blocked"</formula1>
    </dataValidation>
  </dataValidations>
  <pageMargins left="0.7" right="0.7" top="0.75" bottom="0.75" header="0" footer="0"/>
  <pageSetup orientation="landscape"/>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960"/>
  <sheetViews>
    <sheetView topLeftCell="A46" workbookViewId="0">
      <selection activeCell="D46" sqref="D46"/>
    </sheetView>
  </sheetViews>
  <sheetFormatPr defaultColWidth="14.453125" defaultRowHeight="15" customHeight="1" x14ac:dyDescent="0.35"/>
  <cols>
    <col min="1" max="1" width="21.08984375" customWidth="1"/>
    <col min="2" max="2" width="24.81640625" customWidth="1"/>
    <col min="3" max="3" width="34.08984375" customWidth="1"/>
    <col min="4" max="4" width="36.81640625" customWidth="1"/>
    <col min="5" max="6" width="34.453125" customWidth="1"/>
    <col min="7" max="7" width="14.54296875" customWidth="1"/>
    <col min="8" max="8" width="19" customWidth="1"/>
    <col min="9" max="9" width="19.453125" customWidth="1"/>
    <col min="10" max="10" width="14.54296875" customWidth="1"/>
    <col min="11" max="11" width="19" customWidth="1"/>
    <col min="12" max="12" width="19.453125" customWidth="1"/>
    <col min="13" max="13" width="14.54296875" customWidth="1"/>
    <col min="14" max="26" width="8.7265625" customWidth="1"/>
  </cols>
  <sheetData>
    <row r="1" spans="1:26" ht="48.75" customHeight="1" x14ac:dyDescent="0.35">
      <c r="A1" s="10" t="s">
        <v>32</v>
      </c>
      <c r="B1" s="55" t="s">
        <v>33</v>
      </c>
      <c r="C1" s="50"/>
      <c r="D1" s="50"/>
      <c r="E1" s="50"/>
      <c r="F1" s="51"/>
      <c r="G1" s="11"/>
      <c r="H1" s="11"/>
      <c r="I1" s="11"/>
      <c r="J1" s="11"/>
      <c r="K1" s="11"/>
      <c r="L1" s="11"/>
      <c r="M1" s="11"/>
      <c r="N1" s="11"/>
      <c r="O1" s="11"/>
      <c r="P1" s="11"/>
      <c r="Q1" s="11"/>
      <c r="R1" s="11"/>
      <c r="S1" s="11"/>
      <c r="T1" s="11"/>
      <c r="U1" s="11"/>
      <c r="V1" s="11"/>
      <c r="W1" s="11"/>
      <c r="X1" s="11"/>
      <c r="Y1" s="11"/>
      <c r="Z1" s="11"/>
    </row>
    <row r="2" spans="1:26" ht="14.25" customHeight="1" x14ac:dyDescent="0.5">
      <c r="A2" s="12" t="s">
        <v>34</v>
      </c>
      <c r="B2" s="56" t="s">
        <v>26</v>
      </c>
      <c r="C2" s="50"/>
      <c r="D2" s="50"/>
      <c r="E2" s="50"/>
      <c r="F2" s="51"/>
    </row>
    <row r="3" spans="1:26" ht="14.25" customHeight="1" x14ac:dyDescent="0.4">
      <c r="A3" s="13"/>
      <c r="B3" s="14" t="s">
        <v>35</v>
      </c>
      <c r="C3" s="14" t="s">
        <v>36</v>
      </c>
      <c r="D3" s="14" t="s">
        <v>37</v>
      </c>
      <c r="E3" s="15" t="s">
        <v>38</v>
      </c>
      <c r="F3" s="14" t="s">
        <v>39</v>
      </c>
    </row>
    <row r="4" spans="1:26" ht="14.25" customHeight="1" x14ac:dyDescent="0.4">
      <c r="A4" s="16" t="s">
        <v>40</v>
      </c>
      <c r="B4" s="13">
        <v>12</v>
      </c>
      <c r="C4" s="13">
        <v>2</v>
      </c>
      <c r="D4" s="13">
        <v>0</v>
      </c>
      <c r="E4" s="13">
        <v>0</v>
      </c>
      <c r="F4" s="13">
        <f t="shared" ref="F4:F5" si="0">B4+C4</f>
        <v>14</v>
      </c>
    </row>
    <row r="5" spans="1:26" ht="14.25" customHeight="1" x14ac:dyDescent="0.4">
      <c r="A5" s="16" t="s">
        <v>41</v>
      </c>
      <c r="B5" s="13">
        <v>14</v>
      </c>
      <c r="C5" s="13">
        <v>0</v>
      </c>
      <c r="D5" s="13">
        <v>0</v>
      </c>
      <c r="E5" s="13">
        <v>0</v>
      </c>
      <c r="F5" s="13">
        <f t="shared" si="0"/>
        <v>14</v>
      </c>
    </row>
    <row r="6" spans="1:26" ht="14.25" customHeight="1" x14ac:dyDescent="0.35"/>
    <row r="8" spans="1:26" ht="14.25" customHeight="1" x14ac:dyDescent="0.35"/>
    <row r="9" spans="1:26" ht="14.25" customHeight="1" x14ac:dyDescent="0.35"/>
    <row r="10" spans="1:26" ht="14.25" customHeight="1" x14ac:dyDescent="0.35"/>
    <row r="11" spans="1:26" ht="14.25" customHeight="1" x14ac:dyDescent="0.35"/>
    <row r="12" spans="1:26" ht="14.25" customHeight="1" x14ac:dyDescent="0.35"/>
    <row r="13" spans="1:26" ht="14.25" customHeight="1" x14ac:dyDescent="0.35"/>
    <row r="14" spans="1:26" ht="14.25" customHeight="1" x14ac:dyDescent="0.35"/>
    <row r="15" spans="1:26" ht="14.25" customHeight="1" x14ac:dyDescent="0.35"/>
    <row r="16" spans="1:2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spans="1:13" ht="14.25" customHeight="1" x14ac:dyDescent="0.35"/>
    <row r="34" spans="1:13" ht="17" x14ac:dyDescent="0.35">
      <c r="A34" s="52" t="s">
        <v>42</v>
      </c>
      <c r="B34" s="52" t="s">
        <v>7</v>
      </c>
      <c r="C34" s="52" t="s">
        <v>43</v>
      </c>
      <c r="D34" s="52" t="s">
        <v>44</v>
      </c>
      <c r="E34" s="57" t="s">
        <v>45</v>
      </c>
      <c r="F34" s="52" t="s">
        <v>46</v>
      </c>
      <c r="G34" s="58" t="s">
        <v>47</v>
      </c>
      <c r="H34" s="50"/>
      <c r="I34" s="50"/>
      <c r="J34" s="50"/>
      <c r="K34" s="50"/>
      <c r="L34" s="51"/>
      <c r="M34" s="52" t="s">
        <v>48</v>
      </c>
    </row>
    <row r="35" spans="1:13" ht="17" x14ac:dyDescent="0.35">
      <c r="A35" s="42"/>
      <c r="B35" s="42"/>
      <c r="C35" s="42"/>
      <c r="D35" s="42"/>
      <c r="E35" s="42"/>
      <c r="F35" s="42"/>
      <c r="G35" s="58" t="s">
        <v>49</v>
      </c>
      <c r="H35" s="50"/>
      <c r="I35" s="51"/>
      <c r="J35" s="58" t="s">
        <v>50</v>
      </c>
      <c r="K35" s="50"/>
      <c r="L35" s="51"/>
      <c r="M35" s="42"/>
    </row>
    <row r="36" spans="1:13" ht="16.5" x14ac:dyDescent="0.35">
      <c r="A36" s="41"/>
      <c r="B36" s="41"/>
      <c r="C36" s="41"/>
      <c r="D36" s="41"/>
      <c r="E36" s="41"/>
      <c r="F36" s="41"/>
      <c r="G36" s="17" t="s">
        <v>51</v>
      </c>
      <c r="H36" s="18" t="s">
        <v>52</v>
      </c>
      <c r="I36" s="17" t="s">
        <v>53</v>
      </c>
      <c r="J36" s="17" t="s">
        <v>51</v>
      </c>
      <c r="K36" s="17" t="s">
        <v>52</v>
      </c>
      <c r="L36" s="17" t="s">
        <v>53</v>
      </c>
      <c r="M36" s="41"/>
    </row>
    <row r="37" spans="1:13" ht="16.5" x14ac:dyDescent="0.35">
      <c r="A37" s="54" t="s">
        <v>54</v>
      </c>
      <c r="B37" s="50"/>
      <c r="C37" s="50"/>
      <c r="D37" s="50"/>
      <c r="E37" s="50"/>
      <c r="F37" s="50"/>
      <c r="G37" s="50"/>
      <c r="H37" s="50"/>
      <c r="I37" s="50"/>
      <c r="J37" s="50"/>
      <c r="K37" s="50"/>
      <c r="L37" s="50"/>
      <c r="M37" s="51"/>
    </row>
    <row r="38" spans="1:13" ht="66" x14ac:dyDescent="0.35">
      <c r="A38" s="19" t="s">
        <v>450</v>
      </c>
      <c r="B38" s="20" t="s">
        <v>451</v>
      </c>
      <c r="C38" s="20" t="s">
        <v>816</v>
      </c>
      <c r="D38" s="21" t="s">
        <v>452</v>
      </c>
      <c r="E38" s="27" t="s">
        <v>453</v>
      </c>
      <c r="F38" s="27" t="s">
        <v>453</v>
      </c>
      <c r="G38" s="22" t="s">
        <v>59</v>
      </c>
      <c r="H38" s="22" t="s">
        <v>60</v>
      </c>
      <c r="I38" s="22" t="s">
        <v>454</v>
      </c>
      <c r="J38" s="22" t="s">
        <v>59</v>
      </c>
      <c r="K38" s="36">
        <v>46331</v>
      </c>
      <c r="L38" s="22" t="s">
        <v>454</v>
      </c>
      <c r="M38" s="20" t="s">
        <v>62</v>
      </c>
    </row>
    <row r="39" spans="1:13" ht="33" x14ac:dyDescent="0.35">
      <c r="A39" s="19" t="s">
        <v>455</v>
      </c>
      <c r="B39" s="20" t="s">
        <v>456</v>
      </c>
      <c r="C39" s="20" t="s">
        <v>817</v>
      </c>
      <c r="D39" s="21" t="s">
        <v>452</v>
      </c>
      <c r="E39" s="27" t="s">
        <v>71</v>
      </c>
      <c r="F39" s="27" t="s">
        <v>71</v>
      </c>
      <c r="G39" s="22" t="s">
        <v>59</v>
      </c>
      <c r="H39" s="22" t="s">
        <v>60</v>
      </c>
      <c r="I39" s="22" t="s">
        <v>454</v>
      </c>
      <c r="J39" s="22" t="s">
        <v>59</v>
      </c>
      <c r="K39" s="36">
        <v>46331</v>
      </c>
      <c r="L39" s="22" t="s">
        <v>454</v>
      </c>
      <c r="M39" s="20" t="s">
        <v>62</v>
      </c>
    </row>
    <row r="40" spans="1:13" ht="82.5" x14ac:dyDescent="0.35">
      <c r="A40" s="19" t="s">
        <v>457</v>
      </c>
      <c r="B40" s="38" t="s">
        <v>458</v>
      </c>
      <c r="C40" s="20" t="s">
        <v>818</v>
      </c>
      <c r="D40" s="21" t="s">
        <v>452</v>
      </c>
      <c r="E40" s="27" t="s">
        <v>459</v>
      </c>
      <c r="F40" s="27" t="s">
        <v>459</v>
      </c>
      <c r="G40" s="22" t="s">
        <v>59</v>
      </c>
      <c r="H40" s="22" t="s">
        <v>60</v>
      </c>
      <c r="I40" s="22" t="s">
        <v>454</v>
      </c>
      <c r="J40" s="22" t="s">
        <v>59</v>
      </c>
      <c r="K40" s="36">
        <v>46331</v>
      </c>
      <c r="L40" s="22" t="s">
        <v>454</v>
      </c>
      <c r="M40" s="26"/>
    </row>
    <row r="41" spans="1:13" ht="66" x14ac:dyDescent="0.35">
      <c r="A41" s="19" t="s">
        <v>460</v>
      </c>
      <c r="B41" s="25" t="s">
        <v>461</v>
      </c>
      <c r="C41" s="20" t="s">
        <v>819</v>
      </c>
      <c r="D41" s="21" t="s">
        <v>452</v>
      </c>
      <c r="E41" s="27" t="s">
        <v>462</v>
      </c>
      <c r="F41" s="27" t="s">
        <v>462</v>
      </c>
      <c r="G41" s="22" t="s">
        <v>59</v>
      </c>
      <c r="H41" s="22" t="s">
        <v>60</v>
      </c>
      <c r="I41" s="22" t="s">
        <v>454</v>
      </c>
      <c r="J41" s="22" t="s">
        <v>59</v>
      </c>
      <c r="K41" s="36">
        <v>46331</v>
      </c>
      <c r="L41" s="22" t="s">
        <v>454</v>
      </c>
      <c r="M41" s="28"/>
    </row>
    <row r="42" spans="1:13" ht="82.5" x14ac:dyDescent="0.35">
      <c r="A42" s="19" t="s">
        <v>463</v>
      </c>
      <c r="B42" s="25" t="s">
        <v>464</v>
      </c>
      <c r="C42" s="20" t="s">
        <v>820</v>
      </c>
      <c r="D42" s="21" t="s">
        <v>452</v>
      </c>
      <c r="E42" s="27" t="s">
        <v>465</v>
      </c>
      <c r="F42" s="27" t="s">
        <v>465</v>
      </c>
      <c r="G42" s="22" t="s">
        <v>59</v>
      </c>
      <c r="H42" s="22" t="s">
        <v>60</v>
      </c>
      <c r="I42" s="22" t="s">
        <v>454</v>
      </c>
      <c r="J42" s="22" t="s">
        <v>59</v>
      </c>
      <c r="K42" s="36">
        <v>46331</v>
      </c>
      <c r="L42" s="22" t="s">
        <v>454</v>
      </c>
      <c r="M42" s="28"/>
    </row>
    <row r="43" spans="1:13" ht="33" x14ac:dyDescent="0.35">
      <c r="A43" s="19" t="s">
        <v>466</v>
      </c>
      <c r="B43" s="25" t="s">
        <v>467</v>
      </c>
      <c r="C43" s="20" t="s">
        <v>821</v>
      </c>
      <c r="D43" s="21" t="s">
        <v>452</v>
      </c>
      <c r="E43" s="27" t="s">
        <v>71</v>
      </c>
      <c r="F43" s="27" t="s">
        <v>468</v>
      </c>
      <c r="G43" s="22" t="s">
        <v>59</v>
      </c>
      <c r="H43" s="22" t="s">
        <v>60</v>
      </c>
      <c r="I43" s="22" t="s">
        <v>454</v>
      </c>
      <c r="J43" s="22" t="s">
        <v>59</v>
      </c>
      <c r="K43" s="36">
        <v>46331</v>
      </c>
      <c r="L43" s="22" t="s">
        <v>454</v>
      </c>
      <c r="M43" s="28"/>
    </row>
    <row r="44" spans="1:13" ht="33" x14ac:dyDescent="0.35">
      <c r="A44" s="19" t="s">
        <v>469</v>
      </c>
      <c r="B44" s="25" t="s">
        <v>470</v>
      </c>
      <c r="C44" s="20" t="s">
        <v>822</v>
      </c>
      <c r="D44" s="21" t="s">
        <v>452</v>
      </c>
      <c r="E44" s="27" t="s">
        <v>471</v>
      </c>
      <c r="F44" s="27" t="s">
        <v>71</v>
      </c>
      <c r="G44" s="22" t="s">
        <v>59</v>
      </c>
      <c r="H44" s="22" t="s">
        <v>60</v>
      </c>
      <c r="I44" s="22" t="s">
        <v>454</v>
      </c>
      <c r="J44" s="22" t="s">
        <v>59</v>
      </c>
      <c r="K44" s="36">
        <v>46331</v>
      </c>
      <c r="L44" s="22" t="s">
        <v>454</v>
      </c>
      <c r="M44" s="28"/>
    </row>
    <row r="45" spans="1:13" ht="16.5" x14ac:dyDescent="0.35">
      <c r="A45" s="85" t="s">
        <v>81</v>
      </c>
      <c r="B45" s="32"/>
      <c r="C45" s="32"/>
      <c r="D45" s="32"/>
      <c r="E45" s="32"/>
      <c r="F45" s="32"/>
      <c r="G45" s="32"/>
      <c r="H45" s="22" t="s">
        <v>60</v>
      </c>
      <c r="I45" s="22" t="s">
        <v>454</v>
      </c>
      <c r="J45" s="32"/>
      <c r="K45" s="36">
        <v>46331</v>
      </c>
      <c r="L45" s="22" t="s">
        <v>454</v>
      </c>
      <c r="M45" s="34"/>
    </row>
    <row r="46" spans="1:13" ht="66" x14ac:dyDescent="0.35">
      <c r="A46" s="19" t="s">
        <v>472</v>
      </c>
      <c r="B46" s="25" t="s">
        <v>473</v>
      </c>
      <c r="C46" s="25" t="s">
        <v>474</v>
      </c>
      <c r="D46" s="37" t="s">
        <v>475</v>
      </c>
      <c r="E46" s="29" t="s">
        <v>476</v>
      </c>
      <c r="F46" s="29" t="s">
        <v>476</v>
      </c>
      <c r="G46" s="22" t="s">
        <v>59</v>
      </c>
      <c r="H46" s="22" t="s">
        <v>60</v>
      </c>
      <c r="I46" s="22" t="s">
        <v>454</v>
      </c>
      <c r="J46" s="22" t="s">
        <v>59</v>
      </c>
      <c r="K46" s="36">
        <v>46331</v>
      </c>
      <c r="L46" s="22" t="s">
        <v>454</v>
      </c>
      <c r="M46" s="26"/>
    </row>
    <row r="47" spans="1:13" ht="66" x14ac:dyDescent="0.35">
      <c r="A47" s="19" t="s">
        <v>477</v>
      </c>
      <c r="B47" s="25" t="s">
        <v>478</v>
      </c>
      <c r="C47" s="25" t="s">
        <v>479</v>
      </c>
      <c r="D47" s="21" t="s">
        <v>480</v>
      </c>
      <c r="E47" s="29" t="s">
        <v>481</v>
      </c>
      <c r="F47" s="29" t="s">
        <v>482</v>
      </c>
      <c r="G47" s="22" t="s">
        <v>59</v>
      </c>
      <c r="H47" s="22" t="s">
        <v>60</v>
      </c>
      <c r="I47" s="22" t="s">
        <v>454</v>
      </c>
      <c r="J47" s="22" t="s">
        <v>59</v>
      </c>
      <c r="K47" s="36">
        <v>46331</v>
      </c>
      <c r="L47" s="22" t="s">
        <v>454</v>
      </c>
      <c r="M47" s="26"/>
    </row>
    <row r="48" spans="1:13" ht="49.5" x14ac:dyDescent="0.35">
      <c r="A48" s="19" t="s">
        <v>483</v>
      </c>
      <c r="B48" s="38" t="s">
        <v>484</v>
      </c>
      <c r="C48" s="25" t="s">
        <v>485</v>
      </c>
      <c r="D48" s="21" t="s">
        <v>85</v>
      </c>
      <c r="E48" s="29" t="s">
        <v>486</v>
      </c>
      <c r="F48" s="29" t="s">
        <v>487</v>
      </c>
      <c r="G48" s="22" t="s">
        <v>59</v>
      </c>
      <c r="H48" s="22" t="s">
        <v>60</v>
      </c>
      <c r="I48" s="22" t="s">
        <v>454</v>
      </c>
      <c r="J48" s="22" t="s">
        <v>59</v>
      </c>
      <c r="K48" s="36">
        <v>46331</v>
      </c>
      <c r="L48" s="22" t="s">
        <v>454</v>
      </c>
      <c r="M48" s="26"/>
    </row>
    <row r="49" spans="1:13" ht="49.5" x14ac:dyDescent="0.35">
      <c r="A49" s="19" t="s">
        <v>488</v>
      </c>
      <c r="B49" s="25" t="s">
        <v>489</v>
      </c>
      <c r="C49" s="25" t="s">
        <v>490</v>
      </c>
      <c r="D49" s="21" t="s">
        <v>85</v>
      </c>
      <c r="E49" s="29" t="s">
        <v>491</v>
      </c>
      <c r="F49" s="29" t="s">
        <v>491</v>
      </c>
      <c r="G49" s="22" t="s">
        <v>59</v>
      </c>
      <c r="H49" s="22" t="s">
        <v>60</v>
      </c>
      <c r="I49" s="22" t="s">
        <v>454</v>
      </c>
      <c r="J49" s="22" t="s">
        <v>59</v>
      </c>
      <c r="K49" s="36">
        <v>46331</v>
      </c>
      <c r="L49" s="22" t="s">
        <v>454</v>
      </c>
      <c r="M49" s="26"/>
    </row>
    <row r="50" spans="1:13" ht="49.5" x14ac:dyDescent="0.35">
      <c r="A50" s="19" t="s">
        <v>492</v>
      </c>
      <c r="B50" s="25" t="s">
        <v>493</v>
      </c>
      <c r="C50" s="25" t="s">
        <v>494</v>
      </c>
      <c r="D50" s="21" t="s">
        <v>85</v>
      </c>
      <c r="E50" s="29" t="s">
        <v>495</v>
      </c>
      <c r="F50" s="29" t="s">
        <v>496</v>
      </c>
      <c r="G50" s="22" t="s">
        <v>254</v>
      </c>
      <c r="H50" s="22" t="s">
        <v>60</v>
      </c>
      <c r="I50" s="22" t="s">
        <v>454</v>
      </c>
      <c r="J50" s="22" t="s">
        <v>59</v>
      </c>
      <c r="K50" s="36">
        <v>46331</v>
      </c>
      <c r="L50" s="22" t="s">
        <v>454</v>
      </c>
      <c r="M50" s="26"/>
    </row>
    <row r="51" spans="1:13" ht="66" x14ac:dyDescent="0.35">
      <c r="A51" s="19" t="s">
        <v>497</v>
      </c>
      <c r="B51" s="25" t="s">
        <v>498</v>
      </c>
      <c r="C51" s="25" t="s">
        <v>499</v>
      </c>
      <c r="D51" s="21" t="s">
        <v>500</v>
      </c>
      <c r="E51" s="29" t="s">
        <v>501</v>
      </c>
      <c r="F51" s="29" t="s">
        <v>502</v>
      </c>
      <c r="G51" s="22" t="s">
        <v>254</v>
      </c>
      <c r="H51" s="22" t="s">
        <v>60</v>
      </c>
      <c r="I51" s="22" t="s">
        <v>454</v>
      </c>
      <c r="J51" s="22" t="s">
        <v>59</v>
      </c>
      <c r="K51" s="36">
        <v>46331</v>
      </c>
      <c r="L51" s="22" t="s">
        <v>454</v>
      </c>
      <c r="M51" s="26"/>
    </row>
    <row r="52" spans="1:13" ht="66" x14ac:dyDescent="0.35">
      <c r="A52" s="19" t="s">
        <v>503</v>
      </c>
      <c r="B52" s="25" t="s">
        <v>504</v>
      </c>
      <c r="C52" s="25" t="s">
        <v>505</v>
      </c>
      <c r="D52" s="21" t="s">
        <v>506</v>
      </c>
      <c r="E52" s="29" t="s">
        <v>507</v>
      </c>
      <c r="F52" s="29" t="s">
        <v>508</v>
      </c>
      <c r="G52" s="22" t="s">
        <v>59</v>
      </c>
      <c r="H52" s="22" t="s">
        <v>60</v>
      </c>
      <c r="I52" s="22" t="s">
        <v>454</v>
      </c>
      <c r="J52" s="22" t="s">
        <v>59</v>
      </c>
      <c r="K52" s="36">
        <v>46331</v>
      </c>
      <c r="L52" s="22" t="s">
        <v>454</v>
      </c>
      <c r="M52" s="26"/>
    </row>
    <row r="53" spans="1:13" ht="14.25" customHeight="1" x14ac:dyDescent="0.35"/>
    <row r="54" spans="1:13" ht="14.25" customHeight="1" x14ac:dyDescent="0.35"/>
    <row r="55" spans="1:13" ht="14.25" customHeight="1" x14ac:dyDescent="0.35"/>
    <row r="56" spans="1:13" ht="14.25" customHeight="1" x14ac:dyDescent="0.35"/>
    <row r="57" spans="1:13" ht="14.25" customHeight="1" x14ac:dyDescent="0.35"/>
    <row r="58" spans="1:13" ht="14.25" customHeight="1" x14ac:dyDescent="0.35"/>
    <row r="59" spans="1:13" ht="14.25" customHeight="1" x14ac:dyDescent="0.35"/>
    <row r="60" spans="1:13" ht="14.25" customHeight="1" x14ac:dyDescent="0.35"/>
    <row r="61" spans="1:13" ht="14.25" customHeight="1" x14ac:dyDescent="0.35"/>
    <row r="62" spans="1:13" ht="14.25" customHeight="1" x14ac:dyDescent="0.35"/>
    <row r="63" spans="1:13" ht="14.25" customHeight="1" x14ac:dyDescent="0.35"/>
    <row r="64" spans="1:1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sheetData>
  <mergeCells count="13">
    <mergeCell ref="A37:M37"/>
    <mergeCell ref="B1:F1"/>
    <mergeCell ref="B2:F2"/>
    <mergeCell ref="A34:A36"/>
    <mergeCell ref="B34:B36"/>
    <mergeCell ref="C34:C36"/>
    <mergeCell ref="D34:D36"/>
    <mergeCell ref="E34:E36"/>
    <mergeCell ref="F34:F36"/>
    <mergeCell ref="G34:L34"/>
    <mergeCell ref="M34:M36"/>
    <mergeCell ref="G35:I35"/>
    <mergeCell ref="J35:L35"/>
  </mergeCells>
  <dataValidations count="1">
    <dataValidation type="list" allowBlank="1" showErrorMessage="1" sqref="G38:G44 J38:J44 G46:G52 J46:J52" xr:uid="{00000000-0002-0000-1000-000000000000}">
      <formula1>"Passed,Untested,Failed,Blocked"</formula1>
    </dataValidation>
  </dataValidation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001"/>
  <sheetViews>
    <sheetView topLeftCell="A51" workbookViewId="0">
      <selection activeCell="D44" sqref="D44"/>
    </sheetView>
  </sheetViews>
  <sheetFormatPr defaultColWidth="14.453125" defaultRowHeight="15" customHeight="1" x14ac:dyDescent="0.35"/>
  <cols>
    <col min="1" max="1" width="21.08984375" customWidth="1"/>
    <col min="2" max="2" width="24.81640625" customWidth="1"/>
    <col min="3" max="3" width="33.1796875" bestFit="1" customWidth="1"/>
    <col min="4" max="4" width="36.81640625" style="88" customWidth="1"/>
    <col min="5" max="6" width="34.453125" customWidth="1"/>
    <col min="7" max="7" width="14.54296875" customWidth="1"/>
    <col min="8" max="8" width="19" customWidth="1"/>
    <col min="9" max="9" width="19.453125" customWidth="1"/>
    <col min="10" max="10" width="14.54296875" customWidth="1"/>
    <col min="11" max="11" width="19" customWidth="1"/>
    <col min="12" max="12" width="19.453125" customWidth="1"/>
    <col min="13" max="13" width="14.54296875" customWidth="1"/>
    <col min="14" max="26" width="8.7265625" customWidth="1"/>
  </cols>
  <sheetData>
    <row r="1" spans="1:26" ht="48.75" customHeight="1" x14ac:dyDescent="0.35">
      <c r="A1" s="10" t="s">
        <v>32</v>
      </c>
      <c r="B1" s="55" t="s">
        <v>33</v>
      </c>
      <c r="C1" s="50"/>
      <c r="D1" s="50"/>
      <c r="E1" s="50"/>
      <c r="F1" s="51"/>
      <c r="G1" s="11"/>
      <c r="H1" s="11"/>
      <c r="I1" s="11"/>
      <c r="J1" s="11"/>
      <c r="K1" s="11"/>
      <c r="L1" s="11"/>
      <c r="M1" s="11"/>
      <c r="N1" s="11"/>
      <c r="O1" s="11"/>
      <c r="P1" s="11"/>
      <c r="Q1" s="11"/>
      <c r="R1" s="11"/>
      <c r="S1" s="11"/>
      <c r="T1" s="11"/>
      <c r="U1" s="11"/>
      <c r="V1" s="11"/>
      <c r="W1" s="11"/>
      <c r="X1" s="11"/>
      <c r="Y1" s="11"/>
      <c r="Z1" s="11"/>
    </row>
    <row r="2" spans="1:26" ht="14.25" customHeight="1" x14ac:dyDescent="0.5">
      <c r="A2" s="12" t="s">
        <v>34</v>
      </c>
      <c r="B2" s="56" t="s">
        <v>509</v>
      </c>
      <c r="C2" s="50"/>
      <c r="D2" s="50"/>
      <c r="E2" s="50"/>
      <c r="F2" s="51"/>
    </row>
    <row r="3" spans="1:26" ht="14.25" customHeight="1" x14ac:dyDescent="0.4">
      <c r="A3" s="13"/>
      <c r="B3" s="14" t="s">
        <v>35</v>
      </c>
      <c r="C3" s="14" t="s">
        <v>36</v>
      </c>
      <c r="D3" s="15" t="s">
        <v>37</v>
      </c>
      <c r="E3" s="15" t="s">
        <v>38</v>
      </c>
      <c r="F3" s="14" t="s">
        <v>39</v>
      </c>
    </row>
    <row r="4" spans="1:26" ht="14.25" customHeight="1" x14ac:dyDescent="0.4">
      <c r="A4" s="16" t="s">
        <v>40</v>
      </c>
      <c r="B4" s="13">
        <v>9</v>
      </c>
      <c r="C4" s="13">
        <v>5</v>
      </c>
      <c r="D4" s="87">
        <v>0</v>
      </c>
      <c r="E4" s="13">
        <v>0</v>
      </c>
      <c r="F4" s="13">
        <f t="shared" ref="F4:F5" si="0">B4+C4</f>
        <v>14</v>
      </c>
    </row>
    <row r="5" spans="1:26" ht="14.25" customHeight="1" x14ac:dyDescent="0.4">
      <c r="A5" s="16" t="s">
        <v>41</v>
      </c>
      <c r="B5" s="13">
        <v>14</v>
      </c>
      <c r="C5" s="13">
        <v>0</v>
      </c>
      <c r="D5" s="87">
        <v>0</v>
      </c>
      <c r="E5" s="13">
        <v>0</v>
      </c>
      <c r="F5" s="13">
        <f t="shared" si="0"/>
        <v>14</v>
      </c>
    </row>
    <row r="6" spans="1:26" ht="14.25" customHeight="1" x14ac:dyDescent="0.35"/>
    <row r="8" spans="1:26" ht="14.25" customHeight="1" x14ac:dyDescent="0.35"/>
    <row r="9" spans="1:26" ht="14.25" customHeight="1" x14ac:dyDescent="0.35"/>
    <row r="10" spans="1:26" ht="14.25" customHeight="1" x14ac:dyDescent="0.35"/>
    <row r="11" spans="1:26" ht="14.25" customHeight="1" x14ac:dyDescent="0.35"/>
    <row r="12" spans="1:26" ht="14.25" customHeight="1" x14ac:dyDescent="0.35"/>
    <row r="13" spans="1:26" ht="14.25" customHeight="1" x14ac:dyDescent="0.35"/>
    <row r="14" spans="1:26" ht="14.25" customHeight="1" x14ac:dyDescent="0.35"/>
    <row r="15" spans="1:26" ht="14.25" customHeight="1" x14ac:dyDescent="0.35"/>
    <row r="16" spans="1:2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spans="1:14" ht="14.25" customHeight="1" x14ac:dyDescent="0.35"/>
    <row r="34" spans="1:14" ht="17" x14ac:dyDescent="0.35">
      <c r="A34" s="52" t="s">
        <v>42</v>
      </c>
      <c r="B34" s="52" t="s">
        <v>7</v>
      </c>
      <c r="C34" s="52" t="s">
        <v>43</v>
      </c>
      <c r="D34" s="57" t="s">
        <v>44</v>
      </c>
      <c r="E34" s="57" t="s">
        <v>45</v>
      </c>
      <c r="F34" s="52" t="s">
        <v>46</v>
      </c>
      <c r="G34" s="58" t="s">
        <v>47</v>
      </c>
      <c r="H34" s="50"/>
      <c r="I34" s="50"/>
      <c r="J34" s="50"/>
      <c r="K34" s="50"/>
      <c r="L34" s="51"/>
      <c r="M34" s="52" t="s">
        <v>48</v>
      </c>
    </row>
    <row r="35" spans="1:14" ht="17" x14ac:dyDescent="0.35">
      <c r="A35" s="42"/>
      <c r="B35" s="42"/>
      <c r="C35" s="42"/>
      <c r="D35" s="89"/>
      <c r="E35" s="42"/>
      <c r="F35" s="42"/>
      <c r="G35" s="58" t="s">
        <v>49</v>
      </c>
      <c r="H35" s="50"/>
      <c r="I35" s="51"/>
      <c r="J35" s="58" t="s">
        <v>50</v>
      </c>
      <c r="K35" s="50"/>
      <c r="L35" s="51"/>
      <c r="M35" s="42"/>
    </row>
    <row r="36" spans="1:14" ht="16.5" x14ac:dyDescent="0.35">
      <c r="A36" s="41"/>
      <c r="B36" s="41"/>
      <c r="C36" s="41"/>
      <c r="D36" s="90"/>
      <c r="E36" s="41"/>
      <c r="F36" s="41"/>
      <c r="G36" s="17" t="s">
        <v>51</v>
      </c>
      <c r="H36" s="18" t="s">
        <v>52</v>
      </c>
      <c r="I36" s="17" t="s">
        <v>53</v>
      </c>
      <c r="J36" s="17" t="s">
        <v>51</v>
      </c>
      <c r="K36" s="17" t="s">
        <v>52</v>
      </c>
      <c r="L36" s="17" t="s">
        <v>53</v>
      </c>
      <c r="M36" s="41"/>
    </row>
    <row r="37" spans="1:14" ht="16.5" x14ac:dyDescent="0.35">
      <c r="A37" s="54" t="s">
        <v>510</v>
      </c>
      <c r="B37" s="50"/>
      <c r="C37" s="50"/>
      <c r="D37" s="50"/>
      <c r="E37" s="50"/>
      <c r="F37" s="50"/>
      <c r="G37" s="50"/>
      <c r="H37" s="50"/>
      <c r="I37" s="50"/>
      <c r="J37" s="50"/>
      <c r="K37" s="50"/>
      <c r="L37" s="50"/>
      <c r="M37" s="51"/>
    </row>
    <row r="38" spans="1:14" ht="49.5" x14ac:dyDescent="0.35">
      <c r="A38" s="19" t="s">
        <v>511</v>
      </c>
      <c r="B38" s="20" t="s">
        <v>512</v>
      </c>
      <c r="C38" s="20" t="s">
        <v>513</v>
      </c>
      <c r="D38" s="29" t="s">
        <v>514</v>
      </c>
      <c r="E38" s="27" t="s">
        <v>515</v>
      </c>
      <c r="F38" s="27" t="s">
        <v>515</v>
      </c>
      <c r="G38" s="22" t="s">
        <v>59</v>
      </c>
      <c r="H38" s="22" t="s">
        <v>60</v>
      </c>
      <c r="I38" s="22" t="s">
        <v>454</v>
      </c>
      <c r="J38" s="22" t="s">
        <v>59</v>
      </c>
      <c r="K38" s="36">
        <v>46331</v>
      </c>
      <c r="L38" s="22" t="s">
        <v>454</v>
      </c>
      <c r="M38" s="20"/>
    </row>
    <row r="39" spans="1:14" ht="66" x14ac:dyDescent="0.35">
      <c r="A39" s="19" t="s">
        <v>516</v>
      </c>
      <c r="B39" s="20" t="s">
        <v>517</v>
      </c>
      <c r="C39" s="20" t="s">
        <v>518</v>
      </c>
      <c r="D39" s="29" t="s">
        <v>519</v>
      </c>
      <c r="E39" s="27" t="s">
        <v>520</v>
      </c>
      <c r="F39" s="27" t="s">
        <v>520</v>
      </c>
      <c r="G39" s="22" t="s">
        <v>59</v>
      </c>
      <c r="H39" s="22" t="s">
        <v>60</v>
      </c>
      <c r="I39" s="22" t="s">
        <v>454</v>
      </c>
      <c r="J39" s="22" t="s">
        <v>59</v>
      </c>
      <c r="K39" s="36">
        <v>46331</v>
      </c>
      <c r="L39" s="22" t="s">
        <v>454</v>
      </c>
      <c r="M39" s="20"/>
    </row>
    <row r="40" spans="1:14" ht="49.5" x14ac:dyDescent="0.35">
      <c r="A40" s="19" t="s">
        <v>521</v>
      </c>
      <c r="B40" s="38" t="s">
        <v>522</v>
      </c>
      <c r="C40" s="26" t="s">
        <v>523</v>
      </c>
      <c r="D40" s="29" t="s">
        <v>519</v>
      </c>
      <c r="E40" s="27" t="s">
        <v>524</v>
      </c>
      <c r="F40" s="27" t="s">
        <v>524</v>
      </c>
      <c r="G40" s="22" t="s">
        <v>59</v>
      </c>
      <c r="H40" s="22" t="s">
        <v>60</v>
      </c>
      <c r="I40" s="22" t="s">
        <v>454</v>
      </c>
      <c r="J40" s="22" t="s">
        <v>59</v>
      </c>
      <c r="K40" s="35" t="s">
        <v>147</v>
      </c>
      <c r="L40" s="22" t="s">
        <v>454</v>
      </c>
      <c r="M40" s="26"/>
    </row>
    <row r="41" spans="1:14" ht="49.5" x14ac:dyDescent="0.35">
      <c r="A41" s="19" t="s">
        <v>525</v>
      </c>
      <c r="B41" s="25" t="s">
        <v>526</v>
      </c>
      <c r="C41" s="21" t="s">
        <v>527</v>
      </c>
      <c r="D41" s="29" t="s">
        <v>528</v>
      </c>
      <c r="E41" s="27" t="s">
        <v>529</v>
      </c>
      <c r="F41" s="27" t="s">
        <v>529</v>
      </c>
      <c r="G41" s="22" t="s">
        <v>59</v>
      </c>
      <c r="H41" s="22" t="s">
        <v>60</v>
      </c>
      <c r="I41" s="22" t="s">
        <v>454</v>
      </c>
      <c r="J41" s="22" t="s">
        <v>59</v>
      </c>
      <c r="K41" s="35" t="s">
        <v>147</v>
      </c>
      <c r="L41" s="22" t="s">
        <v>454</v>
      </c>
      <c r="M41" s="28"/>
      <c r="N41" s="33"/>
    </row>
    <row r="42" spans="1:14" ht="82.5" x14ac:dyDescent="0.35">
      <c r="A42" s="19" t="s">
        <v>530</v>
      </c>
      <c r="B42" s="25" t="s">
        <v>531</v>
      </c>
      <c r="C42" s="21" t="s">
        <v>532</v>
      </c>
      <c r="D42" s="29" t="s">
        <v>533</v>
      </c>
      <c r="E42" s="27" t="s">
        <v>534</v>
      </c>
      <c r="F42" s="27" t="s">
        <v>535</v>
      </c>
      <c r="G42" s="22" t="s">
        <v>254</v>
      </c>
      <c r="H42" s="22" t="s">
        <v>60</v>
      </c>
      <c r="I42" s="22" t="s">
        <v>454</v>
      </c>
      <c r="J42" s="22" t="s">
        <v>59</v>
      </c>
      <c r="K42" s="35" t="s">
        <v>147</v>
      </c>
      <c r="L42" s="22" t="s">
        <v>454</v>
      </c>
      <c r="M42" s="28"/>
    </row>
    <row r="43" spans="1:14" ht="33" x14ac:dyDescent="0.35">
      <c r="A43" s="19" t="s">
        <v>536</v>
      </c>
      <c r="B43" s="25" t="s">
        <v>537</v>
      </c>
      <c r="C43" s="21" t="s">
        <v>538</v>
      </c>
      <c r="D43" s="29" t="s">
        <v>539</v>
      </c>
      <c r="E43" s="27" t="s">
        <v>540</v>
      </c>
      <c r="F43" s="27" t="s">
        <v>541</v>
      </c>
      <c r="G43" s="22" t="s">
        <v>254</v>
      </c>
      <c r="H43" s="22" t="s">
        <v>60</v>
      </c>
      <c r="I43" s="22" t="s">
        <v>454</v>
      </c>
      <c r="J43" s="22" t="s">
        <v>59</v>
      </c>
      <c r="K43" s="35" t="s">
        <v>147</v>
      </c>
      <c r="L43" s="22" t="s">
        <v>454</v>
      </c>
      <c r="M43" s="28"/>
    </row>
    <row r="44" spans="1:14" ht="49.5" x14ac:dyDescent="0.35">
      <c r="A44" s="19" t="s">
        <v>542</v>
      </c>
      <c r="B44" s="25" t="s">
        <v>543</v>
      </c>
      <c r="C44" s="21" t="s">
        <v>544</v>
      </c>
      <c r="D44" s="29" t="s">
        <v>545</v>
      </c>
      <c r="E44" s="27" t="s">
        <v>546</v>
      </c>
      <c r="F44" s="27" t="s">
        <v>546</v>
      </c>
      <c r="G44" s="22" t="s">
        <v>59</v>
      </c>
      <c r="H44" s="22" t="s">
        <v>60</v>
      </c>
      <c r="I44" s="22" t="s">
        <v>454</v>
      </c>
      <c r="J44" s="22" t="s">
        <v>59</v>
      </c>
      <c r="K44" s="35" t="s">
        <v>147</v>
      </c>
      <c r="L44" s="22" t="s">
        <v>454</v>
      </c>
      <c r="M44" s="28"/>
    </row>
    <row r="45" spans="1:14" ht="16.5" x14ac:dyDescent="0.35">
      <c r="A45" s="85" t="s">
        <v>547</v>
      </c>
      <c r="B45" s="32"/>
      <c r="C45" s="32"/>
      <c r="D45" s="32"/>
      <c r="E45" s="32"/>
      <c r="F45" s="32"/>
      <c r="G45" s="32"/>
      <c r="H45" s="32"/>
      <c r="I45" s="32"/>
      <c r="J45" s="32"/>
      <c r="K45" s="32"/>
      <c r="L45" s="32"/>
      <c r="M45" s="32"/>
    </row>
    <row r="46" spans="1:14" ht="66" x14ac:dyDescent="0.35">
      <c r="A46" s="19" t="s">
        <v>548</v>
      </c>
      <c r="B46" s="25" t="s">
        <v>549</v>
      </c>
      <c r="C46" s="25" t="s">
        <v>550</v>
      </c>
      <c r="D46" s="37" t="s">
        <v>514</v>
      </c>
      <c r="E46" s="29" t="s">
        <v>551</v>
      </c>
      <c r="F46" s="29" t="s">
        <v>552</v>
      </c>
      <c r="G46" s="22" t="s">
        <v>59</v>
      </c>
      <c r="H46" s="22" t="s">
        <v>60</v>
      </c>
      <c r="I46" s="22" t="s">
        <v>454</v>
      </c>
      <c r="J46" s="22" t="s">
        <v>59</v>
      </c>
      <c r="K46" s="35" t="s">
        <v>147</v>
      </c>
      <c r="L46" s="22" t="s">
        <v>454</v>
      </c>
      <c r="M46" s="26"/>
    </row>
    <row r="47" spans="1:14" ht="66" x14ac:dyDescent="0.35">
      <c r="A47" s="19" t="s">
        <v>553</v>
      </c>
      <c r="B47" s="25" t="s">
        <v>554</v>
      </c>
      <c r="C47" s="25" t="s">
        <v>555</v>
      </c>
      <c r="D47" s="29" t="s">
        <v>556</v>
      </c>
      <c r="E47" s="29" t="s">
        <v>557</v>
      </c>
      <c r="F47" s="29" t="s">
        <v>558</v>
      </c>
      <c r="G47" s="22" t="s">
        <v>59</v>
      </c>
      <c r="H47" s="22" t="s">
        <v>60</v>
      </c>
      <c r="I47" s="22" t="s">
        <v>454</v>
      </c>
      <c r="J47" s="22" t="s">
        <v>59</v>
      </c>
      <c r="K47" s="35" t="s">
        <v>147</v>
      </c>
      <c r="L47" s="22" t="s">
        <v>454</v>
      </c>
      <c r="M47" s="26"/>
    </row>
    <row r="48" spans="1:14" ht="66" x14ac:dyDescent="0.35">
      <c r="A48" s="19" t="s">
        <v>559</v>
      </c>
      <c r="B48" s="38" t="s">
        <v>560</v>
      </c>
      <c r="C48" s="25" t="s">
        <v>561</v>
      </c>
      <c r="D48" s="29" t="s">
        <v>562</v>
      </c>
      <c r="E48" s="29" t="s">
        <v>563</v>
      </c>
      <c r="F48" s="29" t="s">
        <v>564</v>
      </c>
      <c r="G48" s="22" t="s">
        <v>254</v>
      </c>
      <c r="H48" s="22" t="s">
        <v>60</v>
      </c>
      <c r="I48" s="22" t="s">
        <v>454</v>
      </c>
      <c r="J48" s="22" t="s">
        <v>59</v>
      </c>
      <c r="K48" s="35" t="s">
        <v>147</v>
      </c>
      <c r="L48" s="22" t="s">
        <v>454</v>
      </c>
      <c r="M48" s="26"/>
    </row>
    <row r="49" spans="1:13" ht="49.5" x14ac:dyDescent="0.35">
      <c r="A49" s="19" t="s">
        <v>565</v>
      </c>
      <c r="B49" s="25" t="s">
        <v>566</v>
      </c>
      <c r="C49" s="25" t="s">
        <v>567</v>
      </c>
      <c r="D49" s="29" t="s">
        <v>568</v>
      </c>
      <c r="E49" s="29" t="s">
        <v>569</v>
      </c>
      <c r="F49" s="29" t="s">
        <v>570</v>
      </c>
      <c r="G49" s="22" t="s">
        <v>254</v>
      </c>
      <c r="H49" s="22" t="s">
        <v>60</v>
      </c>
      <c r="I49" s="22" t="s">
        <v>454</v>
      </c>
      <c r="J49" s="22" t="s">
        <v>59</v>
      </c>
      <c r="K49" s="35" t="s">
        <v>147</v>
      </c>
      <c r="L49" s="22" t="s">
        <v>454</v>
      </c>
      <c r="M49" s="26"/>
    </row>
    <row r="50" spans="1:13" ht="49.5" x14ac:dyDescent="0.35">
      <c r="A50" s="19" t="s">
        <v>571</v>
      </c>
      <c r="B50" s="25" t="s">
        <v>572</v>
      </c>
      <c r="C50" s="25" t="s">
        <v>573</v>
      </c>
      <c r="D50" s="29" t="s">
        <v>528</v>
      </c>
      <c r="E50" s="29" t="s">
        <v>574</v>
      </c>
      <c r="F50" s="29" t="s">
        <v>575</v>
      </c>
      <c r="G50" s="22" t="s">
        <v>59</v>
      </c>
      <c r="H50" s="22" t="s">
        <v>60</v>
      </c>
      <c r="I50" s="22" t="s">
        <v>454</v>
      </c>
      <c r="J50" s="22" t="s">
        <v>59</v>
      </c>
      <c r="K50" s="35" t="s">
        <v>147</v>
      </c>
      <c r="L50" s="22" t="s">
        <v>454</v>
      </c>
      <c r="M50" s="26"/>
    </row>
    <row r="51" spans="1:13" ht="49.5" x14ac:dyDescent="0.35">
      <c r="A51" s="19" t="s">
        <v>576</v>
      </c>
      <c r="B51" s="25" t="s">
        <v>577</v>
      </c>
      <c r="C51" s="25" t="s">
        <v>578</v>
      </c>
      <c r="D51" s="29" t="s">
        <v>545</v>
      </c>
      <c r="E51" s="29" t="s">
        <v>579</v>
      </c>
      <c r="F51" s="29" t="s">
        <v>580</v>
      </c>
      <c r="G51" s="22" t="s">
        <v>59</v>
      </c>
      <c r="H51" s="22" t="s">
        <v>60</v>
      </c>
      <c r="I51" s="22" t="s">
        <v>454</v>
      </c>
      <c r="J51" s="22" t="s">
        <v>59</v>
      </c>
      <c r="K51" s="35" t="s">
        <v>147</v>
      </c>
      <c r="L51" s="22" t="s">
        <v>454</v>
      </c>
      <c r="M51" s="26"/>
    </row>
    <row r="52" spans="1:13" ht="49.5" x14ac:dyDescent="0.35">
      <c r="A52" s="19" t="s">
        <v>581</v>
      </c>
      <c r="B52" s="25" t="s">
        <v>582</v>
      </c>
      <c r="C52" s="25" t="s">
        <v>583</v>
      </c>
      <c r="D52" s="29" t="s">
        <v>584</v>
      </c>
      <c r="E52" s="29" t="s">
        <v>585</v>
      </c>
      <c r="F52" s="29" t="s">
        <v>586</v>
      </c>
      <c r="G52" s="22" t="s">
        <v>254</v>
      </c>
      <c r="H52" s="22" t="s">
        <v>60</v>
      </c>
      <c r="I52" s="22" t="s">
        <v>454</v>
      </c>
      <c r="J52" s="22" t="s">
        <v>59</v>
      </c>
      <c r="K52" s="35" t="s">
        <v>147</v>
      </c>
      <c r="L52" s="22" t="s">
        <v>454</v>
      </c>
      <c r="M52" s="26"/>
    </row>
    <row r="53" spans="1:13" ht="14.25" customHeight="1" x14ac:dyDescent="0.35"/>
    <row r="54" spans="1:13" ht="14.25" customHeight="1" x14ac:dyDescent="0.35"/>
    <row r="55" spans="1:13" ht="14.25" customHeight="1" x14ac:dyDescent="0.35"/>
    <row r="56" spans="1:13" ht="14.25" customHeight="1" x14ac:dyDescent="0.35"/>
    <row r="57" spans="1:13" ht="14.25" customHeight="1" x14ac:dyDescent="0.35"/>
    <row r="58" spans="1:13" ht="14.25" customHeight="1" x14ac:dyDescent="0.35"/>
    <row r="59" spans="1:13" ht="14.25" customHeight="1" x14ac:dyDescent="0.35"/>
    <row r="60" spans="1:13" ht="14.25" customHeight="1" x14ac:dyDescent="0.35"/>
    <row r="61" spans="1:13" ht="14.25" customHeight="1" x14ac:dyDescent="0.35"/>
    <row r="62" spans="1:13" ht="14.25" customHeight="1" x14ac:dyDescent="0.35"/>
    <row r="63" spans="1:13" ht="14.25" customHeight="1" x14ac:dyDescent="0.35"/>
    <row r="64" spans="1:1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sheetData>
  <mergeCells count="13">
    <mergeCell ref="A37:M37"/>
    <mergeCell ref="B1:F1"/>
    <mergeCell ref="B2:F2"/>
    <mergeCell ref="A34:A36"/>
    <mergeCell ref="B34:B36"/>
    <mergeCell ref="C34:C36"/>
    <mergeCell ref="D34:D36"/>
    <mergeCell ref="E34:E36"/>
    <mergeCell ref="F34:F36"/>
    <mergeCell ref="G34:L34"/>
    <mergeCell ref="M34:M36"/>
    <mergeCell ref="G35:I35"/>
    <mergeCell ref="J35:L35"/>
  </mergeCells>
  <dataValidations count="1">
    <dataValidation type="list" allowBlank="1" showErrorMessage="1" sqref="G38:G44 J38:J44 G46:G52 J46:J52" xr:uid="{00000000-0002-0000-1100-000000000000}">
      <formula1>"Passed,Untested,Failed,Blocked"</formula1>
    </dataValidation>
  </dataValidation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61A79-6DB4-485D-91C1-7D85DC8B8C67}">
  <dimension ref="A1:Z1004"/>
  <sheetViews>
    <sheetView zoomScale="53" zoomScaleNormal="25" workbookViewId="0">
      <selection activeCell="A48" sqref="A48"/>
    </sheetView>
  </sheetViews>
  <sheetFormatPr defaultColWidth="14.453125" defaultRowHeight="15" customHeight="1" x14ac:dyDescent="0.35"/>
  <cols>
    <col min="1" max="1" width="29.7265625" bestFit="1" customWidth="1"/>
    <col min="2" max="2" width="26.453125" bestFit="1" customWidth="1"/>
    <col min="3" max="3" width="33.1796875" bestFit="1" customWidth="1"/>
    <col min="4" max="4" width="35.6328125" bestFit="1" customWidth="1"/>
    <col min="5" max="5" width="48.1796875" bestFit="1" customWidth="1"/>
    <col min="6" max="6" width="34.453125" customWidth="1"/>
    <col min="7" max="7" width="11.90625" bestFit="1" customWidth="1"/>
    <col min="8" max="8" width="15.81640625" bestFit="1" customWidth="1"/>
    <col min="9" max="9" width="16.90625" bestFit="1" customWidth="1"/>
    <col min="10" max="10" width="11.90625" bestFit="1" customWidth="1"/>
    <col min="11" max="11" width="15.81640625" bestFit="1" customWidth="1"/>
    <col min="12" max="12" width="16.90625" bestFit="1" customWidth="1"/>
    <col min="13" max="13" width="11.26953125" bestFit="1" customWidth="1"/>
    <col min="14" max="26" width="8.7265625" customWidth="1"/>
  </cols>
  <sheetData>
    <row r="1" spans="1:26" ht="48.75" customHeight="1" x14ac:dyDescent="0.35">
      <c r="A1" s="10" t="s">
        <v>32</v>
      </c>
      <c r="B1" s="55" t="s">
        <v>33</v>
      </c>
      <c r="C1" s="50"/>
      <c r="D1" s="50"/>
      <c r="E1" s="50"/>
      <c r="F1" s="51"/>
      <c r="G1" s="11"/>
      <c r="H1" s="11"/>
      <c r="I1" s="11"/>
      <c r="J1" s="11"/>
      <c r="K1" s="11"/>
      <c r="L1" s="11"/>
      <c r="M1" s="11"/>
      <c r="N1" s="11"/>
      <c r="O1" s="11"/>
      <c r="P1" s="11"/>
      <c r="Q1" s="11"/>
      <c r="R1" s="11"/>
      <c r="S1" s="11"/>
      <c r="T1" s="11"/>
      <c r="U1" s="11"/>
      <c r="V1" s="11"/>
      <c r="W1" s="11"/>
      <c r="X1" s="11"/>
      <c r="Y1" s="11"/>
      <c r="Z1" s="11"/>
    </row>
    <row r="2" spans="1:26" ht="23" x14ac:dyDescent="0.5">
      <c r="A2" s="12" t="s">
        <v>34</v>
      </c>
      <c r="B2" s="56" t="s">
        <v>828</v>
      </c>
      <c r="C2" s="50"/>
      <c r="D2" s="50"/>
      <c r="E2" s="50"/>
      <c r="F2" s="51"/>
    </row>
    <row r="3" spans="1:26" ht="14.25" customHeight="1" x14ac:dyDescent="0.4">
      <c r="A3" s="13"/>
      <c r="B3" s="14" t="s">
        <v>35</v>
      </c>
      <c r="C3" s="14" t="s">
        <v>36</v>
      </c>
      <c r="D3" s="14" t="s">
        <v>37</v>
      </c>
      <c r="E3" s="15" t="s">
        <v>38</v>
      </c>
      <c r="F3" s="14" t="s">
        <v>39</v>
      </c>
    </row>
    <row r="4" spans="1:26" ht="14.25" customHeight="1" x14ac:dyDescent="0.4">
      <c r="A4" s="16" t="s">
        <v>40</v>
      </c>
      <c r="B4" s="13">
        <v>13</v>
      </c>
      <c r="C4" s="13">
        <v>6</v>
      </c>
      <c r="D4" s="13">
        <v>0</v>
      </c>
      <c r="E4" s="13">
        <v>0</v>
      </c>
      <c r="F4" s="13">
        <f t="shared" ref="F4:F5" si="0">B4+C4</f>
        <v>19</v>
      </c>
    </row>
    <row r="5" spans="1:26" ht="14.25" customHeight="1" x14ac:dyDescent="0.4">
      <c r="A5" s="16" t="s">
        <v>41</v>
      </c>
      <c r="B5" s="13">
        <v>19</v>
      </c>
      <c r="C5" s="13">
        <v>0</v>
      </c>
      <c r="D5" s="13">
        <v>0</v>
      </c>
      <c r="E5" s="13">
        <v>0</v>
      </c>
      <c r="F5" s="13">
        <f t="shared" si="0"/>
        <v>19</v>
      </c>
    </row>
    <row r="6" spans="1:26" ht="305" customHeight="1" x14ac:dyDescent="0.35"/>
    <row r="8" spans="1:26" ht="14.25" customHeight="1" x14ac:dyDescent="0.35"/>
    <row r="9" spans="1:26" ht="14.25" customHeight="1" x14ac:dyDescent="0.35"/>
    <row r="10" spans="1:26" ht="14.25" customHeight="1" x14ac:dyDescent="0.35"/>
    <row r="11" spans="1:26" ht="14.25" customHeight="1" x14ac:dyDescent="0.35"/>
    <row r="12" spans="1:26" ht="14.25" customHeight="1" x14ac:dyDescent="0.35"/>
    <row r="13" spans="1:26" ht="14.25" customHeight="1" x14ac:dyDescent="0.35"/>
    <row r="14" spans="1:26" ht="14.25" customHeight="1" x14ac:dyDescent="0.35"/>
    <row r="15" spans="1:26" ht="14.25" customHeight="1" x14ac:dyDescent="0.35"/>
    <row r="16" spans="1:2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spans="1:13" ht="14.25" customHeight="1" x14ac:dyDescent="0.35"/>
    <row r="34" spans="1:13" ht="17" x14ac:dyDescent="0.35">
      <c r="A34" s="74" t="s">
        <v>42</v>
      </c>
      <c r="B34" s="74" t="s">
        <v>7</v>
      </c>
      <c r="C34" s="74" t="s">
        <v>43</v>
      </c>
      <c r="D34" s="74" t="s">
        <v>44</v>
      </c>
      <c r="E34" s="75" t="s">
        <v>45</v>
      </c>
      <c r="F34" s="74" t="s">
        <v>46</v>
      </c>
      <c r="G34" s="76" t="s">
        <v>47</v>
      </c>
      <c r="H34" s="77"/>
      <c r="I34" s="77"/>
      <c r="J34" s="77"/>
      <c r="K34" s="77"/>
      <c r="L34" s="77"/>
      <c r="M34" s="74" t="s">
        <v>48</v>
      </c>
    </row>
    <row r="35" spans="1:13" ht="17" x14ac:dyDescent="0.35">
      <c r="A35" s="77"/>
      <c r="B35" s="77"/>
      <c r="C35" s="77"/>
      <c r="D35" s="77"/>
      <c r="E35" s="77"/>
      <c r="F35" s="77"/>
      <c r="G35" s="76" t="s">
        <v>49</v>
      </c>
      <c r="H35" s="77"/>
      <c r="I35" s="77"/>
      <c r="J35" s="76" t="s">
        <v>50</v>
      </c>
      <c r="K35" s="77"/>
      <c r="L35" s="77"/>
      <c r="M35" s="77"/>
    </row>
    <row r="36" spans="1:13" ht="16.5" x14ac:dyDescent="0.35">
      <c r="A36" s="77"/>
      <c r="B36" s="77"/>
      <c r="C36" s="77"/>
      <c r="D36" s="77"/>
      <c r="E36" s="77"/>
      <c r="F36" s="77"/>
      <c r="G36" s="78" t="s">
        <v>51</v>
      </c>
      <c r="H36" s="79" t="s">
        <v>52</v>
      </c>
      <c r="I36" s="78" t="s">
        <v>53</v>
      </c>
      <c r="J36" s="78" t="s">
        <v>51</v>
      </c>
      <c r="K36" s="78" t="s">
        <v>52</v>
      </c>
      <c r="L36" s="78" t="s">
        <v>53</v>
      </c>
      <c r="M36" s="77"/>
    </row>
    <row r="37" spans="1:13" ht="16.5" x14ac:dyDescent="0.35">
      <c r="A37" s="80" t="s">
        <v>510</v>
      </c>
      <c r="B37" s="77"/>
      <c r="C37" s="77"/>
      <c r="D37" s="77"/>
      <c r="E37" s="77"/>
      <c r="F37" s="77"/>
      <c r="G37" s="77"/>
      <c r="H37" s="77"/>
      <c r="I37" s="77"/>
      <c r="J37" s="77"/>
      <c r="K37" s="77"/>
      <c r="L37" s="77"/>
      <c r="M37" s="77"/>
    </row>
    <row r="38" spans="1:13" s="84" customFormat="1" ht="33" x14ac:dyDescent="0.35">
      <c r="A38" s="72" t="s">
        <v>587</v>
      </c>
      <c r="B38" s="72" t="s">
        <v>588</v>
      </c>
      <c r="C38" s="72" t="s">
        <v>589</v>
      </c>
      <c r="D38" s="72" t="s">
        <v>514</v>
      </c>
      <c r="E38" s="72" t="s">
        <v>590</v>
      </c>
      <c r="F38" s="72" t="s">
        <v>591</v>
      </c>
      <c r="G38" s="81" t="s">
        <v>59</v>
      </c>
      <c r="H38" s="22" t="s">
        <v>685</v>
      </c>
      <c r="I38" s="22" t="s">
        <v>592</v>
      </c>
      <c r="J38" s="22" t="s">
        <v>59</v>
      </c>
      <c r="K38" s="36">
        <v>46331</v>
      </c>
      <c r="L38" s="22" t="s">
        <v>592</v>
      </c>
      <c r="M38" s="73"/>
    </row>
    <row r="39" spans="1:13" s="84" customFormat="1" ht="49.5" x14ac:dyDescent="0.35">
      <c r="A39" s="72" t="s">
        <v>593</v>
      </c>
      <c r="B39" s="72" t="s">
        <v>594</v>
      </c>
      <c r="C39" s="72" t="s">
        <v>595</v>
      </c>
      <c r="D39" s="72" t="s">
        <v>596</v>
      </c>
      <c r="E39" s="72" t="s">
        <v>597</v>
      </c>
      <c r="F39" s="72" t="s">
        <v>829</v>
      </c>
      <c r="G39" s="81" t="s">
        <v>254</v>
      </c>
      <c r="H39" s="22" t="s">
        <v>685</v>
      </c>
      <c r="I39" s="22" t="s">
        <v>592</v>
      </c>
      <c r="J39" s="22" t="s">
        <v>59</v>
      </c>
      <c r="K39" s="36">
        <v>46331</v>
      </c>
      <c r="L39" s="22" t="s">
        <v>592</v>
      </c>
      <c r="M39" s="73"/>
    </row>
    <row r="40" spans="1:13" s="84" customFormat="1" ht="49.5" x14ac:dyDescent="0.35">
      <c r="A40" s="72" t="s">
        <v>598</v>
      </c>
      <c r="B40" s="72" t="s">
        <v>599</v>
      </c>
      <c r="C40" s="72" t="s">
        <v>600</v>
      </c>
      <c r="D40" s="72" t="s">
        <v>601</v>
      </c>
      <c r="E40" s="72" t="s">
        <v>602</v>
      </c>
      <c r="F40" s="72" t="s">
        <v>591</v>
      </c>
      <c r="G40" s="81" t="s">
        <v>59</v>
      </c>
      <c r="H40" s="22" t="s">
        <v>685</v>
      </c>
      <c r="I40" s="22" t="s">
        <v>592</v>
      </c>
      <c r="J40" s="22" t="s">
        <v>59</v>
      </c>
      <c r="K40" s="36">
        <v>46331</v>
      </c>
      <c r="L40" s="22" t="s">
        <v>592</v>
      </c>
      <c r="M40" s="73"/>
    </row>
    <row r="41" spans="1:13" s="84" customFormat="1" ht="49.5" x14ac:dyDescent="0.35">
      <c r="A41" s="72" t="s">
        <v>603</v>
      </c>
      <c r="B41" s="72" t="s">
        <v>604</v>
      </c>
      <c r="C41" s="72" t="s">
        <v>605</v>
      </c>
      <c r="D41" s="72" t="s">
        <v>601</v>
      </c>
      <c r="E41" s="72" t="s">
        <v>606</v>
      </c>
      <c r="F41" s="72" t="s">
        <v>591</v>
      </c>
      <c r="G41" s="81" t="s">
        <v>59</v>
      </c>
      <c r="H41" s="22" t="s">
        <v>685</v>
      </c>
      <c r="I41" s="22" t="s">
        <v>592</v>
      </c>
      <c r="J41" s="22" t="s">
        <v>59</v>
      </c>
      <c r="K41" s="36">
        <v>46331</v>
      </c>
      <c r="L41" s="22" t="s">
        <v>592</v>
      </c>
      <c r="M41" s="73"/>
    </row>
    <row r="42" spans="1:13" s="84" customFormat="1" ht="66" x14ac:dyDescent="0.35">
      <c r="A42" s="72" t="s">
        <v>607</v>
      </c>
      <c r="B42" s="72" t="s">
        <v>608</v>
      </c>
      <c r="C42" s="72" t="s">
        <v>609</v>
      </c>
      <c r="D42" s="72" t="s">
        <v>601</v>
      </c>
      <c r="E42" s="72" t="s">
        <v>610</v>
      </c>
      <c r="F42" s="72" t="s">
        <v>830</v>
      </c>
      <c r="G42" s="81" t="s">
        <v>254</v>
      </c>
      <c r="H42" s="22" t="s">
        <v>685</v>
      </c>
      <c r="I42" s="22" t="s">
        <v>592</v>
      </c>
      <c r="J42" s="22" t="s">
        <v>59</v>
      </c>
      <c r="K42" s="36">
        <v>46331</v>
      </c>
      <c r="L42" s="22" t="s">
        <v>592</v>
      </c>
      <c r="M42" s="73"/>
    </row>
    <row r="43" spans="1:13" s="84" customFormat="1" ht="49.5" x14ac:dyDescent="0.35">
      <c r="A43" s="72" t="s">
        <v>611</v>
      </c>
      <c r="B43" s="72" t="s">
        <v>612</v>
      </c>
      <c r="C43" s="72" t="s">
        <v>613</v>
      </c>
      <c r="D43" s="72" t="s">
        <v>601</v>
      </c>
      <c r="E43" s="72" t="s">
        <v>614</v>
      </c>
      <c r="F43" s="72" t="s">
        <v>591</v>
      </c>
      <c r="G43" s="81" t="s">
        <v>59</v>
      </c>
      <c r="H43" s="22" t="s">
        <v>685</v>
      </c>
      <c r="I43" s="22" t="s">
        <v>592</v>
      </c>
      <c r="J43" s="81" t="s">
        <v>59</v>
      </c>
      <c r="K43" s="36">
        <v>46331</v>
      </c>
      <c r="L43" s="22" t="s">
        <v>592</v>
      </c>
      <c r="M43" s="73"/>
    </row>
    <row r="44" spans="1:13" s="84" customFormat="1" ht="49.5" x14ac:dyDescent="0.35">
      <c r="A44" s="72" t="s">
        <v>615</v>
      </c>
      <c r="B44" s="72" t="s">
        <v>616</v>
      </c>
      <c r="C44" s="72" t="s">
        <v>617</v>
      </c>
      <c r="D44" s="72" t="s">
        <v>601</v>
      </c>
      <c r="E44" s="72" t="s">
        <v>618</v>
      </c>
      <c r="F44" s="72" t="s">
        <v>591</v>
      </c>
      <c r="G44" s="81" t="s">
        <v>59</v>
      </c>
      <c r="H44" s="22" t="s">
        <v>685</v>
      </c>
      <c r="I44" s="22" t="s">
        <v>592</v>
      </c>
      <c r="J44" s="81" t="s">
        <v>59</v>
      </c>
      <c r="K44" s="36">
        <v>46331</v>
      </c>
      <c r="L44" s="22" t="s">
        <v>592</v>
      </c>
      <c r="M44" s="73"/>
    </row>
    <row r="45" spans="1:13" s="84" customFormat="1" ht="49.5" x14ac:dyDescent="0.35">
      <c r="A45" s="72" t="s">
        <v>619</v>
      </c>
      <c r="B45" s="72" t="s">
        <v>620</v>
      </c>
      <c r="C45" s="72" t="s">
        <v>621</v>
      </c>
      <c r="D45" s="72" t="s">
        <v>622</v>
      </c>
      <c r="E45" s="72" t="s">
        <v>623</v>
      </c>
      <c r="F45" s="72" t="s">
        <v>591</v>
      </c>
      <c r="G45" s="81" t="s">
        <v>59</v>
      </c>
      <c r="H45" s="22" t="s">
        <v>685</v>
      </c>
      <c r="I45" s="22" t="s">
        <v>592</v>
      </c>
      <c r="J45" s="81" t="s">
        <v>59</v>
      </c>
      <c r="K45" s="36">
        <v>46331</v>
      </c>
      <c r="L45" s="22" t="s">
        <v>592</v>
      </c>
      <c r="M45" s="73"/>
    </row>
    <row r="46" spans="1:13" s="84" customFormat="1" ht="49.5" x14ac:dyDescent="0.35">
      <c r="A46" s="72" t="s">
        <v>624</v>
      </c>
      <c r="B46" s="72" t="s">
        <v>625</v>
      </c>
      <c r="C46" s="72" t="s">
        <v>626</v>
      </c>
      <c r="D46" s="72" t="s">
        <v>627</v>
      </c>
      <c r="E46" s="72" t="s">
        <v>628</v>
      </c>
      <c r="F46" s="72" t="s">
        <v>591</v>
      </c>
      <c r="G46" s="81" t="s">
        <v>59</v>
      </c>
      <c r="H46" s="22" t="s">
        <v>685</v>
      </c>
      <c r="I46" s="22" t="s">
        <v>592</v>
      </c>
      <c r="J46" s="81" t="s">
        <v>59</v>
      </c>
      <c r="K46" s="36">
        <v>46331</v>
      </c>
      <c r="L46" s="22" t="s">
        <v>592</v>
      </c>
      <c r="M46" s="73"/>
    </row>
    <row r="47" spans="1:13" s="84" customFormat="1" ht="49.5" x14ac:dyDescent="0.35">
      <c r="A47" s="72" t="s">
        <v>629</v>
      </c>
      <c r="B47" s="72" t="s">
        <v>630</v>
      </c>
      <c r="C47" s="72" t="s">
        <v>631</v>
      </c>
      <c r="D47" s="72" t="s">
        <v>632</v>
      </c>
      <c r="E47" s="72" t="s">
        <v>633</v>
      </c>
      <c r="F47" s="72" t="s">
        <v>831</v>
      </c>
      <c r="G47" s="81" t="s">
        <v>254</v>
      </c>
      <c r="H47" s="22" t="s">
        <v>685</v>
      </c>
      <c r="I47" s="22" t="s">
        <v>592</v>
      </c>
      <c r="J47" s="81" t="s">
        <v>59</v>
      </c>
      <c r="K47" s="36">
        <v>46331</v>
      </c>
      <c r="L47" s="22" t="s">
        <v>592</v>
      </c>
      <c r="M47" s="73"/>
    </row>
    <row r="48" spans="1:13" ht="16.5" x14ac:dyDescent="0.35">
      <c r="A48" s="86" t="s">
        <v>547</v>
      </c>
      <c r="B48" s="83"/>
      <c r="C48" s="83"/>
      <c r="D48" s="83"/>
      <c r="E48" s="83"/>
      <c r="F48" s="83"/>
      <c r="G48" s="83"/>
      <c r="H48" s="83"/>
      <c r="I48" s="83"/>
      <c r="J48" s="83"/>
      <c r="K48" s="83"/>
      <c r="L48" s="83"/>
      <c r="M48" s="83"/>
    </row>
    <row r="49" spans="1:13" ht="49.5" x14ac:dyDescent="0.35">
      <c r="A49" s="72" t="s">
        <v>634</v>
      </c>
      <c r="B49" s="72" t="s">
        <v>635</v>
      </c>
      <c r="C49" s="72" t="s">
        <v>636</v>
      </c>
      <c r="D49" s="72" t="s">
        <v>514</v>
      </c>
      <c r="E49" s="72" t="s">
        <v>637</v>
      </c>
      <c r="F49" s="72" t="s">
        <v>638</v>
      </c>
      <c r="G49" s="72" t="s">
        <v>59</v>
      </c>
      <c r="H49" s="22" t="s">
        <v>685</v>
      </c>
      <c r="I49" s="22" t="s">
        <v>592</v>
      </c>
      <c r="J49" s="81" t="s">
        <v>59</v>
      </c>
      <c r="K49" s="36">
        <v>46331</v>
      </c>
      <c r="L49" s="22" t="s">
        <v>592</v>
      </c>
      <c r="M49" s="72"/>
    </row>
    <row r="50" spans="1:13" ht="49.5" x14ac:dyDescent="0.35">
      <c r="A50" s="72" t="s">
        <v>639</v>
      </c>
      <c r="B50" s="72" t="s">
        <v>640</v>
      </c>
      <c r="C50" s="72" t="s">
        <v>636</v>
      </c>
      <c r="D50" s="72" t="s">
        <v>641</v>
      </c>
      <c r="E50" s="72" t="s">
        <v>642</v>
      </c>
      <c r="F50" s="72" t="s">
        <v>643</v>
      </c>
      <c r="G50" s="72" t="s">
        <v>59</v>
      </c>
      <c r="H50" s="22" t="s">
        <v>685</v>
      </c>
      <c r="I50" s="22" t="s">
        <v>592</v>
      </c>
      <c r="J50" s="81" t="s">
        <v>59</v>
      </c>
      <c r="K50" s="36">
        <v>46331</v>
      </c>
      <c r="L50" s="22" t="s">
        <v>592</v>
      </c>
      <c r="M50" s="72"/>
    </row>
    <row r="51" spans="1:13" ht="66" x14ac:dyDescent="0.35">
      <c r="A51" s="72" t="s">
        <v>644</v>
      </c>
      <c r="B51" s="72" t="s">
        <v>645</v>
      </c>
      <c r="C51" s="72" t="s">
        <v>646</v>
      </c>
      <c r="D51" s="72" t="s">
        <v>647</v>
      </c>
      <c r="E51" s="72" t="s">
        <v>648</v>
      </c>
      <c r="F51" s="72" t="s">
        <v>649</v>
      </c>
      <c r="G51" s="72" t="s">
        <v>254</v>
      </c>
      <c r="H51" s="22" t="s">
        <v>685</v>
      </c>
      <c r="I51" s="22" t="s">
        <v>592</v>
      </c>
      <c r="J51" s="81" t="s">
        <v>59</v>
      </c>
      <c r="K51" s="36">
        <v>46331</v>
      </c>
      <c r="L51" s="22" t="s">
        <v>592</v>
      </c>
      <c r="M51" s="72"/>
    </row>
    <row r="52" spans="1:13" ht="49.5" x14ac:dyDescent="0.35">
      <c r="A52" s="72" t="s">
        <v>650</v>
      </c>
      <c r="B52" s="72" t="s">
        <v>651</v>
      </c>
      <c r="C52" s="72" t="s">
        <v>652</v>
      </c>
      <c r="D52" s="72" t="s">
        <v>601</v>
      </c>
      <c r="E52" s="72" t="s">
        <v>653</v>
      </c>
      <c r="F52" s="72" t="s">
        <v>654</v>
      </c>
      <c r="G52" s="72" t="s">
        <v>59</v>
      </c>
      <c r="H52" s="22" t="s">
        <v>685</v>
      </c>
      <c r="I52" s="22" t="s">
        <v>592</v>
      </c>
      <c r="J52" s="81" t="s">
        <v>59</v>
      </c>
      <c r="K52" s="36">
        <v>46331</v>
      </c>
      <c r="L52" s="22" t="s">
        <v>592</v>
      </c>
      <c r="M52" s="72"/>
    </row>
    <row r="53" spans="1:13" ht="49.5" x14ac:dyDescent="0.35">
      <c r="A53" s="72" t="s">
        <v>655</v>
      </c>
      <c r="B53" s="72" t="s">
        <v>656</v>
      </c>
      <c r="C53" s="72" t="s">
        <v>657</v>
      </c>
      <c r="D53" s="72" t="s">
        <v>601</v>
      </c>
      <c r="E53" s="72" t="s">
        <v>658</v>
      </c>
      <c r="F53" s="72" t="s">
        <v>654</v>
      </c>
      <c r="G53" s="72" t="s">
        <v>59</v>
      </c>
      <c r="H53" s="22" t="s">
        <v>685</v>
      </c>
      <c r="I53" s="22" t="s">
        <v>592</v>
      </c>
      <c r="J53" s="81" t="s">
        <v>59</v>
      </c>
      <c r="K53" s="36">
        <v>46331</v>
      </c>
      <c r="L53" s="22" t="s">
        <v>592</v>
      </c>
      <c r="M53" s="72"/>
    </row>
    <row r="54" spans="1:13" ht="49.5" x14ac:dyDescent="0.35">
      <c r="A54" s="72" t="s">
        <v>659</v>
      </c>
      <c r="B54" s="72" t="s">
        <v>660</v>
      </c>
      <c r="C54" s="72" t="s">
        <v>661</v>
      </c>
      <c r="D54" s="72" t="s">
        <v>601</v>
      </c>
      <c r="E54" s="72" t="s">
        <v>662</v>
      </c>
      <c r="F54" s="72" t="s">
        <v>663</v>
      </c>
      <c r="G54" s="72" t="s">
        <v>254</v>
      </c>
      <c r="H54" s="22" t="s">
        <v>685</v>
      </c>
      <c r="I54" s="22" t="s">
        <v>592</v>
      </c>
      <c r="J54" s="81" t="s">
        <v>59</v>
      </c>
      <c r="K54" s="36">
        <v>46331</v>
      </c>
      <c r="L54" s="22" t="s">
        <v>592</v>
      </c>
      <c r="M54" s="72"/>
    </row>
    <row r="55" spans="1:13" ht="49.5" x14ac:dyDescent="0.35">
      <c r="A55" s="72" t="s">
        <v>664</v>
      </c>
      <c r="B55" s="72" t="s">
        <v>665</v>
      </c>
      <c r="C55" s="72" t="s">
        <v>666</v>
      </c>
      <c r="D55" s="72" t="s">
        <v>667</v>
      </c>
      <c r="E55" s="72" t="s">
        <v>668</v>
      </c>
      <c r="F55" s="72" t="s">
        <v>669</v>
      </c>
      <c r="G55" s="72" t="s">
        <v>59</v>
      </c>
      <c r="H55" s="22" t="s">
        <v>685</v>
      </c>
      <c r="I55" s="22" t="s">
        <v>592</v>
      </c>
      <c r="J55" s="81" t="s">
        <v>59</v>
      </c>
      <c r="K55" s="36">
        <v>46331</v>
      </c>
      <c r="L55" s="22" t="s">
        <v>592</v>
      </c>
      <c r="M55" s="72"/>
    </row>
    <row r="56" spans="1:13" ht="49.5" x14ac:dyDescent="0.35">
      <c r="A56" s="72" t="s">
        <v>670</v>
      </c>
      <c r="B56" s="72" t="s">
        <v>671</v>
      </c>
      <c r="C56" s="72" t="s">
        <v>672</v>
      </c>
      <c r="D56" s="72" t="s">
        <v>673</v>
      </c>
      <c r="E56" s="72" t="s">
        <v>674</v>
      </c>
      <c r="F56" s="72" t="s">
        <v>675</v>
      </c>
      <c r="G56" s="72" t="s">
        <v>59</v>
      </c>
      <c r="H56" s="22" t="s">
        <v>685</v>
      </c>
      <c r="I56" s="22" t="s">
        <v>592</v>
      </c>
      <c r="J56" s="81" t="s">
        <v>59</v>
      </c>
      <c r="K56" s="36">
        <v>46331</v>
      </c>
      <c r="L56" s="22" t="s">
        <v>592</v>
      </c>
      <c r="M56" s="82"/>
    </row>
    <row r="57" spans="1:13" ht="49.5" x14ac:dyDescent="0.35">
      <c r="A57" s="72" t="s">
        <v>676</v>
      </c>
      <c r="B57" s="72" t="s">
        <v>677</v>
      </c>
      <c r="C57" s="72" t="s">
        <v>678</v>
      </c>
      <c r="D57" s="72" t="s">
        <v>679</v>
      </c>
      <c r="E57" s="72" t="s">
        <v>680</v>
      </c>
      <c r="F57" s="72" t="s">
        <v>681</v>
      </c>
      <c r="G57" s="72" t="s">
        <v>254</v>
      </c>
      <c r="H57" s="22" t="s">
        <v>685</v>
      </c>
      <c r="I57" s="22" t="s">
        <v>592</v>
      </c>
      <c r="J57" s="81" t="s">
        <v>59</v>
      </c>
      <c r="K57" s="36">
        <v>46331</v>
      </c>
      <c r="L57" s="22" t="s">
        <v>592</v>
      </c>
      <c r="M57" s="82"/>
    </row>
    <row r="58" spans="1:13" ht="14.25" customHeight="1" x14ac:dyDescent="0.35"/>
    <row r="59" spans="1:13" ht="14.25" customHeight="1" x14ac:dyDescent="0.35"/>
    <row r="60" spans="1:13" ht="14.25" customHeight="1" x14ac:dyDescent="0.35"/>
    <row r="61" spans="1:13" ht="14.25" customHeight="1" x14ac:dyDescent="0.35"/>
    <row r="62" spans="1:13" ht="14.25" customHeight="1" x14ac:dyDescent="0.35"/>
    <row r="63" spans="1:13" ht="14.25" customHeight="1" x14ac:dyDescent="0.35"/>
    <row r="64" spans="1:1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row r="1003" ht="14.25" customHeight="1" x14ac:dyDescent="0.35"/>
    <row r="1004" ht="14.25" customHeight="1" x14ac:dyDescent="0.35"/>
  </sheetData>
  <mergeCells count="13">
    <mergeCell ref="G34:L34"/>
    <mergeCell ref="M34:M36"/>
    <mergeCell ref="G35:I35"/>
    <mergeCell ref="J35:L35"/>
    <mergeCell ref="A37:M37"/>
    <mergeCell ref="B1:F1"/>
    <mergeCell ref="B2:F2"/>
    <mergeCell ref="A34:A36"/>
    <mergeCell ref="B34:B36"/>
    <mergeCell ref="C34:C36"/>
    <mergeCell ref="D34:D36"/>
    <mergeCell ref="E34:E36"/>
    <mergeCell ref="F34:F36"/>
  </mergeCells>
  <phoneticPr fontId="23" type="noConversion"/>
  <dataValidations count="1">
    <dataValidation type="list" allowBlank="1" showErrorMessage="1" sqref="G38:G47 J49:J57 G49:G55 J38:J47" xr:uid="{550F187B-2ADC-47E4-89A1-110B19A7E0C3}">
      <formula1>"Passed,Untested,Failed,Blocked"</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54"/>
  <sheetViews>
    <sheetView topLeftCell="A2" zoomScale="66" workbookViewId="0">
      <selection activeCell="B6" sqref="B6"/>
    </sheetView>
  </sheetViews>
  <sheetFormatPr defaultColWidth="14.453125" defaultRowHeight="14.5" x14ac:dyDescent="0.35"/>
  <cols>
    <col min="1" max="1" width="18.54296875" bestFit="1" customWidth="1"/>
    <col min="2" max="2" width="34.08984375" bestFit="1" customWidth="1"/>
    <col min="3" max="3" width="47.6328125" customWidth="1"/>
    <col min="4" max="4" width="44.6328125" bestFit="1" customWidth="1"/>
    <col min="5" max="6" width="52.08984375" bestFit="1" customWidth="1"/>
    <col min="7" max="7" width="11.90625" bestFit="1" customWidth="1"/>
    <col min="8" max="8" width="15.81640625" bestFit="1" customWidth="1"/>
    <col min="9" max="9" width="16.90625" bestFit="1" customWidth="1"/>
    <col min="10" max="10" width="11.90625" bestFit="1" customWidth="1"/>
    <col min="11" max="11" width="15.81640625" bestFit="1" customWidth="1"/>
    <col min="12" max="12" width="16.90625" bestFit="1" customWidth="1"/>
    <col min="13" max="13" width="11.26953125" bestFit="1" customWidth="1"/>
    <col min="14" max="26" width="8.7265625" customWidth="1"/>
  </cols>
  <sheetData>
    <row r="1" spans="1:26" ht="22.5" x14ac:dyDescent="0.35">
      <c r="A1" s="10" t="s">
        <v>32</v>
      </c>
      <c r="B1" s="55" t="s">
        <v>33</v>
      </c>
      <c r="C1" s="50"/>
      <c r="D1" s="50"/>
      <c r="E1" s="50"/>
      <c r="F1" s="51"/>
      <c r="G1" s="11"/>
      <c r="H1" s="11"/>
      <c r="I1" s="11"/>
      <c r="J1" s="11"/>
      <c r="K1" s="11"/>
      <c r="L1" s="11"/>
      <c r="M1" s="11"/>
      <c r="N1" s="11"/>
      <c r="O1" s="11"/>
      <c r="P1" s="11"/>
      <c r="Q1" s="11"/>
      <c r="R1" s="11"/>
      <c r="S1" s="11"/>
      <c r="T1" s="11"/>
      <c r="U1" s="11"/>
      <c r="V1" s="11"/>
      <c r="W1" s="11"/>
      <c r="X1" s="11"/>
      <c r="Y1" s="11"/>
      <c r="Z1" s="11"/>
    </row>
    <row r="2" spans="1:26" ht="23" x14ac:dyDescent="0.5">
      <c r="A2" s="12" t="s">
        <v>34</v>
      </c>
      <c r="B2" s="56" t="s">
        <v>682</v>
      </c>
      <c r="C2" s="50"/>
      <c r="D2" s="50"/>
      <c r="E2" s="50"/>
      <c r="F2" s="51"/>
    </row>
    <row r="3" spans="1:26" ht="18" x14ac:dyDescent="0.4">
      <c r="A3" s="13"/>
      <c r="B3" s="14" t="s">
        <v>35</v>
      </c>
      <c r="C3" s="14" t="s">
        <v>36</v>
      </c>
      <c r="D3" s="14" t="s">
        <v>37</v>
      </c>
      <c r="E3" s="15" t="s">
        <v>38</v>
      </c>
      <c r="F3" s="14" t="s">
        <v>39</v>
      </c>
    </row>
    <row r="4" spans="1:26" ht="18" x14ac:dyDescent="0.4">
      <c r="A4" s="16" t="s">
        <v>40</v>
      </c>
      <c r="B4" s="13">
        <v>13</v>
      </c>
      <c r="C4" s="13">
        <v>3</v>
      </c>
      <c r="D4" s="13">
        <v>0</v>
      </c>
      <c r="E4" s="13">
        <v>0</v>
      </c>
      <c r="F4" s="13">
        <f t="shared" ref="F4:F5" si="0">B4+C4</f>
        <v>16</v>
      </c>
    </row>
    <row r="5" spans="1:26" ht="18" x14ac:dyDescent="0.4">
      <c r="A5" s="16" t="s">
        <v>41</v>
      </c>
      <c r="B5" s="13">
        <v>16</v>
      </c>
      <c r="C5" s="13">
        <v>0</v>
      </c>
      <c r="D5" s="13">
        <v>0</v>
      </c>
      <c r="E5" s="13">
        <v>0</v>
      </c>
      <c r="F5" s="13">
        <f t="shared" si="0"/>
        <v>16</v>
      </c>
    </row>
    <row r="34" spans="1:26" ht="17" x14ac:dyDescent="0.35">
      <c r="A34" s="52" t="e">
        <f>- Text: Black
- Status: Enable</f>
        <v>#NAME?</v>
      </c>
      <c r="B34" s="52" t="s">
        <v>7</v>
      </c>
      <c r="C34" s="52" t="s">
        <v>43</v>
      </c>
      <c r="D34" s="52" t="s">
        <v>44</v>
      </c>
      <c r="E34" s="57" t="s">
        <v>45</v>
      </c>
      <c r="F34" s="52" t="s">
        <v>46</v>
      </c>
      <c r="G34" s="58" t="s">
        <v>47</v>
      </c>
      <c r="H34" s="50"/>
      <c r="I34" s="50"/>
      <c r="J34" s="50"/>
      <c r="K34" s="50"/>
      <c r="L34" s="51"/>
      <c r="M34" s="52" t="s">
        <v>48</v>
      </c>
    </row>
    <row r="35" spans="1:26" ht="17" x14ac:dyDescent="0.35">
      <c r="A35" s="42"/>
      <c r="B35" s="42"/>
      <c r="C35" s="42"/>
      <c r="D35" s="42"/>
      <c r="E35" s="42"/>
      <c r="F35" s="42"/>
      <c r="G35" s="58" t="s">
        <v>49</v>
      </c>
      <c r="H35" s="50"/>
      <c r="I35" s="51"/>
      <c r="J35" s="58" t="s">
        <v>50</v>
      </c>
      <c r="K35" s="50"/>
      <c r="L35" s="51"/>
      <c r="M35" s="42"/>
    </row>
    <row r="36" spans="1:26" ht="16.5" x14ac:dyDescent="0.35">
      <c r="A36" s="41"/>
      <c r="B36" s="41"/>
      <c r="C36" s="41"/>
      <c r="D36" s="41"/>
      <c r="E36" s="41"/>
      <c r="F36" s="41"/>
      <c r="G36" s="17" t="s">
        <v>51</v>
      </c>
      <c r="H36" s="18" t="s">
        <v>52</v>
      </c>
      <c r="I36" s="17" t="s">
        <v>53</v>
      </c>
      <c r="J36" s="17" t="s">
        <v>51</v>
      </c>
      <c r="K36" s="17" t="s">
        <v>52</v>
      </c>
      <c r="L36" s="17" t="s">
        <v>53</v>
      </c>
      <c r="M36" s="41"/>
    </row>
    <row r="37" spans="1:26" ht="16.5" x14ac:dyDescent="0.35">
      <c r="A37" s="54" t="s">
        <v>54</v>
      </c>
      <c r="B37" s="50"/>
      <c r="C37" s="50"/>
      <c r="D37" s="50"/>
      <c r="E37" s="50"/>
      <c r="F37" s="50"/>
      <c r="G37" s="50"/>
      <c r="H37" s="50"/>
      <c r="I37" s="50"/>
      <c r="J37" s="50"/>
      <c r="K37" s="50"/>
      <c r="L37" s="50"/>
      <c r="M37" s="51"/>
    </row>
    <row r="38" spans="1:26" ht="33" x14ac:dyDescent="0.35">
      <c r="A38" s="19" t="s">
        <v>683</v>
      </c>
      <c r="B38" s="20" t="s">
        <v>684</v>
      </c>
      <c r="C38" s="20" t="s">
        <v>832</v>
      </c>
      <c r="D38" s="21" t="s">
        <v>85</v>
      </c>
      <c r="E38" s="27" t="s">
        <v>71</v>
      </c>
      <c r="F38" s="27" t="s">
        <v>71</v>
      </c>
      <c r="G38" s="22" t="s">
        <v>59</v>
      </c>
      <c r="H38" s="22" t="s">
        <v>685</v>
      </c>
      <c r="I38" s="22" t="s">
        <v>686</v>
      </c>
      <c r="J38" s="22" t="s">
        <v>59</v>
      </c>
      <c r="K38" s="36">
        <v>46331</v>
      </c>
      <c r="L38" s="22" t="s">
        <v>686</v>
      </c>
      <c r="M38" s="20" t="s">
        <v>62</v>
      </c>
    </row>
    <row r="39" spans="1:26" ht="33" x14ac:dyDescent="0.35">
      <c r="A39" s="19" t="s">
        <v>687</v>
      </c>
      <c r="B39" s="20" t="s">
        <v>688</v>
      </c>
      <c r="C39" s="20" t="s">
        <v>833</v>
      </c>
      <c r="D39" s="21" t="s">
        <v>85</v>
      </c>
      <c r="E39" s="27" t="s">
        <v>71</v>
      </c>
      <c r="F39" s="27" t="s">
        <v>71</v>
      </c>
      <c r="G39" s="22" t="s">
        <v>59</v>
      </c>
      <c r="H39" s="22" t="s">
        <v>685</v>
      </c>
      <c r="I39" s="22" t="s">
        <v>686</v>
      </c>
      <c r="J39" s="22" t="s">
        <v>59</v>
      </c>
      <c r="K39" s="36">
        <v>46331</v>
      </c>
      <c r="L39" s="22" t="s">
        <v>686</v>
      </c>
      <c r="M39" s="20" t="s">
        <v>62</v>
      </c>
    </row>
    <row r="40" spans="1:26" ht="33" x14ac:dyDescent="0.35">
      <c r="A40" s="19" t="s">
        <v>689</v>
      </c>
      <c r="B40" s="38" t="s">
        <v>690</v>
      </c>
      <c r="C40" s="20" t="s">
        <v>834</v>
      </c>
      <c r="D40" s="21" t="s">
        <v>85</v>
      </c>
      <c r="E40" s="27" t="s">
        <v>71</v>
      </c>
      <c r="F40" s="27" t="s">
        <v>71</v>
      </c>
      <c r="G40" s="22" t="s">
        <v>59</v>
      </c>
      <c r="H40" s="22" t="s">
        <v>685</v>
      </c>
      <c r="I40" s="22" t="s">
        <v>686</v>
      </c>
      <c r="J40" s="22" t="s">
        <v>59</v>
      </c>
      <c r="K40" s="36">
        <v>46331</v>
      </c>
      <c r="L40" s="22" t="s">
        <v>686</v>
      </c>
      <c r="M40" s="26"/>
    </row>
    <row r="41" spans="1:26" ht="49.5" x14ac:dyDescent="0.35">
      <c r="A41" s="19" t="s">
        <v>691</v>
      </c>
      <c r="B41" s="25" t="s">
        <v>692</v>
      </c>
      <c r="C41" s="20" t="s">
        <v>835</v>
      </c>
      <c r="D41" s="21" t="s">
        <v>85</v>
      </c>
      <c r="E41" s="27" t="s">
        <v>693</v>
      </c>
      <c r="F41" s="27" t="s">
        <v>693</v>
      </c>
      <c r="G41" s="22" t="s">
        <v>59</v>
      </c>
      <c r="H41" s="22" t="s">
        <v>685</v>
      </c>
      <c r="I41" s="22" t="s">
        <v>686</v>
      </c>
      <c r="J41" s="22" t="s">
        <v>59</v>
      </c>
      <c r="K41" s="36">
        <v>46331</v>
      </c>
      <c r="L41" s="22" t="s">
        <v>686</v>
      </c>
      <c r="M41" s="28"/>
      <c r="N41" s="33"/>
    </row>
    <row r="42" spans="1:26" ht="33" x14ac:dyDescent="0.35">
      <c r="A42" s="19" t="s">
        <v>694</v>
      </c>
      <c r="B42" s="25" t="s">
        <v>695</v>
      </c>
      <c r="C42" s="20" t="s">
        <v>836</v>
      </c>
      <c r="D42" s="21" t="s">
        <v>85</v>
      </c>
      <c r="E42" s="27" t="s">
        <v>696</v>
      </c>
      <c r="F42" s="27" t="s">
        <v>696</v>
      </c>
      <c r="G42" s="22" t="s">
        <v>59</v>
      </c>
      <c r="H42" s="22" t="s">
        <v>685</v>
      </c>
      <c r="I42" s="22" t="s">
        <v>686</v>
      </c>
      <c r="J42" s="22" t="s">
        <v>59</v>
      </c>
      <c r="K42" s="36">
        <v>46331</v>
      </c>
      <c r="L42" s="22" t="s">
        <v>686</v>
      </c>
      <c r="M42" s="28"/>
    </row>
    <row r="43" spans="1:26" ht="33" x14ac:dyDescent="0.35">
      <c r="A43" s="19" t="s">
        <v>697</v>
      </c>
      <c r="B43" s="25" t="s">
        <v>698</v>
      </c>
      <c r="C43" s="20" t="s">
        <v>837</v>
      </c>
      <c r="D43" s="21" t="s">
        <v>85</v>
      </c>
      <c r="E43" s="27" t="s">
        <v>468</v>
      </c>
      <c r="F43" s="27" t="s">
        <v>468</v>
      </c>
      <c r="G43" s="22" t="s">
        <v>59</v>
      </c>
      <c r="H43" s="22" t="s">
        <v>685</v>
      </c>
      <c r="I43" s="22" t="s">
        <v>686</v>
      </c>
      <c r="J43" s="22" t="s">
        <v>59</v>
      </c>
      <c r="K43" s="36">
        <v>46331</v>
      </c>
      <c r="L43" s="22" t="s">
        <v>686</v>
      </c>
      <c r="M43" s="28"/>
    </row>
    <row r="44" spans="1:26" ht="33.5" thickBot="1" x14ac:dyDescent="0.4">
      <c r="A44" s="19" t="s">
        <v>699</v>
      </c>
      <c r="B44" s="25" t="s">
        <v>700</v>
      </c>
      <c r="C44" s="20" t="s">
        <v>838</v>
      </c>
      <c r="D44" s="21" t="s">
        <v>85</v>
      </c>
      <c r="E44" s="27" t="s">
        <v>71</v>
      </c>
      <c r="F44" s="27" t="s">
        <v>71</v>
      </c>
      <c r="G44" s="22" t="s">
        <v>59</v>
      </c>
      <c r="H44" s="22" t="s">
        <v>685</v>
      </c>
      <c r="I44" s="22" t="s">
        <v>686</v>
      </c>
      <c r="J44" s="22" t="s">
        <v>59</v>
      </c>
      <c r="K44" s="36">
        <v>46331</v>
      </c>
      <c r="L44" s="22" t="s">
        <v>686</v>
      </c>
      <c r="M44" s="28"/>
    </row>
    <row r="45" spans="1:26" ht="83" thickBot="1" x14ac:dyDescent="0.4">
      <c r="A45" s="125" t="s">
        <v>848</v>
      </c>
      <c r="B45" s="106" t="s">
        <v>849</v>
      </c>
      <c r="C45" s="106" t="s">
        <v>178</v>
      </c>
      <c r="D45" s="106" t="s">
        <v>850</v>
      </c>
      <c r="E45" s="106" t="s">
        <v>851</v>
      </c>
      <c r="F45" s="106" t="s">
        <v>852</v>
      </c>
      <c r="G45" s="107" t="s">
        <v>254</v>
      </c>
      <c r="H45" s="107" t="s">
        <v>853</v>
      </c>
      <c r="I45" s="107" t="s">
        <v>686</v>
      </c>
      <c r="J45" s="107" t="s">
        <v>59</v>
      </c>
      <c r="K45" s="126">
        <v>46153</v>
      </c>
      <c r="L45" s="107" t="s">
        <v>686</v>
      </c>
      <c r="M45" s="127"/>
      <c r="N45" s="108"/>
      <c r="O45" s="108"/>
      <c r="P45" s="108"/>
      <c r="Q45" s="108"/>
      <c r="R45" s="108"/>
      <c r="S45" s="108"/>
      <c r="T45" s="108"/>
      <c r="U45" s="108"/>
      <c r="V45" s="108"/>
      <c r="W45" s="108"/>
      <c r="X45" s="108"/>
      <c r="Y45" s="108"/>
      <c r="Z45" s="108"/>
    </row>
    <row r="46" spans="1:26" ht="16.5" x14ac:dyDescent="0.35">
      <c r="A46" s="85" t="s">
        <v>81</v>
      </c>
      <c r="B46" s="32"/>
      <c r="C46" s="32"/>
      <c r="D46" s="32"/>
      <c r="E46" s="32"/>
      <c r="F46" s="32"/>
      <c r="G46" s="32"/>
      <c r="H46" s="32"/>
      <c r="I46" s="32"/>
      <c r="J46" s="32"/>
      <c r="K46" s="32"/>
      <c r="L46" s="32"/>
      <c r="M46" s="32"/>
    </row>
    <row r="47" spans="1:26" ht="148.5" x14ac:dyDescent="0.35">
      <c r="A47" s="19" t="s">
        <v>701</v>
      </c>
      <c r="B47" s="25" t="s">
        <v>702</v>
      </c>
      <c r="C47" s="25" t="s">
        <v>703</v>
      </c>
      <c r="D47" s="37" t="s">
        <v>704</v>
      </c>
      <c r="E47" s="29" t="s">
        <v>705</v>
      </c>
      <c r="F47" s="29" t="s">
        <v>705</v>
      </c>
      <c r="G47" s="22" t="s">
        <v>59</v>
      </c>
      <c r="H47" s="22" t="s">
        <v>685</v>
      </c>
      <c r="I47" s="22" t="s">
        <v>686</v>
      </c>
      <c r="J47" s="22" t="s">
        <v>59</v>
      </c>
      <c r="K47" s="36">
        <v>46331</v>
      </c>
      <c r="L47" s="22" t="s">
        <v>686</v>
      </c>
      <c r="M47" s="26"/>
    </row>
    <row r="48" spans="1:26" ht="148.5" x14ac:dyDescent="0.35">
      <c r="A48" s="19" t="s">
        <v>706</v>
      </c>
      <c r="B48" s="25" t="s">
        <v>707</v>
      </c>
      <c r="C48" s="25" t="s">
        <v>708</v>
      </c>
      <c r="D48" s="21" t="s">
        <v>85</v>
      </c>
      <c r="E48" s="29" t="s">
        <v>709</v>
      </c>
      <c r="F48" s="29" t="s">
        <v>709</v>
      </c>
      <c r="G48" s="22" t="s">
        <v>59</v>
      </c>
      <c r="H48" s="22" t="s">
        <v>685</v>
      </c>
      <c r="I48" s="22" t="s">
        <v>686</v>
      </c>
      <c r="J48" s="22" t="s">
        <v>59</v>
      </c>
      <c r="K48" s="36">
        <v>46331</v>
      </c>
      <c r="L48" s="22" t="s">
        <v>686</v>
      </c>
      <c r="M48" s="26"/>
    </row>
    <row r="49" spans="1:26" ht="132" x14ac:dyDescent="0.35">
      <c r="A49" s="19" t="s">
        <v>710</v>
      </c>
      <c r="B49" s="38" t="s">
        <v>711</v>
      </c>
      <c r="C49" s="25" t="s">
        <v>712</v>
      </c>
      <c r="D49" s="21" t="s">
        <v>85</v>
      </c>
      <c r="E49" s="29" t="s">
        <v>713</v>
      </c>
      <c r="F49" s="29" t="s">
        <v>713</v>
      </c>
      <c r="G49" s="22" t="s">
        <v>59</v>
      </c>
      <c r="H49" s="22" t="s">
        <v>685</v>
      </c>
      <c r="I49" s="22" t="s">
        <v>686</v>
      </c>
      <c r="J49" s="22" t="s">
        <v>59</v>
      </c>
      <c r="K49" s="36">
        <v>46331</v>
      </c>
      <c r="L49" s="22" t="s">
        <v>686</v>
      </c>
      <c r="M49" s="26"/>
    </row>
    <row r="50" spans="1:26" ht="198" x14ac:dyDescent="0.35">
      <c r="A50" s="19" t="s">
        <v>714</v>
      </c>
      <c r="B50" s="25" t="s">
        <v>715</v>
      </c>
      <c r="C50" s="25" t="s">
        <v>716</v>
      </c>
      <c r="D50" s="21" t="s">
        <v>85</v>
      </c>
      <c r="E50" s="29" t="s">
        <v>717</v>
      </c>
      <c r="F50" s="29" t="s">
        <v>717</v>
      </c>
      <c r="G50" s="22" t="s">
        <v>59</v>
      </c>
      <c r="H50" s="22" t="s">
        <v>685</v>
      </c>
      <c r="I50" s="22" t="s">
        <v>686</v>
      </c>
      <c r="J50" s="22" t="s">
        <v>59</v>
      </c>
      <c r="K50" s="36">
        <v>46331</v>
      </c>
      <c r="L50" s="22" t="s">
        <v>686</v>
      </c>
      <c r="M50" s="26"/>
    </row>
    <row r="51" spans="1:26" ht="165" x14ac:dyDescent="0.35">
      <c r="A51" s="19" t="s">
        <v>718</v>
      </c>
      <c r="B51" s="25" t="s">
        <v>719</v>
      </c>
      <c r="C51" s="25" t="s">
        <v>720</v>
      </c>
      <c r="D51" s="21" t="s">
        <v>85</v>
      </c>
      <c r="E51" s="29" t="s">
        <v>721</v>
      </c>
      <c r="F51" s="29" t="s">
        <v>721</v>
      </c>
      <c r="G51" s="22" t="s">
        <v>59</v>
      </c>
      <c r="H51" s="22" t="s">
        <v>685</v>
      </c>
      <c r="I51" s="22" t="s">
        <v>686</v>
      </c>
      <c r="J51" s="22" t="s">
        <v>254</v>
      </c>
      <c r="K51" s="36">
        <v>46331</v>
      </c>
      <c r="L51" s="22" t="s">
        <v>686</v>
      </c>
      <c r="M51" s="26"/>
    </row>
    <row r="52" spans="1:26" ht="52.5" customHeight="1" x14ac:dyDescent="0.35">
      <c r="A52" s="109" t="s">
        <v>722</v>
      </c>
      <c r="B52" s="128" t="s">
        <v>723</v>
      </c>
      <c r="C52" s="128" t="s">
        <v>724</v>
      </c>
      <c r="D52" s="111" t="s">
        <v>725</v>
      </c>
      <c r="E52" s="110" t="s">
        <v>726</v>
      </c>
      <c r="F52" s="110" t="s">
        <v>726</v>
      </c>
      <c r="G52" s="112" t="s">
        <v>59</v>
      </c>
      <c r="H52" s="112" t="s">
        <v>685</v>
      </c>
      <c r="I52" s="112" t="s">
        <v>686</v>
      </c>
      <c r="J52" s="112" t="s">
        <v>59</v>
      </c>
      <c r="K52" s="117">
        <v>46331</v>
      </c>
      <c r="L52" s="112" t="s">
        <v>686</v>
      </c>
      <c r="M52" s="115"/>
    </row>
    <row r="53" spans="1:26" s="122" customFormat="1" ht="66" x14ac:dyDescent="0.35">
      <c r="A53" s="72" t="s">
        <v>854</v>
      </c>
      <c r="B53" s="72" t="s">
        <v>855</v>
      </c>
      <c r="C53" s="72" t="s">
        <v>856</v>
      </c>
      <c r="D53" s="72" t="s">
        <v>857</v>
      </c>
      <c r="E53" s="72" t="s">
        <v>858</v>
      </c>
      <c r="F53" s="72" t="s">
        <v>859</v>
      </c>
      <c r="G53" s="81" t="s">
        <v>254</v>
      </c>
      <c r="H53" s="81" t="s">
        <v>860</v>
      </c>
      <c r="I53" s="81" t="s">
        <v>686</v>
      </c>
      <c r="J53" s="81" t="s">
        <v>59</v>
      </c>
      <c r="K53" s="130">
        <v>46184</v>
      </c>
      <c r="L53" s="81" t="s">
        <v>686</v>
      </c>
      <c r="M53" s="131"/>
      <c r="N53" s="129"/>
      <c r="O53" s="129"/>
      <c r="P53" s="129"/>
      <c r="Q53" s="129"/>
      <c r="R53" s="129"/>
      <c r="S53" s="129"/>
      <c r="T53" s="129"/>
      <c r="U53" s="129"/>
      <c r="V53" s="129"/>
      <c r="W53" s="129"/>
      <c r="X53" s="129"/>
      <c r="Y53" s="129"/>
      <c r="Z53" s="129"/>
    </row>
    <row r="54" spans="1:26" s="122" customFormat="1" ht="66" x14ac:dyDescent="0.35">
      <c r="A54" s="72" t="s">
        <v>861</v>
      </c>
      <c r="B54" s="72" t="s">
        <v>862</v>
      </c>
      <c r="C54" s="72" t="s">
        <v>863</v>
      </c>
      <c r="D54" s="72" t="s">
        <v>864</v>
      </c>
      <c r="E54" s="72" t="s">
        <v>865</v>
      </c>
      <c r="F54" s="72" t="s">
        <v>866</v>
      </c>
      <c r="G54" s="81" t="s">
        <v>254</v>
      </c>
      <c r="H54" s="81" t="s">
        <v>853</v>
      </c>
      <c r="I54" s="81" t="s">
        <v>686</v>
      </c>
      <c r="J54" s="81" t="s">
        <v>59</v>
      </c>
      <c r="K54" s="130">
        <v>46214</v>
      </c>
      <c r="L54" s="81" t="s">
        <v>686</v>
      </c>
      <c r="M54" s="131"/>
      <c r="N54" s="129"/>
      <c r="O54" s="129"/>
      <c r="P54" s="129"/>
      <c r="Q54" s="129"/>
      <c r="R54" s="129"/>
      <c r="S54" s="129"/>
      <c r="T54" s="129"/>
      <c r="U54" s="129"/>
      <c r="V54" s="129"/>
      <c r="W54" s="129"/>
      <c r="X54" s="129"/>
      <c r="Y54" s="129"/>
      <c r="Z54" s="129"/>
    </row>
  </sheetData>
  <mergeCells count="13">
    <mergeCell ref="A37:M37"/>
    <mergeCell ref="B1:F1"/>
    <mergeCell ref="B2:F2"/>
    <mergeCell ref="A34:A36"/>
    <mergeCell ref="B34:B36"/>
    <mergeCell ref="C34:C36"/>
    <mergeCell ref="D34:D36"/>
    <mergeCell ref="E34:E36"/>
    <mergeCell ref="F34:F36"/>
    <mergeCell ref="G34:L34"/>
    <mergeCell ref="M34:M36"/>
    <mergeCell ref="G35:I35"/>
    <mergeCell ref="J35:L35"/>
  </mergeCells>
  <dataValidations count="1">
    <dataValidation type="list" allowBlank="1" showErrorMessage="1" sqref="J47:J52 G47:G52 G38:G44 J38:J44" xr:uid="{00000000-0002-0000-1300-000000000000}">
      <formula1>"Passed,Untested,Failed,Blocked"</formula1>
    </dataValidation>
  </dataValidations>
  <pageMargins left="0.7" right="0.7" top="0.75" bottom="0.75" header="0" footer="0"/>
  <pageSetup orientation="landscape"/>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71"/>
  <sheetViews>
    <sheetView zoomScale="48" workbookViewId="0">
      <selection activeCell="A66" sqref="A66"/>
    </sheetView>
  </sheetViews>
  <sheetFormatPr defaultColWidth="14.453125" defaultRowHeight="14.5" x14ac:dyDescent="0.35"/>
  <cols>
    <col min="1" max="1" width="27.26953125" bestFit="1" customWidth="1"/>
    <col min="2" max="2" width="25.7265625" bestFit="1" customWidth="1"/>
    <col min="3" max="3" width="56.6328125" bestFit="1" customWidth="1"/>
    <col min="4" max="4" width="35.7265625" bestFit="1" customWidth="1"/>
    <col min="5" max="5" width="45.453125" bestFit="1" customWidth="1"/>
    <col min="6" max="6" width="47.1796875" bestFit="1" customWidth="1"/>
    <col min="7" max="7" width="11.90625" bestFit="1" customWidth="1"/>
    <col min="8" max="8" width="15.81640625" bestFit="1" customWidth="1"/>
    <col min="9" max="9" width="16.90625" bestFit="1" customWidth="1"/>
    <col min="10" max="10" width="11.90625" bestFit="1" customWidth="1"/>
    <col min="11" max="11" width="15.81640625" bestFit="1" customWidth="1"/>
    <col min="12" max="12" width="16.90625" bestFit="1" customWidth="1"/>
    <col min="13" max="13" width="11.26953125" bestFit="1" customWidth="1"/>
    <col min="14" max="26" width="8.7265625" customWidth="1"/>
  </cols>
  <sheetData>
    <row r="1" spans="1:26" ht="22.5" x14ac:dyDescent="0.35">
      <c r="A1" s="10" t="s">
        <v>32</v>
      </c>
      <c r="B1" s="55" t="s">
        <v>33</v>
      </c>
      <c r="C1" s="69"/>
      <c r="D1" s="69"/>
      <c r="E1" s="69"/>
      <c r="F1" s="70"/>
      <c r="G1" s="11"/>
      <c r="H1" s="11"/>
      <c r="I1" s="11"/>
      <c r="J1" s="11"/>
      <c r="K1" s="11"/>
      <c r="L1" s="11"/>
      <c r="M1" s="11"/>
      <c r="N1" s="11"/>
      <c r="O1" s="11"/>
      <c r="P1" s="11"/>
      <c r="Q1" s="11"/>
      <c r="R1" s="11"/>
      <c r="S1" s="11"/>
      <c r="T1" s="11"/>
      <c r="U1" s="11"/>
      <c r="V1" s="11"/>
      <c r="W1" s="11"/>
      <c r="X1" s="11"/>
      <c r="Y1" s="11"/>
      <c r="Z1" s="11"/>
    </row>
    <row r="2" spans="1:26" ht="23" x14ac:dyDescent="0.5">
      <c r="A2" s="12" t="s">
        <v>34</v>
      </c>
      <c r="B2" s="56" t="s">
        <v>727</v>
      </c>
      <c r="C2" s="67"/>
      <c r="D2" s="67"/>
      <c r="E2" s="67"/>
      <c r="F2" s="68"/>
    </row>
    <row r="3" spans="1:26" ht="18" x14ac:dyDescent="0.4">
      <c r="A3" s="13"/>
      <c r="B3" s="14" t="s">
        <v>35</v>
      </c>
      <c r="C3" s="14" t="s">
        <v>36</v>
      </c>
      <c r="D3" s="14" t="s">
        <v>37</v>
      </c>
      <c r="E3" s="15" t="s">
        <v>38</v>
      </c>
      <c r="F3" s="14" t="s">
        <v>39</v>
      </c>
    </row>
    <row r="4" spans="1:26" ht="18" x14ac:dyDescent="0.4">
      <c r="A4" s="16" t="s">
        <v>40</v>
      </c>
      <c r="B4" s="13">
        <v>9</v>
      </c>
      <c r="C4" s="13">
        <v>1</v>
      </c>
      <c r="D4" s="13">
        <v>0</v>
      </c>
      <c r="E4" s="13">
        <v>0</v>
      </c>
      <c r="F4" s="13">
        <f t="shared" ref="F4:F5" si="0">B4+C4</f>
        <v>10</v>
      </c>
    </row>
    <row r="5" spans="1:26" ht="18" x14ac:dyDescent="0.4">
      <c r="A5" s="16" t="s">
        <v>41</v>
      </c>
      <c r="B5" s="13">
        <v>10</v>
      </c>
      <c r="C5" s="13">
        <v>0</v>
      </c>
      <c r="D5" s="13">
        <v>0</v>
      </c>
      <c r="E5" s="13">
        <v>0</v>
      </c>
      <c r="F5" s="13">
        <f t="shared" si="0"/>
        <v>10</v>
      </c>
    </row>
    <row r="41" spans="14:14" x14ac:dyDescent="0.35">
      <c r="N41" s="33"/>
    </row>
    <row r="57" spans="1:13" ht="17" x14ac:dyDescent="0.35">
      <c r="A57" s="52" t="s">
        <v>42</v>
      </c>
      <c r="B57" s="52" t="s">
        <v>7</v>
      </c>
      <c r="C57" s="52" t="s">
        <v>43</v>
      </c>
      <c r="D57" s="52" t="s">
        <v>44</v>
      </c>
      <c r="E57" s="57" t="s">
        <v>45</v>
      </c>
      <c r="F57" s="52" t="s">
        <v>46</v>
      </c>
      <c r="G57" s="58" t="s">
        <v>47</v>
      </c>
      <c r="H57" s="50"/>
      <c r="I57" s="50"/>
      <c r="J57" s="50"/>
      <c r="K57" s="50"/>
      <c r="L57" s="51"/>
      <c r="M57" s="52" t="s">
        <v>48</v>
      </c>
    </row>
    <row r="58" spans="1:13" ht="17" x14ac:dyDescent="0.35">
      <c r="A58" s="42"/>
      <c r="B58" s="42"/>
      <c r="C58" s="42"/>
      <c r="D58" s="42"/>
      <c r="E58" s="42"/>
      <c r="F58" s="42"/>
      <c r="G58" s="58" t="s">
        <v>49</v>
      </c>
      <c r="H58" s="50"/>
      <c r="I58" s="51"/>
      <c r="J58" s="58" t="s">
        <v>50</v>
      </c>
      <c r="K58" s="50"/>
      <c r="L58" s="51"/>
      <c r="M58" s="42"/>
    </row>
    <row r="59" spans="1:13" ht="16.5" x14ac:dyDescent="0.35">
      <c r="A59" s="41"/>
      <c r="B59" s="41"/>
      <c r="C59" s="41"/>
      <c r="D59" s="41"/>
      <c r="E59" s="41"/>
      <c r="F59" s="41"/>
      <c r="G59" s="17" t="s">
        <v>51</v>
      </c>
      <c r="H59" s="18" t="s">
        <v>52</v>
      </c>
      <c r="I59" s="17" t="s">
        <v>53</v>
      </c>
      <c r="J59" s="17" t="s">
        <v>51</v>
      </c>
      <c r="K59" s="17" t="s">
        <v>52</v>
      </c>
      <c r="L59" s="17" t="s">
        <v>53</v>
      </c>
      <c r="M59" s="41"/>
    </row>
    <row r="60" spans="1:13" ht="16.5" x14ac:dyDescent="0.35">
      <c r="A60" s="54" t="s">
        <v>54</v>
      </c>
      <c r="B60" s="50"/>
      <c r="C60" s="50"/>
      <c r="D60" s="50"/>
      <c r="E60" s="50"/>
      <c r="F60" s="50"/>
      <c r="G60" s="50"/>
      <c r="H60" s="50"/>
      <c r="I60" s="50"/>
      <c r="J60" s="50"/>
      <c r="K60" s="50"/>
      <c r="L60" s="50"/>
      <c r="M60" s="51"/>
    </row>
    <row r="61" spans="1:13" ht="49.5" x14ac:dyDescent="0.35">
      <c r="A61" s="19" t="s">
        <v>728</v>
      </c>
      <c r="B61" s="20" t="s">
        <v>729</v>
      </c>
      <c r="C61" s="20" t="s">
        <v>823</v>
      </c>
      <c r="D61" s="21" t="s">
        <v>85</v>
      </c>
      <c r="E61" s="27" t="s">
        <v>730</v>
      </c>
      <c r="F61" s="27" t="s">
        <v>731</v>
      </c>
      <c r="G61" s="22" t="s">
        <v>59</v>
      </c>
      <c r="H61" s="22" t="s">
        <v>685</v>
      </c>
      <c r="I61" s="22" t="s">
        <v>592</v>
      </c>
      <c r="J61" s="22" t="s">
        <v>59</v>
      </c>
      <c r="K61" s="36">
        <v>46331</v>
      </c>
      <c r="L61" s="22" t="s">
        <v>592</v>
      </c>
      <c r="M61" s="20" t="s">
        <v>62</v>
      </c>
    </row>
    <row r="62" spans="1:13" ht="66" x14ac:dyDescent="0.35">
      <c r="A62" s="19" t="s">
        <v>732</v>
      </c>
      <c r="B62" s="20" t="s">
        <v>733</v>
      </c>
      <c r="C62" s="20" t="s">
        <v>824</v>
      </c>
      <c r="D62" s="21" t="s">
        <v>85</v>
      </c>
      <c r="E62" s="27" t="s">
        <v>734</v>
      </c>
      <c r="F62" s="27" t="s">
        <v>735</v>
      </c>
      <c r="G62" s="22" t="s">
        <v>59</v>
      </c>
      <c r="H62" s="22" t="s">
        <v>685</v>
      </c>
      <c r="I62" s="22" t="s">
        <v>592</v>
      </c>
      <c r="J62" s="22" t="s">
        <v>59</v>
      </c>
      <c r="K62" s="36">
        <v>46331</v>
      </c>
      <c r="L62" s="22" t="s">
        <v>592</v>
      </c>
      <c r="M62" s="20" t="s">
        <v>62</v>
      </c>
    </row>
    <row r="63" spans="1:13" ht="33" x14ac:dyDescent="0.35">
      <c r="A63" s="19" t="s">
        <v>736</v>
      </c>
      <c r="B63" s="38" t="s">
        <v>737</v>
      </c>
      <c r="C63" s="20" t="s">
        <v>825</v>
      </c>
      <c r="D63" s="21" t="s">
        <v>85</v>
      </c>
      <c r="E63" s="27" t="s">
        <v>738</v>
      </c>
      <c r="F63" s="27" t="s">
        <v>739</v>
      </c>
      <c r="G63" s="22" t="s">
        <v>59</v>
      </c>
      <c r="H63" s="22" t="s">
        <v>685</v>
      </c>
      <c r="I63" s="22" t="s">
        <v>592</v>
      </c>
      <c r="J63" s="22" t="s">
        <v>59</v>
      </c>
      <c r="K63" s="36">
        <v>46331</v>
      </c>
      <c r="L63" s="22" t="s">
        <v>592</v>
      </c>
      <c r="M63" s="26"/>
    </row>
    <row r="64" spans="1:13" ht="49.5" x14ac:dyDescent="0.35">
      <c r="A64" s="19" t="s">
        <v>740</v>
      </c>
      <c r="B64" s="25" t="s">
        <v>741</v>
      </c>
      <c r="C64" s="20" t="s">
        <v>826</v>
      </c>
      <c r="D64" s="21" t="s">
        <v>85</v>
      </c>
      <c r="E64" s="27" t="s">
        <v>742</v>
      </c>
      <c r="F64" s="27" t="s">
        <v>742</v>
      </c>
      <c r="G64" s="22" t="s">
        <v>59</v>
      </c>
      <c r="H64" s="22" t="s">
        <v>685</v>
      </c>
      <c r="I64" s="22" t="s">
        <v>592</v>
      </c>
      <c r="J64" s="22" t="s">
        <v>59</v>
      </c>
      <c r="K64" s="36">
        <v>46331</v>
      </c>
      <c r="L64" s="22" t="s">
        <v>592</v>
      </c>
      <c r="M64" s="28"/>
    </row>
    <row r="65" spans="1:13" ht="49.5" x14ac:dyDescent="0.35">
      <c r="A65" s="19" t="s">
        <v>743</v>
      </c>
      <c r="B65" s="25" t="s">
        <v>744</v>
      </c>
      <c r="C65" s="20" t="s">
        <v>827</v>
      </c>
      <c r="D65" s="21" t="s">
        <v>85</v>
      </c>
      <c r="E65" s="27" t="s">
        <v>745</v>
      </c>
      <c r="F65" s="27" t="s">
        <v>746</v>
      </c>
      <c r="G65" s="22" t="s">
        <v>59</v>
      </c>
      <c r="H65" s="22" t="s">
        <v>685</v>
      </c>
      <c r="I65" s="22" t="s">
        <v>592</v>
      </c>
      <c r="J65" s="22" t="s">
        <v>59</v>
      </c>
      <c r="K65" s="36">
        <v>46331</v>
      </c>
      <c r="L65" s="22" t="s">
        <v>592</v>
      </c>
      <c r="M65" s="28"/>
    </row>
    <row r="66" spans="1:13" ht="16.5" x14ac:dyDescent="0.35">
      <c r="A66" s="85" t="s">
        <v>81</v>
      </c>
      <c r="B66" s="32"/>
      <c r="C66" s="32"/>
      <c r="D66" s="32"/>
      <c r="E66" s="32"/>
      <c r="F66" s="32"/>
      <c r="G66" s="32"/>
      <c r="H66" s="32"/>
      <c r="I66" s="32"/>
      <c r="J66" s="32"/>
      <c r="K66" s="32"/>
      <c r="L66" s="32"/>
      <c r="M66" s="32"/>
    </row>
    <row r="67" spans="1:13" ht="82.5" x14ac:dyDescent="0.35">
      <c r="A67" s="19" t="s">
        <v>747</v>
      </c>
      <c r="B67" s="25" t="s">
        <v>748</v>
      </c>
      <c r="C67" s="25" t="s">
        <v>749</v>
      </c>
      <c r="D67" s="21" t="s">
        <v>85</v>
      </c>
      <c r="E67" s="29" t="s">
        <v>750</v>
      </c>
      <c r="F67" s="29" t="s">
        <v>751</v>
      </c>
      <c r="G67" s="22" t="s">
        <v>59</v>
      </c>
      <c r="H67" s="22" t="s">
        <v>685</v>
      </c>
      <c r="I67" s="22" t="s">
        <v>592</v>
      </c>
      <c r="J67" s="22" t="s">
        <v>59</v>
      </c>
      <c r="K67" s="36">
        <v>46331</v>
      </c>
      <c r="L67" s="22" t="s">
        <v>592</v>
      </c>
      <c r="M67" s="26"/>
    </row>
    <row r="68" spans="1:13" ht="66" x14ac:dyDescent="0.35">
      <c r="A68" s="19" t="s">
        <v>752</v>
      </c>
      <c r="B68" s="25" t="s">
        <v>753</v>
      </c>
      <c r="C68" s="25" t="s">
        <v>754</v>
      </c>
      <c r="D68" s="21" t="s">
        <v>85</v>
      </c>
      <c r="E68" s="29" t="s">
        <v>755</v>
      </c>
      <c r="F68" s="29" t="s">
        <v>756</v>
      </c>
      <c r="G68" s="22" t="s">
        <v>59</v>
      </c>
      <c r="H68" s="22" t="s">
        <v>685</v>
      </c>
      <c r="I68" s="22" t="s">
        <v>592</v>
      </c>
      <c r="J68" s="22" t="s">
        <v>59</v>
      </c>
      <c r="K68" s="36">
        <v>46331</v>
      </c>
      <c r="L68" s="22" t="s">
        <v>592</v>
      </c>
      <c r="M68" s="26"/>
    </row>
    <row r="69" spans="1:13" ht="66" x14ac:dyDescent="0.35">
      <c r="A69" s="19" t="s">
        <v>757</v>
      </c>
      <c r="B69" s="38" t="s">
        <v>758</v>
      </c>
      <c r="C69" s="25" t="s">
        <v>759</v>
      </c>
      <c r="D69" s="21" t="s">
        <v>85</v>
      </c>
      <c r="E69" s="29" t="s">
        <v>760</v>
      </c>
      <c r="F69" s="29" t="s">
        <v>761</v>
      </c>
      <c r="G69" s="22" t="s">
        <v>59</v>
      </c>
      <c r="H69" s="22" t="s">
        <v>685</v>
      </c>
      <c r="I69" s="22" t="s">
        <v>592</v>
      </c>
      <c r="J69" s="22" t="s">
        <v>59</v>
      </c>
      <c r="K69" s="36">
        <v>46331</v>
      </c>
      <c r="L69" s="22" t="s">
        <v>592</v>
      </c>
      <c r="M69" s="26"/>
    </row>
    <row r="70" spans="1:13" ht="82.5" x14ac:dyDescent="0.35">
      <c r="A70" s="19" t="s">
        <v>762</v>
      </c>
      <c r="B70" s="25" t="s">
        <v>763</v>
      </c>
      <c r="C70" s="25" t="s">
        <v>764</v>
      </c>
      <c r="D70" s="21" t="s">
        <v>85</v>
      </c>
      <c r="E70" s="29" t="s">
        <v>765</v>
      </c>
      <c r="F70" s="29" t="s">
        <v>766</v>
      </c>
      <c r="G70" s="22" t="s">
        <v>254</v>
      </c>
      <c r="H70" s="22" t="s">
        <v>685</v>
      </c>
      <c r="I70" s="22" t="s">
        <v>592</v>
      </c>
      <c r="J70" s="22" t="s">
        <v>59</v>
      </c>
      <c r="K70" s="36">
        <v>46331</v>
      </c>
      <c r="L70" s="22" t="s">
        <v>592</v>
      </c>
      <c r="M70" s="26"/>
    </row>
    <row r="71" spans="1:13" ht="82.5" x14ac:dyDescent="0.35">
      <c r="A71" s="19" t="s">
        <v>767</v>
      </c>
      <c r="B71" s="25" t="s">
        <v>768</v>
      </c>
      <c r="C71" s="25" t="s">
        <v>769</v>
      </c>
      <c r="D71" s="21" t="s">
        <v>85</v>
      </c>
      <c r="E71" s="29" t="s">
        <v>770</v>
      </c>
      <c r="F71" s="29" t="s">
        <v>771</v>
      </c>
      <c r="G71" s="22" t="s">
        <v>59</v>
      </c>
      <c r="H71" s="22" t="s">
        <v>685</v>
      </c>
      <c r="I71" s="22" t="s">
        <v>592</v>
      </c>
      <c r="J71" s="22" t="s">
        <v>59</v>
      </c>
      <c r="K71" s="36">
        <v>46331</v>
      </c>
      <c r="L71" s="22" t="s">
        <v>592</v>
      </c>
      <c r="M71" s="26"/>
    </row>
  </sheetData>
  <mergeCells count="13">
    <mergeCell ref="A60:M60"/>
    <mergeCell ref="B1:F1"/>
    <mergeCell ref="B2:F2"/>
    <mergeCell ref="A57:A59"/>
    <mergeCell ref="B57:B59"/>
    <mergeCell ref="C57:C59"/>
    <mergeCell ref="D57:D59"/>
    <mergeCell ref="E57:E59"/>
    <mergeCell ref="F57:F59"/>
    <mergeCell ref="G57:L57"/>
    <mergeCell ref="M57:M59"/>
    <mergeCell ref="G58:I58"/>
    <mergeCell ref="J58:L58"/>
  </mergeCells>
  <dataValidations count="1">
    <dataValidation type="list" allowBlank="1" showErrorMessage="1" sqref="G61:G65 J61:J65 G67:G71 J67:J71" xr:uid="{00000000-0002-0000-1400-000000000000}">
      <formula1>"Passed,Untested,Failed,Blocked"</formula1>
    </dataValidation>
  </dataValidations>
  <pageMargins left="0.7" right="0.7" top="0.75" bottom="0.75" header="0" footer="0"/>
  <pageSetup orientation="landscape"/>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Trường hợp kiểm thử</vt:lpstr>
      <vt:lpstr>Thêm người dùng</vt:lpstr>
      <vt:lpstr>Tìm kiếm &amp; Lọc người dùng</vt:lpstr>
      <vt:lpstr>Xem người dùng</vt:lpstr>
      <vt:lpstr>Chỉnh sửa người dùng</vt:lpstr>
      <vt:lpstr>Khóa người dùng</vt:lpstr>
      <vt:lpstr>Xóa người dùng</vt:lpstr>
      <vt:lpstr>Thêm kỹ năng</vt:lpstr>
      <vt:lpstr>Chỉnh sửa kỹ năng</vt:lpstr>
      <vt:lpstr>Xóa kỹ năng</vt:lpstr>
      <vt:lpstr>Thêm khu vực</vt:lpstr>
      <vt:lpstr>Chỉnh sửa khu vực</vt:lpstr>
      <vt:lpstr>Xóa khu vực</vt:lpstr>
      <vt:lpstr>Thêm loại chiến dịch</vt:lpstr>
      <vt:lpstr>Chỉnh sửa loại chiến dịch</vt:lpstr>
      <vt:lpstr>Xóa loại chiến dịch</vt:lpstr>
      <vt:lpstr>Phân quyền Kiểm duyệt viên</vt:lpstr>
      <vt:lpstr>Phân Quyền Tình nguyện viên</vt:lpstr>
      <vt:lpstr>Đánh giá AI</vt:lpstr>
      <vt:lpstr>Dashboard Admin</vt:lpstr>
      <vt:lpstr>Đánh giá tin cậy chiến dịch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Mai Duong Ngoc Xuan</cp:lastModifiedBy>
  <dcterms:created xsi:type="dcterms:W3CDTF">2026-05-05T17:01:10Z</dcterms:created>
  <dcterms:modified xsi:type="dcterms:W3CDTF">2026-05-07T15:25:36Z</dcterms:modified>
</cp:coreProperties>
</file>