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\Downloads\SCA_KLTN_Nhom21_Quản lý nhân sự tích hợp AI\"/>
    </mc:Choice>
  </mc:AlternateContent>
  <xr:revisionPtr revIDLastSave="0" documentId="13_ncr:1_{9216F6D3-4717-4B01-8F89-C8878E3906DF}" xr6:coauthVersionLast="47" xr6:coauthVersionMax="47" xr10:uidLastSave="{00000000-0000-0000-0000-000000000000}"/>
  <bookViews>
    <workbookView xWindow="-108" yWindow="-108" windowWidth="23256" windowHeight="12576" tabRatio="858" firstSheet="9" activeTab="9" xr2:uid="{00000000-000D-0000-FFFF-FFFF00000000}"/>
  </bookViews>
  <sheets>
    <sheet name="Trường hợp kiểm thử" sheetId="12" r:id="rId1"/>
    <sheet name="Lịch sử chấm công" sheetId="20" r:id="rId2"/>
    <sheet name="Quản lý nghỉ phép-Admin" sheetId="18" r:id="rId3"/>
    <sheet name="Duyệt đơn lính" sheetId="1" r:id="rId4"/>
    <sheet name="Đơn cá nhân" sheetId="26" r:id="rId5"/>
    <sheet name="Quản lý lương-Admin" sheetId="2" r:id="rId6"/>
    <sheet name="Quản lý lương-Manager" sheetId="21" r:id="rId7"/>
    <sheet name=" Phiếu Lương nhân viên" sheetId="19" r:id="rId8"/>
    <sheet name="Xin nghỉ phép" sheetId="22" r:id="rId9"/>
    <sheet name="Danh sách chấm công-Manager" sheetId="23" r:id="rId10"/>
    <sheet name="Điểm danh team" sheetId="24" r:id="rId11"/>
    <sheet name="Chỉnh sửa công" sheetId="25" r:id="rId12"/>
    <sheet name="Danh sách chấm công-Admin" sheetId="28" r:id="rId13"/>
    <sheet name="Chấm công sếp-Admin" sheetId="29" r:id="rId14"/>
    <sheet name="Cập nhật chấm công" sheetId="30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12" l="1"/>
  <c r="F5" i="30" l="1"/>
  <c r="F5" i="29"/>
  <c r="F5" i="28"/>
  <c r="F5" i="26" l="1"/>
  <c r="F5" i="25"/>
  <c r="F5" i="24"/>
  <c r="F5" i="23"/>
  <c r="F5" i="21"/>
  <c r="E5" i="2" l="1"/>
  <c r="D5" i="2"/>
  <c r="E4" i="2"/>
  <c r="D4" i="2"/>
  <c r="E5" i="18" l="1"/>
  <c r="D5" i="18"/>
  <c r="E4" i="18"/>
  <c r="D4" i="18"/>
  <c r="F5" i="1" l="1"/>
</calcChain>
</file>

<file path=xl/sharedStrings.xml><?xml version="1.0" encoding="utf-8"?>
<sst xmlns="http://schemas.openxmlformats.org/spreadsheetml/2006/main" count="1914" uniqueCount="812">
  <si>
    <t>TEST CASE SYSTEM SPRINT 2</t>
  </si>
  <si>
    <t>Tên dự án</t>
  </si>
  <si>
    <t>STT</t>
  </si>
  <si>
    <t>Chức năng</t>
  </si>
  <si>
    <t>Sheet Name</t>
  </si>
  <si>
    <t>Số test case</t>
  </si>
  <si>
    <t>Mô tả</t>
  </si>
  <si>
    <t>Project Name</t>
  </si>
  <si>
    <t>Module Code</t>
  </si>
  <si>
    <t>Hoàn thành</t>
  </si>
  <si>
    <t>Lỗi</t>
  </si>
  <si>
    <t>Chưa kiểm tra</t>
  </si>
  <si>
    <t>Bị chặn</t>
  </si>
  <si>
    <t>Tổng lần kiểm tra</t>
  </si>
  <si>
    <t>Round 1</t>
  </si>
  <si>
    <t>Round 2</t>
  </si>
  <si>
    <t>Test Case ID</t>
  </si>
  <si>
    <t>Quy trình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</si>
  <si>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</si>
  <si>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</si>
  <si>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</si>
  <si>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</si>
  <si>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</si>
  <si>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</si>
  <si>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</si>
  <si>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</si>
  <si>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</si>
  <si>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</si>
  <si>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Passed</t>
  </si>
  <si>
    <t xml:space="preserve"> - Text: White
 - Status: Enable</t>
  </si>
  <si>
    <t>[Tìm kiếm] SearchBar</t>
  </si>
  <si>
    <t>[Xóa] Button</t>
  </si>
  <si>
    <t>GUI_SHOW Quản lý nghỉ phép-duyệt đơn lính</t>
  </si>
  <si>
    <t>GUI-NPDL01</t>
  </si>
  <si>
    <t>Kiểm tra tiêu đề trang</t>
  </si>
  <si>
    <t>Text: "DUYỆT ĐƠN NGHỈ PHÉP"; font chữ in đậm, màu đen; kèm slogan phụ phía dưới</t>
  </si>
  <si>
    <t>Hiển thị đúng nội dung: "DUYỆT ĐƠN NGHỈ PHÉP"</t>
  </si>
  <si>
    <t>GUI-NPDL02</t>
  </si>
  <si>
    <t>Nhãn danh sách đơn</t>
  </si>
  <si>
    <t>Text: "DANH SÁCH ĐƠN CHỜ DUYỆT" kèm icon lịch màu tím</t>
  </si>
  <si>
    <t>Tiêu đề khối bảng hiển thị rõ ràng, đúng icon</t>
  </si>
  <si>
    <t>GUI-NPDL03</t>
  </si>
  <si>
    <t>Cột thông tin NHÂN VIÊN</t>
  </si>
  <si>
    <t>Hiển thị Avatar (chữ cái đầu), Tên nhân viên (in đậm) và Mã nhân viên (màu xám nhỏ bên dưới)</t>
  </si>
  <si>
    <t>Thông tin định danh nhân viên hiển thị chi tiết, dễ nhìn</t>
  </si>
  <si>
    <t>GUI-NPDL04</t>
  </si>
  <si>
    <t>Cột LOẠI ĐƠN &amp; THỜI GIAN</t>
  </si>
  <si>
    <t>Hiển thị loại nghỉ (Vd: Nghỉ phép năm) và khoảng thời gian (Từ ngày - Đến ngày)</t>
  </si>
  <si>
    <t>Dữ liệu hiển thị đúng cột, định dạng ngày tháng chuẩn</t>
  </si>
  <si>
    <t>GUI-NPDL05</t>
  </si>
  <si>
    <t>Cột LÝ DO NGHỈ</t>
  </si>
  <si>
    <t>Hiển thị đoạn văn bản lý do nhân viên nhập; font chữ nhỏ gọn</t>
  </si>
  <si>
    <t>Nội dung lý do hiển thị đầy đủ, không bị tràn khung</t>
  </si>
  <si>
    <t>GUI-NPDL06</t>
  </si>
  <si>
    <t>Pill Trạng thái [CHỜ DUYỆT]</t>
  </si>
  <si>
    <t>Background màu vàng nhạt; Text: "CHỜ DUYỆT" màu cam đậm; bo góc tròn</t>
  </si>
  <si>
    <t>Pill trạng thái nổi bật, giúp manager dễ nhận biết</t>
  </si>
  <si>
    <t>GUI-NPDL07</t>
  </si>
  <si>
    <t>Nút [PHÊ DUYỆT]</t>
  </si>
  <si>
    <t>Nút màu xanh lá (Green); Text màu trắng; có icon dấu tích (Check) bên trái</t>
  </si>
  <si>
    <t xml:space="preserve"> Nút bấm rõ ràng, kích thước vừa phải</t>
  </si>
  <si>
    <t>GUI-NPDL08</t>
  </si>
  <si>
    <t>Nút [TỪ CHỐI]</t>
  </si>
  <si>
    <t>Nút màu đỏ (Red); Text màu trắng; có icon dấu [X] bên trái</t>
  </si>
  <si>
    <t>Nút bấm nổi bật, nằm cạnh nút Phê duyệt</t>
  </si>
  <si>
    <t>FUNC-NPDL01</t>
  </si>
  <si>
    <t>Xác thực chức năng Đồng ý (Approve) đơn</t>
  </si>
  <si>
    <t>1. Tìm đơn trạng thái PENDING
2. Click nút màu xanh</t>
  </si>
  <si>
    <t>Manager đang ở tab Duyệt đơn lính</t>
  </si>
  <si>
    <t>Trạng thái đơn chuyển sang APPROVED, các nút duyệt/từ chối biến mất</t>
  </si>
  <si>
    <t>Đơn được cập nhật trạng thái thành công trong DB</t>
  </si>
  <si>
    <t>FUNC-NPDL02</t>
  </si>
  <si>
    <t>Xác thực chức năng Từ chối (Reject) đơn</t>
  </si>
  <si>
    <t>1. Tìm đơn trạng thái PENDING
2. Click nút màu đỏ</t>
  </si>
  <si>
    <t>Trạng thái đơn chuyển sang REJECTED, hiển thị đúng nhãn màu đỏ</t>
  </si>
  <si>
    <t>Hệ thống ghi nhận trạng thái từ chối chính xác</t>
  </si>
  <si>
    <t>FUNC-NPDL03</t>
  </si>
  <si>
    <t>Xác thực chức năng Xóa đơn</t>
  </si>
  <si>
    <t xml:space="preserve">1. Click icon Thùng rác tại một thẻ đơn
2. Xác nhận xóa trên popup hệ thống
</t>
  </si>
  <si>
    <t>Đơn tồn tại trong danh sách</t>
  </si>
  <si>
    <t>Đơn bị loại bỏ khỏi danh sách hiển thị và cơ sở dữ liệu</t>
  </si>
  <si>
    <t>Danh sách tự động cập nhật sau khi xóa</t>
  </si>
  <si>
    <t>FUNC-NPDL04</t>
  </si>
  <si>
    <t>Kiểm tra tính nhất quán thông tin đơn</t>
  </si>
  <si>
    <t xml:space="preserve">1. Đọc thông tin trên thẻ đơn của "PHAN ĐÌNH RIN"
</t>
  </si>
  <si>
    <t>Hệ thống có dữ liệu nhân viên</t>
  </si>
  <si>
    <t>Hiển thị chính xác:
- Ngày: 23/4/2026 - 25/4/2026
- Lý do: việc gia đình</t>
  </si>
  <si>
    <t>Thông tin hiển thị khớp với dữ liệu đã lưu</t>
  </si>
  <si>
    <t>FUNC-NPDL05</t>
  </si>
  <si>
    <t>Xác thực phân quyền duyệt đơn</t>
  </si>
  <si>
    <t xml:space="preserve">1. Kiểm tra sự tồn tại của nút V/X trên đơn đã duyệt
</t>
  </si>
  <si>
    <t>Đơn ở trạng thái APPROVED hoặc REJECTED</t>
  </si>
  <si>
    <t>Không hiển thị các nút thao tác Duyệt/Từ chối để tránh thay đổi dữ liệu đã chốt</t>
  </si>
  <si>
    <t>Các đơn đã xử lý chỉ còn nút Xóa</t>
  </si>
  <si>
    <t>FUNC-NPDL06</t>
  </si>
  <si>
    <t>Xác thực lọc đơn theo phòng ban (Department)</t>
  </si>
  <si>
    <t xml:space="preserve">1. Manager Phòng Kỹ thuật đăng nhập.
2. Quan sát danh sách đơn.
</t>
  </si>
  <si>
    <t>Hệ thống có đơn của nhân viên thuộc các phòng ban khác nhau.</t>
  </si>
  <si>
    <t>Không hiển thị đơn của nhân viên phòng ban khác.</t>
  </si>
  <si>
    <t>Quản lý nghỉ phép-duyệt đơn nghỉ phép-Quản lý</t>
  </si>
  <si>
    <t>Khánh</t>
  </si>
  <si>
    <t>FUNCTION_SHOW Quản lý nghỉ phép-Quản lý</t>
  </si>
  <si>
    <t>XÂY DỰNG HỆ THỐNG QUẢN LÝ NHÂN SỰ CHO DOANH NGHIỆP NHỎ TÍCH HỢP CHATBOT AI HỖ TRỢ TRA CỨU THÔNG TIN</t>
  </si>
  <si>
    <t>Quản lý nghỉ phép(admin)</t>
  </si>
  <si>
    <t>Bị chăn</t>
  </si>
  <si>
    <t>Tổng số trường hợp thử nghiệm</t>
  </si>
  <si>
    <t>Hành động</t>
  </si>
  <si>
    <t>GUI_SHOW Trang đăng nhập</t>
  </si>
  <si>
    <t>GUI-QLNP01</t>
  </si>
  <si>
    <t xml:space="preserve"> -TextColor : Black
 -Status : enable</t>
  </si>
  <si>
    <t>GUI-QLNP02</t>
  </si>
  <si>
    <t>[Chờ phê duyệt] Button</t>
  </si>
  <si>
    <t xml:space="preserve"> - Icon: White
 - Status: Enable</t>
  </si>
  <si>
    <t>GUI-QLNP03</t>
  </si>
  <si>
    <t>[Lịch sử xử lý] Button</t>
  </si>
  <si>
    <t>GUI-QLNP04</t>
  </si>
  <si>
    <t>[Card] Card</t>
  </si>
  <si>
    <t xml:space="preserve"> - Hiển thị tên nhân viên, Phòng ban, Chức vụ, Trạng thái</t>
  </si>
  <si>
    <t>GUI-QLNP05</t>
  </si>
  <si>
    <t>[Duyệt] Button</t>
  </si>
  <si>
    <t xml:space="preserve"> - Icon: Black
 - Status: Enable</t>
  </si>
  <si>
    <t>GUI-QLNP06</t>
  </si>
  <si>
    <t>[Từ chối] Button</t>
  </si>
  <si>
    <t>GUI-QLNP07</t>
  </si>
  <si>
    <t>FUNCTION_SHOW Quản lý nghỉ phép</t>
  </si>
  <si>
    <t>FUNC-QLNP01</t>
  </si>
  <si>
    <t>Kiểm tra hiển thị danh sách đơn  xin nghỉ phép</t>
  </si>
  <si>
    <t>1. Mở giao diện quản lý đơn nghỉ phép.
2. Click vào "chờ phê duyệt".</t>
  </si>
  <si>
    <t>Truy cập vào hệ thống</t>
  </si>
  <si>
    <t>Danh sách đơn xin nghỉ phép hiển thị</t>
  </si>
  <si>
    <t>FUNC-QLNP02</t>
  </si>
  <si>
    <t>Kiểm tra hiển thị danh sách lịch sử đơn nghỉ phép</t>
  </si>
  <si>
    <t>1. Mở giao diện quản lý đơn nghỉ phép.
2. Click vào "lịch sử xử lý".</t>
  </si>
  <si>
    <t>Danh sách lịch sử đơn xin nghỉ phép hiển thị</t>
  </si>
  <si>
    <t>FUNC-QLNP03</t>
  </si>
  <si>
    <t>Kiểm tra tìm kiếm theo tên Manager</t>
  </si>
  <si>
    <t>1. Mở giao diện quản lý đơn nghỉ phép.
2. Nhập từ khóa vào ô tìm kiếm (VD: An) .</t>
  </si>
  <si>
    <t>Dữ liệu người dùng đã tồn tại</t>
  </si>
  <si>
    <t>Danh sách manager xin nghỉ phép hiển thị</t>
  </si>
  <si>
    <t>FUNC-QLNP04</t>
  </si>
  <si>
    <t>Kiểm tra tìm kiếm không tồn tại</t>
  </si>
  <si>
    <t>1. Mở giao diện quản lý đơn nghỉ phép.
2. Nhập từ khóa vào ô tìm kiếm (VD:abcd ) .</t>
  </si>
  <si>
    <t>Dữ liệu không tồn tại</t>
  </si>
  <si>
    <t>Danh sách manager xin nghỉ phép không hiển thị</t>
  </si>
  <si>
    <t>FUNC-QLNP05</t>
  </si>
  <si>
    <t>Kiểm tra duyệt đơn nghỉ phép</t>
  </si>
  <si>
    <t>1. Mở giao diện quản lý đơn nghỉ phép.
2. Click vào "DUYỆT".
3. Hiển thị Popup xác nhận.
4. Chọn ok.</t>
  </si>
  <si>
    <t>Có đơn đang chờ duyệt</t>
  </si>
  <si>
    <t xml:space="preserve"> Đơn hiển thị đã duyệt ở danh sách lịch sử xử lý</t>
  </si>
  <si>
    <t>FUNC-QLNP06</t>
  </si>
  <si>
    <t>Kiểm tra từ chối đơn nghỉ phép</t>
  </si>
  <si>
    <t>1. Mở giao diện quản lý đơn nghỉ phép.
2. Click vào "TỪ CHỐI".
3. Hiển thị Popup xác nhận.
4. Chọn ok.</t>
  </si>
  <si>
    <t xml:space="preserve"> Đơn hiển thị từ chối ở danh sách lịch sử xử lý</t>
  </si>
  <si>
    <t>FUNC-QLNP07</t>
  </si>
  <si>
    <t xml:space="preserve">Kiểm xóa đơn nghỉ phép </t>
  </si>
  <si>
    <t>1. Mở giao diện quản lý đơn nghỉ phép.
2. Click vào "LỊCH SỬ XỬ LÝ".
3. Chọn đơn cần xóa.
4. Hiển thị Popup xác nhận.
5. Chọn ok.</t>
  </si>
  <si>
    <t>Dữ liệu đơn nghỉ phép đã tồn tại</t>
  </si>
  <si>
    <t xml:space="preserve">Đơn bị xóa khỏi danh sách lịch sử xử lý  </t>
  </si>
  <si>
    <t>Quản lý lương (admin)</t>
  </si>
  <si>
    <t>GUI-QLL01</t>
  </si>
  <si>
    <t>[Tháng] Dropdown</t>
  </si>
  <si>
    <t>Hiển thị danh sách tháng 1-12</t>
  </si>
  <si>
    <t>GUI-QLL02</t>
  </si>
  <si>
    <t>[Năm Dropdown</t>
  </si>
  <si>
    <t>Hiển thị năm 2025, 2026</t>
  </si>
  <si>
    <t>GUI-QLL03</t>
  </si>
  <si>
    <t>[Phòng ban] Dropdown</t>
  </si>
  <si>
    <t>Hiển thị tất cả phòng ban</t>
  </si>
  <si>
    <t>GUI-QLL04</t>
  </si>
  <si>
    <t>[Xuất Excel] Button</t>
  </si>
  <si>
    <t xml:space="preserve"> - Background: Green
 - Icon: White
 - Status: Enable</t>
  </si>
  <si>
    <t>GUI-QLL05</t>
  </si>
  <si>
    <t>[Chốt lương] Button</t>
  </si>
  <si>
    <t xml:space="preserve"> - Background: black
 - Icon: White
 - Status: Enable</t>
  </si>
  <si>
    <t>GUI-QLL06</t>
  </si>
  <si>
    <t>[Danh sách lương nhân viên] Table</t>
  </si>
  <si>
    <t xml:space="preserve"> Hiển thị các cột: nhân viên/ngày công, lương gốc, phụ cấp, khấu trừ, thực nhận, trạng thái </t>
  </si>
  <si>
    <t>GUI-QLL07</t>
  </si>
  <si>
    <t>[Trả lương] Button</t>
  </si>
  <si>
    <t>FUNC-QLL01</t>
  </si>
  <si>
    <t>Kiểm tra lọc lương nhân viên theo tháng</t>
  </si>
  <si>
    <t>1. Mở giao diện quản lý đơn nghỉ phép.
2. Click vào "THÁNG".
3. Chọn tháng cần lọc.</t>
  </si>
  <si>
    <t xml:space="preserve">Có dữ liệu lương nhân viên </t>
  </si>
  <si>
    <t>Danh sách lương theo tháng đã lọc hiển thị</t>
  </si>
  <si>
    <t>FUNC-QLL02</t>
  </si>
  <si>
    <t>Kiểm tra lọc lương nhân viên theo năm</t>
  </si>
  <si>
    <t>1. Mở giao diện quản lý đơn nghỉ phép.
2. Click vào "NĂM".
3. Chọn năm cần lọc.</t>
  </si>
  <si>
    <t>Danh sách lương theo năm đã lọc hiển thị</t>
  </si>
  <si>
    <t>FUNC-QLL03</t>
  </si>
  <si>
    <t>Kiểm tra lọc lương nhân viên theo phòng ban</t>
  </si>
  <si>
    <t>1. Mở giao diện quản lý đơn nghỉ phép.
2. Click vào "TẤT CẢ PHÒNG BAN".
3. Chọn phòng ban cần lọc.</t>
  </si>
  <si>
    <t>Có dữ liệu nhân viên thuộc các phòng ban</t>
  </si>
  <si>
    <t>Hiển thị danh sách lương nhân viên thuộc phòng ban đã lọc</t>
  </si>
  <si>
    <t>FUNC-QLL04</t>
  </si>
  <si>
    <t>Kiểm tra xuất Excel thành công</t>
  </si>
  <si>
    <t>1. Mở giao diện quản lý đơn nghỉ phép.
2. Click vào "XUẤT EXCEL".
3. Chọn nơi chứa file để tải xuống.</t>
  </si>
  <si>
    <t>FUNC-QLL05</t>
  </si>
  <si>
    <t>Kiểm tra xuất Excel khi không có dữ liệu</t>
  </si>
  <si>
    <t xml:space="preserve"> Dữ liệu lương nhân viên trống </t>
  </si>
  <si>
    <t xml:space="preserve"> Hiển thị popup "Bảng lương nhân viên trống"</t>
  </si>
  <si>
    <t>FUNC-QLL06</t>
  </si>
  <si>
    <t>Kiểm tra chốt lương thành công</t>
  </si>
  <si>
    <t>1. Mở giao diện quản lý đơn nghỉ phép.
2. Click vào "CHỐT LƯƠNG".
3. Hiển thị popup xác nhận.
4. Chọn ok.</t>
  </si>
  <si>
    <t>Hiển thị popup "Chốt lương thành công"</t>
  </si>
  <si>
    <t>FUNC-QLL07</t>
  </si>
  <si>
    <t>Kiểm tra chốt lương thất bại</t>
  </si>
  <si>
    <t xml:space="preserve"> Dữ liệu lương nhân viên không tồn tại</t>
  </si>
  <si>
    <t>Hiển thị popup báo "Bảng lương không tồn tại"</t>
  </si>
  <si>
    <t>FUNC-QLL08</t>
  </si>
  <si>
    <t>Kiểm tra trả lương thành công</t>
  </si>
  <si>
    <t>1. Mở giao diện quản lý đơn nghỉ phép.
2. Chọn nhân viên cần trả.
3. Click vào "TRẢ LƯƠNG".
4. Hiển thị popup xác nhận
5. Chọn ok</t>
  </si>
  <si>
    <t xml:space="preserve">Hiển thị status hoàn tất ở cột trạng thái bảng lương </t>
  </si>
  <si>
    <t>Khoa</t>
  </si>
  <si>
    <t>Duy</t>
  </si>
  <si>
    <t>Manager chỉ nhìn thấy đơn của nhân viên thuộc Phòng Kỹ thuật (như Phan Đình Rin, Hoàng Minh Duy).</t>
  </si>
  <si>
    <t>Quản lý nghỉ phép-Admin</t>
  </si>
  <si>
    <t>Quản lý lương-Admin</t>
  </si>
  <si>
    <t>XÂY DỰNG HỆ THỐNG QUẢN LÝ NHÂN SỰ CHO DOANH NGHIỆP NHỎ TÍCH HỢP CHATBOT AI HỖ TRỢ TRA 
CỨU THÔNG TIN</t>
  </si>
  <si>
    <t>Trang Phiếu Lương</t>
  </si>
  <si>
    <t>GUI_SHOW Phiếu Lương</t>
  </si>
  <si>
    <t>Gui_PL01</t>
  </si>
  <si>
    <t>Kiểm tra phiếu lương có tồn tại</t>
  </si>
  <si>
    <t>Tồn tại trên giao diện</t>
  </si>
  <si>
    <t>Label: "Danh Sách phiếu lương"; 
Status: Enable</t>
  </si>
  <si>
    <t>FUNCTION_SHOW Phiếu Lương</t>
  </si>
  <si>
    <t>FUN_PL01</t>
  </si>
  <si>
    <t>Kiểm tra xem chi tiết phiếu lương 
có hoạt động</t>
  </si>
  <si>
    <t>1.Mở giao diện người dùng 
2.Vào trang Phiếu lương
3. Chọn Phiếu Lương cần xem chi tiết</t>
  </si>
  <si>
    <t>Phiếu lương nhân viên</t>
  </si>
  <si>
    <t>Duyên</t>
  </si>
  <si>
    <t>Rin</t>
  </si>
  <si>
    <t>Trang Chấm Công</t>
  </si>
  <si>
    <t>GUI_SHOW Chấm Công</t>
  </si>
  <si>
    <t>Gui_CC01</t>
  </si>
  <si>
    <t>Kiểm tra chấm công có tồn tại</t>
  </si>
  <si>
    <t>Label: "Lịch sử chấm công"; 
Status: Enable</t>
  </si>
  <si>
    <t>FUNCTION_SHOW Chấm Công</t>
  </si>
  <si>
    <t>FUN_CC01</t>
  </si>
  <si>
    <t>Kiểm tra hiện thị tổng ngày công có tồn tại</t>
  </si>
  <si>
    <t xml:space="preserve">1.Mở giao diện người dùng 
2.Vào trang Lịch sử Lương
</t>
  </si>
  <si>
    <t>hiện thị tất cả lịch sử chấm công</t>
  </si>
  <si>
    <t>hiện thị tất cả lịch chấm công</t>
  </si>
  <si>
    <t>FUN_CC02</t>
  </si>
  <si>
    <t>Kiểm tra hiện thị tổng ngày công đi muộn có
 tồn tại</t>
  </si>
  <si>
    <t>1.Mở giao diện người dùng 
2.Vào trang Lịch sử Lương
3.chọn vào đi muộn</t>
  </si>
  <si>
    <t>hiện thị tất cả ngày giờ đi muộn</t>
  </si>
  <si>
    <t>FUN_CC03</t>
  </si>
  <si>
    <t>Kiểm tra hiện thị tổng ngày công đi đúng giờ có tồn tại</t>
  </si>
  <si>
    <t>1.Mở giao diện người dùng 
2.Vào trang Lịch sử Lương
3.chọn vào đúng giờ</t>
  </si>
  <si>
    <t>hiện thị tất cả ngày đi đúng giờ</t>
  </si>
  <si>
    <t>Lịch sử chấm công</t>
  </si>
  <si>
    <t xml:space="preserve">XÂY DỰNG HỆ THỐNG QUẢN LÝ NHÂN SỰ CHO DOANH NGHIỆP NHỎ TÍCH HỢP CHATBOT AI HỖ TRỢ TRA </t>
  </si>
  <si>
    <t xml:space="preserve">Phiếu lương </t>
  </si>
  <si>
    <t>XÂY DỰNG HỆ THỐNG QUẢN LÝ NHÂN SỰ TÍCH HỢP CHATBOT AI HỖ TRỢ TRA CỨU THÔNG TIN</t>
  </si>
  <si>
    <t>Quản lý lương</t>
  </si>
  <si>
    <t>GUI_SHOW Quản lý lương</t>
  </si>
  <si>
    <t>Kiểm tra tiêu đề chính trang "QUẢN LÝ LƯƠNG"</t>
  </si>
  <si>
    <t>Text: "QUẢN LÝ LƯƠNG"; Font chữ in đậm, màu xanh đen; trạng thái Enable</t>
  </si>
  <si>
    <t>Kiểm tra tiêu đề phụ "LƯƠNG PHÒNG KỸ THUẬT"</t>
  </si>
  <si>
    <t>Label: "LƯƠNG PHÒNG PHÒNG KỸ THUẬT"; Icon: Ví tiền màu xanh; trạng thái Enable</t>
  </si>
  <si>
    <t>Kiểm tra nút [CHỐT LƯƠNG &amp; GỬI ADMIN]</t>
  </si>
  <si>
    <t>Text: "CHỐT LƯƠNG &amp; GỬI ADMIN"; Màu: Trắng; Nền: Tím; trạng thái Enable</t>
  </si>
  <si>
    <t>Kiểm tra các bộ lọc (Tháng/Năm)</t>
  </si>
  <si>
    <t>Hiển thị 2 Dropdown chọn Tháng và Năm; có icon mũi tên xuống; trạng thái Enable</t>
  </si>
  <si>
    <t>Kiểm tra Card thống kê "QUỸ LƯƠNG PHÒNG"</t>
  </si>
  <si>
    <t>Text: "124.572.308 đ"; Icon: Biểu đồ đi lên; trạng thái Enable</t>
  </si>
  <si>
    <t>Kiểm tra các Card trạng thái nhân sự (Đã trả, Chờ duyệt...)</t>
  </si>
  <si>
    <t>Hiển thị 3 card kèm con số cụ thể; Icon tương ứng màu xanh, vàng, tím; trạng thái Enable</t>
  </si>
  <si>
    <t>Kiểm tra tiêu đề các cột trong bảng lương</t>
  </si>
  <si>
    <t>Hiển thị các cột: NHÂN VIÊN, LƯƠNG CƠ BẢN (HĐ), THƯỞNG &amp; PHỤ CẤP, THỰC NHẬN</t>
  </si>
  <si>
    <t>GUI-QLL08</t>
  </si>
  <si>
    <t>Kiểm tra hiển thị tiền tệ (VNĐ)</t>
  </si>
  <si>
    <t>Số tiền hiển thị kèm ký tự "đ"; có dấu phân cách hàng nghìn (.); font màu xanh đen/xanh lá</t>
  </si>
  <si>
    <t>GUI-QLL09</t>
  </si>
  <si>
    <t>Kiểm tra Tag trạng thái lương (Đã gửi, Chưa chốt...)</t>
  </si>
  <si>
    <t>Hiển thị các nhãn: "CHỜ ADMIN", "ĐÃ GỬI", "CHƯA CHỐT" với màu sắc phân biệt; trạng thái Enable</t>
  </si>
  <si>
    <t>GUI-QLL10</t>
  </si>
  <si>
    <t>Kiểm tra Highlight Sidebar "Quản lý lương"</t>
  </si>
  <si>
    <t>Mục "Quản lý lương" trên menu trái có nền màu tím và chữ trắng nổi bật</t>
  </si>
  <si>
    <t>FUNCTION_SHOW Quản lý lương</t>
  </si>
  <si>
    <t>Xác thực logic tính lương khi đủ 26 công</t>
  </si>
  <si>
    <t xml:space="preserve">1. Kiểm tra nhân viên "Từ Hân" có 26 ngày công trong tháng.
</t>
  </si>
  <si>
    <t>Lương cơ bản HĐ: 15.000.000đ; Thưởng: 830.000đ.</t>
  </si>
  <si>
    <t>Lương tính theo công = 15.000.000đ. Thực nhận = 15.830.000đ.</t>
  </si>
  <si>
    <t>Kết quả hiển thị đúng 15.830.000đ</t>
  </si>
  <si>
    <t>Xác thực logic tính lương khi thiếu ngày công</t>
  </si>
  <si>
    <t xml:space="preserve">1. Kiểm tra nhân viên"Nuyễn Văn An" có số công &lt; 26 ngày.
</t>
  </si>
  <si>
    <t>Lương HĐ: 15.000.000đ; Phụ cấp: 830.000đ.</t>
  </si>
  <si>
    <t>Lương theo công &lt; 15.000.000đ. Thực nhận = (Lương HĐ / 26 * số công) + Phụ cấp.</t>
  </si>
  <si>
    <t>Hiển thị chính xác kết quả</t>
  </si>
  <si>
    <t>Xác thực đồng bộ từ Module Chấm công</t>
  </si>
  <si>
    <t xml:space="preserve">1. Manager dùng chức năng "Điểm danh team" để thêm công cho nhân viên. 
2. Quay lại bảng lương kiểm tra.
</t>
  </si>
  <si>
    <t>Số tiền tại cột "Lương cơ bản (HĐ)" và "Thực nhận" phải tự động tăng lên tương ứng.</t>
  </si>
  <si>
    <t>Dữ liệu lương cập nhật ngay lập tức sau khi chấm công thành công.</t>
  </si>
  <si>
    <t>Xác thực chức năng lọc theo thời gian</t>
  </si>
  <si>
    <t xml:space="preserve">1. Chọn Tháng 4 - 2026 trên bộ lọc.
</t>
  </si>
  <si>
    <t>Hệ thống có dữ liệu nhiều tháng.</t>
  </si>
  <si>
    <t>Danh sách chỉ hiển thị bảng lương của đúng tháng và năm đã chọn.</t>
  </si>
  <si>
    <t>Hệ thống lọc và load dữ liệu chính xác.</t>
  </si>
  <si>
    <t>Xác thực quyền gửi duyệt toàn bộ</t>
  </si>
  <si>
    <t xml:space="preserve">1. Click nút "CHỐT LƯƠNG &amp; GỬI ADMIN" 
</t>
  </si>
  <si>
    <t>Trạng thái các dòng lương đang là "Chờ duyệt".</t>
  </si>
  <si>
    <t>Yêu cầu được gửi lên Admin; nút lệnh chuyển sang "ĐÃ GỬI TOÀN BỘ"</t>
  </si>
  <si>
    <t>Yêu cầu gửi duyệt được hệ thống ghi nhận chính xác.</t>
  </si>
  <si>
    <t>Xác thực khi nhân viên nghỉ không phép (0 công)</t>
  </si>
  <si>
    <t xml:space="preserve">1. Kiểm tra lương của nhân viên"Lê Thị Mẫu Ny" không có ngày công nào trong tháng.
</t>
  </si>
  <si>
    <t>Lương HĐ: 10.000.000đ; Phụ cấp: 0đ.</t>
  </si>
  <si>
    <t>Lương tính theo công = 0đ. Thực nhận = 0đ.</t>
  </si>
  <si>
    <t>Hiển thị đúng 0đ.</t>
  </si>
  <si>
    <t>Xác thực khi nhân viên làm vượt 26 công</t>
  </si>
  <si>
    <t xml:space="preserve">1. Manager chấm công cho nhân viên làm cả ngày nghỉ </t>
  </si>
  <si>
    <t>Lương HĐ: 10.000.000đ.</t>
  </si>
  <si>
    <t>Thực nhận = (10tr / 26 * 28) + Phụ cấp. (Hệ thống tính đúng lương làm thêm).</t>
  </si>
  <si>
    <t>Tính toán chính xác số tiền vượt mức 26 ngày.</t>
  </si>
  <si>
    <t>Xác thực tính nhất quán sau khi Chỉnh sửa công</t>
  </si>
  <si>
    <t>1. Sửa trạng thái từ "Vắng mặt" sang "Đúng giờ" cho 1 ngày của nhân viên. 
2. Xem lại bảng lương.</t>
  </si>
  <si>
    <t>Nhân viên đang bị thiếu công.</t>
  </si>
  <si>
    <t>Số tiền thực nhận phải tự động tăng thêm đúng bằng giá trị của 1 ngày công (Lương HĐ/26)</t>
  </si>
  <si>
    <t>Dữ liệu lương nhảy số ngay sau khi lưu chỉnh sửa công.</t>
  </si>
  <si>
    <t>FUNC-QLL09</t>
  </si>
  <si>
    <t>Xác thực tổng quỹ lương phòng</t>
  </si>
  <si>
    <t xml:space="preserve">1. So sánh thẻ card "QUỸ LƯƠNG PHÒNG" với tổng cột Thực nhận.
</t>
  </si>
  <si>
    <t>Bảng lương có nhiều nhân viên.</t>
  </si>
  <si>
    <t>Con số trên thẻ card phải bằng tổng tất cả giá trị thực nhận trong bảng.</t>
  </si>
  <si>
    <t>Tổng tiền khớp chính xác 100%.</t>
  </si>
  <si>
    <t>FUNC-QLL10</t>
  </si>
  <si>
    <t>Xác thực trạng thái "Chưa chốt công"</t>
  </si>
  <si>
    <t xml:space="preserve">1. Manager chưa chấm công cho một nhân viên mới.
</t>
  </si>
  <si>
    <t>Có nhân viên trong danh sách nhưng chưa có dữ liệu chấm công.</t>
  </si>
  <si>
    <t xml:space="preserve">Thẻ card "Chưa chốt công" tăng lên 1; thực nhận của nhân viên đó hiển thị 0đ </t>
  </si>
  <si>
    <t>Hiển thị đúng số lượng người chưa được điểm danh.</t>
  </si>
  <si>
    <t>Quản lý lương-Manager</t>
  </si>
  <si>
    <t>Xin nghỉ phép</t>
  </si>
  <si>
    <t>Xin nghỉ phép của nhân viên</t>
  </si>
  <si>
    <t>GUI_SHOW Xin Nghỉ phép</t>
  </si>
  <si>
    <t>Gui_XNP01</t>
  </si>
  <si>
    <t>Kiểm tra danh sách lí do 
xin nghỉ</t>
  </si>
  <si>
    <t>Lí do nghỉ phép tồn tại dữ liệu</t>
  </si>
  <si>
    <t>drop list: "Danh Sách Người Dùng";
Status: Enable</t>
  </si>
  <si>
    <t>Gui_XNP02</t>
  </si>
  <si>
    <t>"Gửi cho quản lý"button</t>
  </si>
  <si>
    <t>Gui_XNP03</t>
  </si>
  <si>
    <t>Trạng thái đơn xin nghỉ
 phép</t>
  </si>
  <si>
    <t>Trạng thái đơn tồn tại dữ liệu</t>
  </si>
  <si>
    <t>Label: "danh sách trạng thái đơn xin nghỉ phép";
Status: Enable</t>
  </si>
  <si>
    <t>FUNCTION_SHOW Xin nghỉ phép</t>
  </si>
  <si>
    <t>Fun_XNP01</t>
  </si>
  <si>
    <t>Kiểm tra nút"Gửi cho quản lí "
có hoạt động</t>
  </si>
  <si>
    <t>1.Mở giao diện người dùng 
2.Vào trang Xin
3. Nhập đầy đủ thông tin nghỉ phép
4.bấm nút "Gửi cho quản lí"</t>
  </si>
  <si>
    <t>Đơn được lưu vào mục trạng thái đơn
và đơn được gửi tới quản lí</t>
  </si>
  <si>
    <t>Đơn được lưu vào database,hiện bên trạng thái đơn,đơn được gửi đến quản lí</t>
  </si>
  <si>
    <t>Fun_XNP02</t>
  </si>
  <si>
    <t>chọn ngày nghỉ trong quá khứ</t>
  </si>
  <si>
    <t>1.Mở giao diện người dùng 
2.Vào trang Xin
3. Nhập ngày nghỉ phép trong quá khứ
4.bấm nút "Gửi cho quản lí"</t>
  </si>
  <si>
    <t>thông báo lỗi</t>
  </si>
  <si>
    <t>thông báo please fill out this field</t>
  </si>
  <si>
    <t>Fun_XNP03</t>
  </si>
  <si>
    <t>Không nhập lí do nghỉ phép</t>
  </si>
  <si>
    <t>thông báo ngày nghỉ không được ở trong quá khứ</t>
  </si>
  <si>
    <t>Quản lý chấm công-Manager</t>
  </si>
  <si>
    <t>Quản lý chấm công-Admin</t>
  </si>
  <si>
    <t>Danh sách chấm công</t>
  </si>
  <si>
    <t>Điểm danh team</t>
  </si>
  <si>
    <t>Chỉnh sửa công</t>
  </si>
  <si>
    <t>GUI-QLCC01</t>
  </si>
  <si>
    <t>Kiểm tra tiêu đề trang chính</t>
  </si>
  <si>
    <t>Text: "CHẤM CÔNG"; font chữ in đậm, màu đen; kèm slogan phụ phía dưới</t>
  </si>
  <si>
    <t>Hiển thị đúng text: "CHẤM CÔNG"</t>
  </si>
  <si>
    <t>GUI-QLCC02</t>
  </si>
  <si>
    <t>Kiểm tra cụm thẻ thống kê [Dashboard cards]</t>
  </si>
  <si>
    <t>Hiển thị 4 thẻ: Đúng giờ (Xanh lá), Đi muộn (Vàng), Vắng mặt (Đỏ), Team size (Xanh dương)</t>
  </si>
  <si>
    <t>Các chỉ số hiển thị đúng màu sắc và icon nhận diện</t>
  </si>
  <si>
    <t>GUI-QLCC03</t>
  </si>
  <si>
    <t>Tiêu đề khối bảng dữ liệu</t>
  </si>
  <si>
    <t>Text: "DANH SÁCH CHẤM CÔNG NHÂN VIÊN" kèm icon lịch chấm công màu tím</t>
  </si>
  <si>
    <t>Tiêu đề khối hiển thị rõ ràng, đúng icon nhận diện</t>
  </si>
  <si>
    <t>GUI-QLCC04</t>
  </si>
  <si>
    <t>Thanh tìm kiếm nhân viên</t>
  </si>
  <si>
    <t>Placeholder: "Tìm tên nhân viên..."; có icon kính lúp</t>
  </si>
  <si>
    <t>Thanh tìm kiếm hiển thị đúng vị trí, placeholder rõ ràng</t>
  </si>
  <si>
    <t>GUI-QLCC05</t>
  </si>
  <si>
    <t>Bộ lọc trạng thái</t>
  </si>
  <si>
    <t>Hiển thị Dropdown lọc trạng thái (Vd: "Tất cả trạng thái"); bo góc nhẹ</t>
  </si>
  <si>
    <t>Dropdown hoạt động bình thường, hiển thị đúng các tùy chọn</t>
  </si>
  <si>
    <t>GUI-QLCC06</t>
  </si>
  <si>
    <t>Tiêu đề các cột bảng</t>
  </si>
  <si>
    <t>Các cột: NHÂN VIÊN, NGÀY, GIỜ VÀO, GIỜ RA, TRẠNG THÁI</t>
  </si>
  <si>
    <t>Header bảng màu đen, chữ trắng, căn lề chuẩn</t>
  </si>
  <si>
    <t>GUI-QLCC07</t>
  </si>
  <si>
    <t>Thông tin nhân viên (Dòng)</t>
  </si>
  <si>
    <t>Hiển thị Avatar (chữ cái đầu), Tên (in đậm) và Vị trí (màu xám nhỏ bên dưới)</t>
  </si>
  <si>
    <t>Hiển thị đúng: "PHAN ĐÌNH RIN - Frontend Developer"</t>
  </si>
  <si>
    <t>GUI-QLCC08</t>
  </si>
  <si>
    <t>Định dạng thời gian</t>
  </si>
  <si>
    <t>Hiển thị giờ theo định dạng HH:mm:ss (Vd: 07:30:00)</t>
  </si>
  <si>
    <t>Giờ giấc hiển thị chính xác, rõ ràng</t>
  </si>
  <si>
    <t>GUI-QLCC09</t>
  </si>
  <si>
    <t>Pill Trạng thái [ĐÚNG GIỜ]</t>
  </si>
  <si>
    <t>Background màu xanh nhạt; Text: "ĐÚNG GIỜ" màu xanh lá đậm; bo góc tròn</t>
  </si>
  <si>
    <t>Pill trạng thái trực quan, dễ nhận diện</t>
  </si>
  <si>
    <t>GUI-QLCC10</t>
  </si>
  <si>
    <t>Pill Trạng thái [ĐI MUỘN]</t>
  </si>
  <si>
    <t>Background màu đỏ nhạt; Text: "ĐI MUỘN" màu đỏ đậm; bo góc tròn</t>
  </si>
  <si>
    <t>Màu sắc cảnh báo nổi bật, phân biệt rõ với Đúng giờ</t>
  </si>
  <si>
    <t>FUNC-QLCC01</t>
  </si>
  <si>
    <t>Xác thực chức năng lọc theo khoảng ngày</t>
  </si>
  <si>
    <t xml:space="preserve">1. Chọn ngày 01/04/2026 đến 30/04/2026.
2. Hệ thống tự động load lại dữ liệu.
</t>
  </si>
  <si>
    <t>Dữ liệu trong DB có nhiều tháng khác nhau</t>
  </si>
  <si>
    <t>Bảng chỉ hiển thị các dòng chấm công thuộc tháng 04 năm 2026</t>
  </si>
  <si>
    <t>Kết quả hiển thị khớp với khoảng thời gian đã chọn</t>
  </si>
  <si>
    <t>FUNC-QLCC02</t>
  </si>
  <si>
    <t>Xác thực thống kê Team Size</t>
  </si>
  <si>
    <t xml:space="preserve">1. Đếm số lượng nhân viên trong phòng kỹ thuật
</t>
  </si>
  <si>
    <t>Phòng có 4 nhân viên</t>
  </si>
  <si>
    <t>Thẻ "TEAM SIZE" phải hiển thị chính xác con số 4</t>
  </si>
  <si>
    <t>Thẻ thống kê cập nhật đúng số lượng nhân sự của team</t>
  </si>
  <si>
    <t>FUNC-QLCC03</t>
  </si>
  <si>
    <t>Xác thực thống kê Đúng giờ thủ công</t>
  </si>
  <si>
    <t xml:space="preserve">1. Đếm tổng số nhãn "ĐÚNG GIỜ" trong bảng bên dưới.
2. So sánh với con số trên thẻ card "ĐÚNG GIỜ".
</t>
  </si>
  <si>
    <t>Manager đã chọn trạng thái "Đúng giờ" cho một số nhân viên.</t>
  </si>
  <si>
    <t>Con số trên thẻ card phải bằng chính xác tổng số nhãn xanh lá trong danh sách.</t>
  </si>
  <si>
    <t>Thẻ đúng giờ cập nhật đúng số lượng đúng giờ(thẻ xanh) của team</t>
  </si>
  <si>
    <t>FUNC-QLCC04</t>
  </si>
  <si>
    <t>Xác thực thống kê Đi muộn thủ công</t>
  </si>
  <si>
    <t xml:space="preserve">1. Đếm tổng số nhãn "ĐI MUỘN" trong danh sách.
2. So sánh với thẻ card "ĐI MUỘN" (Màu vàng).
</t>
  </si>
  <si>
    <t>Manager đã chọn trạng thái "Đi muộn" cho một số nhân viên.</t>
  </si>
  <si>
    <t>Con số trên thẻ card phải cập nhật theo đúng số lượng nhãn vàng đã chọn.</t>
  </si>
  <si>
    <t>Thẻ đi muộn cập nhật đúng số lượng đi muộn(thẻ vàng) của team</t>
  </si>
  <si>
    <t>FUNC-QLCC05</t>
  </si>
  <si>
    <t>Xác thực thống kê Vắng mặt thủ công</t>
  </si>
  <si>
    <t xml:space="preserve">1. Đếm số nhãn "VẮNG MẶT" trong danh sách.
2. So sánh với thẻ card "VẮNG MẶT" (Màu đỏ).
</t>
  </si>
  <si>
    <t>Manager ghi nhận trạng thái vắng mặt cho nhân viên.</t>
  </si>
  <si>
    <t>Thẻ card đỏ phải hiển thị đúng số lượng bản ghi có trạng thái vắng.</t>
  </si>
  <si>
    <t>Thẻ vắng mặt cập nhật đúng số lượng vắng mặt(thẻ đỏ) của team</t>
  </si>
  <si>
    <t>FUNC-QLCC06</t>
  </si>
  <si>
    <t>Kiểm tra quyền mở form Sửa</t>
  </si>
  <si>
    <t xml:space="preserve">1. Click vào icon bút chì tại dòng của nhân viên bất kỳ
</t>
  </si>
  <si>
    <t>Manager đang xem danh sách của team mình</t>
  </si>
  <si>
    <t>Hệ thống mở ra popup cho phép điều chỉnh giờ giấc hoặc trạng thái</t>
  </si>
  <si>
    <t>Chuyển trạng thái sang chế độ chỉnh sửa thành công</t>
  </si>
  <si>
    <t>FUNC-QLCC07</t>
  </si>
  <si>
    <t>Xác thực chức năng Ghi nhận công team</t>
  </si>
  <si>
    <t xml:space="preserve">1. Click nút "+ GHI NHẬN CÔNG TEAM".
</t>
  </si>
  <si>
    <t xml:space="preserve">Manager muốn bổ sung công cho nhân viên </t>
  </si>
  <si>
    <t>Mở popup nhập liệu mới cho từng nhân viên trong team</t>
  </si>
  <si>
    <t>Phản hồi ngay lập tức khi tương tác với nút</t>
  </si>
  <si>
    <t>FUNC-QLCC08</t>
  </si>
  <si>
    <t>Xác thực tính Real-time của thống kê</t>
  </si>
  <si>
    <t xml:space="preserve">1. Thực hiện chỉnh sửa (Sửa) trạng thái của một nhân viên từ "ĐI MUỘN" sang "ĐÚNG GIỜ".
2. Quan sát các thẻ card thống kê.
</t>
  </si>
  <si>
    <t>Thẻ "Đúng giờ" phải tự động tăng 1, và thẻ "Đi muộn" phải tự động giảm 1 ngay lập tức.</t>
  </si>
  <si>
    <t>Thẻ hiển thị chính xác theo thời gian thực</t>
  </si>
  <si>
    <t>GUI_SHOW Danh sách chấm công</t>
  </si>
  <si>
    <t>FUNCTION_SHOW Danh sách chấm công</t>
  </si>
  <si>
    <t>GUI_SHOW Điểm danh team</t>
  </si>
  <si>
    <t>GUI-DDT01</t>
  </si>
  <si>
    <t>Kiểm tra tiêu đề Modal "ĐIỂM DANH TEAM"</t>
  </si>
  <si>
    <t>Label: "ĐIỂM DANH TEAM"; Icon: Vân tay tím; trạng thái Enable</t>
  </si>
  <si>
    <t>GUI-DDT02</t>
  </si>
  <si>
    <t>Kiểm tra nút đóng Modal [x]</t>
  </si>
  <si>
    <t>Icon: [x]; Màu: Xám; trạng thái Enable</t>
  </si>
  <si>
    <t>GUI-DDT03</t>
  </si>
  <si>
    <t>Kiểm tra Dropdown "THÀNH VIÊN PHÒNG BAN"</t>
  </si>
  <si>
    <t>Placeholder: "-- Chọn nhân viên để chấm công --"; trạng thái Enable</t>
  </si>
  <si>
    <t>GUI-DDT04</t>
  </si>
  <si>
    <t>Kiểm tra ô chọn "NGÀY CHẤM"</t>
  </si>
  <si>
    <t>Text: "07/05/2026"; Icon: Lịch; trạng thái Enable</t>
  </si>
  <si>
    <t>GUI-DDT05</t>
  </si>
  <si>
    <t>Kiểm tra Dropdown "TRẠNG THÁI"</t>
  </si>
  <si>
    <t>Text: "ĐÚNG GIỜ"; Icon: Check xanh; trạng thái Enable</t>
  </si>
  <si>
    <t>GUI-DDT06</t>
  </si>
  <si>
    <t>Kiểm tra ô chọn "GIỜ VÀO"</t>
  </si>
  <si>
    <t>Text: "08:00 SA"; Icon: Đồng hồ; trạng thái Enable</t>
  </si>
  <si>
    <t>GUI-DDT07</t>
  </si>
  <si>
    <t>Kiểm tra ô chọn "GIỜ RA"</t>
  </si>
  <si>
    <t>Text: "05:00 CH"; Icon: Đồng hồ; trạng thái Enable</t>
  </si>
  <si>
    <t>GUI-DDT08</t>
  </si>
  <si>
    <t>Kiểm tra Button [XÁC NHẬN GHI CÔNG]</t>
  </si>
  <si>
    <t>Nút "XÁC NHẬN GHI CÔNG" hiển thị ở dưới; có icon X ở góc trên bên phải để đóng.</t>
  </si>
  <si>
    <t>Text: "XÁC NHẬN GHI CÔNG"; Màu: Trắng; Nền: Đen; trạng thái Enable</t>
  </si>
  <si>
    <t>GUI-DDT09</t>
  </si>
  <si>
    <t>Kiểm tra hiển thị Label tiêu đề</t>
  </si>
  <si>
    <t>Text: "THÀNH VIÊN PHÒNG BAN", "NGÀY CHẤM", "TRẠNG THÁI"...; Font: In hoa</t>
  </si>
  <si>
    <t>FUNCTION_SHOW Điểm danh team</t>
  </si>
  <si>
    <t>FUNC-DDT01</t>
  </si>
  <si>
    <t>Xác thực chọn nhân viên</t>
  </si>
  <si>
    <t xml:space="preserve">1. Click vào Dropdown "Thành viên phòng ban".
</t>
  </si>
  <si>
    <t>Team có danh sách nhân viên.</t>
  </si>
  <si>
    <t>Hiển thị danh sách các nhân viên thuộc phòng ban quản lý (Phòng Kỹ thuật).</t>
  </si>
  <si>
    <t>Danh sách nhân viên hiển thị đúng và cho phép chọn 1 người.</t>
  </si>
  <si>
    <t>FUNC-DDT02</t>
  </si>
  <si>
    <t>Xác thực quyền chọn trạng thái thủ công</t>
  </si>
  <si>
    <t xml:space="preserve">1. Chọn một trạng thái bất kỳ (Đúng giờ/Trễ/Vắng) trong Dropdown.
</t>
  </si>
  <si>
    <t>Manager đang thực hiện chấm công.</t>
  </si>
  <si>
    <t>Hệ thống cho phép Manager tự quyết định trạng thái mà không cần tính toán lại dựa trên giờ vào.</t>
  </si>
  <si>
    <t>Trạng thái được lưu đúng theo lựa chọn của Manager.</t>
  </si>
  <si>
    <t>FUNC-DDT03</t>
  </si>
  <si>
    <t>Xác thực thay đổi thời gian</t>
  </si>
  <si>
    <t xml:space="preserve">1. Điều chỉnh giờ vào/ra tại các ô tương ứng.
</t>
  </si>
  <si>
    <t>Ô nhập liệu đang hiển thị.</t>
  </si>
  <si>
    <t>Các ô Time Picker cho phép chọn giờ chính xác (SA/CH).</t>
  </si>
  <si>
    <t>Thời gian được thay đổi và hiển thị đúng định dạng HH:MM.</t>
  </si>
  <si>
    <t>FUNC-DDT04</t>
  </si>
  <si>
    <t>Xác thực lưu dữ liệu thành công</t>
  </si>
  <si>
    <t>1. Chọn nhân viên: "Phan Đình Rin"
2. Chọn ngày chấm: "01/05/2026"
3. Chọn trạng thái: "Đúng giờ"
4. Chọn giờ vào: "08:00 SA" 
5. Chọn giờ ra: "05:00 CH"
2. Nhấn "XÁC NHẬN GHI CÔNG".</t>
  </si>
  <si>
    <t>Thông tin đã được điền đầy đủ.</t>
  </si>
  <si>
    <t>Popup đóng lại, dữ liệu được lưu vào Database và cập nhật ngay vào bảng danh sách bên ngoài.</t>
  </si>
  <si>
    <t>Dữ liệu xuất hiện ngay lập tức tại bảng quản lý chấm công.</t>
  </si>
  <si>
    <t>FUNC-DDT05</t>
  </si>
  <si>
    <t>Xác thực ràng buộc bỏ trống</t>
  </si>
  <si>
    <t xml:space="preserve">1. Để trống phần chọn nhân viên và nhấn Xác nhận.
</t>
  </si>
  <si>
    <t>Form đang trống mục chọn nhân viên.</t>
  </si>
  <si>
    <t>Hệ thống hiển thị cảnh báo" Vui lòng chọn một mục trong danh sách."</t>
  </si>
  <si>
    <t>Hiển thị thông báo nhắc nhở, dữ liệu không được gửi đi.</t>
  </si>
  <si>
    <t>FUNC-DDT06</t>
  </si>
  <si>
    <t>Xác thực tính đồng bộ thống kê</t>
  </si>
  <si>
    <t xml:space="preserve">1. Sau khi ghi nhận 1 đơn thành công, quan sát Dashboard.
</t>
  </si>
  <si>
    <t>Dữ liệu được lưu thành công.</t>
  </si>
  <si>
    <t>Chỉ số trên các thẻ card (Đúng giờ/Đi muộn/Vắng) ở màn hình chính tự động cập nhật.</t>
  </si>
  <si>
    <t>Các con số thống kê tăng/giảm khớp với dữ liệu vừa nhập.</t>
  </si>
  <si>
    <t>GUI-CCT01</t>
  </si>
  <si>
    <t>Kiểm tra tiêu đề Modal "CHỈNH SỬA CÔNG"</t>
  </si>
  <si>
    <t>Label: "CHỈNH SỬA CÔNG"; Icon: Vân tay tím; trạng thái Enable</t>
  </si>
  <si>
    <t>GUI-CCT02</t>
  </si>
  <si>
    <t>Icon: [x]; màu xám nhạt; vị trí góc trên bên phải; trạng thái Enable</t>
  </si>
  <si>
    <t>GUI-CCT03</t>
  </si>
  <si>
    <t>Kiểm tra ô hiển thị "THÀNH VIÊN PHÒNG BAN"</t>
  </si>
  <si>
    <t>Text: "Phan Đình Rin - Frontend Developer"(Read-Only); Nền xám nhạt; trạng thái Enable</t>
  </si>
  <si>
    <t>GUI-CCT04</t>
  </si>
  <si>
    <t>Text: "01/05/2026"; Nền trắng; trạng thái Enable</t>
  </si>
  <si>
    <t>GUI-CCT05</t>
  </si>
  <si>
    <t>GUI-CCT06</t>
  </si>
  <si>
    <t>GUI-CCT07</t>
  </si>
  <si>
    <t>GUI-CCT08</t>
  </si>
  <si>
    <t>Kiểm tra Button [CẬP NHẬT DỮ LIỆU]</t>
  </si>
  <si>
    <t>Text: "CẬP NHẬT DỮ LIỆU"; Màu: Trắng; Nền: Đen; trạng thái Enable</t>
  </si>
  <si>
    <t>GUI-CCT09</t>
  </si>
  <si>
    <t>Kiểm tra hiển thị các Label chỉ dẫn</t>
  </si>
  <si>
    <t>Text: "THÀNH VIÊN PHÒNG BAN", "NGÀY CHẤM", "TRẠNG THÁI"...; Font: In hoa; Màu xám</t>
  </si>
  <si>
    <t>FUNC-CCT01</t>
  </si>
  <si>
    <t>Xác thực khả năng thay đổi trạng thái</t>
  </si>
  <si>
    <t xml:space="preserve">1. Click chọn lại trạng thái trong Dropdown (Đúng giờ/Trễ/Vắng).
</t>
  </si>
  <si>
    <t>Manager muốn điều chỉnh trạng thái công.</t>
  </si>
  <si>
    <t>Hệ thống ghi nhận lựa chọn mới của Manager mà không tự động tính toán lại theo giờ.</t>
  </si>
  <si>
    <t>Trạng thái thay đổi mượt mà theo ý chí của người quản lý.</t>
  </si>
  <si>
    <t>FUNC-CCT02</t>
  </si>
  <si>
    <t>Xác thực điều chỉnh thời gian vào/ra</t>
  </si>
  <si>
    <t xml:space="preserve">1. Chọn lại giờ SA/CH tại hai ô tương ứng.
</t>
  </si>
  <si>
    <t>Thời gian được cập nhật theo định dạng HH:MM SA/CH.</t>
  </si>
  <si>
    <t>Hệ thống lưu đúng mốc thời gian vừa điều chỉnh.</t>
  </si>
  <si>
    <t>FUNC-CCT03</t>
  </si>
  <si>
    <t>Xác thực lưu dữ liệu cập nhật</t>
  </si>
  <si>
    <t xml:space="preserve">1. Thay đổi thông tin.
2. Nhấn "CẬP NHẬT DỮ LIỆU".
</t>
  </si>
  <si>
    <t>Thông tin hợp lệ.</t>
  </si>
  <si>
    <t>Popup đóng, dữ liệu tại bảng danh sách bên ngoài cập nhật ngay lập tức.</t>
  </si>
  <si>
    <t>Database cập nhật thành công, bảng chính load lại dữ liệu mới.</t>
  </si>
  <si>
    <t>FUNC-CCT04</t>
  </si>
  <si>
    <t>Xác thực tính đồng bộ Dashboard</t>
  </si>
  <si>
    <t xml:space="preserve">1. Thay đổi trạng thái từ "ĐI MUỘN" sang "ĐÚNG GIỜ" và lưu.
</t>
  </si>
  <si>
    <t>Thẻ card "ĐÚNG GIỜ" tăng 1 và thẻ "ĐI MUỘN" giảm 1 trên thanh thống kê.</t>
  </si>
  <si>
    <t>Các chỉ số thống kê trên Dashboard cập nhật chính xác theo bản ghi vừa sửa.</t>
  </si>
  <si>
    <t>FUNC-CCT05</t>
  </si>
  <si>
    <t>Xác thực chức năng Hủy (Icon X)</t>
  </si>
  <si>
    <t xml:space="preserve">1. Nhấn vào icon X ở góc phải popup.
</t>
  </si>
  <si>
    <t>Có thay đổi dữ liệu nhưng chưa nhấn lưu.</t>
  </si>
  <si>
    <t>Popup đóng lại, dữ liệu cũ được giữ nguyên, không có thay đổi nào được lưu.</t>
  </si>
  <si>
    <t>Hệ thống đóng popup nhanh chóng, không lưu nhầm dữ liệu.</t>
  </si>
  <si>
    <t>GUI_SHOW Chỉnh sửa công</t>
  </si>
  <si>
    <t>FUNCTION_SHOW Chỉnh sửa công</t>
  </si>
  <si>
    <t>Danh sách chấm công-admin</t>
  </si>
  <si>
    <t>Chấm công sếp-admin</t>
  </si>
  <si>
    <t>Chỉnh sửa công-admin</t>
  </si>
  <si>
    <t>Quản lý nghỉ phép-đơn cá nhân</t>
  </si>
  <si>
    <t>GUI_SHOW Quản lý nghỉ phép-đơn cá nhân</t>
  </si>
  <si>
    <t>GUI-NPCN01</t>
  </si>
  <si>
    <t>Text: "QUẢN LÝ NGHỈ PHÉP"; font chữ in đậm, màu đen; kèm slogan phụ phía dưới</t>
  </si>
  <si>
    <t>Hiển thị đúng text: "QUẢN LÝ NGHỈ PHÉP"</t>
  </si>
  <si>
    <t>GUI-NPCN02</t>
  </si>
  <si>
    <t>Khối "Tạo đơn nghỉ phép"</t>
  </si>
  <si>
    <t>Khung nền trắng bo góc; tiêu đề: "TẠO ĐƠN NGHỈ PHÉP" có dấu [+]</t>
  </si>
  <si>
    <t>Khối nhập liệu hiển thị rõ ràng, tách biệt</t>
  </si>
  <si>
    <t>GUI-NPCN03</t>
  </si>
  <si>
    <t>Các trường nhập liệu đơn</t>
  </si>
  <si>
    <t>Bao gồm: Dropdown Loại nghỉ phép, Datepicker Từ ngày/Đến ngày, Textarea Lý do nghỉ</t>
  </si>
  <si>
    <t>Đầy đủ các trường; placeholder hướng dẫn hiển thị đúng</t>
  </si>
  <si>
    <t>GUI-NPCN04</t>
  </si>
  <si>
    <t>Nút [GỬI YÊU CẦU NGHỈ]</t>
  </si>
  <si>
    <t>Các ô ngày hiển thị dd/mm/yyyy kèm icon lịch, ô lý do có gợi ý "Lý do chi tiết..."</t>
  </si>
  <si>
    <t>Icon và văn bản gợi ý hiển thị đúng thiết kế</t>
  </si>
  <si>
    <t>GUI-NPCN05</t>
  </si>
  <si>
    <t>Khối "Lịch sử đơn nghỉ"</t>
  </si>
  <si>
    <t>Tiêu đề: "LỊCH SỬ ĐƠN NGHỈ" kèm icon đồng hồ ngược</t>
  </si>
  <si>
    <t>Danh sách đơn cũ hiển thị theo dạng các thẻ (cards)</t>
  </si>
  <si>
    <t>GUI-NPCN06</t>
  </si>
  <si>
    <t>Card đơn nghỉ chi tiết</t>
  </si>
  <si>
    <t>Hiển thị: Icon lịch, Loại nghỉ, Thời gian (Từ - Đến), Lý do (tóm tắt) và Trạng thái</t>
  </si>
  <si>
    <t>Các thành phần hiển thị đầy đủ, căn lề chuẩn</t>
  </si>
  <si>
    <t>GUI-NPCN07</t>
  </si>
  <si>
    <t>Pill Trạng thái đơn</t>
  </si>
  <si>
    <t>Trạng thái "ĐÃ PHÊ DUYỆT" có màu xanh lá; "CHỜ DUYỆT" có màu cam/vàng</t>
  </si>
  <si>
    <t>Màu sắc pill trạng thái trực quan, dễ phân biệt</t>
  </si>
  <si>
    <t>FUNCTION_SHOW Quản lý nghỉ phép-đơn cá nhân</t>
  </si>
  <si>
    <t>FUNC-NPCN01</t>
  </si>
  <si>
    <t>Xác thực gửi đơn nghỉ phép thành công</t>
  </si>
  <si>
    <t>1. Chọn loại phép: "NGHỈ ỐM"
2. Chọn ngày: "1/5/2026" -&gt; "4/5/2026"
3. Nhập lý do: "bị cảm"
4. Nhấn "GỬI CHO ADMIN"</t>
  </si>
  <si>
    <t>Dữ liệu nhập vào hợp lệ</t>
  </si>
  <si>
    <t>Đơn mới xuất hiện trong "Lịch sử cá nhân" với trạng thái "PENDING"</t>
  </si>
  <si>
    <t>Dữ liệu được lưu vào Database và hiển thị lên danh sách</t>
  </si>
  <si>
    <t>FUNC-NPCN02</t>
  </si>
  <si>
    <t>Kiểm tra chức năng chọn ngày</t>
  </si>
  <si>
    <t xml:space="preserve">1. Click vào icon lịch tại trường "TỪ NGÀY" và "ĐẾN NGÀY"
</t>
  </si>
  <si>
    <t>Form tạo đơn đang mở</t>
  </si>
  <si>
    <t>Hiển thị bảng chọn ngày (Date picker) để người dùng click chọn</t>
  </si>
  <si>
    <t>Date picker hoạt động ổn định, cho phép chọn ngày chính xác</t>
  </si>
  <si>
    <t>FUNC-NPCN03</t>
  </si>
  <si>
    <t>Xác thực logic trạng thái đơn</t>
  </si>
  <si>
    <t xml:space="preserve">1. Quan sát các đơn cũ trong lịch sử
</t>
  </si>
  <si>
    <t>Đơn đã được Admin xử lý</t>
  </si>
  <si>
    <t>Đơn được chấp nhận: Tag "APPROVED" màu xanh.
Đơn bị từ chối: Tag "REJECTED" màu đỏ.</t>
  </si>
  <si>
    <t>Nhãn trạng thái cập nhật đúng theo kết quả xử lý từ Admin</t>
  </si>
  <si>
    <t>FUNC-NPCN04</t>
  </si>
  <si>
    <t>Kiểm tra ràng buộc bỏ trống dữ liệu</t>
  </si>
  <si>
    <t xml:space="preserve">1.Để trống các trường và nhấn nút Gửi
</t>
  </si>
  <si>
    <t>Form đang trống</t>
  </si>
  <si>
    <t>Hệ thống hiển thị cảnh báo"Vui lòng điền vào trường này."</t>
  </si>
  <si>
    <t>Không cho phép gửi đơn khi thiếu dữ liệu</t>
  </si>
  <si>
    <t>FUNC-NPCN05</t>
  </si>
  <si>
    <t>Xác thực thông tin đơn trong lịch sử</t>
  </si>
  <si>
    <t xml:space="preserve">1. So sánh thông tin thẻ đơn với dữ liệu thực tế
</t>
  </si>
  <si>
    <t>Có đơn "NGHỈ ỐM" ngày 4/5/2026</t>
  </si>
  <si>
    <t>Hiển thị đúng: "4/5/2026 — 6/5/2026", "NGHỈ ỐM", lý do "bị cảm"</t>
  </si>
  <si>
    <t>Thông tin hiển thị khớp hoàn toàn với dữ liệu đã nhập</t>
  </si>
  <si>
    <t>FUNC-NPCN06</t>
  </si>
  <si>
    <t>Xác thực logic ngày "Từ ngày" &gt; "Đến ngày"</t>
  </si>
  <si>
    <t xml:space="preserve">1. Chọn ngày bắt đầu là 10/05/2026.
2. Chọn ngày kết thúc là 05/05/2026.
3. Nhấn gửi.
</t>
  </si>
  <si>
    <t>Form tạo đơn đang mở.</t>
  </si>
  <si>
    <t>Hệ thống báo lỗi: "Ngày kết thúc không được nhỏ hơn ngày bắt đầu".</t>
  </si>
  <si>
    <t>Hệ thống vẫn thông báo gửi đơn thành công và lưu vào database</t>
  </si>
  <si>
    <t>Failed</t>
  </si>
  <si>
    <t>FUNC-NPCN07</t>
  </si>
  <si>
    <t>Xác thực phân quyền dữ liệu cá nhân</t>
  </si>
  <si>
    <t xml:space="preserve">1. Đăng nhập bằng tài khoản Manager khác.
2. Kiểm tra phần "Lịch sử cá nhân".
</t>
  </si>
  <si>
    <t>Hệ thống có dữ liệu của nhiều Manager.</t>
  </si>
  <si>
    <t>Manager chỉ thấy lịch sử đơn của chính mình, không thấy đơn của Manager khác.</t>
  </si>
  <si>
    <t>Hệ thống hiển thị đúng chính xác lịch sử đơn của từng manager</t>
  </si>
  <si>
    <t>FUNC-NPCN08</t>
  </si>
  <si>
    <t>Xác thực nhập ký tự trắng (Space)</t>
  </si>
  <si>
    <t xml:space="preserve">1. Chỉ nhấn phím Space vào các ô nhập liệu.
2. Click "GỬI CHO ADMIN".
</t>
  </si>
  <si>
    <t>Giao diện đơn cá nhân đang mở.</t>
  </si>
  <si>
    <t>Hệ thống loại bỏ khoảng trắng (Trim) và coi như trường đang bị bỏ trống.</t>
  </si>
  <si>
    <t>Hệ thống nhận và lưu vào database</t>
  </si>
  <si>
    <t>Danh sách chấm công-Admin</t>
  </si>
  <si>
    <t>GUI_SHOW Trang Quản Lý Chấm Công admin</t>
  </si>
  <si>
    <t>[Tiêu đề trang] Label chính</t>
  </si>
  <si>
    <t xml:space="preserve"> -Label : black
 -Status : enable</t>
  </si>
  <si>
    <t>[Tiêu đề section] Label "QUẢN TRỊ CHẤM CÔNG"</t>
  </si>
  <si>
    <t xml:space="preserve"> -Text color : black
 -Status : enable</t>
  </si>
  <si>
    <t>[Thẻ ĐÚNG GIỜ] Thống kê</t>
  </si>
  <si>
    <t>-Label "ĐÚNG GIỜ" + số  lượng màu xanh lá;                     -Status: Enable</t>
  </si>
  <si>
    <t>[Thẻ ĐI MUỘN] Thống kê</t>
  </si>
  <si>
    <t>-Label "ĐI MUỘN" + số  lượng màu cam;                     -Status: Enable</t>
  </si>
  <si>
    <t>[Thẻ VẮNG MẶT] Thống kê</t>
  </si>
  <si>
    <t>-Label "VẮNG MẶT" + số  lượng màu đỏ ;                     -Status: Enable</t>
  </si>
  <si>
    <t>[Thẻ TỔNG SỐ SẾP] Thống kê</t>
  </si>
  <si>
    <t>-Label "TỔNG SỐ SẾP" + số  lượng                      -Status: Enable</t>
  </si>
  <si>
    <t>[Bộ lọc ngày] Date Range Picker</t>
  </si>
  <si>
    <t>[Bộ lọc trạng thái] Dropdown</t>
  </si>
  <si>
    <t>[+ CHẤM CÔNG SẾP] Button</t>
  </si>
  <si>
    <t xml:space="preserve"> -Text color : white
 -Status : enable</t>
  </si>
  <si>
    <t>[Table ] Danh sách chấm công</t>
  </si>
  <si>
    <t>GUI-QLCC11</t>
  </si>
  <si>
    <t>[Chat ] Button</t>
  </si>
  <si>
    <t>Icon chat; Status: Enable</t>
  </si>
  <si>
    <t>FUNCTION_SHOW Trang Quản Lý Chấm Công admin</t>
  </si>
  <si>
    <t>Bảng chỉ hiển thị các dòng chấm công thuộc tháng 04 năm 2027</t>
  </si>
  <si>
    <t>Xác thực chức năng lọc theo trạng thái</t>
  </si>
  <si>
    <t>1.  Vào trang quản lý chấm công của admin  2. Chọn ngày 01/04/2026 đến 30/04/2026.     3. Chọn trạng thái đi muộn</t>
  </si>
  <si>
    <t>Dữ liệu trong DB có nhiều trạng thái khác nhau</t>
  </si>
  <si>
    <t>Bảng chỉ hiển thị các dòng chấm công đi muộn trong tháng 04 năm 2026</t>
  </si>
  <si>
    <t>Bảng chỉ hiển thị các dòng chấm công đi muộn trong tháng 04 năm 2027</t>
  </si>
  <si>
    <t>Có 6 quản lý</t>
  </si>
  <si>
    <t>Thẻ "Tổng số sếp" phải hiển thị chính xác con số 4</t>
  </si>
  <si>
    <t>Thẻ thống kê cập nhật đúng số lượng nhân sự của các quản lý</t>
  </si>
  <si>
    <t>Admin đã chọn trạng thái "Đúng giờ" cho một số quản lý.</t>
  </si>
  <si>
    <t>Thẻ đúng giờ cập nhật đúng số lượng đúng giờ(thẻ xanh) của các quản lý</t>
  </si>
  <si>
    <t>Admin đã chọn trạng thái "Đi muộn" cho một số quản lý.</t>
  </si>
  <si>
    <t>Thẻ đi muộn cập nhật đúng số lượng đi muộn(thẻ vàng) của các quản lý</t>
  </si>
  <si>
    <t>Admin ghi nhận trạng thái vắng mặt cho quản lý.</t>
  </si>
  <si>
    <t>Thẻ vắng mặt cập nhật đúng số lượng vắng mặt(thẻ đỏ) của các quản lý</t>
  </si>
  <si>
    <t>Xác thực chức năng Chấm công sếp</t>
  </si>
  <si>
    <t xml:space="preserve">1. Click nút "+ CHẤM CÔNG SẾP".
</t>
  </si>
  <si>
    <t xml:space="preserve">Admin muốn bổ sung công cho các quản lý </t>
  </si>
  <si>
    <t>FUNC-QLCC09</t>
  </si>
  <si>
    <t>Chấm công sếp</t>
  </si>
  <si>
    <t>GUI_SHOW Chấm công sếp</t>
  </si>
  <si>
    <t>FUNCTION_SHOW Chấm công sếp</t>
  </si>
  <si>
    <t>GUI-CCS01</t>
  </si>
  <si>
    <t>Kiểm tra tiêu đề Modal</t>
  </si>
  <si>
    <t>Tiêu đề hiển thị đúng font và icon nhận diện</t>
  </si>
  <si>
    <t>GUI-CCS02</t>
  </si>
  <si>
    <t>Nút đóng [X]</t>
  </si>
  <si>
    <t>Icon "X" màu xám; thay đổi hiệu ứng (hover) khi di chuột vào</t>
  </si>
  <si>
    <t>Nút hiển thị rõ ràng, dễ tương tác</t>
  </si>
  <si>
    <t>Dropdown [Chọn trưởng phòng]</t>
  </si>
  <si>
    <t>Label: "Chọn trưởng phòng"; Hiển thị danh sách các Manager/Trưởng phòng để chọn</t>
  </si>
  <si>
    <t>Input [Ngày chấm]</t>
  </si>
  <si>
    <t>Label: "Ngày chấm"; Mặc định hiển thị ngày hiện tại; có icon lịch (DatePicker)</t>
  </si>
  <si>
    <t>Định dạng ngày tháng chuẩn dd/mm/yyyy</t>
  </si>
  <si>
    <t>Input [Giờ vào]</t>
  </si>
  <si>
    <t>Label: "Giờ vào"; Định dạng HH:mm:ss; cho phép chọn giờ nhanh</t>
  </si>
  <si>
    <t>Hiển thị đúng định dạng thời gian</t>
  </si>
  <si>
    <t>Dropdown [Trạng thái]</t>
  </si>
  <si>
    <t>Label: "Trạng thái"; Các option: Đúng giờ, Đi muộn, Vắng mặt</t>
  </si>
  <si>
    <t>Hiển thị đầy đủ các tùy chọn trạng thái</t>
  </si>
  <si>
    <t>Nút [XÁC NHẬN CHẤM CÔNG]</t>
  </si>
  <si>
    <t>Nút lớn màu tím (Purple); Text: "XÁC NHẬN CHẤM CÔNG" màu trắng</t>
  </si>
  <si>
    <t>Nút hiển thị nổi bật, căn giữa chân Modal</t>
  </si>
  <si>
    <t>Hiệu ứng Overlay</t>
  </si>
  <si>
    <t>Nền trang web phía sau bị làm mờ (Blur) để làm nổi bật khung nhập liệu</t>
  </si>
  <si>
    <t>Hiệu ứng mờ nền chuẩn, tạo sự tập trung</t>
  </si>
  <si>
    <t>GUI-CCS03</t>
  </si>
  <si>
    <t>GUI-CCS04</t>
  </si>
  <si>
    <t>GUI-CCS05</t>
  </si>
  <si>
    <t>GUI-CCS06</t>
  </si>
  <si>
    <t>GUI-CCS07</t>
  </si>
  <si>
    <t>GUI-CCS08</t>
  </si>
  <si>
    <t>FUNC-CCS01</t>
  </si>
  <si>
    <t>Xác thực thêm mới thành công</t>
  </si>
  <si>
    <t xml:space="preserve">1. Nhập đầy đủ thông tin hợp lệ và nhấn [GHI NHẬN CHẤM CÔNG]
</t>
  </si>
  <si>
    <t>Dữ liệu sếp tồn tại trong hệ thống</t>
  </si>
  <si>
    <t>Modal đóng lại; Thông báo "Thêm thành công"; Dữ liệu mới xuất hiện đầu bảng danh sách</t>
  </si>
  <si>
    <t>Thêm dữ liệu thành công, danh sách cập nhật ngay</t>
  </si>
  <si>
    <t>Kiểm tra bắt lỗi bỏ trống</t>
  </si>
  <si>
    <t>1.  Không chọn trường "Chọn trưởng phòng" và nhấn [XÁC NHẬN CHẤM CÔNG]</t>
  </si>
  <si>
    <t>Modal đang mở</t>
  </si>
  <si>
    <t>Hệ thống báo lỗi: "Vui lòng chọn một mục trong danh sách".</t>
  </si>
  <si>
    <t>Form không gửi đi, hiển thị cảnh báo</t>
  </si>
  <si>
    <t>Xác thực logic trạng thái</t>
  </si>
  <si>
    <t xml:space="preserve">1. Chọn giờ vào sau 08:00:00 nhưng để trạng thái "Đúng giờ"
</t>
  </si>
  <si>
    <t>FUNC-CCS02</t>
  </si>
  <si>
    <t>FUNC-CCS03</t>
  </si>
  <si>
    <t>Hệ thống có quy định giờ làm</t>
  </si>
  <si>
    <t>Cho phép lưu và ghi nhận đúng trạng thái chọn</t>
  </si>
  <si>
    <t>Lưu đúng trạng thái người dùng đã chọn</t>
  </si>
  <si>
    <t>FUNC-CCS04</t>
  </si>
  <si>
    <t>Kiểm tra dữ liệu sau khi thêm</t>
  </si>
  <si>
    <t xml:space="preserve">1. Kiểm tra bảng "Quản trị chấm công" và các Widget thống kê phía trên.
</t>
  </si>
  <si>
    <t>Chức năng thêm mới vừa thực hiện thành công.</t>
  </si>
  <si>
    <t>Dòng dữ liệu mới phải xuất hiện; Widget (Vd: Tổng số sếp/Đi muộn) phải tăng số lượng tương ứng.</t>
  </si>
  <si>
    <t>Widget cập nhật số liệu ngay lập tức (+1).</t>
  </si>
  <si>
    <t>FUNC-CCS05</t>
  </si>
  <si>
    <t>Kiểm tra đồng bộ với bảng Lương</t>
  </si>
  <si>
    <t xml:space="preserve">1. Thực hiện chấm công "Vắng mặt" cho một sếp.
</t>
  </si>
  <si>
    <t>Hệ thống có module Quản lý lương.</t>
  </si>
  <si>
    <t>Dữ liệu này phải được ghi nhận vào bảng công tổng hợp để trừ lương/tính công cuối tháng.</t>
  </si>
  <si>
    <t>Dữ liệu được link chính xác sang module Lương.</t>
  </si>
  <si>
    <t>Hiển thị tiêu đề: "GHI NHẬN CHẤM CÔNG"; in đậm, màu đen; kèm icon vân tay tím</t>
  </si>
  <si>
    <t>GUI-CNCC01</t>
  </si>
  <si>
    <t>Kiểm tra tiêu đề Popup</t>
  </si>
  <si>
    <t>Hiển thị: "CẬP NHẬT CHẤM CÔNG"; in đậm, màu đen; kèm icon lịch tím</t>
  </si>
  <si>
    <t>Thông tin nhân sự (Read-only)</t>
  </si>
  <si>
    <t>Hiển thị:Tên (Vd: TRẦN NHẬT VINH) và Chức vụ; không cho phép chỉnh sửa</t>
  </si>
  <si>
    <t>Thông tin định danh hiển thị chính xác, bị khóa (Disabled)</t>
  </si>
  <si>
    <t>[Ngày chấm] Datepicker</t>
  </si>
  <si>
    <t>Hiển thị ngày đã chấm; định dạng dd/mm/yyyy; có icon lịch</t>
  </si>
  <si>
    <t>Ngày tháng hiển thị đúng định dạng thiết kế</t>
  </si>
  <si>
    <t>[Cập nhật giờ vào] Input</t>
  </si>
  <si>
    <t>Hiển thị giờ vào hiện tại (HH:mm:ss); cho phép chỉnh sửa</t>
  </si>
  <si>
    <t>Dữ liệu giờ đổ vào form chính xác</t>
  </si>
  <si>
    <t>[Trạng thái] Dropdown</t>
  </si>
  <si>
    <t>Hiển thị trạng thái hiện tại (Vd: Đúng giờ); có các tùy chọn thay đổi</t>
  </si>
  <si>
    <t>Dropdown hoạt động mượt, đầy đủ option</t>
  </si>
  <si>
    <t>Nút [CẬP NHẬT DỮ LIỆU]</t>
  </si>
  <si>
    <t>Nút màu tím (Purple); Text: "CẬP NHẬT DỮ LIỆU" màu trắng; kèm icon ổ đĩa</t>
  </si>
  <si>
    <t>Nút hiển thị nổi bật, căn giữa chân popup</t>
  </si>
  <si>
    <t>FUNC-CNCC01</t>
  </si>
  <si>
    <t>FUNC-CNCC02</t>
  </si>
  <si>
    <t>FUNC-CNCC03</t>
  </si>
  <si>
    <t>FUNC-CNCC04</t>
  </si>
  <si>
    <t>Xác thực tải dữ liệu cũ</t>
  </si>
  <si>
    <t xml:space="preserve">1. Nhấn sửa một bản ghi cụ thể
</t>
  </si>
  <si>
    <t>Dữ liệu tồn tại trong Database</t>
  </si>
  <si>
    <t>Form phải hiển thị đúng Giờ vào, Ngày và Trạng thái của bản ghi đó</t>
  </si>
  <si>
    <t>Dữ liệu cũ được fill vào form 100%</t>
  </si>
  <si>
    <t>Xác thực cập nhật thành công</t>
  </si>
  <si>
    <t>1.  Thay đổi trạng thái (Vd: từ Đi muộn -&gt; Đúng giờ) và nhấn [CẬP NHẬT]</t>
  </si>
  <si>
    <t>Kết nối Database ổn định</t>
  </si>
  <si>
    <t>Popup đóng; Thông báo thành công; Dữ liệu trên bảng danh sách thay đổi theo</t>
  </si>
  <si>
    <t>Dữ liệu cập nhật ngay lập tức sau khi lưu</t>
  </si>
  <si>
    <t>Xác thực nút đóng/hủy</t>
  </si>
  <si>
    <t xml:space="preserve">1. Nhấn icon [X] hoặc vùng ngoài popup
</t>
  </si>
  <si>
    <t>Đã thay đổi dữ liệu nhưng chưa nhấn Cập nhật</t>
  </si>
  <si>
    <t>Popup đóng lại; dữ liệu cũ trên bảng danh sách không bị thay đổi</t>
  </si>
  <si>
    <t>Không có thay đổi nào được lưu vào DB</t>
  </si>
  <si>
    <t>Đồng bộ với Widget</t>
  </si>
  <si>
    <t xml:space="preserve">1. Thực hiện sửa trạng thái của 1 nhân viên từ "Vắng mặt" sang "Đúng giờ"
</t>
  </si>
  <si>
    <t>Đang ở quyền Admin</t>
  </si>
  <si>
    <t>Các khối thống kê phía trên (Widget) phải cập nhật lại số lượng tương ứng</t>
  </si>
  <si>
    <t>Widget nhảy số chính xác ngay sau khi cập nhật</t>
  </si>
  <si>
    <t>GUI-CNCC02</t>
  </si>
  <si>
    <t>GUI-CNCC03</t>
  </si>
  <si>
    <t>GUI-CNCC04</t>
  </si>
  <si>
    <t>GUI-CNCC05</t>
  </si>
  <si>
    <t>GUI-CNCC06</t>
  </si>
  <si>
    <t>GUI-CNCC07</t>
  </si>
  <si>
    <t>GUI-CNCC08</t>
  </si>
  <si>
    <t>Đơn cá nhân</t>
  </si>
  <si>
    <t>Quản lý nghỉ phép cho manager</t>
  </si>
  <si>
    <t>Quản lý nghỉ phép-Manager</t>
  </si>
  <si>
    <t>Duyệt đơn lính</t>
  </si>
  <si>
    <t>Danh sách chấm công-Manager</t>
  </si>
  <si>
    <t>Hiện thị form chi tiết bên phải màn hình</t>
  </si>
  <si>
    <t>Hiện chi tiết Lương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</si>
</sst>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15">
    <font>
      <sz val="11"/>
      <color theme="1"/>
      <name val="Calibri"/>
      <family val="2"/>
      <scheme val="minor"/>
    </font>
    <font>
      <sz val="11"/>
      <name val="ＭＳ Ｐゴシック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theme="0"/>
      <name val="Times New Roman"/>
      <family val="1"/>
    </font>
    <font>
      <sz val="13"/>
      <color rgb="FF000000"/>
      <name val="Times New Roman"/>
      <family val="1"/>
    </font>
    <font>
      <sz val="13"/>
      <color theme="0"/>
      <name val="Times New Roman"/>
      <family val="1"/>
    </font>
    <font>
      <u/>
      <sz val="11"/>
      <color theme="10"/>
      <name val="Calibri"/>
      <family val="2"/>
      <scheme val="minor"/>
    </font>
    <font>
      <b/>
      <sz val="13"/>
      <color rgb="FFFFFFFF"/>
      <name val="Times New Roman"/>
      <family val="1"/>
    </font>
    <font>
      <b/>
      <sz val="13"/>
      <color indexed="9"/>
      <name val="Times New Roman"/>
      <family val="1"/>
    </font>
    <font>
      <sz val="10"/>
      <name val="Arial2"/>
    </font>
    <font>
      <sz val="13"/>
      <color indexed="8"/>
      <name val="Times New Roman"/>
      <family val="1"/>
    </font>
    <font>
      <sz val="13"/>
      <color rgb="FF00000A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theme="8" tint="0.59999389629810485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indexed="38"/>
      </patternFill>
    </fill>
    <fill>
      <patternFill patternType="solid">
        <fgColor theme="0"/>
        <bgColor indexed="41"/>
      </patternFill>
    </fill>
    <fill>
      <patternFill patternType="solid">
        <fgColor indexed="21"/>
        <bgColor indexed="38"/>
      </patternFill>
    </fill>
    <fill>
      <patternFill patternType="solid">
        <fgColor theme="0"/>
        <bgColor indexed="38"/>
      </patternFill>
    </fill>
    <fill>
      <patternFill patternType="solid">
        <fgColor theme="8" tint="-0.249977111117893"/>
        <bgColor indexed="38"/>
      </patternFill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9" fillId="0" borderId="0" applyNumberFormat="0" applyFill="0" applyBorder="0" applyAlignment="0" applyProtection="0"/>
    <xf numFmtId="0" fontId="12" fillId="0" borderId="0" applyBorder="0" applyProtection="0">
      <alignment vertical="center"/>
    </xf>
  </cellStyleXfs>
  <cellXfs count="134">
    <xf numFmtId="0" fontId="0" fillId="0" borderId="0" xfId="0"/>
    <xf numFmtId="0" fontId="3" fillId="8" borderId="0" xfId="0" applyFont="1" applyFill="1" applyAlignment="1">
      <alignment vertical="center"/>
    </xf>
    <xf numFmtId="0" fontId="4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4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14" fontId="4" fillId="0" borderId="4" xfId="0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14" fontId="4" fillId="0" borderId="4" xfId="0" applyNumberFormat="1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0" fontId="4" fillId="0" borderId="0" xfId="0" applyFont="1"/>
    <xf numFmtId="14" fontId="4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2" fillId="0" borderId="4" xfId="2" applyFont="1" applyBorder="1" applyAlignment="1">
      <alignment horizontal="left"/>
    </xf>
    <xf numFmtId="0" fontId="2" fillId="0" borderId="4" xfId="2" applyFont="1" applyBorder="1" applyAlignment="1">
      <alignment horizontal="left" vertical="center"/>
    </xf>
    <xf numFmtId="0" fontId="4" fillId="0" borderId="4" xfId="0" applyFont="1" applyBorder="1"/>
    <xf numFmtId="0" fontId="6" fillId="7" borderId="4" xfId="0" applyFont="1" applyFill="1" applyBorder="1" applyAlignment="1">
      <alignment horizontal="left" vertical="center"/>
    </xf>
    <xf numFmtId="164" fontId="6" fillId="7" borderId="4" xfId="0" applyNumberFormat="1" applyFont="1" applyFill="1" applyBorder="1" applyAlignment="1">
      <alignment horizontal="left" vertical="center"/>
    </xf>
    <xf numFmtId="14" fontId="4" fillId="0" borderId="4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/>
    </xf>
    <xf numFmtId="0" fontId="10" fillId="2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2" fillId="0" borderId="4" xfId="3" applyFont="1" applyBorder="1" applyAlignment="1" applyProtection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11" fillId="9" borderId="4" xfId="0" applyFont="1" applyFill="1" applyBorder="1" applyAlignment="1">
      <alignment horizontal="center" vertical="top" wrapText="1"/>
    </xf>
    <xf numFmtId="164" fontId="11" fillId="9" borderId="4" xfId="0" applyNumberFormat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/>
    </xf>
    <xf numFmtId="0" fontId="13" fillId="4" borderId="4" xfId="0" applyFont="1" applyFill="1" applyBorder="1" applyAlignment="1">
      <alignment horizontal="center" vertical="top" wrapText="1"/>
    </xf>
    <xf numFmtId="14" fontId="4" fillId="0" borderId="4" xfId="0" applyNumberFormat="1" applyFont="1" applyBorder="1" applyAlignment="1">
      <alignment horizontal="center" vertical="top"/>
    </xf>
    <xf numFmtId="0" fontId="14" fillId="0" borderId="4" xfId="0" applyFont="1" applyBorder="1" applyAlignment="1">
      <alignment horizontal="center" vertical="top"/>
    </xf>
    <xf numFmtId="14" fontId="7" fillId="0" borderId="4" xfId="0" applyNumberFormat="1" applyFont="1" applyBorder="1" applyAlignment="1">
      <alignment horizontal="center" vertical="top"/>
    </xf>
    <xf numFmtId="0" fontId="4" fillId="4" borderId="4" xfId="0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" fillId="0" borderId="4" xfId="3" applyFont="1" applyBorder="1" applyAlignment="1" applyProtection="1">
      <alignment horizontal="left" vertical="center" wrapText="1"/>
    </xf>
    <xf numFmtId="0" fontId="6" fillId="2" borderId="4" xfId="0" applyFont="1" applyFill="1" applyBorder="1"/>
    <xf numFmtId="0" fontId="5" fillId="0" borderId="4" xfId="0" applyFont="1" applyBorder="1"/>
    <xf numFmtId="0" fontId="4" fillId="0" borderId="4" xfId="0" applyFont="1" applyBorder="1" applyAlignment="1">
      <alignment horizontal="right" vertical="top" wrapText="1"/>
    </xf>
    <xf numFmtId="0" fontId="6" fillId="11" borderId="4" xfId="0" applyFont="1" applyFill="1" applyBorder="1" applyAlignment="1">
      <alignment horizontal="left" vertical="top" wrapText="1"/>
    </xf>
    <xf numFmtId="164" fontId="6" fillId="11" borderId="4" xfId="0" applyNumberFormat="1" applyFont="1" applyFill="1" applyBorder="1" applyAlignment="1">
      <alignment horizontal="left" vertical="top" wrapText="1"/>
    </xf>
    <xf numFmtId="14" fontId="7" fillId="0" borderId="4" xfId="0" applyNumberFormat="1" applyFont="1" applyBorder="1" applyAlignment="1">
      <alignment horizontal="center" vertical="top" wrapText="1"/>
    </xf>
    <xf numFmtId="14" fontId="7" fillId="0" borderId="10" xfId="0" applyNumberFormat="1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4" borderId="4" xfId="1" applyFont="1" applyFill="1" applyBorder="1" applyAlignment="1">
      <alignment horizontal="left" vertical="top" wrapText="1"/>
    </xf>
    <xf numFmtId="0" fontId="13" fillId="4" borderId="4" xfId="0" applyFont="1" applyFill="1" applyBorder="1" applyAlignment="1">
      <alignment horizontal="left" vertical="top" wrapText="1"/>
    </xf>
    <xf numFmtId="0" fontId="13" fillId="4" borderId="4" xfId="0" quotePrefix="1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6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 wrapText="1"/>
    </xf>
    <xf numFmtId="0" fontId="11" fillId="9" borderId="4" xfId="0" applyFont="1" applyFill="1" applyBorder="1" applyAlignment="1">
      <alignment horizontal="left" vertical="center" wrapText="1"/>
    </xf>
    <xf numFmtId="164" fontId="11" fillId="9" borderId="4" xfId="0" applyNumberFormat="1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top"/>
    </xf>
    <xf numFmtId="14" fontId="7" fillId="0" borderId="4" xfId="0" applyNumberFormat="1" applyFont="1" applyBorder="1" applyAlignment="1">
      <alignment horizontal="left" vertical="top"/>
    </xf>
    <xf numFmtId="0" fontId="11" fillId="9" borderId="4" xfId="0" applyFont="1" applyFill="1" applyBorder="1" applyAlignment="1">
      <alignment horizontal="left" vertical="center"/>
    </xf>
    <xf numFmtId="0" fontId="11" fillId="9" borderId="5" xfId="0" applyFont="1" applyFill="1" applyBorder="1" applyAlignment="1">
      <alignment horizontal="left" vertical="center"/>
    </xf>
    <xf numFmtId="0" fontId="11" fillId="9" borderId="7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8" xfId="0" applyFont="1" applyBorder="1"/>
    <xf numFmtId="0" fontId="3" fillId="0" borderId="0" xfId="0" applyFont="1"/>
    <xf numFmtId="0" fontId="2" fillId="0" borderId="0" xfId="0" applyFont="1"/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vertical="top" wrapText="1"/>
    </xf>
    <xf numFmtId="14" fontId="4" fillId="0" borderId="4" xfId="0" applyNumberFormat="1" applyFont="1" applyBorder="1" applyAlignment="1">
      <alignment vertical="top"/>
    </xf>
    <xf numFmtId="0" fontId="5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1" fillId="9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2" fillId="10" borderId="5" xfId="0" applyFont="1" applyFill="1" applyBorder="1" applyAlignment="1">
      <alignment horizontal="left" vertical="center"/>
    </xf>
    <xf numFmtId="0" fontId="2" fillId="10" borderId="7" xfId="0" applyFont="1" applyFill="1" applyBorder="1" applyAlignment="1">
      <alignment horizontal="left" vertical="center"/>
    </xf>
    <xf numFmtId="0" fontId="2" fillId="10" borderId="6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6" fillId="11" borderId="4" xfId="0" applyFont="1" applyFill="1" applyBorder="1" applyAlignment="1">
      <alignment horizontal="left" vertical="top" wrapText="1"/>
    </xf>
    <xf numFmtId="0" fontId="6" fillId="12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5" borderId="4" xfId="0" applyFont="1" applyFill="1" applyBorder="1" applyAlignment="1">
      <alignment horizontal="left" vertical="top"/>
    </xf>
    <xf numFmtId="0" fontId="5" fillId="5" borderId="7" xfId="0" applyFont="1" applyFill="1" applyBorder="1" applyAlignment="1">
      <alignment horizontal="left" vertical="top"/>
    </xf>
    <xf numFmtId="0" fontId="5" fillId="5" borderId="5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left" vertical="center" wrapText="1"/>
    </xf>
    <xf numFmtId="0" fontId="11" fillId="9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vertical="center"/>
    </xf>
    <xf numFmtId="0" fontId="8" fillId="6" borderId="4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7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 wrapText="1"/>
    </xf>
  </cellXfs>
  <cellStyles count="4">
    <cellStyle name="Hyperlink" xfId="2" builtinId="8"/>
    <cellStyle name="Normal" xfId="0" builtinId="0"/>
    <cellStyle name="Normal 10" xfId="3" xr:uid="{00000000-0005-0000-0000-000002000000}"/>
    <cellStyle name="Normal_Sheet1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928254</xdr:colOff>
      <xdr:row>5</xdr:row>
      <xdr:rowOff>23752</xdr:rowOff>
    </xdr:from>
    <xdr:to>
      <xdr:col>4</xdr:col>
      <xdr:colOff>1328354</xdr:colOff>
      <xdr:row>7</xdr:row>
      <xdr:rowOff>2951018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DC3F53-351A-4B7C-8449-6965229DE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8254" y="1062843"/>
          <a:ext cx="8685118" cy="3342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83127</xdr:colOff>
      <xdr:row>5</xdr:row>
      <xdr:rowOff>55418</xdr:rowOff>
    </xdr:from>
    <xdr:to>
      <xdr:col>4</xdr:col>
      <xdr:colOff>1773382</xdr:colOff>
      <xdr:row>25</xdr:row>
      <xdr:rowOff>83127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27" y="1094509"/>
          <a:ext cx="9919855" cy="3990109"/>
        </a:xfrm>
        <a:prstGeom prst="rect">
          <a:avLst/>
        </a:prstGeom>
      </xdr:spPr>
    </xdr:pic>
    <xdr:clientData/>
  </xdr:twoCellAnchor>
  <xdr:twoCellAnchor editAs="oneCell">
    <xdr:from>
      <xdr:col>4</xdr:col>
      <xdr:colOff>2036618</xdr:colOff>
      <xdr:row>5</xdr:row>
      <xdr:rowOff>41563</xdr:rowOff>
    </xdr:from>
    <xdr:to>
      <xdr:col>8</xdr:col>
      <xdr:colOff>95250</xdr:colOff>
      <xdr:row>26</xdr:row>
      <xdr:rowOff>16576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5268" y="1089313"/>
          <a:ext cx="8840932" cy="43755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1352550</xdr:colOff>
      <xdr:row>5</xdr:row>
      <xdr:rowOff>62593</xdr:rowOff>
    </xdr:from>
    <xdr:to>
      <xdr:col>4</xdr:col>
      <xdr:colOff>1120486</xdr:colOff>
      <xdr:row>27</xdr:row>
      <xdr:rowOff>95654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E10E2E-AB48-1A1F-081F-7B1407673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2700" y="1186543"/>
          <a:ext cx="9407236" cy="46431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1343891</xdr:colOff>
      <xdr:row>5</xdr:row>
      <xdr:rowOff>28285</xdr:rowOff>
    </xdr:from>
    <xdr:to>
      <xdr:col>5</xdr:col>
      <xdr:colOff>2042160</xdr:colOff>
      <xdr:row>27</xdr:row>
      <xdr:rowOff>159037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767658-5728-4777-BA5A-7DD52892C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2131" y="1277965"/>
          <a:ext cx="10543309" cy="45503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5</xdr:row>
      <xdr:rowOff>108858</xdr:rowOff>
    </xdr:from>
    <xdr:to>
      <xdr:col>4</xdr:col>
      <xdr:colOff>2135086</xdr:colOff>
      <xdr:row>27</xdr:row>
      <xdr:rowOff>3607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273629"/>
          <a:ext cx="11364687" cy="43742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944880</xdr:colOff>
      <xdr:row>5</xdr:row>
      <xdr:rowOff>19050</xdr:rowOff>
    </xdr:from>
    <xdr:to>
      <xdr:col>5</xdr:col>
      <xdr:colOff>182880</xdr:colOff>
      <xdr:row>28</xdr:row>
      <xdr:rowOff>13340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248149-19D8-460C-9A4C-3C9165491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3120" y="1268730"/>
          <a:ext cx="9083040" cy="46234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606135</xdr:colOff>
      <xdr:row>5</xdr:row>
      <xdr:rowOff>24047</xdr:rowOff>
    </xdr:from>
    <xdr:to>
      <xdr:col>4</xdr:col>
      <xdr:colOff>1995055</xdr:colOff>
      <xdr:row>6</xdr:row>
      <xdr:rowOff>2592994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B8D12A-8E18-413F-BC23-3EF68D929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3299" y="1063138"/>
          <a:ext cx="5517574" cy="277676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8</xdr:row>
      <xdr:rowOff>0</xdr:rowOff>
    </xdr:from>
    <xdr:to>
      <xdr:col>4</xdr:col>
      <xdr:colOff>1553095</xdr:colOff>
      <xdr:row>30</xdr:row>
      <xdr:rowOff>155936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EE6FAB-42AA-4332-AAA1-8E8E18F26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912620"/>
          <a:ext cx="8877299" cy="479997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1545773</xdr:colOff>
      <xdr:row>5</xdr:row>
      <xdr:rowOff>1</xdr:rowOff>
    </xdr:from>
    <xdr:to>
      <xdr:col>5</xdr:col>
      <xdr:colOff>1036321</xdr:colOff>
      <xdr:row>27</xdr:row>
      <xdr:rowOff>136070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48473E-6885-48E2-BCC7-96B2CD4BF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04013" y="1249681"/>
          <a:ext cx="9335588" cy="456328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247651</xdr:colOff>
      <xdr:row>5</xdr:row>
      <xdr:rowOff>19050</xdr:rowOff>
    </xdr:from>
    <xdr:to>
      <xdr:col>5</xdr:col>
      <xdr:colOff>419100</xdr:colOff>
      <xdr:row>27</xdr:row>
      <xdr:rowOff>136148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14DC2B-042D-4320-A0FF-749085840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1" y="1219200"/>
          <a:ext cx="10820399" cy="472719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1066801</xdr:colOff>
      <xdr:row>4</xdr:row>
      <xdr:rowOff>202011</xdr:rowOff>
    </xdr:from>
    <xdr:to>
      <xdr:col>5</xdr:col>
      <xdr:colOff>1</xdr:colOff>
      <xdr:row>27</xdr:row>
      <xdr:rowOff>187565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702F7A-B07F-4530-A4EA-AFE88CB0C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8851" y="1192611"/>
          <a:ext cx="9220200" cy="480520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171450</xdr:rowOff>
    </xdr:from>
    <xdr:to>
      <xdr:col>8</xdr:col>
      <xdr:colOff>208306</xdr:colOff>
      <xdr:row>8</xdr:row>
      <xdr:rowOff>0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FA6E16E4-7EA1-4CDA-B5C3-FFEB41906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9200"/>
          <a:ext cx="16686556" cy="9086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9</xdr:col>
      <xdr:colOff>819862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BB8AB5-9995-8D2F-4F91-E0083E19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6800"/>
          <a:ext cx="19629832" cy="938784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102870</xdr:rowOff>
    </xdr:to>
    <xdr:sp macro="" textlink="">
      <xdr:nvSpPr>
        <xdr:cNvPr id="16385" name="AutoShape 1" descr="Bản xem trước hình ảnh đã tải lên">
          <a:extLst>
            <a:ext uri="{FF2B5EF4-FFF2-40B4-BE49-F238E27FC236}">
              <a16:creationId xmlns:a16="http://schemas.microsoft.com/office/drawing/2014/main" id="{9A8C2453-CF6D-7C05-FADC-518E4D462106}"/>
            </a:ext>
          </a:extLst>
        </xdr:cNvPr>
        <xdr:cNvSpPr>
          <a:spLocks noChangeAspect="1" noChangeArrowheads="1"/>
        </xdr:cNvSpPr>
      </xdr:nvSpPr>
      <xdr:spPr bwMode="auto">
        <a:xfrm>
          <a:off x="1592580" y="10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76200</xdr:rowOff>
    </xdr:from>
    <xdr:to>
      <xdr:col>9</xdr:col>
      <xdr:colOff>688353</xdr:colOff>
      <xdr:row>7</xdr:row>
      <xdr:rowOff>3496907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FF7B63-B652-9D3F-11D1-689413AA1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23950"/>
          <a:ext cx="18290553" cy="8830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3"/>
  <sheetViews>
    <sheetView zoomScale="70" zoomScaleNormal="70" workbookViewId="0">
      <selection activeCell="C33" sqref="C33"/>
    </sheetView>
  </sheetViews>
  <sheetFormatPr defaultRowHeight="16.8"/>
  <cols>
    <col min="1" max="1" width="14.33203125" style="16" bestFit="1" customWidth="1"/>
    <col min="2" max="2" width="41.33203125" style="16" customWidth="1"/>
    <col min="3" max="3" width="38.109375" style="16" customWidth="1"/>
    <col min="4" max="4" width="23.33203125" style="16" customWidth="1"/>
    <col min="5" max="5" width="14" style="16" customWidth="1"/>
    <col min="6" max="16384" width="8.88671875" style="16"/>
  </cols>
  <sheetData>
    <row r="1" spans="1:5" ht="15" customHeight="1">
      <c r="A1" s="98" t="s">
        <v>0</v>
      </c>
      <c r="B1" s="98"/>
      <c r="C1" s="98"/>
      <c r="D1" s="98"/>
      <c r="E1" s="19"/>
    </row>
    <row r="2" spans="1:5" ht="11.25" customHeight="1">
      <c r="A2" s="98"/>
      <c r="B2" s="98"/>
      <c r="C2" s="98"/>
      <c r="D2" s="98"/>
      <c r="E2" s="19"/>
    </row>
    <row r="3" spans="1:5" ht="42.75" customHeight="1">
      <c r="A3" s="76" t="s">
        <v>1</v>
      </c>
      <c r="B3" s="99" t="s">
        <v>251</v>
      </c>
      <c r="C3" s="98"/>
      <c r="D3" s="98"/>
      <c r="E3" s="19"/>
    </row>
    <row r="4" spans="1:5">
      <c r="A4" s="77" t="s">
        <v>2</v>
      </c>
      <c r="B4" s="77" t="s">
        <v>3</v>
      </c>
      <c r="C4" s="77" t="s">
        <v>4</v>
      </c>
      <c r="D4" s="78" t="s">
        <v>5</v>
      </c>
      <c r="E4" s="77" t="s">
        <v>6</v>
      </c>
    </row>
    <row r="5" spans="1:5">
      <c r="A5" s="103">
        <v>1</v>
      </c>
      <c r="B5" s="92" t="s">
        <v>807</v>
      </c>
      <c r="C5" s="21" t="s">
        <v>808</v>
      </c>
      <c r="D5" s="7">
        <v>14</v>
      </c>
      <c r="E5" s="94" t="s">
        <v>213</v>
      </c>
    </row>
    <row r="6" spans="1:5">
      <c r="A6" s="104"/>
      <c r="B6" s="93"/>
      <c r="C6" s="21" t="s">
        <v>805</v>
      </c>
      <c r="D6" s="7">
        <v>15</v>
      </c>
      <c r="E6" s="95"/>
    </row>
    <row r="7" spans="1:5">
      <c r="A7" s="105"/>
      <c r="B7" s="22" t="s">
        <v>215</v>
      </c>
      <c r="C7" s="21" t="s">
        <v>806</v>
      </c>
      <c r="D7" s="54">
        <v>14</v>
      </c>
      <c r="E7" s="96"/>
    </row>
    <row r="8" spans="1:5">
      <c r="A8" s="100">
        <v>2</v>
      </c>
      <c r="B8" s="22" t="s">
        <v>216</v>
      </c>
      <c r="C8" s="20" t="s">
        <v>216</v>
      </c>
      <c r="D8" s="15">
        <v>18</v>
      </c>
      <c r="E8" s="92" t="s">
        <v>229</v>
      </c>
    </row>
    <row r="9" spans="1:5">
      <c r="A9" s="102"/>
      <c r="B9" s="22" t="s">
        <v>331</v>
      </c>
      <c r="C9" s="20" t="s">
        <v>331</v>
      </c>
      <c r="D9" s="15">
        <v>20</v>
      </c>
      <c r="E9" s="93"/>
    </row>
    <row r="10" spans="1:5">
      <c r="A10" s="3">
        <v>3</v>
      </c>
      <c r="B10" s="22" t="s">
        <v>252</v>
      </c>
      <c r="C10" s="22" t="s">
        <v>228</v>
      </c>
      <c r="D10" s="15">
        <v>3</v>
      </c>
      <c r="E10" s="7" t="s">
        <v>229</v>
      </c>
    </row>
    <row r="11" spans="1:5">
      <c r="A11" s="3">
        <v>4</v>
      </c>
      <c r="B11" s="22" t="s">
        <v>332</v>
      </c>
      <c r="C11" s="22" t="s">
        <v>333</v>
      </c>
      <c r="D11" s="15">
        <v>6</v>
      </c>
      <c r="E11" s="4" t="s">
        <v>100</v>
      </c>
    </row>
    <row r="12" spans="1:5">
      <c r="A12" s="100">
        <v>5</v>
      </c>
      <c r="B12" s="92" t="s">
        <v>360</v>
      </c>
      <c r="C12" s="22" t="s">
        <v>568</v>
      </c>
      <c r="D12" s="15">
        <v>20</v>
      </c>
      <c r="E12" s="92" t="s">
        <v>230</v>
      </c>
    </row>
    <row r="13" spans="1:5">
      <c r="A13" s="101"/>
      <c r="B13" s="97"/>
      <c r="C13" s="22" t="s">
        <v>569</v>
      </c>
      <c r="D13" s="15">
        <v>13</v>
      </c>
      <c r="E13" s="97"/>
    </row>
    <row r="14" spans="1:5">
      <c r="A14" s="101"/>
      <c r="B14" s="93"/>
      <c r="C14" s="22" t="s">
        <v>570</v>
      </c>
      <c r="D14" s="15">
        <v>12</v>
      </c>
      <c r="E14" s="97"/>
    </row>
    <row r="15" spans="1:5">
      <c r="A15" s="101"/>
      <c r="B15" s="92" t="s">
        <v>359</v>
      </c>
      <c r="C15" s="22" t="s">
        <v>809</v>
      </c>
      <c r="D15" s="15">
        <v>18</v>
      </c>
      <c r="E15" s="97"/>
    </row>
    <row r="16" spans="1:5">
      <c r="A16" s="101"/>
      <c r="B16" s="97"/>
      <c r="C16" s="22" t="s">
        <v>362</v>
      </c>
      <c r="D16" s="15">
        <v>15</v>
      </c>
      <c r="E16" s="97"/>
    </row>
    <row r="17" spans="1:5">
      <c r="A17" s="102"/>
      <c r="B17" s="93"/>
      <c r="C17" s="22" t="s">
        <v>363</v>
      </c>
      <c r="D17" s="15">
        <v>14</v>
      </c>
      <c r="E17" s="93"/>
    </row>
    <row r="18" spans="1:5">
      <c r="A18" s="64">
        <v>6</v>
      </c>
      <c r="B18" s="22" t="s">
        <v>250</v>
      </c>
      <c r="C18" s="22" t="s">
        <v>250</v>
      </c>
      <c r="D18" s="15">
        <v>7</v>
      </c>
      <c r="E18" s="22" t="s">
        <v>212</v>
      </c>
    </row>
    <row r="19" spans="1:5">
      <c r="D19" s="16">
        <f>SUM(D5:D18)</f>
        <v>189</v>
      </c>
      <c r="E19" s="19"/>
    </row>
    <row r="20" spans="1:5">
      <c r="E20" s="19"/>
    </row>
    <row r="22" spans="1:5">
      <c r="B22" s="65"/>
      <c r="C22" s="18"/>
      <c r="D22" s="18"/>
    </row>
    <row r="23" spans="1:5">
      <c r="B23" s="18"/>
      <c r="C23" s="18"/>
      <c r="D23" s="18"/>
    </row>
  </sheetData>
  <mergeCells count="11">
    <mergeCell ref="E8:E9"/>
    <mergeCell ref="E5:E7"/>
    <mergeCell ref="E12:E17"/>
    <mergeCell ref="B12:B14"/>
    <mergeCell ref="A1:D2"/>
    <mergeCell ref="B3:D3"/>
    <mergeCell ref="B15:B17"/>
    <mergeCell ref="B5:B6"/>
    <mergeCell ref="A12:A17"/>
    <mergeCell ref="A5:A7"/>
    <mergeCell ref="A8:A9"/>
  </mergeCells>
  <pageMargins left="0.7" right="0.7" top="0.75" bottom="0.75" header="0.3" footer="0.3"/>
  <pageSetup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7"/>
  <sheetViews>
    <sheetView zoomScale="70" zoomScaleNormal="70" workbookViewId="0">
      <selection activeCell="F8" sqref="F8"/>
    </sheetView>
  </sheetViews>
  <sheetFormatPr defaultRowHeight="16.8"/>
  <cols>
    <col min="1" max="1" width="15.44140625" style="16" bestFit="1" customWidth="1"/>
    <col min="2" max="2" width="41.88671875" style="16" customWidth="1"/>
    <col min="3" max="3" width="33.33203125" style="16" customWidth="1"/>
    <col min="4" max="4" width="30.33203125" style="16" customWidth="1"/>
    <col min="5" max="5" width="35.88671875" style="16" customWidth="1"/>
    <col min="6" max="6" width="16.109375" style="16" customWidth="1"/>
    <col min="7" max="7" width="12.21875" style="16" bestFit="1" customWidth="1"/>
    <col min="8" max="9" width="8.88671875" style="16"/>
    <col min="10" max="10" width="12.21875" style="16" bestFit="1" customWidth="1"/>
    <col min="11" max="16384" width="8.88671875" style="16"/>
  </cols>
  <sheetData>
    <row r="1" spans="1:12">
      <c r="A1" s="55" t="s">
        <v>7</v>
      </c>
      <c r="B1" s="106" t="s">
        <v>217</v>
      </c>
      <c r="C1" s="107"/>
      <c r="D1" s="107"/>
      <c r="E1" s="107"/>
      <c r="F1" s="107"/>
    </row>
    <row r="2" spans="1:12">
      <c r="A2" s="55" t="s">
        <v>8</v>
      </c>
      <c r="B2" s="108" t="s">
        <v>231</v>
      </c>
      <c r="C2" s="108"/>
      <c r="D2" s="108"/>
      <c r="E2" s="108"/>
      <c r="F2" s="108"/>
    </row>
    <row r="3" spans="1:12">
      <c r="A3" s="22"/>
      <c r="B3" s="10" t="s">
        <v>9</v>
      </c>
      <c r="C3" s="10" t="s">
        <v>10</v>
      </c>
      <c r="D3" s="10" t="s">
        <v>11</v>
      </c>
      <c r="E3" s="11" t="s">
        <v>12</v>
      </c>
      <c r="F3" s="10" t="s">
        <v>13</v>
      </c>
    </row>
    <row r="4" spans="1:12">
      <c r="A4" s="56" t="s">
        <v>14</v>
      </c>
      <c r="B4" s="22">
        <v>4</v>
      </c>
      <c r="C4" s="22">
        <v>0</v>
      </c>
      <c r="D4" s="22">
        <v>0</v>
      </c>
      <c r="E4" s="22">
        <v>0</v>
      </c>
      <c r="F4" s="22">
        <v>4</v>
      </c>
    </row>
    <row r="5" spans="1:12">
      <c r="A5" s="56" t="s">
        <v>15</v>
      </c>
      <c r="B5" s="22">
        <v>3</v>
      </c>
      <c r="C5" s="22">
        <v>0</v>
      </c>
      <c r="D5" s="22">
        <v>0</v>
      </c>
      <c r="E5" s="22">
        <v>0</v>
      </c>
      <c r="F5" s="22">
        <v>3</v>
      </c>
    </row>
    <row r="8" spans="1:12" ht="241.2" customHeight="1"/>
    <row r="9" spans="1:12">
      <c r="A9" s="109" t="s">
        <v>16</v>
      </c>
      <c r="B9" s="109" t="s">
        <v>6</v>
      </c>
      <c r="C9" s="109" t="s">
        <v>17</v>
      </c>
      <c r="D9" s="109" t="s">
        <v>19</v>
      </c>
      <c r="E9" s="109" t="s">
        <v>20</v>
      </c>
      <c r="F9" s="110" t="s">
        <v>21</v>
      </c>
      <c r="G9" s="110"/>
      <c r="H9" s="110"/>
      <c r="I9" s="110"/>
      <c r="J9" s="110"/>
      <c r="K9" s="110"/>
      <c r="L9" s="110" t="s">
        <v>22</v>
      </c>
    </row>
    <row r="10" spans="1:12">
      <c r="A10" s="109"/>
      <c r="B10" s="109"/>
      <c r="C10" s="109"/>
      <c r="D10" s="109"/>
      <c r="E10" s="109"/>
      <c r="F10" s="110" t="s">
        <v>23</v>
      </c>
      <c r="G10" s="110"/>
      <c r="H10" s="110"/>
      <c r="I10" s="110" t="s">
        <v>24</v>
      </c>
      <c r="J10" s="110"/>
      <c r="K10" s="110"/>
      <c r="L10" s="110"/>
    </row>
    <row r="11" spans="1:12" ht="50.4">
      <c r="A11" s="109"/>
      <c r="B11" s="109"/>
      <c r="C11" s="109"/>
      <c r="D11" s="109"/>
      <c r="E11" s="109"/>
      <c r="F11" s="58" t="s">
        <v>25</v>
      </c>
      <c r="G11" s="59" t="s">
        <v>26</v>
      </c>
      <c r="H11" s="58" t="s">
        <v>27</v>
      </c>
      <c r="I11" s="58" t="s">
        <v>25</v>
      </c>
      <c r="J11" s="58" t="s">
        <v>26</v>
      </c>
      <c r="K11" s="58" t="s">
        <v>27</v>
      </c>
      <c r="L11" s="110"/>
    </row>
    <row r="12" spans="1:12">
      <c r="A12" s="111" t="s">
        <v>232</v>
      </c>
      <c r="B12" s="111"/>
      <c r="C12" s="111"/>
      <c r="D12" s="111"/>
      <c r="E12" s="111"/>
      <c r="F12" s="111"/>
      <c r="G12" s="112"/>
      <c r="H12" s="111"/>
      <c r="I12" s="111"/>
      <c r="J12" s="111"/>
      <c r="K12" s="111"/>
      <c r="L12" s="111"/>
    </row>
    <row r="13" spans="1:12" ht="33.6">
      <c r="A13" s="79" t="s">
        <v>233</v>
      </c>
      <c r="B13" s="79" t="s">
        <v>234</v>
      </c>
      <c r="C13" s="79"/>
      <c r="D13" s="79" t="s">
        <v>222</v>
      </c>
      <c r="E13" s="2" t="s">
        <v>235</v>
      </c>
      <c r="F13" s="80" t="s">
        <v>28</v>
      </c>
      <c r="G13" s="17">
        <v>46131</v>
      </c>
      <c r="H13" s="81" t="s">
        <v>212</v>
      </c>
      <c r="I13" s="79"/>
      <c r="J13" s="79"/>
      <c r="K13" s="79"/>
      <c r="L13" s="79"/>
    </row>
    <row r="14" spans="1:12">
      <c r="A14" s="113" t="s">
        <v>236</v>
      </c>
      <c r="B14" s="113"/>
      <c r="C14" s="113"/>
      <c r="D14" s="113"/>
      <c r="E14" s="113"/>
      <c r="F14" s="113"/>
      <c r="G14" s="114"/>
      <c r="H14" s="113"/>
      <c r="I14" s="113"/>
      <c r="J14" s="115"/>
      <c r="K14" s="113"/>
      <c r="L14" s="113"/>
    </row>
    <row r="15" spans="1:12" ht="50.4">
      <c r="A15" s="79" t="s">
        <v>237</v>
      </c>
      <c r="B15" s="79" t="s">
        <v>238</v>
      </c>
      <c r="C15" s="2" t="s">
        <v>239</v>
      </c>
      <c r="D15" s="79" t="s">
        <v>240</v>
      </c>
      <c r="E15" s="79" t="s">
        <v>241</v>
      </c>
      <c r="F15" s="80" t="s">
        <v>28</v>
      </c>
      <c r="G15" s="17">
        <v>46131</v>
      </c>
      <c r="H15" s="81" t="s">
        <v>212</v>
      </c>
      <c r="I15" s="80" t="s">
        <v>28</v>
      </c>
      <c r="J15" s="17">
        <v>46139</v>
      </c>
      <c r="K15" s="81" t="s">
        <v>230</v>
      </c>
      <c r="L15" s="79"/>
    </row>
    <row r="16" spans="1:12" ht="50.4">
      <c r="A16" s="79" t="s">
        <v>242</v>
      </c>
      <c r="B16" s="2" t="s">
        <v>243</v>
      </c>
      <c r="C16" s="2" t="s">
        <v>244</v>
      </c>
      <c r="D16" s="79" t="s">
        <v>245</v>
      </c>
      <c r="E16" s="79" t="s">
        <v>245</v>
      </c>
      <c r="F16" s="80" t="s">
        <v>28</v>
      </c>
      <c r="G16" s="17">
        <v>46131</v>
      </c>
      <c r="H16" s="81" t="s">
        <v>212</v>
      </c>
      <c r="I16" s="80" t="s">
        <v>28</v>
      </c>
      <c r="J16" s="17">
        <v>46139</v>
      </c>
      <c r="K16" s="81" t="s">
        <v>230</v>
      </c>
      <c r="L16" s="79"/>
    </row>
    <row r="17" spans="1:12" ht="50.4">
      <c r="A17" s="79" t="s">
        <v>246</v>
      </c>
      <c r="B17" s="2" t="s">
        <v>247</v>
      </c>
      <c r="C17" s="2" t="s">
        <v>248</v>
      </c>
      <c r="D17" s="79" t="s">
        <v>249</v>
      </c>
      <c r="E17" s="79" t="s">
        <v>249</v>
      </c>
      <c r="F17" s="80" t="s">
        <v>28</v>
      </c>
      <c r="G17" s="17">
        <v>46131</v>
      </c>
      <c r="H17" s="81" t="s">
        <v>212</v>
      </c>
      <c r="I17" s="80" t="s">
        <v>28</v>
      </c>
      <c r="J17" s="17">
        <v>46139</v>
      </c>
      <c r="K17" s="81" t="s">
        <v>230</v>
      </c>
      <c r="L17" s="79"/>
    </row>
  </sheetData>
  <mergeCells count="13">
    <mergeCell ref="L9:L11"/>
    <mergeCell ref="F10:H10"/>
    <mergeCell ref="I10:K10"/>
    <mergeCell ref="A12:L12"/>
    <mergeCell ref="A14:L14"/>
    <mergeCell ref="B1:F1"/>
    <mergeCell ref="B2:F2"/>
    <mergeCell ref="A9:A11"/>
    <mergeCell ref="B9:B11"/>
    <mergeCell ref="C9:C11"/>
    <mergeCell ref="D9:D11"/>
    <mergeCell ref="E9:E11"/>
    <mergeCell ref="F9:K9"/>
  </mergeCells>
  <pageMargins left="0.7" right="0.7" top="0.75" bottom="0.75" header="0.3" footer="0.3"/>
  <pageSetup scale="52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49"/>
  <sheetViews>
    <sheetView topLeftCell="F27" zoomScale="70" zoomScaleNormal="70" workbookViewId="0">
      <selection activeCell="W30" sqref="W30"/>
    </sheetView>
  </sheetViews>
  <sheetFormatPr defaultColWidth="9.109375" defaultRowHeight="16.8"/>
  <cols>
    <col min="1" max="1" width="20.44140625" style="16" bestFit="1" customWidth="1"/>
    <col min="2" max="2" width="28.33203125" style="16" bestFit="1" customWidth="1"/>
    <col min="3" max="3" width="30.44140625" style="16" bestFit="1" customWidth="1"/>
    <col min="4" max="4" width="40.77734375" style="16" bestFit="1" customWidth="1"/>
    <col min="5" max="5" width="58.21875" style="16" bestFit="1" customWidth="1"/>
    <col min="6" max="6" width="70.88671875" style="16" bestFit="1" customWidth="1"/>
    <col min="7" max="7" width="12.109375" style="16" bestFit="1" customWidth="1"/>
    <col min="8" max="8" width="15.88671875" style="16" bestFit="1" customWidth="1"/>
    <col min="9" max="9" width="17" style="16" bestFit="1" customWidth="1"/>
    <col min="10" max="10" width="12.109375" style="16" bestFit="1" customWidth="1"/>
    <col min="11" max="11" width="15.88671875" style="16" bestFit="1" customWidth="1"/>
    <col min="12" max="12" width="17" style="16" bestFit="1" customWidth="1"/>
    <col min="13" max="13" width="11.33203125" style="16" bestFit="1" customWidth="1"/>
    <col min="14" max="16384" width="9.109375" style="16"/>
  </cols>
  <sheetData>
    <row r="1" spans="1:6">
      <c r="A1" s="29" t="s">
        <v>7</v>
      </c>
      <c r="B1" s="99" t="s">
        <v>102</v>
      </c>
      <c r="C1" s="99"/>
      <c r="D1" s="99"/>
      <c r="E1" s="99"/>
      <c r="F1" s="99"/>
    </row>
    <row r="2" spans="1:6">
      <c r="A2" s="29" t="s">
        <v>8</v>
      </c>
      <c r="B2" s="116" t="s">
        <v>103</v>
      </c>
      <c r="C2" s="116"/>
      <c r="D2" s="116"/>
      <c r="E2" s="116"/>
      <c r="F2" s="116"/>
    </row>
    <row r="3" spans="1:6">
      <c r="A3" s="30"/>
      <c r="B3" s="31" t="s">
        <v>9</v>
      </c>
      <c r="C3" s="31" t="s">
        <v>10</v>
      </c>
      <c r="D3" s="31" t="s">
        <v>11</v>
      </c>
      <c r="E3" s="31" t="s">
        <v>104</v>
      </c>
      <c r="F3" s="31" t="s">
        <v>105</v>
      </c>
    </row>
    <row r="4" spans="1:6">
      <c r="A4" s="32" t="s">
        <v>14</v>
      </c>
      <c r="B4" s="33">
        <v>14</v>
      </c>
      <c r="C4" s="33">
        <v>0</v>
      </c>
      <c r="D4" s="30">
        <f>COUNTIF(G11:G21,"Untested")</f>
        <v>0</v>
      </c>
      <c r="E4" s="34">
        <f>COUNTIF(G11:G21,"Blocked")</f>
        <v>0</v>
      </c>
      <c r="F4" s="30">
        <v>14</v>
      </c>
    </row>
    <row r="5" spans="1:6">
      <c r="A5" s="32" t="s">
        <v>15</v>
      </c>
      <c r="B5" s="33">
        <v>0</v>
      </c>
      <c r="C5" s="33">
        <v>0</v>
      </c>
      <c r="D5" s="30">
        <f>COUNTIF(J11:J21,"Untested")</f>
        <v>0</v>
      </c>
      <c r="E5" s="34">
        <f>COUNTIF(J11:J21,"Blocked")</f>
        <v>0</v>
      </c>
      <c r="F5" s="30">
        <v>0</v>
      </c>
    </row>
    <row r="31" spans="1:13">
      <c r="A31" s="117" t="s">
        <v>16</v>
      </c>
      <c r="B31" s="117" t="s">
        <v>6</v>
      </c>
      <c r="C31" s="117" t="s">
        <v>106</v>
      </c>
      <c r="D31" s="117" t="s">
        <v>18</v>
      </c>
      <c r="E31" s="117" t="s">
        <v>19</v>
      </c>
      <c r="F31" s="117" t="s">
        <v>20</v>
      </c>
      <c r="G31" s="117" t="s">
        <v>21</v>
      </c>
      <c r="H31" s="117"/>
      <c r="I31" s="117"/>
      <c r="J31" s="117" t="s">
        <v>21</v>
      </c>
      <c r="K31" s="117"/>
      <c r="L31" s="117"/>
      <c r="M31" s="117" t="s">
        <v>22</v>
      </c>
    </row>
    <row r="32" spans="1:13">
      <c r="A32" s="117"/>
      <c r="B32" s="117"/>
      <c r="C32" s="117"/>
      <c r="D32" s="117"/>
      <c r="E32" s="117"/>
      <c r="F32" s="117"/>
      <c r="G32" s="117" t="s">
        <v>23</v>
      </c>
      <c r="H32" s="117"/>
      <c r="I32" s="117"/>
      <c r="J32" s="117" t="s">
        <v>24</v>
      </c>
      <c r="K32" s="117"/>
      <c r="L32" s="117"/>
      <c r="M32" s="117"/>
    </row>
    <row r="33" spans="1:14" ht="16.8" customHeight="1">
      <c r="A33" s="117"/>
      <c r="B33" s="117"/>
      <c r="C33" s="117"/>
      <c r="D33" s="117"/>
      <c r="E33" s="117"/>
      <c r="F33" s="117"/>
      <c r="G33" s="35" t="s">
        <v>25</v>
      </c>
      <c r="H33" s="36" t="s">
        <v>26</v>
      </c>
      <c r="I33" s="31" t="s">
        <v>27</v>
      </c>
      <c r="J33" s="35" t="s">
        <v>25</v>
      </c>
      <c r="K33" s="36" t="s">
        <v>26</v>
      </c>
      <c r="L33" s="31" t="s">
        <v>27</v>
      </c>
      <c r="M33" s="117"/>
    </row>
    <row r="34" spans="1:14">
      <c r="A34" s="118" t="s">
        <v>107</v>
      </c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</row>
    <row r="35" spans="1:14" ht="33.6">
      <c r="A35" s="37" t="s">
        <v>108</v>
      </c>
      <c r="B35" s="38" t="s">
        <v>30</v>
      </c>
      <c r="C35" s="39"/>
      <c r="D35" s="39"/>
      <c r="E35" s="40" t="s">
        <v>109</v>
      </c>
      <c r="F35" s="40" t="s">
        <v>109</v>
      </c>
      <c r="G35" s="39" t="s">
        <v>28</v>
      </c>
      <c r="H35" s="17">
        <v>46134</v>
      </c>
      <c r="I35" s="28" t="s">
        <v>213</v>
      </c>
      <c r="J35" s="39" t="s">
        <v>28</v>
      </c>
      <c r="K35" s="43"/>
      <c r="L35" s="42"/>
      <c r="M35" s="39"/>
    </row>
    <row r="36" spans="1:14" ht="33.6">
      <c r="A36" s="37" t="s">
        <v>110</v>
      </c>
      <c r="B36" s="38" t="s">
        <v>111</v>
      </c>
      <c r="C36" s="39"/>
      <c r="D36" s="39"/>
      <c r="E36" s="44" t="s">
        <v>112</v>
      </c>
      <c r="F36" s="44" t="s">
        <v>112</v>
      </c>
      <c r="G36" s="39" t="s">
        <v>28</v>
      </c>
      <c r="H36" s="17">
        <v>46134</v>
      </c>
      <c r="I36" s="28" t="s">
        <v>213</v>
      </c>
      <c r="J36" s="39" t="s">
        <v>28</v>
      </c>
      <c r="K36" s="43"/>
      <c r="L36" s="42"/>
      <c r="M36" s="39"/>
    </row>
    <row r="37" spans="1:14" ht="33.6">
      <c r="A37" s="37" t="s">
        <v>113</v>
      </c>
      <c r="B37" s="38" t="s">
        <v>114</v>
      </c>
      <c r="C37" s="39"/>
      <c r="D37" s="39"/>
      <c r="E37" s="44" t="s">
        <v>112</v>
      </c>
      <c r="F37" s="44" t="s">
        <v>112</v>
      </c>
      <c r="G37" s="39" t="s">
        <v>28</v>
      </c>
      <c r="H37" s="17">
        <v>46134</v>
      </c>
      <c r="I37" s="28" t="s">
        <v>213</v>
      </c>
      <c r="J37" s="39" t="s">
        <v>28</v>
      </c>
      <c r="K37" s="43"/>
      <c r="L37" s="42"/>
      <c r="M37" s="39"/>
    </row>
    <row r="38" spans="1:14">
      <c r="A38" s="37" t="s">
        <v>115</v>
      </c>
      <c r="B38" s="38" t="s">
        <v>116</v>
      </c>
      <c r="C38" s="39"/>
      <c r="D38" s="39"/>
      <c r="E38" s="40" t="s">
        <v>117</v>
      </c>
      <c r="F38" s="40" t="s">
        <v>117</v>
      </c>
      <c r="G38" s="39" t="s">
        <v>28</v>
      </c>
      <c r="H38" s="17">
        <v>46134</v>
      </c>
      <c r="I38" s="28" t="s">
        <v>213</v>
      </c>
      <c r="J38" s="39" t="s">
        <v>28</v>
      </c>
      <c r="K38" s="43"/>
      <c r="L38" s="42"/>
      <c r="M38" s="39"/>
    </row>
    <row r="39" spans="1:14" ht="33.6">
      <c r="A39" s="37" t="s">
        <v>118</v>
      </c>
      <c r="B39" s="38" t="s">
        <v>119</v>
      </c>
      <c r="C39" s="39"/>
      <c r="D39" s="39"/>
      <c r="E39" s="44" t="s">
        <v>120</v>
      </c>
      <c r="F39" s="44" t="s">
        <v>120</v>
      </c>
      <c r="G39" s="39" t="s">
        <v>28</v>
      </c>
      <c r="H39" s="17">
        <v>46134</v>
      </c>
      <c r="I39" s="28" t="s">
        <v>213</v>
      </c>
      <c r="J39" s="39" t="s">
        <v>28</v>
      </c>
      <c r="K39" s="43"/>
      <c r="L39" s="42"/>
      <c r="M39" s="39"/>
    </row>
    <row r="40" spans="1:14" ht="33.6">
      <c r="A40" s="37" t="s">
        <v>121</v>
      </c>
      <c r="B40" s="38" t="s">
        <v>122</v>
      </c>
      <c r="C40" s="39"/>
      <c r="D40" s="39"/>
      <c r="E40" s="44" t="s">
        <v>112</v>
      </c>
      <c r="F40" s="44" t="s">
        <v>112</v>
      </c>
      <c r="G40" s="39" t="s">
        <v>28</v>
      </c>
      <c r="H40" s="17">
        <v>46134</v>
      </c>
      <c r="I40" s="28" t="s">
        <v>213</v>
      </c>
      <c r="J40" s="39" t="s">
        <v>28</v>
      </c>
      <c r="K40" s="43"/>
      <c r="L40" s="42"/>
      <c r="M40" s="39"/>
    </row>
    <row r="41" spans="1:14" ht="33.6">
      <c r="A41" s="37" t="s">
        <v>123</v>
      </c>
      <c r="B41" s="38" t="s">
        <v>31</v>
      </c>
      <c r="C41" s="39"/>
      <c r="D41" s="39"/>
      <c r="E41" s="44" t="s">
        <v>112</v>
      </c>
      <c r="F41" s="44" t="s">
        <v>112</v>
      </c>
      <c r="G41" s="39" t="s">
        <v>28</v>
      </c>
      <c r="H41" s="17">
        <v>46134</v>
      </c>
      <c r="I41" s="28" t="s">
        <v>213</v>
      </c>
      <c r="J41" s="39" t="s">
        <v>28</v>
      </c>
      <c r="K41" s="43"/>
      <c r="L41" s="42"/>
      <c r="M41" s="39"/>
    </row>
    <row r="42" spans="1:14">
      <c r="A42" s="91" t="s">
        <v>124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</row>
    <row r="43" spans="1:14" ht="67.2">
      <c r="A43" s="45" t="s">
        <v>125</v>
      </c>
      <c r="B43" s="45" t="s">
        <v>126</v>
      </c>
      <c r="C43" s="46" t="s">
        <v>127</v>
      </c>
      <c r="D43" s="47" t="s">
        <v>128</v>
      </c>
      <c r="E43" s="48" t="s">
        <v>129</v>
      </c>
      <c r="F43" s="48" t="s">
        <v>129</v>
      </c>
      <c r="G43" s="39" t="s">
        <v>28</v>
      </c>
      <c r="H43" s="17">
        <v>46134</v>
      </c>
      <c r="I43" s="28" t="s">
        <v>213</v>
      </c>
      <c r="J43" s="39" t="s">
        <v>28</v>
      </c>
      <c r="K43" s="25">
        <v>46140</v>
      </c>
      <c r="L43" s="7" t="s">
        <v>229</v>
      </c>
      <c r="M43" s="47"/>
    </row>
    <row r="44" spans="1:14" ht="50.4">
      <c r="A44" s="45" t="s">
        <v>130</v>
      </c>
      <c r="B44" s="45" t="s">
        <v>131</v>
      </c>
      <c r="C44" s="46" t="s">
        <v>132</v>
      </c>
      <c r="D44" s="47" t="s">
        <v>128</v>
      </c>
      <c r="E44" s="48" t="s">
        <v>133</v>
      </c>
      <c r="F44" s="48" t="s">
        <v>133</v>
      </c>
      <c r="G44" s="39" t="s">
        <v>28</v>
      </c>
      <c r="H44" s="17">
        <v>46134</v>
      </c>
      <c r="I44" s="28" t="s">
        <v>213</v>
      </c>
      <c r="J44" s="39" t="s">
        <v>28</v>
      </c>
      <c r="K44" s="25">
        <v>46140</v>
      </c>
      <c r="L44" s="7" t="s">
        <v>229</v>
      </c>
      <c r="M44" s="47"/>
    </row>
    <row r="45" spans="1:14" ht="67.2">
      <c r="A45" s="45" t="s">
        <v>134</v>
      </c>
      <c r="B45" s="45" t="s">
        <v>135</v>
      </c>
      <c r="C45" s="46" t="s">
        <v>136</v>
      </c>
      <c r="D45" s="2" t="s">
        <v>137</v>
      </c>
      <c r="E45" s="48" t="s">
        <v>138</v>
      </c>
      <c r="F45" s="48" t="s">
        <v>138</v>
      </c>
      <c r="G45" s="39" t="s">
        <v>28</v>
      </c>
      <c r="H45" s="17">
        <v>46134</v>
      </c>
      <c r="I45" s="28" t="s">
        <v>213</v>
      </c>
      <c r="J45" s="39" t="s">
        <v>28</v>
      </c>
      <c r="K45" s="25">
        <v>46140</v>
      </c>
      <c r="L45" s="7" t="s">
        <v>229</v>
      </c>
      <c r="M45" s="47"/>
      <c r="N45" s="82"/>
    </row>
    <row r="46" spans="1:14" ht="67.2">
      <c r="A46" s="45" t="s">
        <v>139</v>
      </c>
      <c r="B46" s="45" t="s">
        <v>140</v>
      </c>
      <c r="C46" s="46" t="s">
        <v>141</v>
      </c>
      <c r="D46" s="2" t="s">
        <v>142</v>
      </c>
      <c r="E46" s="48" t="s">
        <v>143</v>
      </c>
      <c r="F46" s="48" t="s">
        <v>143</v>
      </c>
      <c r="G46" s="39" t="s">
        <v>28</v>
      </c>
      <c r="H46" s="17">
        <v>46134</v>
      </c>
      <c r="I46" s="28" t="s">
        <v>213</v>
      </c>
      <c r="J46" s="39" t="s">
        <v>28</v>
      </c>
      <c r="K46" s="25">
        <v>46140</v>
      </c>
      <c r="L46" s="7" t="s">
        <v>229</v>
      </c>
      <c r="M46" s="47"/>
      <c r="N46" s="82"/>
    </row>
    <row r="47" spans="1:14" ht="115.2" customHeight="1">
      <c r="A47" s="45" t="s">
        <v>144</v>
      </c>
      <c r="B47" s="45" t="s">
        <v>145</v>
      </c>
      <c r="C47" s="46" t="s">
        <v>146</v>
      </c>
      <c r="D47" s="47" t="s">
        <v>147</v>
      </c>
      <c r="E47" s="48" t="s">
        <v>148</v>
      </c>
      <c r="F47" s="48" t="s">
        <v>148</v>
      </c>
      <c r="G47" s="39" t="s">
        <v>28</v>
      </c>
      <c r="H47" s="17">
        <v>46134</v>
      </c>
      <c r="I47" s="28" t="s">
        <v>213</v>
      </c>
      <c r="J47" s="39" t="s">
        <v>28</v>
      </c>
      <c r="K47" s="25">
        <v>46140</v>
      </c>
      <c r="L47" s="7" t="s">
        <v>229</v>
      </c>
      <c r="M47" s="47"/>
    </row>
    <row r="48" spans="1:14" ht="84">
      <c r="A48" s="45" t="s">
        <v>149</v>
      </c>
      <c r="B48" s="45" t="s">
        <v>150</v>
      </c>
      <c r="C48" s="46" t="s">
        <v>151</v>
      </c>
      <c r="D48" s="47" t="s">
        <v>147</v>
      </c>
      <c r="E48" s="48" t="s">
        <v>152</v>
      </c>
      <c r="F48" s="48" t="s">
        <v>152</v>
      </c>
      <c r="G48" s="39" t="s">
        <v>28</v>
      </c>
      <c r="H48" s="17">
        <v>46134</v>
      </c>
      <c r="I48" s="28" t="s">
        <v>213</v>
      </c>
      <c r="J48" s="39" t="s">
        <v>28</v>
      </c>
      <c r="K48" s="25">
        <v>46140</v>
      </c>
      <c r="L48" s="7" t="s">
        <v>229</v>
      </c>
      <c r="M48" s="47"/>
    </row>
    <row r="49" spans="1:13" ht="117.6">
      <c r="A49" s="45" t="s">
        <v>153</v>
      </c>
      <c r="B49" s="45" t="s">
        <v>154</v>
      </c>
      <c r="C49" s="46" t="s">
        <v>155</v>
      </c>
      <c r="D49" s="2" t="s">
        <v>156</v>
      </c>
      <c r="E49" s="48" t="s">
        <v>157</v>
      </c>
      <c r="F49" s="48" t="s">
        <v>157</v>
      </c>
      <c r="G49" s="39" t="s">
        <v>28</v>
      </c>
      <c r="H49" s="17">
        <v>46134</v>
      </c>
      <c r="I49" s="28" t="s">
        <v>213</v>
      </c>
      <c r="J49" s="39" t="s">
        <v>28</v>
      </c>
      <c r="K49" s="25">
        <v>46140</v>
      </c>
      <c r="L49" s="7" t="s">
        <v>229</v>
      </c>
      <c r="M49" s="47"/>
    </row>
  </sheetData>
  <mergeCells count="15">
    <mergeCell ref="A42:M42"/>
    <mergeCell ref="B1:F1"/>
    <mergeCell ref="B2:F2"/>
    <mergeCell ref="A31:A33"/>
    <mergeCell ref="B31:B33"/>
    <mergeCell ref="C31:C33"/>
    <mergeCell ref="D31:D33"/>
    <mergeCell ref="E31:E33"/>
    <mergeCell ref="F31:F33"/>
    <mergeCell ref="M31:M33"/>
    <mergeCell ref="G32:I32"/>
    <mergeCell ref="J32:L32"/>
    <mergeCell ref="A34:M34"/>
    <mergeCell ref="G31:I31"/>
    <mergeCell ref="J31:L31"/>
  </mergeCells>
  <dataValidations count="1">
    <dataValidation type="list" operator="equal" allowBlank="1" showErrorMessage="1" promptTitle="dfdf" sqref="G43:G49 J43:J49 J35:J41 G35:G41" xr:uid="{00000000-0002-0000-0300-000000000000}">
      <formula1>"Passed,Untested,Failed,Blocked"</formula1>
      <formula2>0</formula2>
    </dataValidation>
  </dataValidations>
  <pageMargins left="0.7" right="0.7" top="0.75" bottom="0.75" header="0.3" footer="0.3"/>
  <pageSetup scale="34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  <pageSetUpPr fitToPage="1"/>
  </sheetPr>
  <dimension ref="A1:N49"/>
  <sheetViews>
    <sheetView topLeftCell="E40" zoomScale="70" zoomScaleNormal="70" workbookViewId="0">
      <selection activeCell="S43" sqref="S43"/>
    </sheetView>
  </sheetViews>
  <sheetFormatPr defaultColWidth="9.109375" defaultRowHeight="16.8"/>
  <cols>
    <col min="1" max="1" width="17.5546875" style="16" bestFit="1" customWidth="1"/>
    <col min="2" max="2" width="50.21875" style="16" bestFit="1" customWidth="1"/>
    <col min="3" max="3" width="54.21875" style="16" customWidth="1"/>
    <col min="4" max="4" width="36" style="16" bestFit="1" customWidth="1"/>
    <col min="5" max="5" width="42.88671875" style="16" customWidth="1"/>
    <col min="6" max="6" width="74.88671875" style="16" bestFit="1" customWidth="1"/>
    <col min="7" max="7" width="12.109375" style="16" bestFit="1" customWidth="1"/>
    <col min="8" max="8" width="15.88671875" style="16" bestFit="1" customWidth="1"/>
    <col min="9" max="9" width="17" style="16" bestFit="1" customWidth="1"/>
    <col min="10" max="10" width="12.109375" style="16" bestFit="1" customWidth="1"/>
    <col min="11" max="11" width="15.88671875" style="16" bestFit="1" customWidth="1"/>
    <col min="12" max="12" width="17" style="16" bestFit="1" customWidth="1"/>
    <col min="13" max="13" width="16" style="16" bestFit="1" customWidth="1"/>
    <col min="14" max="16384" width="9.109375" style="16"/>
  </cols>
  <sheetData>
    <row r="1" spans="1:6" ht="23.25" customHeight="1">
      <c r="A1" s="9" t="s">
        <v>7</v>
      </c>
      <c r="B1" s="88" t="s">
        <v>102</v>
      </c>
      <c r="C1" s="88"/>
      <c r="D1" s="88"/>
      <c r="E1" s="88"/>
      <c r="F1" s="88"/>
    </row>
    <row r="2" spans="1:6">
      <c r="A2" s="9" t="s">
        <v>8</v>
      </c>
      <c r="B2" s="89" t="s">
        <v>99</v>
      </c>
      <c r="C2" s="89"/>
      <c r="D2" s="89"/>
      <c r="E2" s="89"/>
      <c r="F2" s="89"/>
    </row>
    <row r="3" spans="1:6">
      <c r="A3" s="4"/>
      <c r="B3" s="10" t="s">
        <v>9</v>
      </c>
      <c r="C3" s="10" t="s">
        <v>10</v>
      </c>
      <c r="D3" s="10" t="s">
        <v>11</v>
      </c>
      <c r="E3" s="11" t="s">
        <v>12</v>
      </c>
      <c r="F3" s="10" t="s">
        <v>13</v>
      </c>
    </row>
    <row r="4" spans="1:6">
      <c r="A4" s="12" t="s">
        <v>14</v>
      </c>
      <c r="B4" s="4">
        <v>14</v>
      </c>
      <c r="C4" s="4">
        <v>0</v>
      </c>
      <c r="D4" s="4">
        <v>0</v>
      </c>
      <c r="E4" s="4">
        <v>0</v>
      </c>
      <c r="F4" s="4">
        <v>14</v>
      </c>
    </row>
    <row r="5" spans="1:6">
      <c r="A5" s="12" t="s">
        <v>15</v>
      </c>
      <c r="B5" s="4">
        <v>14</v>
      </c>
      <c r="C5" s="4">
        <v>0</v>
      </c>
      <c r="D5" s="4">
        <v>0</v>
      </c>
      <c r="E5" s="4">
        <v>0</v>
      </c>
      <c r="F5" s="4">
        <f>B5</f>
        <v>14</v>
      </c>
    </row>
    <row r="31" spans="1:13">
      <c r="A31" s="130" t="s">
        <v>16</v>
      </c>
      <c r="B31" s="121" t="s">
        <v>6</v>
      </c>
      <c r="C31" s="121" t="s">
        <v>17</v>
      </c>
      <c r="D31" s="121" t="s">
        <v>18</v>
      </c>
      <c r="E31" s="133" t="s">
        <v>19</v>
      </c>
      <c r="F31" s="121" t="s">
        <v>20</v>
      </c>
      <c r="G31" s="119" t="s">
        <v>21</v>
      </c>
      <c r="H31" s="119"/>
      <c r="I31" s="119"/>
      <c r="J31" s="119"/>
      <c r="K31" s="119"/>
      <c r="L31" s="119"/>
      <c r="M31" s="119" t="s">
        <v>22</v>
      </c>
    </row>
    <row r="32" spans="1:13">
      <c r="A32" s="131"/>
      <c r="B32" s="121"/>
      <c r="C32" s="121"/>
      <c r="D32" s="121"/>
      <c r="E32" s="133"/>
      <c r="F32" s="121"/>
      <c r="G32" s="119" t="s">
        <v>23</v>
      </c>
      <c r="H32" s="119"/>
      <c r="I32" s="119"/>
      <c r="J32" s="119" t="s">
        <v>24</v>
      </c>
      <c r="K32" s="119"/>
      <c r="L32" s="119"/>
      <c r="M32" s="120"/>
    </row>
    <row r="33" spans="1:14" ht="16.8" customHeight="1">
      <c r="A33" s="132"/>
      <c r="B33" s="121"/>
      <c r="C33" s="121"/>
      <c r="D33" s="121"/>
      <c r="E33" s="133"/>
      <c r="F33" s="121"/>
      <c r="G33" s="23" t="s">
        <v>25</v>
      </c>
      <c r="H33" s="24" t="s">
        <v>26</v>
      </c>
      <c r="I33" s="23" t="s">
        <v>27</v>
      </c>
      <c r="J33" s="23" t="s">
        <v>25</v>
      </c>
      <c r="K33" s="23" t="s">
        <v>26</v>
      </c>
      <c r="L33" s="23" t="s">
        <v>27</v>
      </c>
      <c r="M33" s="120"/>
    </row>
    <row r="34" spans="1:14">
      <c r="A34" s="122" t="s">
        <v>32</v>
      </c>
      <c r="B34" s="123"/>
      <c r="C34" s="123"/>
      <c r="D34" s="123"/>
      <c r="E34" s="123"/>
      <c r="F34" s="123"/>
      <c r="G34" s="123"/>
      <c r="H34" s="124"/>
      <c r="I34" s="123"/>
      <c r="J34" s="123"/>
      <c r="K34" s="123"/>
      <c r="L34" s="123"/>
      <c r="M34" s="125"/>
    </row>
    <row r="35" spans="1:14" ht="50.4">
      <c r="A35" s="2" t="s">
        <v>33</v>
      </c>
      <c r="B35" s="2" t="s">
        <v>34</v>
      </c>
      <c r="C35" s="2"/>
      <c r="D35" s="2"/>
      <c r="E35" s="2" t="s">
        <v>35</v>
      </c>
      <c r="F35" s="2" t="s">
        <v>36</v>
      </c>
      <c r="G35" s="27" t="s">
        <v>28</v>
      </c>
      <c r="H35" s="17">
        <v>46134</v>
      </c>
      <c r="I35" s="28" t="s">
        <v>213</v>
      </c>
      <c r="J35" s="2" t="s">
        <v>28</v>
      </c>
      <c r="K35" s="14"/>
      <c r="L35" s="2"/>
      <c r="M35" s="2"/>
    </row>
    <row r="36" spans="1:14" ht="33.6">
      <c r="A36" s="2" t="s">
        <v>37</v>
      </c>
      <c r="B36" s="2" t="s">
        <v>38</v>
      </c>
      <c r="C36" s="2"/>
      <c r="D36" s="2"/>
      <c r="E36" s="2" t="s">
        <v>39</v>
      </c>
      <c r="F36" s="2" t="s">
        <v>40</v>
      </c>
      <c r="G36" s="27" t="s">
        <v>28</v>
      </c>
      <c r="H36" s="17">
        <v>46134</v>
      </c>
      <c r="I36" s="28" t="s">
        <v>213</v>
      </c>
      <c r="J36" s="2" t="s">
        <v>28</v>
      </c>
      <c r="K36" s="14"/>
      <c r="L36" s="2"/>
      <c r="M36" s="2"/>
    </row>
    <row r="37" spans="1:14" ht="50.4">
      <c r="A37" s="2" t="s">
        <v>41</v>
      </c>
      <c r="B37" s="2" t="s">
        <v>42</v>
      </c>
      <c r="C37" s="2"/>
      <c r="D37" s="2"/>
      <c r="E37" s="2" t="s">
        <v>43</v>
      </c>
      <c r="F37" s="2" t="s">
        <v>44</v>
      </c>
      <c r="G37" s="27" t="s">
        <v>28</v>
      </c>
      <c r="H37" s="17">
        <v>46134</v>
      </c>
      <c r="I37" s="28" t="s">
        <v>213</v>
      </c>
      <c r="J37" s="2" t="s">
        <v>28</v>
      </c>
      <c r="K37" s="14"/>
      <c r="L37" s="2"/>
      <c r="M37" s="2"/>
    </row>
    <row r="38" spans="1:14" ht="33.6">
      <c r="A38" s="2" t="s">
        <v>45</v>
      </c>
      <c r="B38" s="2" t="s">
        <v>46</v>
      </c>
      <c r="C38" s="2"/>
      <c r="D38" s="2"/>
      <c r="E38" s="2" t="s">
        <v>47</v>
      </c>
      <c r="F38" s="2" t="s">
        <v>48</v>
      </c>
      <c r="G38" s="27" t="s">
        <v>28</v>
      </c>
      <c r="H38" s="17">
        <v>46134</v>
      </c>
      <c r="I38" s="28" t="s">
        <v>213</v>
      </c>
      <c r="J38" s="2" t="s">
        <v>28</v>
      </c>
      <c r="K38" s="14"/>
      <c r="L38" s="2"/>
      <c r="M38" s="2"/>
    </row>
    <row r="39" spans="1:14" ht="33.6">
      <c r="A39" s="2" t="s">
        <v>49</v>
      </c>
      <c r="B39" s="2" t="s">
        <v>50</v>
      </c>
      <c r="C39" s="2"/>
      <c r="D39" s="2"/>
      <c r="E39" s="2" t="s">
        <v>51</v>
      </c>
      <c r="F39" s="2" t="s">
        <v>52</v>
      </c>
      <c r="G39" s="27" t="s">
        <v>28</v>
      </c>
      <c r="H39" s="17">
        <v>46134</v>
      </c>
      <c r="I39" s="28" t="s">
        <v>213</v>
      </c>
      <c r="J39" s="2" t="s">
        <v>28</v>
      </c>
      <c r="K39" s="14"/>
      <c r="L39" s="2"/>
      <c r="M39" s="2"/>
    </row>
    <row r="40" spans="1:14" ht="33.6">
      <c r="A40" s="2" t="s">
        <v>53</v>
      </c>
      <c r="B40" s="2" t="s">
        <v>54</v>
      </c>
      <c r="C40" s="2"/>
      <c r="D40" s="2"/>
      <c r="E40" s="2" t="s">
        <v>55</v>
      </c>
      <c r="F40" s="2" t="s">
        <v>56</v>
      </c>
      <c r="G40" s="27" t="s">
        <v>28</v>
      </c>
      <c r="H40" s="17">
        <v>46134</v>
      </c>
      <c r="I40" s="28" t="s">
        <v>213</v>
      </c>
      <c r="J40" s="2" t="s">
        <v>28</v>
      </c>
      <c r="K40" s="14"/>
      <c r="L40" s="2"/>
      <c r="M40" s="2"/>
    </row>
    <row r="41" spans="1:14" ht="33.6">
      <c r="A41" s="2" t="s">
        <v>57</v>
      </c>
      <c r="B41" s="2" t="s">
        <v>58</v>
      </c>
      <c r="C41" s="2"/>
      <c r="D41" s="2"/>
      <c r="E41" s="2" t="s">
        <v>59</v>
      </c>
      <c r="F41" s="2" t="s">
        <v>60</v>
      </c>
      <c r="G41" s="27" t="s">
        <v>28</v>
      </c>
      <c r="H41" s="17">
        <v>46134</v>
      </c>
      <c r="I41" s="28" t="s">
        <v>213</v>
      </c>
      <c r="J41" s="2" t="s">
        <v>28</v>
      </c>
      <c r="K41" s="14"/>
      <c r="L41" s="2"/>
      <c r="M41" s="2"/>
    </row>
    <row r="42" spans="1:14" ht="33.6">
      <c r="A42" s="2" t="s">
        <v>61</v>
      </c>
      <c r="B42" s="2" t="s">
        <v>62</v>
      </c>
      <c r="C42" s="2"/>
      <c r="D42" s="2"/>
      <c r="E42" s="2" t="s">
        <v>63</v>
      </c>
      <c r="F42" s="2" t="s">
        <v>64</v>
      </c>
      <c r="G42" s="27" t="s">
        <v>28</v>
      </c>
      <c r="H42" s="17">
        <v>46134</v>
      </c>
      <c r="I42" s="28" t="s">
        <v>213</v>
      </c>
      <c r="J42" s="2" t="s">
        <v>28</v>
      </c>
      <c r="K42" s="14"/>
      <c r="L42" s="2"/>
      <c r="M42" s="2"/>
    </row>
    <row r="43" spans="1:14">
      <c r="A43" s="126" t="s">
        <v>101</v>
      </c>
      <c r="B43" s="127"/>
      <c r="C43" s="127"/>
      <c r="D43" s="127"/>
      <c r="E43" s="127"/>
      <c r="F43" s="127"/>
      <c r="G43" s="127"/>
      <c r="H43" s="128"/>
      <c r="I43" s="127"/>
      <c r="J43" s="127"/>
      <c r="K43" s="127"/>
      <c r="L43" s="127"/>
      <c r="M43" s="129"/>
    </row>
    <row r="44" spans="1:14" ht="33.6">
      <c r="A44" s="13" t="s">
        <v>65</v>
      </c>
      <c r="B44" s="13" t="s">
        <v>66</v>
      </c>
      <c r="C44" s="13" t="s">
        <v>67</v>
      </c>
      <c r="D44" s="13" t="s">
        <v>68</v>
      </c>
      <c r="E44" s="13" t="s">
        <v>69</v>
      </c>
      <c r="F44" s="13" t="s">
        <v>70</v>
      </c>
      <c r="G44" s="26" t="s">
        <v>28</v>
      </c>
      <c r="H44" s="17">
        <v>46134</v>
      </c>
      <c r="I44" s="28" t="s">
        <v>213</v>
      </c>
      <c r="J44" s="7" t="s">
        <v>28</v>
      </c>
      <c r="K44" s="25">
        <v>46140</v>
      </c>
      <c r="L44" s="7" t="s">
        <v>229</v>
      </c>
      <c r="M44" s="7"/>
    </row>
    <row r="45" spans="1:14" ht="33.6">
      <c r="A45" s="13" t="s">
        <v>71</v>
      </c>
      <c r="B45" s="13" t="s">
        <v>72</v>
      </c>
      <c r="C45" s="13" t="s">
        <v>73</v>
      </c>
      <c r="D45" s="13" t="s">
        <v>68</v>
      </c>
      <c r="E45" s="13" t="s">
        <v>74</v>
      </c>
      <c r="F45" s="13" t="s">
        <v>75</v>
      </c>
      <c r="G45" s="26" t="s">
        <v>28</v>
      </c>
      <c r="H45" s="17">
        <v>46134</v>
      </c>
      <c r="I45" s="28" t="s">
        <v>213</v>
      </c>
      <c r="J45" s="7" t="s">
        <v>28</v>
      </c>
      <c r="K45" s="25">
        <v>46140</v>
      </c>
      <c r="L45" s="7" t="s">
        <v>229</v>
      </c>
      <c r="M45" s="7"/>
    </row>
    <row r="46" spans="1:14" ht="50.4">
      <c r="A46" s="13" t="s">
        <v>76</v>
      </c>
      <c r="B46" s="13" t="s">
        <v>77</v>
      </c>
      <c r="C46" s="13" t="s">
        <v>78</v>
      </c>
      <c r="D46" s="13" t="s">
        <v>79</v>
      </c>
      <c r="E46" s="13" t="s">
        <v>80</v>
      </c>
      <c r="F46" s="13" t="s">
        <v>81</v>
      </c>
      <c r="G46" s="26" t="s">
        <v>28</v>
      </c>
      <c r="H46" s="17">
        <v>46134</v>
      </c>
      <c r="I46" s="28" t="s">
        <v>213</v>
      </c>
      <c r="J46" s="7" t="s">
        <v>28</v>
      </c>
      <c r="K46" s="25">
        <v>46140</v>
      </c>
      <c r="L46" s="7" t="s">
        <v>229</v>
      </c>
      <c r="M46" s="7"/>
      <c r="N46" s="1"/>
    </row>
    <row r="47" spans="1:14" ht="50.4">
      <c r="A47" s="13" t="s">
        <v>82</v>
      </c>
      <c r="B47" s="13" t="s">
        <v>83</v>
      </c>
      <c r="C47" s="13" t="s">
        <v>84</v>
      </c>
      <c r="D47" s="13" t="s">
        <v>85</v>
      </c>
      <c r="E47" s="13" t="s">
        <v>86</v>
      </c>
      <c r="F47" s="13" t="s">
        <v>87</v>
      </c>
      <c r="G47" s="26" t="s">
        <v>28</v>
      </c>
      <c r="H47" s="17">
        <v>46134</v>
      </c>
      <c r="I47" s="28" t="s">
        <v>213</v>
      </c>
      <c r="J47" s="7" t="s">
        <v>28</v>
      </c>
      <c r="K47" s="25">
        <v>46140</v>
      </c>
      <c r="L47" s="7" t="s">
        <v>229</v>
      </c>
      <c r="M47" s="7"/>
    </row>
    <row r="48" spans="1:14" ht="33.6">
      <c r="A48" s="13" t="s">
        <v>88</v>
      </c>
      <c r="B48" s="13" t="s">
        <v>89</v>
      </c>
      <c r="C48" s="13" t="s">
        <v>90</v>
      </c>
      <c r="D48" s="13" t="s">
        <v>91</v>
      </c>
      <c r="E48" s="13" t="s">
        <v>92</v>
      </c>
      <c r="F48" s="13" t="s">
        <v>93</v>
      </c>
      <c r="G48" s="26" t="s">
        <v>28</v>
      </c>
      <c r="H48" s="17">
        <v>46134</v>
      </c>
      <c r="I48" s="28" t="s">
        <v>213</v>
      </c>
      <c r="J48" s="7" t="s">
        <v>28</v>
      </c>
      <c r="K48" s="25">
        <v>46140</v>
      </c>
      <c r="L48" s="7" t="s">
        <v>229</v>
      </c>
      <c r="M48" s="7"/>
    </row>
    <row r="49" spans="1:13" ht="50.4">
      <c r="A49" s="13" t="s">
        <v>94</v>
      </c>
      <c r="B49" s="13" t="s">
        <v>95</v>
      </c>
      <c r="C49" s="13" t="s">
        <v>96</v>
      </c>
      <c r="D49" s="13" t="s">
        <v>97</v>
      </c>
      <c r="E49" s="13" t="s">
        <v>214</v>
      </c>
      <c r="F49" s="13" t="s">
        <v>98</v>
      </c>
      <c r="G49" s="26" t="s">
        <v>28</v>
      </c>
      <c r="H49" s="17">
        <v>46134</v>
      </c>
      <c r="I49" s="28" t="s">
        <v>213</v>
      </c>
      <c r="J49" s="7" t="s">
        <v>28</v>
      </c>
      <c r="K49" s="25">
        <v>46140</v>
      </c>
      <c r="L49" s="7" t="s">
        <v>229</v>
      </c>
      <c r="M49" s="7"/>
    </row>
  </sheetData>
  <mergeCells count="14">
    <mergeCell ref="A34:M34"/>
    <mergeCell ref="A43:M43"/>
    <mergeCell ref="A31:A33"/>
    <mergeCell ref="B31:B33"/>
    <mergeCell ref="C31:C33"/>
    <mergeCell ref="D31:D33"/>
    <mergeCell ref="E31:E33"/>
    <mergeCell ref="B1:F1"/>
    <mergeCell ref="B2:F2"/>
    <mergeCell ref="G31:L31"/>
    <mergeCell ref="M31:M33"/>
    <mergeCell ref="G32:I32"/>
    <mergeCell ref="J32:L32"/>
    <mergeCell ref="F31:F33"/>
  </mergeCells>
  <dataValidations count="1">
    <dataValidation type="list" operator="equal" allowBlank="1" showErrorMessage="1" promptTitle="dfdf" sqref="J44:J49 G44:G49 J35:J42 G35:G42" xr:uid="{00000000-0002-0000-0200-000000000000}">
      <formula1>"Passed,Untested,Failed,Blocked"</formula1>
      <formula2>0</formula2>
    </dataValidation>
  </dataValidations>
  <pageMargins left="0.7" right="0.7" top="0.75" bottom="0.75" header="0.3" footer="0.3"/>
  <pageSetup scale="31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7091-1CDD-452F-8EDF-19D3EC547B9D}">
  <sheetPr>
    <tabColor theme="3" tint="0.39997558519241921"/>
    <pageSetUpPr fitToPage="1"/>
  </sheetPr>
  <dimension ref="A1:M50"/>
  <sheetViews>
    <sheetView topLeftCell="B46" zoomScale="70" zoomScaleNormal="70" workbookViewId="0">
      <selection activeCell="K48" sqref="K48"/>
    </sheetView>
  </sheetViews>
  <sheetFormatPr defaultColWidth="23.109375" defaultRowHeight="16.8"/>
  <cols>
    <col min="1" max="1" width="17" style="16" bestFit="1" customWidth="1"/>
    <col min="2" max="2" width="30.33203125" style="16" customWidth="1"/>
    <col min="3" max="3" width="47" style="16" customWidth="1"/>
    <col min="4" max="4" width="30.109375" style="16" customWidth="1"/>
    <col min="5" max="5" width="35.88671875" style="16" customWidth="1"/>
    <col min="6" max="6" width="37.33203125" style="16" customWidth="1"/>
    <col min="7" max="7" width="13.109375" style="16" customWidth="1"/>
    <col min="8" max="8" width="15.33203125" style="16" customWidth="1"/>
    <col min="9" max="9" width="15.88671875" style="16" customWidth="1"/>
    <col min="10" max="10" width="14.44140625" style="16" customWidth="1"/>
    <col min="11" max="16384" width="23.109375" style="16"/>
  </cols>
  <sheetData>
    <row r="1" spans="1:7">
      <c r="A1" s="9" t="s">
        <v>7</v>
      </c>
      <c r="B1" s="88" t="s">
        <v>253</v>
      </c>
      <c r="C1" s="88"/>
      <c r="D1" s="88"/>
      <c r="E1" s="88"/>
      <c r="F1" s="88"/>
      <c r="G1" s="83"/>
    </row>
    <row r="2" spans="1:7">
      <c r="A2" s="9" t="s">
        <v>8</v>
      </c>
      <c r="B2" s="89" t="s">
        <v>571</v>
      </c>
      <c r="C2" s="89"/>
      <c r="D2" s="89"/>
      <c r="E2" s="89"/>
      <c r="F2" s="89"/>
      <c r="G2" s="84"/>
    </row>
    <row r="3" spans="1:7">
      <c r="A3" s="4"/>
      <c r="B3" s="10" t="s">
        <v>9</v>
      </c>
      <c r="C3" s="10" t="s">
        <v>10</v>
      </c>
      <c r="D3" s="10" t="s">
        <v>11</v>
      </c>
      <c r="E3" s="11" t="s">
        <v>12</v>
      </c>
      <c r="F3" s="10" t="s">
        <v>13</v>
      </c>
    </row>
    <row r="4" spans="1:7">
      <c r="A4" s="12" t="s">
        <v>14</v>
      </c>
      <c r="B4" s="4">
        <v>15</v>
      </c>
      <c r="C4" s="4">
        <v>2</v>
      </c>
      <c r="D4" s="4">
        <v>0</v>
      </c>
      <c r="E4" s="4">
        <v>0</v>
      </c>
      <c r="F4" s="4">
        <v>15</v>
      </c>
    </row>
    <row r="5" spans="1:7">
      <c r="A5" s="12" t="s">
        <v>15</v>
      </c>
      <c r="B5" s="4">
        <v>15</v>
      </c>
      <c r="C5" s="4">
        <v>0</v>
      </c>
      <c r="D5" s="4">
        <v>0</v>
      </c>
      <c r="E5" s="4">
        <v>0</v>
      </c>
      <c r="F5" s="4">
        <f>B5</f>
        <v>15</v>
      </c>
    </row>
    <row r="31" spans="1:13">
      <c r="A31" s="130" t="s">
        <v>16</v>
      </c>
      <c r="B31" s="121" t="s">
        <v>6</v>
      </c>
      <c r="C31" s="121" t="s">
        <v>17</v>
      </c>
      <c r="D31" s="121" t="s">
        <v>18</v>
      </c>
      <c r="E31" s="133" t="s">
        <v>19</v>
      </c>
      <c r="F31" s="121" t="s">
        <v>20</v>
      </c>
      <c r="G31" s="119" t="s">
        <v>21</v>
      </c>
      <c r="H31" s="119"/>
      <c r="I31" s="119"/>
      <c r="J31" s="119"/>
      <c r="K31" s="119"/>
      <c r="L31" s="119"/>
      <c r="M31" s="119" t="s">
        <v>22</v>
      </c>
    </row>
    <row r="32" spans="1:13">
      <c r="A32" s="131"/>
      <c r="B32" s="121"/>
      <c r="C32" s="121"/>
      <c r="D32" s="121"/>
      <c r="E32" s="133"/>
      <c r="F32" s="121"/>
      <c r="G32" s="119" t="s">
        <v>23</v>
      </c>
      <c r="H32" s="119"/>
      <c r="I32" s="119"/>
      <c r="J32" s="119" t="s">
        <v>24</v>
      </c>
      <c r="K32" s="119"/>
      <c r="L32" s="119"/>
      <c r="M32" s="120"/>
    </row>
    <row r="33" spans="1:13">
      <c r="A33" s="132"/>
      <c r="B33" s="121"/>
      <c r="C33" s="121"/>
      <c r="D33" s="121"/>
      <c r="E33" s="133"/>
      <c r="F33" s="121"/>
      <c r="G33" s="23" t="s">
        <v>25</v>
      </c>
      <c r="H33" s="24" t="s">
        <v>26</v>
      </c>
      <c r="I33" s="23" t="s">
        <v>27</v>
      </c>
      <c r="J33" s="23" t="s">
        <v>25</v>
      </c>
      <c r="K33" s="23" t="s">
        <v>26</v>
      </c>
      <c r="L33" s="23" t="s">
        <v>27</v>
      </c>
      <c r="M33" s="120"/>
    </row>
    <row r="34" spans="1:13">
      <c r="A34" s="122" t="s">
        <v>572</v>
      </c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5"/>
    </row>
    <row r="35" spans="1:13" s="63" customFormat="1" ht="69" customHeight="1">
      <c r="A35" s="2" t="s">
        <v>573</v>
      </c>
      <c r="B35" s="2" t="s">
        <v>365</v>
      </c>
      <c r="C35" s="2"/>
      <c r="D35" s="2"/>
      <c r="E35" s="2" t="s">
        <v>574</v>
      </c>
      <c r="F35" s="2" t="s">
        <v>575</v>
      </c>
      <c r="G35" s="2" t="s">
        <v>28</v>
      </c>
      <c r="H35" s="17">
        <v>46134</v>
      </c>
      <c r="I35" s="28" t="s">
        <v>213</v>
      </c>
      <c r="J35" s="2" t="s">
        <v>28</v>
      </c>
      <c r="K35" s="14"/>
      <c r="L35" s="2"/>
      <c r="M35" s="2"/>
    </row>
    <row r="36" spans="1:13" s="63" customFormat="1" ht="68.400000000000006" customHeight="1">
      <c r="A36" s="2" t="s">
        <v>576</v>
      </c>
      <c r="B36" s="2" t="s">
        <v>577</v>
      </c>
      <c r="C36" s="2"/>
      <c r="D36" s="2"/>
      <c r="E36" s="2" t="s">
        <v>578</v>
      </c>
      <c r="F36" s="2" t="s">
        <v>579</v>
      </c>
      <c r="G36" s="2" t="s">
        <v>28</v>
      </c>
      <c r="H36" s="17">
        <v>46134</v>
      </c>
      <c r="I36" s="28" t="s">
        <v>213</v>
      </c>
      <c r="J36" s="2" t="s">
        <v>28</v>
      </c>
      <c r="K36" s="14"/>
      <c r="L36" s="2"/>
      <c r="M36" s="2"/>
    </row>
    <row r="37" spans="1:13" s="63" customFormat="1" ht="52.2" customHeight="1">
      <c r="A37" s="2" t="s">
        <v>580</v>
      </c>
      <c r="B37" s="2" t="s">
        <v>581</v>
      </c>
      <c r="C37" s="2"/>
      <c r="D37" s="2"/>
      <c r="E37" s="2" t="s">
        <v>582</v>
      </c>
      <c r="F37" s="2" t="s">
        <v>583</v>
      </c>
      <c r="G37" s="2" t="s">
        <v>28</v>
      </c>
      <c r="H37" s="17">
        <v>46134</v>
      </c>
      <c r="I37" s="28" t="s">
        <v>213</v>
      </c>
      <c r="J37" s="2" t="s">
        <v>28</v>
      </c>
      <c r="K37" s="14"/>
      <c r="L37" s="2"/>
      <c r="M37" s="2"/>
    </row>
    <row r="38" spans="1:13" ht="50.4">
      <c r="A38" s="2" t="s">
        <v>584</v>
      </c>
      <c r="B38" s="2" t="s">
        <v>585</v>
      </c>
      <c r="C38" s="2"/>
      <c r="D38" s="2"/>
      <c r="E38" s="2" t="s">
        <v>586</v>
      </c>
      <c r="F38" s="2" t="s">
        <v>587</v>
      </c>
      <c r="G38" s="2" t="s">
        <v>28</v>
      </c>
      <c r="H38" s="17">
        <v>46134</v>
      </c>
      <c r="I38" s="28" t="s">
        <v>213</v>
      </c>
      <c r="J38" s="2" t="s">
        <v>28</v>
      </c>
      <c r="K38" s="14"/>
      <c r="L38" s="2"/>
      <c r="M38" s="2"/>
    </row>
    <row r="39" spans="1:13" ht="33.6">
      <c r="A39" s="2" t="s">
        <v>588</v>
      </c>
      <c r="B39" s="2" t="s">
        <v>589</v>
      </c>
      <c r="C39" s="2"/>
      <c r="D39" s="2"/>
      <c r="E39" s="2" t="s">
        <v>590</v>
      </c>
      <c r="F39" s="2" t="s">
        <v>591</v>
      </c>
      <c r="G39" s="2" t="s">
        <v>28</v>
      </c>
      <c r="H39" s="17">
        <v>46134</v>
      </c>
      <c r="I39" s="28" t="s">
        <v>213</v>
      </c>
      <c r="J39" s="2" t="s">
        <v>28</v>
      </c>
      <c r="K39" s="14"/>
      <c r="L39" s="2"/>
      <c r="M39" s="2"/>
    </row>
    <row r="40" spans="1:13" ht="50.4">
      <c r="A40" s="2" t="s">
        <v>592</v>
      </c>
      <c r="B40" s="2" t="s">
        <v>593</v>
      </c>
      <c r="C40" s="2"/>
      <c r="D40" s="2"/>
      <c r="E40" s="2" t="s">
        <v>594</v>
      </c>
      <c r="F40" s="2" t="s">
        <v>595</v>
      </c>
      <c r="G40" s="2" t="s">
        <v>28</v>
      </c>
      <c r="H40" s="17">
        <v>46134</v>
      </c>
      <c r="I40" s="28" t="s">
        <v>213</v>
      </c>
      <c r="J40" s="2" t="s">
        <v>28</v>
      </c>
      <c r="K40" s="14"/>
      <c r="L40" s="2"/>
      <c r="M40" s="2"/>
    </row>
    <row r="41" spans="1:13" ht="50.4">
      <c r="A41" s="2" t="s">
        <v>596</v>
      </c>
      <c r="B41" s="2" t="s">
        <v>597</v>
      </c>
      <c r="C41" s="2"/>
      <c r="D41" s="2"/>
      <c r="E41" s="2" t="s">
        <v>598</v>
      </c>
      <c r="F41" s="2" t="s">
        <v>599</v>
      </c>
      <c r="G41" s="2" t="s">
        <v>28</v>
      </c>
      <c r="H41" s="17">
        <v>46134</v>
      </c>
      <c r="I41" s="28" t="s">
        <v>213</v>
      </c>
      <c r="J41" s="2" t="s">
        <v>28</v>
      </c>
      <c r="K41" s="14"/>
      <c r="L41" s="2"/>
      <c r="M41" s="2"/>
    </row>
    <row r="42" spans="1:13" ht="65.400000000000006" customHeight="1">
      <c r="A42" s="126" t="s">
        <v>600</v>
      </c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9"/>
    </row>
    <row r="43" spans="1:13" ht="67.2">
      <c r="A43" s="13" t="s">
        <v>601</v>
      </c>
      <c r="B43" s="13" t="s">
        <v>602</v>
      </c>
      <c r="C43" s="13" t="s">
        <v>603</v>
      </c>
      <c r="D43" s="13" t="s">
        <v>604</v>
      </c>
      <c r="E43" s="13" t="s">
        <v>605</v>
      </c>
      <c r="F43" s="13" t="s">
        <v>606</v>
      </c>
      <c r="G43" s="7" t="s">
        <v>28</v>
      </c>
      <c r="H43" s="17">
        <v>46134</v>
      </c>
      <c r="I43" s="28" t="s">
        <v>213</v>
      </c>
      <c r="J43" s="7" t="s">
        <v>28</v>
      </c>
      <c r="K43" s="25">
        <v>46140</v>
      </c>
      <c r="L43" s="7" t="s">
        <v>229</v>
      </c>
      <c r="M43" s="7"/>
    </row>
    <row r="44" spans="1:13" ht="50.4">
      <c r="A44" s="13" t="s">
        <v>607</v>
      </c>
      <c r="B44" s="13" t="s">
        <v>608</v>
      </c>
      <c r="C44" s="13" t="s">
        <v>609</v>
      </c>
      <c r="D44" s="13" t="s">
        <v>610</v>
      </c>
      <c r="E44" s="13" t="s">
        <v>611</v>
      </c>
      <c r="F44" s="13" t="s">
        <v>612</v>
      </c>
      <c r="G44" s="7" t="s">
        <v>28</v>
      </c>
      <c r="H44" s="17">
        <v>46134</v>
      </c>
      <c r="I44" s="28" t="s">
        <v>213</v>
      </c>
      <c r="J44" s="7" t="s">
        <v>28</v>
      </c>
      <c r="K44" s="25">
        <v>46140</v>
      </c>
      <c r="L44" s="7" t="s">
        <v>229</v>
      </c>
      <c r="M44" s="7"/>
    </row>
    <row r="45" spans="1:13" ht="67.2">
      <c r="A45" s="13" t="s">
        <v>613</v>
      </c>
      <c r="B45" s="13" t="s">
        <v>614</v>
      </c>
      <c r="C45" s="13" t="s">
        <v>615</v>
      </c>
      <c r="D45" s="13" t="s">
        <v>616</v>
      </c>
      <c r="E45" s="13" t="s">
        <v>617</v>
      </c>
      <c r="F45" s="13" t="s">
        <v>618</v>
      </c>
      <c r="G45" s="7" t="s">
        <v>28</v>
      </c>
      <c r="H45" s="17">
        <v>46134</v>
      </c>
      <c r="I45" s="28" t="s">
        <v>213</v>
      </c>
      <c r="J45" s="7" t="s">
        <v>28</v>
      </c>
      <c r="K45" s="25">
        <v>46140</v>
      </c>
      <c r="L45" s="7" t="s">
        <v>229</v>
      </c>
      <c r="M45" s="7"/>
    </row>
    <row r="46" spans="1:13" ht="85.2" customHeight="1">
      <c r="A46" s="13" t="s">
        <v>619</v>
      </c>
      <c r="B46" s="13" t="s">
        <v>620</v>
      </c>
      <c r="C46" s="13" t="s">
        <v>621</v>
      </c>
      <c r="D46" s="13" t="s">
        <v>622</v>
      </c>
      <c r="E46" s="13" t="s">
        <v>623</v>
      </c>
      <c r="F46" s="13" t="s">
        <v>624</v>
      </c>
      <c r="G46" s="7" t="s">
        <v>28</v>
      </c>
      <c r="H46" s="17">
        <v>46134</v>
      </c>
      <c r="I46" s="28" t="s">
        <v>213</v>
      </c>
      <c r="J46" s="7" t="s">
        <v>28</v>
      </c>
      <c r="K46" s="25">
        <v>46140</v>
      </c>
      <c r="L46" s="7" t="s">
        <v>229</v>
      </c>
      <c r="M46" s="7"/>
    </row>
    <row r="47" spans="1:13" ht="50.4">
      <c r="A47" s="13" t="s">
        <v>625</v>
      </c>
      <c r="B47" s="13" t="s">
        <v>626</v>
      </c>
      <c r="C47" s="13" t="s">
        <v>627</v>
      </c>
      <c r="D47" s="13" t="s">
        <v>628</v>
      </c>
      <c r="E47" s="13" t="s">
        <v>629</v>
      </c>
      <c r="F47" s="13" t="s">
        <v>630</v>
      </c>
      <c r="G47" s="7" t="s">
        <v>28</v>
      </c>
      <c r="H47" s="17">
        <v>46134</v>
      </c>
      <c r="I47" s="28" t="s">
        <v>213</v>
      </c>
      <c r="J47" s="7" t="s">
        <v>28</v>
      </c>
      <c r="K47" s="25">
        <v>46140</v>
      </c>
      <c r="L47" s="7" t="s">
        <v>229</v>
      </c>
      <c r="M47" s="7"/>
    </row>
    <row r="48" spans="1:13" ht="84">
      <c r="A48" s="13" t="s">
        <v>631</v>
      </c>
      <c r="B48" s="13" t="s">
        <v>632</v>
      </c>
      <c r="C48" s="13" t="s">
        <v>633</v>
      </c>
      <c r="D48" s="13" t="s">
        <v>634</v>
      </c>
      <c r="E48" s="13" t="s">
        <v>635</v>
      </c>
      <c r="F48" s="13" t="s">
        <v>636</v>
      </c>
      <c r="G48" s="7" t="s">
        <v>637</v>
      </c>
      <c r="H48" s="17">
        <v>46134</v>
      </c>
      <c r="I48" s="28" t="s">
        <v>213</v>
      </c>
      <c r="J48" s="7" t="s">
        <v>28</v>
      </c>
      <c r="K48" s="25">
        <v>46140</v>
      </c>
      <c r="L48" s="7" t="s">
        <v>229</v>
      </c>
      <c r="M48" s="7"/>
    </row>
    <row r="49" spans="1:13" ht="65.400000000000006" customHeight="1">
      <c r="A49" s="13" t="s">
        <v>638</v>
      </c>
      <c r="B49" s="13" t="s">
        <v>639</v>
      </c>
      <c r="C49" s="13" t="s">
        <v>640</v>
      </c>
      <c r="D49" s="13" t="s">
        <v>641</v>
      </c>
      <c r="E49" s="13" t="s">
        <v>642</v>
      </c>
      <c r="F49" s="13" t="s">
        <v>643</v>
      </c>
      <c r="G49" s="7" t="s">
        <v>28</v>
      </c>
      <c r="H49" s="17">
        <v>46134</v>
      </c>
      <c r="I49" s="28" t="s">
        <v>213</v>
      </c>
      <c r="J49" s="7" t="s">
        <v>28</v>
      </c>
      <c r="K49" s="25">
        <v>46140</v>
      </c>
      <c r="L49" s="7" t="s">
        <v>229</v>
      </c>
      <c r="M49" s="7"/>
    </row>
    <row r="50" spans="1:13" ht="91.2" customHeight="1">
      <c r="A50" s="13" t="s">
        <v>644</v>
      </c>
      <c r="B50" s="13" t="s">
        <v>645</v>
      </c>
      <c r="C50" s="13" t="s">
        <v>646</v>
      </c>
      <c r="D50" s="13" t="s">
        <v>647</v>
      </c>
      <c r="E50" s="13" t="s">
        <v>648</v>
      </c>
      <c r="F50" s="13" t="s">
        <v>649</v>
      </c>
      <c r="G50" s="7" t="s">
        <v>637</v>
      </c>
      <c r="H50" s="17">
        <v>46134</v>
      </c>
      <c r="I50" s="28" t="s">
        <v>213</v>
      </c>
      <c r="J50" s="7" t="s">
        <v>28</v>
      </c>
      <c r="K50" s="25">
        <v>46140</v>
      </c>
      <c r="L50" s="7" t="s">
        <v>229</v>
      </c>
      <c r="M50" s="7"/>
    </row>
  </sheetData>
  <mergeCells count="14">
    <mergeCell ref="A42:M42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J43:J50 G43:G50 J35:J41 G35:G41" xr:uid="{A196EB1C-E51E-490D-83A0-80370EC68F4F}">
      <formula1>"Passed,Untested,Failed,Blocked"</formula1>
      <formula2>0</formula2>
    </dataValidation>
  </dataValidations>
  <pageMargins left="0.7" right="0.7" top="0.75" bottom="0.75" header="0.3" footer="0.3"/>
  <pageSetup scale="37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50"/>
  <sheetViews>
    <sheetView topLeftCell="D25" zoomScale="85" zoomScaleNormal="85" workbookViewId="0">
      <selection activeCell="H50" sqref="H50"/>
    </sheetView>
  </sheetViews>
  <sheetFormatPr defaultColWidth="9.109375" defaultRowHeight="16.8"/>
  <cols>
    <col min="1" max="1" width="17.5546875" style="16" bestFit="1" customWidth="1"/>
    <col min="2" max="2" width="37.5546875" style="16" bestFit="1" customWidth="1"/>
    <col min="3" max="3" width="46.77734375" style="16" customWidth="1"/>
    <col min="4" max="4" width="36" style="16" bestFit="1" customWidth="1"/>
    <col min="5" max="5" width="49" style="16" bestFit="1" customWidth="1"/>
    <col min="6" max="6" width="45" style="16" bestFit="1" customWidth="1"/>
    <col min="7" max="7" width="12.109375" style="16" bestFit="1" customWidth="1"/>
    <col min="8" max="8" width="15.88671875" style="16" bestFit="1" customWidth="1"/>
    <col min="9" max="9" width="17" style="16" bestFit="1" customWidth="1"/>
    <col min="10" max="10" width="12.109375" style="16" bestFit="1" customWidth="1"/>
    <col min="11" max="11" width="15.88671875" style="16" bestFit="1" customWidth="1"/>
    <col min="12" max="12" width="17" style="16" bestFit="1" customWidth="1"/>
    <col min="13" max="13" width="11.33203125" style="16" bestFit="1" customWidth="1"/>
    <col min="14" max="16384" width="9.109375" style="16"/>
  </cols>
  <sheetData>
    <row r="1" spans="1:6" ht="23.25" customHeight="1">
      <c r="A1" s="29" t="s">
        <v>7</v>
      </c>
      <c r="B1" s="99" t="s">
        <v>102</v>
      </c>
      <c r="C1" s="99"/>
      <c r="D1" s="99"/>
      <c r="E1" s="99"/>
      <c r="F1" s="99"/>
    </row>
    <row r="2" spans="1:6">
      <c r="A2" s="29" t="s">
        <v>8</v>
      </c>
      <c r="B2" s="116" t="s">
        <v>158</v>
      </c>
      <c r="C2" s="116"/>
      <c r="D2" s="116"/>
      <c r="E2" s="116"/>
      <c r="F2" s="116"/>
    </row>
    <row r="3" spans="1:6">
      <c r="A3" s="30"/>
      <c r="B3" s="31" t="s">
        <v>9</v>
      </c>
      <c r="C3" s="31" t="s">
        <v>10</v>
      </c>
      <c r="D3" s="31" t="s">
        <v>11</v>
      </c>
      <c r="E3" s="31" t="s">
        <v>104</v>
      </c>
      <c r="F3" s="31" t="s">
        <v>105</v>
      </c>
    </row>
    <row r="4" spans="1:6">
      <c r="A4" s="32" t="s">
        <v>14</v>
      </c>
      <c r="B4" s="33">
        <v>12</v>
      </c>
      <c r="C4" s="33">
        <v>0</v>
      </c>
      <c r="D4" s="30">
        <f>COUNTIF(G11:G21,"Untested")</f>
        <v>0</v>
      </c>
      <c r="E4" s="34">
        <f>COUNTIF(G11:G21,"Blocked")</f>
        <v>0</v>
      </c>
      <c r="F4" s="30">
        <v>12</v>
      </c>
    </row>
    <row r="5" spans="1:6">
      <c r="A5" s="32" t="s">
        <v>15</v>
      </c>
      <c r="B5" s="33">
        <v>6</v>
      </c>
      <c r="C5" s="33">
        <v>0</v>
      </c>
      <c r="D5" s="30">
        <f>COUNTIF(J11:J21,"Untested")</f>
        <v>0</v>
      </c>
      <c r="E5" s="34">
        <f>COUNTIF(J11:J21,"Blocked")</f>
        <v>0</v>
      </c>
      <c r="F5" s="30">
        <v>6</v>
      </c>
    </row>
    <row r="31" spans="1:13">
      <c r="A31" s="117" t="s">
        <v>16</v>
      </c>
      <c r="B31" s="117" t="s">
        <v>6</v>
      </c>
      <c r="C31" s="117" t="s">
        <v>106</v>
      </c>
      <c r="D31" s="117" t="s">
        <v>18</v>
      </c>
      <c r="E31" s="117" t="s">
        <v>19</v>
      </c>
      <c r="F31" s="117" t="s">
        <v>20</v>
      </c>
      <c r="G31" s="117" t="s">
        <v>21</v>
      </c>
      <c r="H31" s="117"/>
      <c r="I31" s="117"/>
      <c r="J31" s="117" t="s">
        <v>21</v>
      </c>
      <c r="K31" s="117"/>
      <c r="L31" s="117"/>
      <c r="M31" s="117" t="s">
        <v>22</v>
      </c>
    </row>
    <row r="32" spans="1:13">
      <c r="A32" s="117"/>
      <c r="B32" s="117"/>
      <c r="C32" s="117"/>
      <c r="D32" s="117"/>
      <c r="E32" s="117"/>
      <c r="F32" s="117"/>
      <c r="G32" s="117" t="s">
        <v>23</v>
      </c>
      <c r="H32" s="117"/>
      <c r="I32" s="117"/>
      <c r="J32" s="117" t="s">
        <v>24</v>
      </c>
      <c r="K32" s="117"/>
      <c r="L32" s="117"/>
      <c r="M32" s="117"/>
    </row>
    <row r="33" spans="1:14" ht="16.8" customHeight="1">
      <c r="A33" s="117"/>
      <c r="B33" s="117"/>
      <c r="C33" s="117"/>
      <c r="D33" s="117"/>
      <c r="E33" s="117"/>
      <c r="F33" s="117"/>
      <c r="G33" s="35" t="s">
        <v>25</v>
      </c>
      <c r="H33" s="36" t="s">
        <v>26</v>
      </c>
      <c r="I33" s="31" t="s">
        <v>27</v>
      </c>
      <c r="J33" s="35" t="s">
        <v>25</v>
      </c>
      <c r="K33" s="36" t="s">
        <v>26</v>
      </c>
      <c r="L33" s="31" t="s">
        <v>27</v>
      </c>
      <c r="M33" s="117"/>
    </row>
    <row r="34" spans="1:14">
      <c r="A34" s="118" t="s">
        <v>107</v>
      </c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</row>
    <row r="35" spans="1:14">
      <c r="A35" s="37" t="s">
        <v>159</v>
      </c>
      <c r="B35" s="38" t="s">
        <v>160</v>
      </c>
      <c r="C35" s="39"/>
      <c r="D35" s="39"/>
      <c r="E35" s="40" t="s">
        <v>161</v>
      </c>
      <c r="F35" s="40" t="s">
        <v>161</v>
      </c>
      <c r="G35" s="39" t="s">
        <v>28</v>
      </c>
      <c r="H35" s="41">
        <v>46135</v>
      </c>
      <c r="I35" s="42" t="s">
        <v>212</v>
      </c>
      <c r="J35" s="39"/>
      <c r="K35" s="43"/>
      <c r="L35" s="42"/>
      <c r="M35" s="39"/>
    </row>
    <row r="36" spans="1:14">
      <c r="A36" s="37" t="s">
        <v>162</v>
      </c>
      <c r="B36" s="38" t="s">
        <v>163</v>
      </c>
      <c r="C36" s="39"/>
      <c r="D36" s="39"/>
      <c r="E36" s="44" t="s">
        <v>164</v>
      </c>
      <c r="F36" s="44" t="s">
        <v>164</v>
      </c>
      <c r="G36" s="39" t="s">
        <v>28</v>
      </c>
      <c r="H36" s="41">
        <v>46135</v>
      </c>
      <c r="I36" s="42" t="s">
        <v>212</v>
      </c>
      <c r="J36" s="39"/>
      <c r="K36" s="43"/>
      <c r="L36" s="42"/>
      <c r="M36" s="39"/>
    </row>
    <row r="37" spans="1:14">
      <c r="A37" s="37" t="s">
        <v>165</v>
      </c>
      <c r="B37" s="38" t="s">
        <v>166</v>
      </c>
      <c r="C37" s="39"/>
      <c r="D37" s="39"/>
      <c r="E37" s="44" t="s">
        <v>167</v>
      </c>
      <c r="F37" s="44" t="s">
        <v>167</v>
      </c>
      <c r="G37" s="39" t="s">
        <v>28</v>
      </c>
      <c r="H37" s="41">
        <v>46135</v>
      </c>
      <c r="I37" s="42" t="s">
        <v>212</v>
      </c>
      <c r="J37" s="39"/>
      <c r="K37" s="43"/>
      <c r="L37" s="42"/>
      <c r="M37" s="39"/>
    </row>
    <row r="38" spans="1:14" ht="50.4">
      <c r="A38" s="37" t="s">
        <v>168</v>
      </c>
      <c r="B38" s="38" t="s">
        <v>169</v>
      </c>
      <c r="C38" s="39"/>
      <c r="D38" s="39"/>
      <c r="E38" s="44" t="s">
        <v>170</v>
      </c>
      <c r="F38" s="44" t="s">
        <v>170</v>
      </c>
      <c r="G38" s="39" t="s">
        <v>28</v>
      </c>
      <c r="H38" s="41">
        <v>46135</v>
      </c>
      <c r="I38" s="42" t="s">
        <v>212</v>
      </c>
      <c r="J38" s="39"/>
      <c r="K38" s="43"/>
      <c r="L38" s="42"/>
      <c r="M38" s="39"/>
    </row>
    <row r="39" spans="1:14" ht="50.4">
      <c r="A39" s="37" t="s">
        <v>171</v>
      </c>
      <c r="B39" s="38" t="s">
        <v>172</v>
      </c>
      <c r="C39" s="39"/>
      <c r="D39" s="39"/>
      <c r="E39" s="44" t="s">
        <v>173</v>
      </c>
      <c r="F39" s="44" t="s">
        <v>173</v>
      </c>
      <c r="G39" s="39" t="s">
        <v>28</v>
      </c>
      <c r="H39" s="41">
        <v>46135</v>
      </c>
      <c r="I39" s="42" t="s">
        <v>212</v>
      </c>
      <c r="J39" s="39"/>
      <c r="K39" s="43"/>
      <c r="L39" s="42"/>
      <c r="M39" s="39"/>
    </row>
    <row r="40" spans="1:14" ht="50.4">
      <c r="A40" s="37" t="s">
        <v>174</v>
      </c>
      <c r="B40" s="38" t="s">
        <v>175</v>
      </c>
      <c r="C40" s="39"/>
      <c r="D40" s="39"/>
      <c r="E40" s="44" t="s">
        <v>176</v>
      </c>
      <c r="F40" s="44" t="s">
        <v>176</v>
      </c>
      <c r="G40" s="39" t="s">
        <v>28</v>
      </c>
      <c r="H40" s="41">
        <v>46135</v>
      </c>
      <c r="I40" s="42" t="s">
        <v>212</v>
      </c>
      <c r="J40" s="39"/>
      <c r="K40" s="43"/>
      <c r="L40" s="42"/>
      <c r="M40" s="39"/>
    </row>
    <row r="41" spans="1:14" ht="33.6">
      <c r="A41" s="37" t="s">
        <v>177</v>
      </c>
      <c r="B41" s="38" t="s">
        <v>178</v>
      </c>
      <c r="C41" s="39"/>
      <c r="D41" s="39"/>
      <c r="E41" s="44" t="s">
        <v>29</v>
      </c>
      <c r="F41" s="44" t="s">
        <v>29</v>
      </c>
      <c r="G41" s="39" t="s">
        <v>28</v>
      </c>
      <c r="H41" s="41">
        <v>46135</v>
      </c>
      <c r="I41" s="42" t="s">
        <v>212</v>
      </c>
      <c r="J41" s="39"/>
      <c r="K41" s="43"/>
      <c r="L41" s="42"/>
      <c r="M41" s="39"/>
    </row>
    <row r="42" spans="1:14">
      <c r="A42" s="91" t="s">
        <v>124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</row>
    <row r="43" spans="1:14" ht="50.4">
      <c r="A43" s="49" t="s">
        <v>179</v>
      </c>
      <c r="B43" s="49" t="s">
        <v>180</v>
      </c>
      <c r="C43" s="5" t="s">
        <v>181</v>
      </c>
      <c r="D43" s="50" t="s">
        <v>182</v>
      </c>
      <c r="E43" s="51" t="s">
        <v>183</v>
      </c>
      <c r="F43" s="51" t="s">
        <v>183</v>
      </c>
      <c r="G43" s="3" t="s">
        <v>28</v>
      </c>
      <c r="H43" s="8">
        <v>46135</v>
      </c>
      <c r="I43" s="52" t="s">
        <v>212</v>
      </c>
      <c r="J43" s="3" t="s">
        <v>28</v>
      </c>
      <c r="K43" s="8">
        <v>46141</v>
      </c>
      <c r="L43" s="52" t="s">
        <v>230</v>
      </c>
      <c r="M43" s="50"/>
    </row>
    <row r="44" spans="1:14" ht="50.4">
      <c r="A44" s="49" t="s">
        <v>184</v>
      </c>
      <c r="B44" s="49" t="s">
        <v>185</v>
      </c>
      <c r="C44" s="5" t="s">
        <v>186</v>
      </c>
      <c r="D44" s="50" t="s">
        <v>182</v>
      </c>
      <c r="E44" s="51" t="s">
        <v>187</v>
      </c>
      <c r="F44" s="51" t="s">
        <v>187</v>
      </c>
      <c r="G44" s="3" t="s">
        <v>28</v>
      </c>
      <c r="H44" s="8">
        <v>46135</v>
      </c>
      <c r="I44" s="52" t="s">
        <v>212</v>
      </c>
      <c r="J44" s="3" t="s">
        <v>28</v>
      </c>
      <c r="K44" s="8">
        <v>46141</v>
      </c>
      <c r="L44" s="52" t="s">
        <v>230</v>
      </c>
      <c r="M44" s="50"/>
    </row>
    <row r="45" spans="1:14" ht="50.4">
      <c r="A45" s="49" t="s">
        <v>188</v>
      </c>
      <c r="B45" s="49" t="s">
        <v>189</v>
      </c>
      <c r="C45" s="5" t="s">
        <v>190</v>
      </c>
      <c r="D45" s="6" t="s">
        <v>191</v>
      </c>
      <c r="E45" s="51" t="s">
        <v>192</v>
      </c>
      <c r="F45" s="51" t="s">
        <v>192</v>
      </c>
      <c r="G45" s="3" t="s">
        <v>28</v>
      </c>
      <c r="H45" s="8">
        <v>46135</v>
      </c>
      <c r="I45" s="52" t="s">
        <v>212</v>
      </c>
      <c r="J45" s="3" t="s">
        <v>28</v>
      </c>
      <c r="K45" s="8">
        <v>46141</v>
      </c>
      <c r="L45" s="52" t="s">
        <v>230</v>
      </c>
      <c r="M45" s="50"/>
    </row>
    <row r="46" spans="1:14" ht="50.4">
      <c r="A46" s="49" t="s">
        <v>193</v>
      </c>
      <c r="B46" s="49" t="s">
        <v>194</v>
      </c>
      <c r="C46" s="5" t="s">
        <v>195</v>
      </c>
      <c r="D46" s="6" t="s">
        <v>182</v>
      </c>
      <c r="E46" s="51" t="s">
        <v>143</v>
      </c>
      <c r="F46" s="51" t="s">
        <v>143</v>
      </c>
      <c r="G46" s="3" t="s">
        <v>28</v>
      </c>
      <c r="H46" s="8">
        <v>46135</v>
      </c>
      <c r="I46" s="52" t="s">
        <v>212</v>
      </c>
      <c r="J46" s="3" t="s">
        <v>28</v>
      </c>
      <c r="K46" s="8">
        <v>46141</v>
      </c>
      <c r="L46" s="52" t="s">
        <v>230</v>
      </c>
      <c r="M46" s="50"/>
    </row>
    <row r="47" spans="1:14" ht="50.4">
      <c r="A47" s="49" t="s">
        <v>196</v>
      </c>
      <c r="B47" s="49" t="s">
        <v>197</v>
      </c>
      <c r="C47" s="5" t="s">
        <v>195</v>
      </c>
      <c r="D47" s="6" t="s">
        <v>198</v>
      </c>
      <c r="E47" s="51" t="s">
        <v>199</v>
      </c>
      <c r="F47" s="51" t="s">
        <v>199</v>
      </c>
      <c r="G47" s="3" t="s">
        <v>28</v>
      </c>
      <c r="H47" s="8">
        <v>46135</v>
      </c>
      <c r="I47" s="52" t="s">
        <v>212</v>
      </c>
      <c r="J47" s="3" t="s">
        <v>28</v>
      </c>
      <c r="K47" s="8">
        <v>46141</v>
      </c>
      <c r="L47" s="52" t="s">
        <v>230</v>
      </c>
      <c r="M47" s="50"/>
      <c r="N47" s="1"/>
    </row>
    <row r="48" spans="1:14" ht="67.2">
      <c r="A48" s="49" t="s">
        <v>200</v>
      </c>
      <c r="B48" s="49" t="s">
        <v>201</v>
      </c>
      <c r="C48" s="5" t="s">
        <v>202</v>
      </c>
      <c r="D48" s="6" t="s">
        <v>182</v>
      </c>
      <c r="E48" s="51" t="s">
        <v>203</v>
      </c>
      <c r="F48" s="51" t="s">
        <v>203</v>
      </c>
      <c r="G48" s="3" t="s">
        <v>28</v>
      </c>
      <c r="H48" s="8">
        <v>46135</v>
      </c>
      <c r="I48" s="52" t="s">
        <v>212</v>
      </c>
      <c r="J48" s="3" t="s">
        <v>28</v>
      </c>
      <c r="K48" s="8">
        <v>46141</v>
      </c>
      <c r="L48" s="52" t="s">
        <v>230</v>
      </c>
      <c r="M48" s="50"/>
    </row>
    <row r="49" spans="1:13" ht="67.2">
      <c r="A49" s="49" t="s">
        <v>204</v>
      </c>
      <c r="B49" s="49" t="s">
        <v>205</v>
      </c>
      <c r="C49" s="5" t="s">
        <v>202</v>
      </c>
      <c r="D49" s="6" t="s">
        <v>206</v>
      </c>
      <c r="E49" s="51" t="s">
        <v>207</v>
      </c>
      <c r="F49" s="51" t="s">
        <v>203</v>
      </c>
      <c r="G49" s="53" t="s">
        <v>28</v>
      </c>
      <c r="H49" s="8">
        <v>46135</v>
      </c>
      <c r="I49" s="52" t="s">
        <v>212</v>
      </c>
      <c r="J49" s="3" t="s">
        <v>28</v>
      </c>
      <c r="K49" s="8">
        <v>46141</v>
      </c>
      <c r="L49" s="52" t="s">
        <v>230</v>
      </c>
      <c r="M49" s="50"/>
    </row>
    <row r="50" spans="1:13" ht="84">
      <c r="A50" s="49" t="s">
        <v>208</v>
      </c>
      <c r="B50" s="49" t="s">
        <v>209</v>
      </c>
      <c r="C50" s="5" t="s">
        <v>210</v>
      </c>
      <c r="D50" s="6" t="s">
        <v>182</v>
      </c>
      <c r="E50" s="51" t="s">
        <v>211</v>
      </c>
      <c r="F50" s="51" t="s">
        <v>211</v>
      </c>
      <c r="G50" s="3" t="s">
        <v>28</v>
      </c>
      <c r="H50" s="8">
        <v>46135</v>
      </c>
      <c r="I50" s="52" t="s">
        <v>212</v>
      </c>
      <c r="J50" s="3" t="s">
        <v>28</v>
      </c>
      <c r="K50" s="8">
        <v>46141</v>
      </c>
      <c r="L50" s="52" t="s">
        <v>230</v>
      </c>
      <c r="M50" s="50"/>
    </row>
  </sheetData>
  <mergeCells count="15">
    <mergeCell ref="A42:M42"/>
    <mergeCell ref="A34:M34"/>
    <mergeCell ref="F31:F33"/>
    <mergeCell ref="G31:I31"/>
    <mergeCell ref="J31:L31"/>
    <mergeCell ref="M31:M33"/>
    <mergeCell ref="G32:I32"/>
    <mergeCell ref="J32:L32"/>
    <mergeCell ref="B1:F1"/>
    <mergeCell ref="B2:F2"/>
    <mergeCell ref="A31:A33"/>
    <mergeCell ref="B31:B33"/>
    <mergeCell ref="C31:C33"/>
    <mergeCell ref="D31:D33"/>
    <mergeCell ref="E31:E33"/>
  </mergeCells>
  <dataValidations count="1">
    <dataValidation type="list" operator="equal" allowBlank="1" showErrorMessage="1" promptTitle="dfdf" sqref="J43:J50 G43:G50 G35:G41 J35:J41" xr:uid="{00000000-0002-0000-0400-000000000000}">
      <formula1>"Passed,Untested,Failed,Blocked"</formula1>
      <formula2>0</formula2>
    </dataValidation>
  </dataValidations>
  <pageMargins left="0.7" right="0.7" top="0.75" bottom="0.75" header="0.3" footer="0.3"/>
  <pageSetup scale="35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13D2-CD09-4653-8CDE-934A196789E5}">
  <sheetPr>
    <pageSetUpPr fitToPage="1"/>
  </sheetPr>
  <dimension ref="A1:M55"/>
  <sheetViews>
    <sheetView topLeftCell="C36" zoomScale="85" zoomScaleNormal="85" workbookViewId="0">
      <selection activeCell="H55" sqref="H55"/>
    </sheetView>
  </sheetViews>
  <sheetFormatPr defaultColWidth="23.109375" defaultRowHeight="16.8"/>
  <cols>
    <col min="1" max="1" width="17" style="16" bestFit="1" customWidth="1"/>
    <col min="2" max="2" width="30.33203125" style="16" customWidth="1"/>
    <col min="3" max="3" width="47" style="16" customWidth="1"/>
    <col min="4" max="4" width="30.109375" style="16" customWidth="1"/>
    <col min="5" max="5" width="35.88671875" style="16" customWidth="1"/>
    <col min="6" max="6" width="37.33203125" style="16" customWidth="1"/>
    <col min="7" max="7" width="13.109375" style="16" customWidth="1"/>
    <col min="8" max="8" width="18.109375" style="16" customWidth="1"/>
    <col min="9" max="9" width="15.88671875" style="16" customWidth="1"/>
    <col min="10" max="10" width="14.44140625" style="16" customWidth="1"/>
    <col min="11" max="12" width="23.109375" style="16"/>
    <col min="13" max="13" width="21.88671875" style="16" customWidth="1"/>
    <col min="14" max="16384" width="23.109375" style="16"/>
  </cols>
  <sheetData>
    <row r="1" spans="1:7">
      <c r="A1" s="9" t="s">
        <v>7</v>
      </c>
      <c r="B1" s="88" t="s">
        <v>253</v>
      </c>
      <c r="C1" s="88"/>
      <c r="D1" s="88"/>
      <c r="E1" s="88"/>
      <c r="F1" s="88"/>
      <c r="G1" s="83"/>
    </row>
    <row r="2" spans="1:7">
      <c r="A2" s="9" t="s">
        <v>8</v>
      </c>
      <c r="B2" s="89" t="s">
        <v>254</v>
      </c>
      <c r="C2" s="89"/>
      <c r="D2" s="89"/>
      <c r="E2" s="89"/>
      <c r="F2" s="89"/>
      <c r="G2" s="84"/>
    </row>
    <row r="3" spans="1:7">
      <c r="A3" s="4"/>
      <c r="B3" s="10" t="s">
        <v>9</v>
      </c>
      <c r="C3" s="10" t="s">
        <v>10</v>
      </c>
      <c r="D3" s="10" t="s">
        <v>11</v>
      </c>
      <c r="E3" s="11" t="s">
        <v>12</v>
      </c>
      <c r="F3" s="10" t="s">
        <v>13</v>
      </c>
    </row>
    <row r="4" spans="1:7">
      <c r="A4" s="12" t="s">
        <v>14</v>
      </c>
      <c r="B4" s="4">
        <v>20</v>
      </c>
      <c r="C4" s="4">
        <v>2</v>
      </c>
      <c r="D4" s="4">
        <v>0</v>
      </c>
      <c r="E4" s="4">
        <v>0</v>
      </c>
      <c r="F4" s="4">
        <v>20</v>
      </c>
    </row>
    <row r="5" spans="1:7">
      <c r="A5" s="12" t="s">
        <v>15</v>
      </c>
      <c r="B5" s="4">
        <v>20</v>
      </c>
      <c r="C5" s="4">
        <v>0</v>
      </c>
      <c r="D5" s="4">
        <v>0</v>
      </c>
      <c r="E5" s="4">
        <v>0</v>
      </c>
      <c r="F5" s="4">
        <f>B5</f>
        <v>20</v>
      </c>
    </row>
    <row r="31" spans="1:13">
      <c r="A31" s="130" t="s">
        <v>16</v>
      </c>
      <c r="B31" s="121" t="s">
        <v>6</v>
      </c>
      <c r="C31" s="121" t="s">
        <v>17</v>
      </c>
      <c r="D31" s="121" t="s">
        <v>18</v>
      </c>
      <c r="E31" s="133" t="s">
        <v>19</v>
      </c>
      <c r="F31" s="121" t="s">
        <v>20</v>
      </c>
      <c r="G31" s="119" t="s">
        <v>21</v>
      </c>
      <c r="H31" s="119"/>
      <c r="I31" s="119"/>
      <c r="J31" s="119"/>
      <c r="K31" s="119"/>
      <c r="L31" s="119"/>
      <c r="M31" s="119" t="s">
        <v>22</v>
      </c>
    </row>
    <row r="32" spans="1:13">
      <c r="A32" s="131"/>
      <c r="B32" s="121"/>
      <c r="C32" s="121"/>
      <c r="D32" s="121"/>
      <c r="E32" s="133"/>
      <c r="F32" s="121"/>
      <c r="G32" s="119" t="s">
        <v>23</v>
      </c>
      <c r="H32" s="119"/>
      <c r="I32" s="119"/>
      <c r="J32" s="119" t="s">
        <v>24</v>
      </c>
      <c r="K32" s="119"/>
      <c r="L32" s="119"/>
      <c r="M32" s="120"/>
    </row>
    <row r="33" spans="1:13">
      <c r="A33" s="132"/>
      <c r="B33" s="121"/>
      <c r="C33" s="121"/>
      <c r="D33" s="121"/>
      <c r="E33" s="133"/>
      <c r="F33" s="121"/>
      <c r="G33" s="23" t="s">
        <v>25</v>
      </c>
      <c r="H33" s="24" t="s">
        <v>26</v>
      </c>
      <c r="I33" s="23" t="s">
        <v>27</v>
      </c>
      <c r="J33" s="23" t="s">
        <v>25</v>
      </c>
      <c r="K33" s="23" t="s">
        <v>26</v>
      </c>
      <c r="L33" s="23" t="s">
        <v>27</v>
      </c>
      <c r="M33" s="120"/>
    </row>
    <row r="34" spans="1:13">
      <c r="A34" s="122" t="s">
        <v>255</v>
      </c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5"/>
    </row>
    <row r="35" spans="1:13" s="63" customFormat="1" ht="69" customHeight="1">
      <c r="A35" s="2" t="s">
        <v>159</v>
      </c>
      <c r="B35" s="2" t="s">
        <v>256</v>
      </c>
      <c r="C35" s="2"/>
      <c r="D35" s="2"/>
      <c r="E35" s="2" t="s">
        <v>257</v>
      </c>
      <c r="F35" s="2" t="s">
        <v>257</v>
      </c>
      <c r="G35" s="2" t="s">
        <v>28</v>
      </c>
      <c r="H35" s="14">
        <v>46135</v>
      </c>
      <c r="I35" s="2" t="s">
        <v>212</v>
      </c>
      <c r="J35" s="2" t="s">
        <v>28</v>
      </c>
      <c r="K35" s="14"/>
      <c r="L35" s="2"/>
      <c r="M35" s="2"/>
    </row>
    <row r="36" spans="1:13" s="63" customFormat="1" ht="68.400000000000006" customHeight="1">
      <c r="A36" s="2" t="s">
        <v>162</v>
      </c>
      <c r="B36" s="2" t="s">
        <v>258</v>
      </c>
      <c r="C36" s="2"/>
      <c r="D36" s="2"/>
      <c r="E36" s="2" t="s">
        <v>259</v>
      </c>
      <c r="F36" s="2" t="s">
        <v>259</v>
      </c>
      <c r="G36" s="2" t="s">
        <v>28</v>
      </c>
      <c r="H36" s="14">
        <v>46135</v>
      </c>
      <c r="I36" s="2" t="s">
        <v>212</v>
      </c>
      <c r="J36" s="2" t="s">
        <v>28</v>
      </c>
      <c r="K36" s="14"/>
      <c r="L36" s="2"/>
      <c r="M36" s="2"/>
    </row>
    <row r="37" spans="1:13" s="63" customFormat="1" ht="71.400000000000006" customHeight="1">
      <c r="A37" s="2" t="s">
        <v>165</v>
      </c>
      <c r="B37" s="2" t="s">
        <v>260</v>
      </c>
      <c r="C37" s="2"/>
      <c r="D37" s="2"/>
      <c r="E37" s="2" t="s">
        <v>261</v>
      </c>
      <c r="F37" s="2" t="s">
        <v>261</v>
      </c>
      <c r="G37" s="2" t="s">
        <v>28</v>
      </c>
      <c r="H37" s="14">
        <v>46135</v>
      </c>
      <c r="I37" s="2" t="s">
        <v>212</v>
      </c>
      <c r="J37" s="2" t="s">
        <v>28</v>
      </c>
      <c r="K37" s="14"/>
      <c r="L37" s="2"/>
      <c r="M37" s="2"/>
    </row>
    <row r="38" spans="1:13" s="63" customFormat="1" ht="55.2" customHeight="1">
      <c r="A38" s="2" t="s">
        <v>168</v>
      </c>
      <c r="B38" s="2" t="s">
        <v>262</v>
      </c>
      <c r="C38" s="2"/>
      <c r="D38" s="2"/>
      <c r="E38" s="2" t="s">
        <v>263</v>
      </c>
      <c r="F38" s="2" t="s">
        <v>263</v>
      </c>
      <c r="G38" s="2" t="s">
        <v>28</v>
      </c>
      <c r="H38" s="14">
        <v>46135</v>
      </c>
      <c r="I38" s="2" t="s">
        <v>212</v>
      </c>
      <c r="J38" s="2" t="s">
        <v>28</v>
      </c>
      <c r="K38" s="14"/>
      <c r="L38" s="2"/>
      <c r="M38" s="2"/>
    </row>
    <row r="39" spans="1:13" ht="33.6">
      <c r="A39" s="2" t="s">
        <v>171</v>
      </c>
      <c r="B39" s="2" t="s">
        <v>264</v>
      </c>
      <c r="C39" s="2"/>
      <c r="D39" s="2"/>
      <c r="E39" s="2" t="s">
        <v>265</v>
      </c>
      <c r="F39" s="2" t="s">
        <v>265</v>
      </c>
      <c r="G39" s="2" t="s">
        <v>28</v>
      </c>
      <c r="H39" s="14">
        <v>46135</v>
      </c>
      <c r="I39" s="2" t="s">
        <v>212</v>
      </c>
      <c r="J39" s="2" t="s">
        <v>28</v>
      </c>
      <c r="K39" s="14"/>
      <c r="L39" s="2"/>
      <c r="M39" s="2"/>
    </row>
    <row r="40" spans="1:13" ht="50.4">
      <c r="A40" s="2" t="s">
        <v>174</v>
      </c>
      <c r="B40" s="2" t="s">
        <v>266</v>
      </c>
      <c r="C40" s="2"/>
      <c r="D40" s="2"/>
      <c r="E40" s="2" t="s">
        <v>267</v>
      </c>
      <c r="F40" s="2" t="s">
        <v>267</v>
      </c>
      <c r="G40" s="2" t="s">
        <v>28</v>
      </c>
      <c r="H40" s="14">
        <v>46135</v>
      </c>
      <c r="I40" s="2" t="s">
        <v>212</v>
      </c>
      <c r="J40" s="2" t="s">
        <v>28</v>
      </c>
      <c r="K40" s="14"/>
      <c r="L40" s="2"/>
      <c r="M40" s="2"/>
    </row>
    <row r="41" spans="1:13" ht="76.8" customHeight="1">
      <c r="A41" s="2" t="s">
        <v>177</v>
      </c>
      <c r="B41" s="2" t="s">
        <v>268</v>
      </c>
      <c r="C41" s="2"/>
      <c r="D41" s="2"/>
      <c r="E41" s="2" t="s">
        <v>269</v>
      </c>
      <c r="F41" s="2" t="s">
        <v>269</v>
      </c>
      <c r="G41" s="2" t="s">
        <v>28</v>
      </c>
      <c r="H41" s="14">
        <v>46135</v>
      </c>
      <c r="I41" s="2" t="s">
        <v>212</v>
      </c>
      <c r="J41" s="2" t="s">
        <v>28</v>
      </c>
      <c r="K41" s="14"/>
      <c r="L41" s="2"/>
      <c r="M41" s="2"/>
    </row>
    <row r="42" spans="1:13" ht="50.4">
      <c r="A42" s="2" t="s">
        <v>270</v>
      </c>
      <c r="B42" s="2" t="s">
        <v>271</v>
      </c>
      <c r="C42" s="2"/>
      <c r="D42" s="2"/>
      <c r="E42" s="2" t="s">
        <v>272</v>
      </c>
      <c r="F42" s="2" t="s">
        <v>272</v>
      </c>
      <c r="G42" s="2" t="s">
        <v>28</v>
      </c>
      <c r="H42" s="14">
        <v>46135</v>
      </c>
      <c r="I42" s="2" t="s">
        <v>212</v>
      </c>
      <c r="J42" s="2" t="s">
        <v>28</v>
      </c>
      <c r="K42" s="14"/>
      <c r="L42" s="2"/>
      <c r="M42" s="2"/>
    </row>
    <row r="43" spans="1:13" ht="74.400000000000006" customHeight="1">
      <c r="A43" s="2" t="s">
        <v>273</v>
      </c>
      <c r="B43" s="2" t="s">
        <v>274</v>
      </c>
      <c r="C43" s="2"/>
      <c r="D43" s="2"/>
      <c r="E43" s="2" t="s">
        <v>275</v>
      </c>
      <c r="F43" s="2" t="s">
        <v>275</v>
      </c>
      <c r="G43" s="2" t="s">
        <v>28</v>
      </c>
      <c r="H43" s="14">
        <v>46135</v>
      </c>
      <c r="I43" s="2" t="s">
        <v>212</v>
      </c>
      <c r="J43" s="2" t="s">
        <v>28</v>
      </c>
      <c r="K43" s="14"/>
      <c r="L43" s="2"/>
      <c r="M43" s="2"/>
    </row>
    <row r="44" spans="1:13" ht="50.4">
      <c r="A44" s="2" t="s">
        <v>276</v>
      </c>
      <c r="B44" s="2" t="s">
        <v>277</v>
      </c>
      <c r="C44" s="2"/>
      <c r="D44" s="2"/>
      <c r="E44" s="2" t="s">
        <v>278</v>
      </c>
      <c r="F44" s="2" t="s">
        <v>278</v>
      </c>
      <c r="G44" s="2" t="s">
        <v>28</v>
      </c>
      <c r="H44" s="14">
        <v>46135</v>
      </c>
      <c r="I44" s="2" t="s">
        <v>212</v>
      </c>
      <c r="J44" s="2" t="s">
        <v>28</v>
      </c>
      <c r="K44" s="14"/>
      <c r="L44" s="2"/>
      <c r="M44" s="2"/>
    </row>
    <row r="45" spans="1:13">
      <c r="A45" s="126" t="s">
        <v>279</v>
      </c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9"/>
    </row>
    <row r="46" spans="1:13" ht="67.2">
      <c r="A46" s="13" t="s">
        <v>179</v>
      </c>
      <c r="B46" s="13" t="s">
        <v>280</v>
      </c>
      <c r="C46" s="13" t="s">
        <v>281</v>
      </c>
      <c r="D46" s="13" t="s">
        <v>282</v>
      </c>
      <c r="E46" s="13" t="s">
        <v>283</v>
      </c>
      <c r="F46" s="13" t="s">
        <v>284</v>
      </c>
      <c r="G46" s="7" t="s">
        <v>28</v>
      </c>
      <c r="H46" s="14">
        <v>46135</v>
      </c>
      <c r="I46" s="2" t="s">
        <v>212</v>
      </c>
      <c r="J46" s="7" t="s">
        <v>28</v>
      </c>
      <c r="K46" s="25">
        <v>46141</v>
      </c>
      <c r="L46" s="7" t="s">
        <v>230</v>
      </c>
      <c r="M46" s="7"/>
    </row>
    <row r="47" spans="1:13" ht="61.2" customHeight="1">
      <c r="A47" s="13" t="s">
        <v>184</v>
      </c>
      <c r="B47" s="13" t="s">
        <v>285</v>
      </c>
      <c r="C47" s="13" t="s">
        <v>286</v>
      </c>
      <c r="D47" s="13" t="s">
        <v>287</v>
      </c>
      <c r="E47" s="13" t="s">
        <v>288</v>
      </c>
      <c r="F47" s="13" t="s">
        <v>289</v>
      </c>
      <c r="G47" s="7" t="s">
        <v>28</v>
      </c>
      <c r="H47" s="14">
        <v>46135</v>
      </c>
      <c r="I47" s="2" t="s">
        <v>212</v>
      </c>
      <c r="J47" s="7" t="s">
        <v>28</v>
      </c>
      <c r="K47" s="25">
        <v>46141</v>
      </c>
      <c r="L47" s="7" t="s">
        <v>230</v>
      </c>
      <c r="M47" s="6"/>
    </row>
    <row r="48" spans="1:13" ht="67.2">
      <c r="A48" s="13" t="s">
        <v>188</v>
      </c>
      <c r="B48" s="13" t="s">
        <v>290</v>
      </c>
      <c r="C48" s="13" t="s">
        <v>291</v>
      </c>
      <c r="D48" s="13"/>
      <c r="E48" s="13" t="s">
        <v>292</v>
      </c>
      <c r="F48" s="13" t="s">
        <v>293</v>
      </c>
      <c r="G48" s="7" t="s">
        <v>28</v>
      </c>
      <c r="H48" s="14">
        <v>46135</v>
      </c>
      <c r="I48" s="2" t="s">
        <v>212</v>
      </c>
      <c r="J48" s="7" t="s">
        <v>28</v>
      </c>
      <c r="K48" s="25">
        <v>46141</v>
      </c>
      <c r="L48" s="7" t="s">
        <v>230</v>
      </c>
      <c r="M48" s="7"/>
    </row>
    <row r="49" spans="1:13" ht="33.6">
      <c r="A49" s="13" t="s">
        <v>193</v>
      </c>
      <c r="B49" s="13" t="s">
        <v>294</v>
      </c>
      <c r="C49" s="13" t="s">
        <v>295</v>
      </c>
      <c r="D49" s="13" t="s">
        <v>296</v>
      </c>
      <c r="E49" s="13" t="s">
        <v>297</v>
      </c>
      <c r="F49" s="13" t="s">
        <v>298</v>
      </c>
      <c r="G49" s="7" t="s">
        <v>28</v>
      </c>
      <c r="H49" s="14">
        <v>46135</v>
      </c>
      <c r="I49" s="2" t="s">
        <v>212</v>
      </c>
      <c r="J49" s="7" t="s">
        <v>28</v>
      </c>
      <c r="K49" s="25">
        <v>46141</v>
      </c>
      <c r="L49" s="7" t="s">
        <v>230</v>
      </c>
      <c r="M49" s="7"/>
    </row>
    <row r="50" spans="1:13" ht="67.2">
      <c r="A50" s="13" t="s">
        <v>196</v>
      </c>
      <c r="B50" s="13" t="s">
        <v>299</v>
      </c>
      <c r="C50" s="13" t="s">
        <v>300</v>
      </c>
      <c r="D50" s="13" t="s">
        <v>301</v>
      </c>
      <c r="E50" s="13" t="s">
        <v>302</v>
      </c>
      <c r="F50" s="13" t="s">
        <v>303</v>
      </c>
      <c r="G50" s="7" t="s">
        <v>28</v>
      </c>
      <c r="H50" s="14">
        <v>46135</v>
      </c>
      <c r="I50" s="2" t="s">
        <v>212</v>
      </c>
      <c r="J50" s="7" t="s">
        <v>28</v>
      </c>
      <c r="K50" s="25">
        <v>46141</v>
      </c>
      <c r="L50" s="7" t="s">
        <v>230</v>
      </c>
      <c r="M50" s="7"/>
    </row>
    <row r="51" spans="1:13" ht="90" customHeight="1">
      <c r="A51" s="13" t="s">
        <v>200</v>
      </c>
      <c r="B51" s="13" t="s">
        <v>304</v>
      </c>
      <c r="C51" s="13" t="s">
        <v>305</v>
      </c>
      <c r="D51" s="13" t="s">
        <v>306</v>
      </c>
      <c r="E51" s="13" t="s">
        <v>307</v>
      </c>
      <c r="F51" s="13" t="s">
        <v>308</v>
      </c>
      <c r="G51" s="7" t="s">
        <v>28</v>
      </c>
      <c r="H51" s="14">
        <v>46135</v>
      </c>
      <c r="I51" s="2" t="s">
        <v>212</v>
      </c>
      <c r="J51" s="7" t="s">
        <v>28</v>
      </c>
      <c r="K51" s="25">
        <v>46141</v>
      </c>
      <c r="L51" s="7" t="s">
        <v>230</v>
      </c>
      <c r="M51" s="7"/>
    </row>
    <row r="52" spans="1:13" ht="50.4">
      <c r="A52" s="13" t="s">
        <v>204</v>
      </c>
      <c r="B52" s="13" t="s">
        <v>309</v>
      </c>
      <c r="C52" s="13" t="s">
        <v>310</v>
      </c>
      <c r="D52" s="13" t="s">
        <v>311</v>
      </c>
      <c r="E52" s="13" t="s">
        <v>312</v>
      </c>
      <c r="F52" s="13" t="s">
        <v>313</v>
      </c>
      <c r="G52" s="7" t="s">
        <v>28</v>
      </c>
      <c r="H52" s="14">
        <v>46135</v>
      </c>
      <c r="I52" s="2" t="s">
        <v>212</v>
      </c>
      <c r="J52" s="7" t="s">
        <v>28</v>
      </c>
      <c r="K52" s="25">
        <v>46141</v>
      </c>
      <c r="L52" s="7" t="s">
        <v>230</v>
      </c>
      <c r="M52" s="7"/>
    </row>
    <row r="53" spans="1:13" ht="67.2" customHeight="1">
      <c r="A53" s="13" t="s">
        <v>208</v>
      </c>
      <c r="B53" s="13" t="s">
        <v>314</v>
      </c>
      <c r="C53" s="13" t="s">
        <v>315</v>
      </c>
      <c r="D53" s="13" t="s">
        <v>316</v>
      </c>
      <c r="E53" s="13" t="s">
        <v>317</v>
      </c>
      <c r="F53" s="13" t="s">
        <v>318</v>
      </c>
      <c r="G53" s="7" t="s">
        <v>28</v>
      </c>
      <c r="H53" s="14">
        <v>46135</v>
      </c>
      <c r="I53" s="2" t="s">
        <v>212</v>
      </c>
      <c r="J53" s="7" t="s">
        <v>28</v>
      </c>
      <c r="K53" s="25">
        <v>46141</v>
      </c>
      <c r="L53" s="7" t="s">
        <v>230</v>
      </c>
      <c r="M53" s="7"/>
    </row>
    <row r="54" spans="1:13" ht="50.4">
      <c r="A54" s="13" t="s">
        <v>319</v>
      </c>
      <c r="B54" s="13" t="s">
        <v>320</v>
      </c>
      <c r="C54" s="13" t="s">
        <v>321</v>
      </c>
      <c r="D54" s="13" t="s">
        <v>322</v>
      </c>
      <c r="E54" s="13" t="s">
        <v>323</v>
      </c>
      <c r="F54" s="13" t="s">
        <v>324</v>
      </c>
      <c r="G54" s="7" t="s">
        <v>28</v>
      </c>
      <c r="H54" s="14">
        <v>46135</v>
      </c>
      <c r="I54" s="2" t="s">
        <v>212</v>
      </c>
      <c r="J54" s="7" t="s">
        <v>28</v>
      </c>
      <c r="K54" s="25">
        <v>46141</v>
      </c>
      <c r="L54" s="7" t="s">
        <v>230</v>
      </c>
      <c r="M54" s="7"/>
    </row>
    <row r="55" spans="1:13" ht="50.4">
      <c r="A55" s="13" t="s">
        <v>325</v>
      </c>
      <c r="B55" s="13" t="s">
        <v>326</v>
      </c>
      <c r="C55" s="13" t="s">
        <v>327</v>
      </c>
      <c r="D55" s="13" t="s">
        <v>328</v>
      </c>
      <c r="E55" s="13" t="s">
        <v>329</v>
      </c>
      <c r="F55" s="13" t="s">
        <v>330</v>
      </c>
      <c r="G55" s="7" t="s">
        <v>28</v>
      </c>
      <c r="H55" s="14">
        <v>46135</v>
      </c>
      <c r="I55" s="2" t="s">
        <v>212</v>
      </c>
      <c r="J55" s="7" t="s">
        <v>28</v>
      </c>
      <c r="K55" s="25">
        <v>46141</v>
      </c>
      <c r="L55" s="7" t="s">
        <v>230</v>
      </c>
      <c r="M55" s="7"/>
    </row>
  </sheetData>
  <mergeCells count="14">
    <mergeCell ref="A45:M45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J46:J55 G46:G55 J35:J44 G35:G44" xr:uid="{EDFDBB5D-E3E8-4F83-8B83-81FCFDD9AB7F}">
      <formula1>"Passed,Untested,Failed,Blocked"</formula1>
      <formula2>0</formula2>
    </dataValidation>
  </dataValidations>
  <pageMargins left="0.7" right="0.7" top="0.75" bottom="0.75" header="0.3" footer="0.3"/>
  <pageSetup scale="37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14"/>
  <sheetViews>
    <sheetView topLeftCell="D7" zoomScale="115" zoomScaleNormal="115" workbookViewId="0">
      <selection activeCell="G14" sqref="G14"/>
    </sheetView>
  </sheetViews>
  <sheetFormatPr defaultRowHeight="16.8"/>
  <cols>
    <col min="1" max="1" width="15.44140625" style="16" bestFit="1" customWidth="1"/>
    <col min="2" max="2" width="27.44140625" style="16" customWidth="1"/>
    <col min="3" max="3" width="30.44140625" style="16" customWidth="1"/>
    <col min="4" max="4" width="29.77734375" style="16" customWidth="1"/>
    <col min="5" max="5" width="38.33203125" style="16" customWidth="1"/>
    <col min="6" max="6" width="53.109375" style="16" customWidth="1"/>
    <col min="7" max="7" width="14.88671875" style="16" bestFit="1" customWidth="1"/>
    <col min="8" max="9" width="8.88671875" style="16"/>
    <col min="10" max="10" width="14.88671875" style="16" bestFit="1" customWidth="1"/>
    <col min="11" max="16384" width="8.88671875" style="16"/>
  </cols>
  <sheetData>
    <row r="1" spans="1:12">
      <c r="A1" s="55" t="s">
        <v>7</v>
      </c>
      <c r="B1" s="106" t="s">
        <v>217</v>
      </c>
      <c r="C1" s="107"/>
      <c r="D1" s="107"/>
      <c r="E1" s="107"/>
      <c r="F1" s="107"/>
    </row>
    <row r="2" spans="1:12">
      <c r="A2" s="55" t="s">
        <v>8</v>
      </c>
      <c r="B2" s="108" t="s">
        <v>218</v>
      </c>
      <c r="C2" s="108"/>
      <c r="D2" s="108"/>
      <c r="E2" s="108"/>
      <c r="F2" s="108"/>
    </row>
    <row r="3" spans="1:12">
      <c r="A3" s="22"/>
      <c r="B3" s="10" t="s">
        <v>9</v>
      </c>
      <c r="C3" s="10" t="s">
        <v>10</v>
      </c>
      <c r="D3" s="10" t="s">
        <v>11</v>
      </c>
      <c r="E3" s="11" t="s">
        <v>12</v>
      </c>
      <c r="F3" s="10" t="s">
        <v>13</v>
      </c>
    </row>
    <row r="4" spans="1:12">
      <c r="A4" s="56" t="s">
        <v>14</v>
      </c>
      <c r="B4" s="22">
        <v>2</v>
      </c>
      <c r="C4" s="22">
        <v>0</v>
      </c>
      <c r="D4" s="22">
        <v>0</v>
      </c>
      <c r="E4" s="22">
        <v>0</v>
      </c>
      <c r="F4" s="22">
        <v>2</v>
      </c>
    </row>
    <row r="5" spans="1:12">
      <c r="A5" s="56" t="s">
        <v>15</v>
      </c>
      <c r="B5" s="22">
        <v>1</v>
      </c>
      <c r="C5" s="22">
        <v>0</v>
      </c>
      <c r="D5" s="22">
        <v>0</v>
      </c>
      <c r="E5" s="57">
        <v>0</v>
      </c>
      <c r="F5" s="22">
        <v>1</v>
      </c>
    </row>
    <row r="7" spans="1:12" ht="211.8" customHeight="1"/>
    <row r="8" spans="1:12">
      <c r="A8" s="109" t="s">
        <v>16</v>
      </c>
      <c r="B8" s="109" t="s">
        <v>6</v>
      </c>
      <c r="C8" s="109" t="s">
        <v>17</v>
      </c>
      <c r="D8" s="109" t="s">
        <v>19</v>
      </c>
      <c r="E8" s="109" t="s">
        <v>20</v>
      </c>
      <c r="F8" s="110" t="s">
        <v>21</v>
      </c>
      <c r="G8" s="110"/>
      <c r="H8" s="110"/>
      <c r="I8" s="110"/>
      <c r="J8" s="110"/>
      <c r="K8" s="110"/>
      <c r="L8" s="110" t="s">
        <v>22</v>
      </c>
    </row>
    <row r="9" spans="1:12">
      <c r="A9" s="109"/>
      <c r="B9" s="109"/>
      <c r="C9" s="109"/>
      <c r="D9" s="109"/>
      <c r="E9" s="109"/>
      <c r="F9" s="110" t="s">
        <v>23</v>
      </c>
      <c r="G9" s="110"/>
      <c r="H9" s="110"/>
      <c r="I9" s="110" t="s">
        <v>24</v>
      </c>
      <c r="J9" s="110"/>
      <c r="K9" s="110"/>
      <c r="L9" s="110"/>
    </row>
    <row r="10" spans="1:12" ht="50.4">
      <c r="A10" s="109"/>
      <c r="B10" s="109"/>
      <c r="C10" s="109"/>
      <c r="D10" s="109"/>
      <c r="E10" s="109"/>
      <c r="F10" s="58" t="s">
        <v>25</v>
      </c>
      <c r="G10" s="59" t="s">
        <v>26</v>
      </c>
      <c r="H10" s="58" t="s">
        <v>27</v>
      </c>
      <c r="I10" s="58" t="s">
        <v>25</v>
      </c>
      <c r="J10" s="58" t="s">
        <v>26</v>
      </c>
      <c r="K10" s="58" t="s">
        <v>27</v>
      </c>
      <c r="L10" s="110"/>
    </row>
    <row r="11" spans="1:12">
      <c r="A11" s="111" t="s">
        <v>219</v>
      </c>
      <c r="B11" s="111"/>
      <c r="C11" s="111"/>
      <c r="D11" s="111"/>
      <c r="E11" s="111"/>
      <c r="F11" s="111"/>
      <c r="G11" s="112"/>
      <c r="H11" s="111"/>
      <c r="I11" s="111"/>
      <c r="J11" s="111"/>
      <c r="K11" s="111"/>
      <c r="L11" s="111"/>
    </row>
    <row r="12" spans="1:12" ht="33.6">
      <c r="A12" s="79" t="s">
        <v>220</v>
      </c>
      <c r="B12" s="79" t="s">
        <v>221</v>
      </c>
      <c r="C12" s="79"/>
      <c r="D12" s="79" t="s">
        <v>222</v>
      </c>
      <c r="E12" s="2" t="s">
        <v>223</v>
      </c>
      <c r="F12" s="80" t="s">
        <v>28</v>
      </c>
      <c r="G12" s="60">
        <v>46134</v>
      </c>
      <c r="H12" s="81" t="s">
        <v>229</v>
      </c>
      <c r="I12" s="79"/>
      <c r="J12" s="79"/>
      <c r="K12" s="79"/>
      <c r="L12" s="79"/>
    </row>
    <row r="13" spans="1:12" ht="17.399999999999999" thickBot="1">
      <c r="A13" s="113" t="s">
        <v>224</v>
      </c>
      <c r="B13" s="113"/>
      <c r="C13" s="113"/>
      <c r="D13" s="113"/>
      <c r="E13" s="113"/>
      <c r="F13" s="113"/>
      <c r="G13" s="114"/>
      <c r="H13" s="113"/>
      <c r="I13" s="113"/>
      <c r="J13" s="113"/>
      <c r="K13" s="113"/>
      <c r="L13" s="113"/>
    </row>
    <row r="14" spans="1:12" ht="67.8" thickBot="1">
      <c r="A14" s="79" t="s">
        <v>225</v>
      </c>
      <c r="B14" s="2" t="s">
        <v>226</v>
      </c>
      <c r="C14" s="2" t="s">
        <v>227</v>
      </c>
      <c r="D14" s="79" t="s">
        <v>811</v>
      </c>
      <c r="E14" s="79" t="s">
        <v>810</v>
      </c>
      <c r="F14" s="80" t="s">
        <v>28</v>
      </c>
      <c r="G14" s="60">
        <v>46134</v>
      </c>
      <c r="H14" s="81" t="s">
        <v>229</v>
      </c>
      <c r="I14" s="79" t="s">
        <v>28</v>
      </c>
      <c r="J14" s="61">
        <v>46141</v>
      </c>
      <c r="K14" s="79" t="s">
        <v>212</v>
      </c>
      <c r="L14" s="79"/>
    </row>
  </sheetData>
  <mergeCells count="13">
    <mergeCell ref="L8:L10"/>
    <mergeCell ref="F9:H9"/>
    <mergeCell ref="I9:K9"/>
    <mergeCell ref="A11:L11"/>
    <mergeCell ref="A13:L13"/>
    <mergeCell ref="B1:F1"/>
    <mergeCell ref="B2:F2"/>
    <mergeCell ref="A8:A10"/>
    <mergeCell ref="B8:B10"/>
    <mergeCell ref="C8:C10"/>
    <mergeCell ref="D8:D10"/>
    <mergeCell ref="E8:E10"/>
    <mergeCell ref="F8:K8"/>
  </mergeCells>
  <pageMargins left="0.7" right="0.7" top="0.75" bottom="0.75" header="0.3" footer="0.3"/>
  <pageSetup scale="47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9597-223C-44C6-8C3C-83974C55C310}">
  <sheetPr>
    <pageSetUpPr fitToPage="1"/>
  </sheetPr>
  <dimension ref="A1:L46"/>
  <sheetViews>
    <sheetView topLeftCell="A34" zoomScale="70" zoomScaleNormal="70" workbookViewId="0">
      <selection activeCell="O53" sqref="O53"/>
    </sheetView>
  </sheetViews>
  <sheetFormatPr defaultRowHeight="16.8"/>
  <cols>
    <col min="1" max="1" width="15.44140625" style="16" bestFit="1" customWidth="1"/>
    <col min="2" max="2" width="26.5546875" style="16" customWidth="1"/>
    <col min="3" max="3" width="31.33203125" style="16" customWidth="1"/>
    <col min="4" max="4" width="33.44140625" style="16" customWidth="1"/>
    <col min="5" max="5" width="35.5546875" style="16" customWidth="1"/>
    <col min="6" max="6" width="21" style="16" customWidth="1"/>
    <col min="7" max="7" width="12.21875" style="16" bestFit="1" customWidth="1"/>
    <col min="8" max="9" width="8.88671875" style="16"/>
    <col min="10" max="10" width="12.33203125" style="16" bestFit="1" customWidth="1"/>
    <col min="11" max="16384" width="8.88671875" style="16"/>
  </cols>
  <sheetData>
    <row r="1" spans="1:6" ht="40.200000000000003" customHeight="1">
      <c r="A1" s="55" t="s">
        <v>7</v>
      </c>
      <c r="B1" s="106" t="s">
        <v>217</v>
      </c>
      <c r="C1" s="107"/>
      <c r="D1" s="107"/>
      <c r="E1" s="107"/>
      <c r="F1" s="107"/>
    </row>
    <row r="2" spans="1:6">
      <c r="A2" s="55" t="s">
        <v>8</v>
      </c>
      <c r="B2" s="108" t="s">
        <v>332</v>
      </c>
      <c r="C2" s="108"/>
      <c r="D2" s="108"/>
      <c r="E2" s="108"/>
      <c r="F2" s="108"/>
    </row>
    <row r="3" spans="1:6">
      <c r="A3" s="22"/>
      <c r="B3" s="10" t="s">
        <v>9</v>
      </c>
      <c r="C3" s="10" t="s">
        <v>10</v>
      </c>
      <c r="D3" s="10" t="s">
        <v>11</v>
      </c>
      <c r="E3" s="11" t="s">
        <v>12</v>
      </c>
      <c r="F3" s="10" t="s">
        <v>13</v>
      </c>
    </row>
    <row r="4" spans="1:6">
      <c r="A4" s="56" t="s">
        <v>14</v>
      </c>
      <c r="B4" s="22">
        <v>6</v>
      </c>
      <c r="C4" s="22">
        <v>0</v>
      </c>
      <c r="D4" s="22">
        <v>0</v>
      </c>
      <c r="E4" s="22">
        <v>0</v>
      </c>
      <c r="F4" s="22">
        <v>6</v>
      </c>
    </row>
    <row r="5" spans="1:6">
      <c r="A5" s="56" t="s">
        <v>15</v>
      </c>
      <c r="B5" s="22">
        <v>3</v>
      </c>
      <c r="C5" s="22">
        <v>0</v>
      </c>
      <c r="D5" s="22">
        <v>0</v>
      </c>
      <c r="E5" s="57">
        <v>0</v>
      </c>
      <c r="F5" s="22">
        <v>3</v>
      </c>
    </row>
    <row r="36" spans="1:12">
      <c r="A36" s="109" t="s">
        <v>16</v>
      </c>
      <c r="B36" s="109" t="s">
        <v>6</v>
      </c>
      <c r="C36" s="109" t="s">
        <v>17</v>
      </c>
      <c r="D36" s="109" t="s">
        <v>19</v>
      </c>
      <c r="E36" s="109" t="s">
        <v>20</v>
      </c>
      <c r="F36" s="110" t="s">
        <v>21</v>
      </c>
      <c r="G36" s="110"/>
      <c r="H36" s="110"/>
      <c r="I36" s="110"/>
      <c r="J36" s="110"/>
      <c r="K36" s="110"/>
      <c r="L36" s="110" t="s">
        <v>22</v>
      </c>
    </row>
    <row r="37" spans="1:12">
      <c r="A37" s="109"/>
      <c r="B37" s="109"/>
      <c r="C37" s="109"/>
      <c r="D37" s="109"/>
      <c r="E37" s="109"/>
      <c r="F37" s="110" t="s">
        <v>23</v>
      </c>
      <c r="G37" s="110"/>
      <c r="H37" s="110"/>
      <c r="I37" s="110" t="s">
        <v>24</v>
      </c>
      <c r="J37" s="110"/>
      <c r="K37" s="110"/>
      <c r="L37" s="110"/>
    </row>
    <row r="38" spans="1:12" ht="50.4">
      <c r="A38" s="109"/>
      <c r="B38" s="109"/>
      <c r="C38" s="109"/>
      <c r="D38" s="109"/>
      <c r="E38" s="109"/>
      <c r="F38" s="58" t="s">
        <v>25</v>
      </c>
      <c r="G38" s="59" t="s">
        <v>26</v>
      </c>
      <c r="H38" s="58" t="s">
        <v>27</v>
      </c>
      <c r="I38" s="58" t="s">
        <v>25</v>
      </c>
      <c r="J38" s="58" t="s">
        <v>26</v>
      </c>
      <c r="K38" s="58" t="s">
        <v>27</v>
      </c>
      <c r="L38" s="110"/>
    </row>
    <row r="39" spans="1:12">
      <c r="A39" s="111" t="s">
        <v>334</v>
      </c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</row>
    <row r="40" spans="1:12" ht="50.4">
      <c r="A40" s="85" t="s">
        <v>335</v>
      </c>
      <c r="B40" s="86" t="s">
        <v>336</v>
      </c>
      <c r="C40" s="85"/>
      <c r="D40" s="85" t="s">
        <v>337</v>
      </c>
      <c r="E40" s="86" t="s">
        <v>338</v>
      </c>
      <c r="F40" s="85" t="s">
        <v>28</v>
      </c>
      <c r="G40" s="87">
        <v>46133</v>
      </c>
      <c r="H40" s="85" t="s">
        <v>100</v>
      </c>
      <c r="I40" s="85"/>
      <c r="J40" s="85"/>
      <c r="K40" s="85"/>
      <c r="L40" s="85"/>
    </row>
    <row r="41" spans="1:12" ht="33.6">
      <c r="A41" s="85" t="s">
        <v>339</v>
      </c>
      <c r="B41" s="85" t="s">
        <v>340</v>
      </c>
      <c r="C41" s="85"/>
      <c r="D41" s="86" t="s">
        <v>29</v>
      </c>
      <c r="E41" s="86" t="s">
        <v>29</v>
      </c>
      <c r="F41" s="85" t="s">
        <v>28</v>
      </c>
      <c r="G41" s="87">
        <v>46133</v>
      </c>
      <c r="H41" s="85" t="s">
        <v>100</v>
      </c>
      <c r="I41" s="85"/>
      <c r="J41" s="85"/>
      <c r="K41" s="85"/>
      <c r="L41" s="85"/>
    </row>
    <row r="42" spans="1:12" ht="50.4">
      <c r="A42" s="85" t="s">
        <v>341</v>
      </c>
      <c r="B42" s="86" t="s">
        <v>342</v>
      </c>
      <c r="C42" s="85"/>
      <c r="D42" s="85" t="s">
        <v>343</v>
      </c>
      <c r="E42" s="86" t="s">
        <v>344</v>
      </c>
      <c r="F42" s="85" t="s">
        <v>28</v>
      </c>
      <c r="G42" s="87">
        <v>46133</v>
      </c>
      <c r="H42" s="85" t="s">
        <v>100</v>
      </c>
      <c r="I42" s="85"/>
      <c r="J42" s="85"/>
      <c r="K42" s="85"/>
      <c r="L42" s="85"/>
    </row>
    <row r="43" spans="1:12" ht="37.200000000000003" customHeight="1">
      <c r="A43" s="113" t="s">
        <v>345</v>
      </c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</row>
    <row r="44" spans="1:12" ht="84">
      <c r="A44" s="85" t="s">
        <v>346</v>
      </c>
      <c r="B44" s="86" t="s">
        <v>347</v>
      </c>
      <c r="C44" s="86" t="s">
        <v>348</v>
      </c>
      <c r="D44" s="86" t="s">
        <v>349</v>
      </c>
      <c r="E44" s="86" t="s">
        <v>350</v>
      </c>
      <c r="F44" s="86" t="s">
        <v>28</v>
      </c>
      <c r="G44" s="87">
        <v>46133</v>
      </c>
      <c r="H44" s="85" t="s">
        <v>100</v>
      </c>
      <c r="I44" s="85" t="s">
        <v>28</v>
      </c>
      <c r="J44" s="87">
        <v>46140</v>
      </c>
      <c r="K44" s="85" t="s">
        <v>213</v>
      </c>
      <c r="L44" s="85"/>
    </row>
    <row r="45" spans="1:12" ht="84">
      <c r="A45" s="85" t="s">
        <v>351</v>
      </c>
      <c r="B45" s="86" t="s">
        <v>352</v>
      </c>
      <c r="C45" s="86" t="s">
        <v>353</v>
      </c>
      <c r="D45" s="85" t="s">
        <v>354</v>
      </c>
      <c r="E45" s="86" t="s">
        <v>355</v>
      </c>
      <c r="F45" s="86" t="s">
        <v>28</v>
      </c>
      <c r="G45" s="87">
        <v>46133</v>
      </c>
      <c r="H45" s="85" t="s">
        <v>100</v>
      </c>
      <c r="I45" s="85" t="s">
        <v>28</v>
      </c>
      <c r="J45" s="87">
        <v>46140</v>
      </c>
      <c r="K45" s="85" t="s">
        <v>213</v>
      </c>
      <c r="L45" s="85"/>
    </row>
    <row r="46" spans="1:12" ht="84">
      <c r="A46" s="85" t="s">
        <v>356</v>
      </c>
      <c r="B46" s="86" t="s">
        <v>357</v>
      </c>
      <c r="C46" s="86" t="s">
        <v>353</v>
      </c>
      <c r="D46" s="85" t="s">
        <v>354</v>
      </c>
      <c r="E46" s="86" t="s">
        <v>358</v>
      </c>
      <c r="F46" s="86" t="s">
        <v>28</v>
      </c>
      <c r="G46" s="87">
        <v>46133</v>
      </c>
      <c r="H46" s="85" t="s">
        <v>100</v>
      </c>
      <c r="I46" s="85" t="s">
        <v>28</v>
      </c>
      <c r="J46" s="87">
        <v>46140</v>
      </c>
      <c r="K46" s="85" t="s">
        <v>213</v>
      </c>
      <c r="L46" s="85"/>
    </row>
  </sheetData>
  <mergeCells count="13">
    <mergeCell ref="B1:F1"/>
    <mergeCell ref="B2:F2"/>
    <mergeCell ref="A36:A38"/>
    <mergeCell ref="B36:B38"/>
    <mergeCell ref="C36:C38"/>
    <mergeCell ref="D36:D38"/>
    <mergeCell ref="E36:E38"/>
    <mergeCell ref="F36:K36"/>
    <mergeCell ref="L36:L38"/>
    <mergeCell ref="F37:H37"/>
    <mergeCell ref="I37:K37"/>
    <mergeCell ref="A39:L39"/>
    <mergeCell ref="A43:L43"/>
  </mergeCells>
  <pageMargins left="0.7" right="0.7" top="0.75" bottom="0.75" header="0.3" footer="0.3"/>
  <pageSetup scale="54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67C7-2FF8-4732-9C53-4EBE21ACD32E}">
  <sheetPr>
    <tabColor theme="6" tint="0.39997558519241921"/>
    <pageSetUpPr fitToPage="1"/>
  </sheetPr>
  <dimension ref="A1:M53"/>
  <sheetViews>
    <sheetView tabSelected="1" topLeftCell="B1" zoomScale="70" zoomScaleNormal="70" workbookViewId="0">
      <selection activeCell="P66" sqref="P66"/>
    </sheetView>
  </sheetViews>
  <sheetFormatPr defaultColWidth="23.109375" defaultRowHeight="16.8"/>
  <cols>
    <col min="1" max="1" width="17" style="16" bestFit="1" customWidth="1"/>
    <col min="2" max="2" width="30.33203125" style="16" customWidth="1"/>
    <col min="3" max="3" width="47" style="16" customWidth="1"/>
    <col min="4" max="4" width="30.109375" style="16" customWidth="1"/>
    <col min="5" max="5" width="35.88671875" style="16" customWidth="1"/>
    <col min="6" max="6" width="37.33203125" style="16" customWidth="1"/>
    <col min="7" max="7" width="13.109375" style="16" customWidth="1"/>
    <col min="8" max="8" width="15.33203125" style="16" customWidth="1"/>
    <col min="9" max="9" width="15.88671875" style="16" customWidth="1"/>
    <col min="10" max="10" width="14.44140625" style="16" customWidth="1"/>
    <col min="11" max="16384" width="23.109375" style="16"/>
  </cols>
  <sheetData>
    <row r="1" spans="1:7">
      <c r="A1" s="9" t="s">
        <v>7</v>
      </c>
      <c r="B1" s="88" t="s">
        <v>253</v>
      </c>
      <c r="C1" s="88"/>
      <c r="D1" s="88"/>
      <c r="E1" s="88"/>
      <c r="F1" s="88"/>
      <c r="G1" s="83"/>
    </row>
    <row r="2" spans="1:7">
      <c r="A2" s="9" t="s">
        <v>8</v>
      </c>
      <c r="B2" s="89" t="s">
        <v>361</v>
      </c>
      <c r="C2" s="89"/>
      <c r="D2" s="89"/>
      <c r="E2" s="89"/>
      <c r="F2" s="89"/>
      <c r="G2" s="84"/>
    </row>
    <row r="3" spans="1:7">
      <c r="A3" s="4"/>
      <c r="B3" s="10" t="s">
        <v>9</v>
      </c>
      <c r="C3" s="10" t="s">
        <v>10</v>
      </c>
      <c r="D3" s="10" t="s">
        <v>11</v>
      </c>
      <c r="E3" s="11" t="s">
        <v>12</v>
      </c>
      <c r="F3" s="10" t="s">
        <v>13</v>
      </c>
    </row>
    <row r="4" spans="1:7">
      <c r="A4" s="12" t="s">
        <v>14</v>
      </c>
      <c r="B4" s="4">
        <v>18</v>
      </c>
      <c r="C4" s="4">
        <v>0</v>
      </c>
      <c r="D4" s="4">
        <v>0</v>
      </c>
      <c r="E4" s="4">
        <v>0</v>
      </c>
      <c r="F4" s="4">
        <v>18</v>
      </c>
    </row>
    <row r="5" spans="1:7">
      <c r="A5" s="12" t="s">
        <v>15</v>
      </c>
      <c r="B5" s="4">
        <v>18</v>
      </c>
      <c r="C5" s="4">
        <v>0</v>
      </c>
      <c r="D5" s="4">
        <v>0</v>
      </c>
      <c r="E5" s="4">
        <v>0</v>
      </c>
      <c r="F5" s="4">
        <f>B5</f>
        <v>18</v>
      </c>
    </row>
    <row r="31" spans="1:13">
      <c r="A31" s="130" t="s">
        <v>16</v>
      </c>
      <c r="B31" s="121" t="s">
        <v>6</v>
      </c>
      <c r="C31" s="121" t="s">
        <v>17</v>
      </c>
      <c r="D31" s="121" t="s">
        <v>18</v>
      </c>
      <c r="E31" s="133" t="s">
        <v>19</v>
      </c>
      <c r="F31" s="121" t="s">
        <v>20</v>
      </c>
      <c r="G31" s="119" t="s">
        <v>21</v>
      </c>
      <c r="H31" s="119"/>
      <c r="I31" s="119"/>
      <c r="J31" s="119"/>
      <c r="K31" s="119"/>
      <c r="L31" s="119"/>
      <c r="M31" s="119" t="s">
        <v>22</v>
      </c>
    </row>
    <row r="32" spans="1:13">
      <c r="A32" s="131"/>
      <c r="B32" s="121"/>
      <c r="C32" s="121"/>
      <c r="D32" s="121"/>
      <c r="E32" s="133"/>
      <c r="F32" s="121"/>
      <c r="G32" s="119" t="s">
        <v>23</v>
      </c>
      <c r="H32" s="119"/>
      <c r="I32" s="119"/>
      <c r="J32" s="119" t="s">
        <v>24</v>
      </c>
      <c r="K32" s="119"/>
      <c r="L32" s="119"/>
      <c r="M32" s="120"/>
    </row>
    <row r="33" spans="1:13">
      <c r="A33" s="132"/>
      <c r="B33" s="121"/>
      <c r="C33" s="121"/>
      <c r="D33" s="121"/>
      <c r="E33" s="133"/>
      <c r="F33" s="121"/>
      <c r="G33" s="23" t="s">
        <v>25</v>
      </c>
      <c r="H33" s="24" t="s">
        <v>26</v>
      </c>
      <c r="I33" s="23" t="s">
        <v>27</v>
      </c>
      <c r="J33" s="23" t="s">
        <v>25</v>
      </c>
      <c r="K33" s="23" t="s">
        <v>26</v>
      </c>
      <c r="L33" s="23" t="s">
        <v>27</v>
      </c>
      <c r="M33" s="120"/>
    </row>
    <row r="34" spans="1:13">
      <c r="A34" s="122" t="s">
        <v>451</v>
      </c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5"/>
    </row>
    <row r="35" spans="1:13" s="63" customFormat="1" ht="58.2" customHeight="1">
      <c r="A35" s="2" t="s">
        <v>364</v>
      </c>
      <c r="B35" s="2" t="s">
        <v>365</v>
      </c>
      <c r="C35" s="2"/>
      <c r="D35" s="2"/>
      <c r="E35" s="2" t="s">
        <v>366</v>
      </c>
      <c r="F35" s="2" t="s">
        <v>367</v>
      </c>
      <c r="G35" s="2" t="s">
        <v>28</v>
      </c>
      <c r="H35" s="14">
        <v>46132</v>
      </c>
      <c r="I35" s="2" t="s">
        <v>230</v>
      </c>
      <c r="J35" s="2" t="s">
        <v>28</v>
      </c>
      <c r="K35" s="14"/>
      <c r="L35" s="2"/>
      <c r="M35" s="2"/>
    </row>
    <row r="36" spans="1:13" s="63" customFormat="1" ht="68.400000000000006" customHeight="1">
      <c r="A36" s="2" t="s">
        <v>368</v>
      </c>
      <c r="B36" s="2" t="s">
        <v>369</v>
      </c>
      <c r="C36" s="2"/>
      <c r="D36" s="2"/>
      <c r="E36" s="2" t="s">
        <v>370</v>
      </c>
      <c r="F36" s="2" t="s">
        <v>371</v>
      </c>
      <c r="G36" s="2" t="s">
        <v>28</v>
      </c>
      <c r="H36" s="14">
        <v>46132</v>
      </c>
      <c r="I36" s="2" t="s">
        <v>230</v>
      </c>
      <c r="J36" s="2" t="s">
        <v>28</v>
      </c>
      <c r="K36" s="14"/>
      <c r="L36" s="2"/>
      <c r="M36" s="2"/>
    </row>
    <row r="37" spans="1:13" s="63" customFormat="1" ht="71.400000000000006" customHeight="1">
      <c r="A37" s="2" t="s">
        <v>372</v>
      </c>
      <c r="B37" s="2" t="s">
        <v>373</v>
      </c>
      <c r="C37" s="2"/>
      <c r="D37" s="2"/>
      <c r="E37" s="2" t="s">
        <v>374</v>
      </c>
      <c r="F37" s="2" t="s">
        <v>375</v>
      </c>
      <c r="G37" s="2" t="s">
        <v>28</v>
      </c>
      <c r="H37" s="14">
        <v>46132</v>
      </c>
      <c r="I37" s="2" t="s">
        <v>230</v>
      </c>
      <c r="J37" s="2" t="s">
        <v>28</v>
      </c>
      <c r="K37" s="14"/>
      <c r="L37" s="2"/>
      <c r="M37" s="2"/>
    </row>
    <row r="38" spans="1:13" s="63" customFormat="1" ht="55.2" customHeight="1">
      <c r="A38" s="2" t="s">
        <v>376</v>
      </c>
      <c r="B38" s="2" t="s">
        <v>377</v>
      </c>
      <c r="C38" s="2"/>
      <c r="D38" s="2"/>
      <c r="E38" s="2" t="s">
        <v>378</v>
      </c>
      <c r="F38" s="2" t="s">
        <v>379</v>
      </c>
      <c r="G38" s="2" t="s">
        <v>28</v>
      </c>
      <c r="H38" s="14">
        <v>46132</v>
      </c>
      <c r="I38" s="2" t="s">
        <v>230</v>
      </c>
      <c r="J38" s="2" t="s">
        <v>28</v>
      </c>
      <c r="K38" s="14"/>
      <c r="L38" s="2"/>
      <c r="M38" s="2"/>
    </row>
    <row r="39" spans="1:13" ht="50.4">
      <c r="A39" s="2" t="s">
        <v>380</v>
      </c>
      <c r="B39" s="2" t="s">
        <v>381</v>
      </c>
      <c r="C39" s="2"/>
      <c r="D39" s="2"/>
      <c r="E39" s="2" t="s">
        <v>382</v>
      </c>
      <c r="F39" s="2" t="s">
        <v>383</v>
      </c>
      <c r="G39" s="2" t="s">
        <v>28</v>
      </c>
      <c r="H39" s="14">
        <v>46132</v>
      </c>
      <c r="I39" s="2" t="s">
        <v>230</v>
      </c>
      <c r="J39" s="2" t="s">
        <v>28</v>
      </c>
      <c r="K39" s="14"/>
      <c r="L39" s="2"/>
      <c r="M39" s="2"/>
    </row>
    <row r="40" spans="1:13" ht="50.4">
      <c r="A40" s="2" t="s">
        <v>384</v>
      </c>
      <c r="B40" s="2" t="s">
        <v>385</v>
      </c>
      <c r="C40" s="2"/>
      <c r="D40" s="2"/>
      <c r="E40" s="2" t="s">
        <v>386</v>
      </c>
      <c r="F40" s="2" t="s">
        <v>387</v>
      </c>
      <c r="G40" s="2" t="s">
        <v>28</v>
      </c>
      <c r="H40" s="14">
        <v>46132</v>
      </c>
      <c r="I40" s="2" t="s">
        <v>230</v>
      </c>
      <c r="J40" s="2" t="s">
        <v>28</v>
      </c>
      <c r="K40" s="14"/>
      <c r="L40" s="2"/>
      <c r="M40" s="2"/>
    </row>
    <row r="41" spans="1:13" ht="50.4">
      <c r="A41" s="2" t="s">
        <v>388</v>
      </c>
      <c r="B41" s="2" t="s">
        <v>389</v>
      </c>
      <c r="C41" s="2"/>
      <c r="D41" s="2"/>
      <c r="E41" s="2" t="s">
        <v>390</v>
      </c>
      <c r="F41" s="2" t="s">
        <v>391</v>
      </c>
      <c r="G41" s="2" t="s">
        <v>28</v>
      </c>
      <c r="H41" s="14">
        <v>46132</v>
      </c>
      <c r="I41" s="2" t="s">
        <v>230</v>
      </c>
      <c r="J41" s="2" t="s">
        <v>28</v>
      </c>
      <c r="K41" s="14"/>
      <c r="L41" s="2"/>
      <c r="M41" s="2"/>
    </row>
    <row r="42" spans="1:13" ht="33.6">
      <c r="A42" s="2" t="s">
        <v>392</v>
      </c>
      <c r="B42" s="2" t="s">
        <v>393</v>
      </c>
      <c r="C42" s="2"/>
      <c r="D42" s="2"/>
      <c r="E42" s="2" t="s">
        <v>394</v>
      </c>
      <c r="F42" s="2" t="s">
        <v>395</v>
      </c>
      <c r="G42" s="2" t="s">
        <v>28</v>
      </c>
      <c r="H42" s="14">
        <v>46132</v>
      </c>
      <c r="I42" s="2" t="s">
        <v>230</v>
      </c>
      <c r="J42" s="2" t="s">
        <v>28</v>
      </c>
      <c r="K42" s="14"/>
      <c r="L42" s="2"/>
      <c r="M42" s="2"/>
    </row>
    <row r="43" spans="1:13" ht="88.8" customHeight="1">
      <c r="A43" s="2" t="s">
        <v>396</v>
      </c>
      <c r="B43" s="2" t="s">
        <v>397</v>
      </c>
      <c r="C43" s="2"/>
      <c r="D43" s="2"/>
      <c r="E43" s="2" t="s">
        <v>398</v>
      </c>
      <c r="F43" s="2" t="s">
        <v>399</v>
      </c>
      <c r="G43" s="2" t="s">
        <v>28</v>
      </c>
      <c r="H43" s="14">
        <v>46132</v>
      </c>
      <c r="I43" s="2" t="s">
        <v>230</v>
      </c>
      <c r="J43" s="2" t="s">
        <v>28</v>
      </c>
      <c r="K43" s="14"/>
      <c r="L43" s="2"/>
      <c r="M43" s="2"/>
    </row>
    <row r="44" spans="1:13" ht="50.4">
      <c r="A44" s="2" t="s">
        <v>400</v>
      </c>
      <c r="B44" s="2" t="s">
        <v>401</v>
      </c>
      <c r="C44" s="2"/>
      <c r="D44" s="2"/>
      <c r="E44" s="2" t="s">
        <v>402</v>
      </c>
      <c r="F44" s="2" t="s">
        <v>403</v>
      </c>
      <c r="G44" s="2" t="s">
        <v>28</v>
      </c>
      <c r="H44" s="14">
        <v>46132</v>
      </c>
      <c r="I44" s="2" t="s">
        <v>230</v>
      </c>
      <c r="J44" s="2" t="s">
        <v>28</v>
      </c>
      <c r="K44" s="14"/>
      <c r="L44" s="2"/>
      <c r="M44" s="2"/>
    </row>
    <row r="45" spans="1:13">
      <c r="A45" s="126" t="s">
        <v>452</v>
      </c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9"/>
    </row>
    <row r="46" spans="1:13" ht="50.4">
      <c r="A46" s="13" t="s">
        <v>404</v>
      </c>
      <c r="B46" s="13" t="s">
        <v>405</v>
      </c>
      <c r="C46" s="13" t="s">
        <v>406</v>
      </c>
      <c r="D46" s="13" t="s">
        <v>407</v>
      </c>
      <c r="E46" s="13" t="s">
        <v>408</v>
      </c>
      <c r="F46" s="13" t="s">
        <v>409</v>
      </c>
      <c r="G46" s="7" t="s">
        <v>28</v>
      </c>
      <c r="H46" s="14">
        <v>46132</v>
      </c>
      <c r="I46" s="2" t="s">
        <v>230</v>
      </c>
      <c r="J46" s="7" t="s">
        <v>28</v>
      </c>
      <c r="K46" s="25">
        <v>46139</v>
      </c>
      <c r="L46" s="7" t="s">
        <v>100</v>
      </c>
      <c r="M46" s="7"/>
    </row>
    <row r="47" spans="1:13" ht="50.4">
      <c r="A47" s="13" t="s">
        <v>410</v>
      </c>
      <c r="B47" s="13" t="s">
        <v>411</v>
      </c>
      <c r="C47" s="13" t="s">
        <v>412</v>
      </c>
      <c r="D47" s="13" t="s">
        <v>413</v>
      </c>
      <c r="E47" s="13" t="s">
        <v>414</v>
      </c>
      <c r="F47" s="13" t="s">
        <v>415</v>
      </c>
      <c r="G47" s="7" t="s">
        <v>28</v>
      </c>
      <c r="H47" s="14">
        <v>46132</v>
      </c>
      <c r="I47" s="2" t="s">
        <v>230</v>
      </c>
      <c r="J47" s="7" t="s">
        <v>28</v>
      </c>
      <c r="K47" s="25">
        <v>46139</v>
      </c>
      <c r="L47" s="7" t="s">
        <v>100</v>
      </c>
      <c r="M47" s="7"/>
    </row>
    <row r="48" spans="1:13" ht="84">
      <c r="A48" s="13" t="s">
        <v>416</v>
      </c>
      <c r="B48" s="13" t="s">
        <v>417</v>
      </c>
      <c r="C48" s="13" t="s">
        <v>418</v>
      </c>
      <c r="D48" s="13" t="s">
        <v>419</v>
      </c>
      <c r="E48" s="13" t="s">
        <v>420</v>
      </c>
      <c r="F48" s="13" t="s">
        <v>421</v>
      </c>
      <c r="G48" s="7" t="s">
        <v>28</v>
      </c>
      <c r="H48" s="14">
        <v>46132</v>
      </c>
      <c r="I48" s="2" t="s">
        <v>230</v>
      </c>
      <c r="J48" s="7" t="s">
        <v>28</v>
      </c>
      <c r="K48" s="25">
        <v>46139</v>
      </c>
      <c r="L48" s="7" t="s">
        <v>100</v>
      </c>
      <c r="M48" s="7"/>
    </row>
    <row r="49" spans="1:13" ht="84">
      <c r="A49" s="13" t="s">
        <v>422</v>
      </c>
      <c r="B49" s="13" t="s">
        <v>423</v>
      </c>
      <c r="C49" s="13" t="s">
        <v>424</v>
      </c>
      <c r="D49" s="13" t="s">
        <v>425</v>
      </c>
      <c r="E49" s="13" t="s">
        <v>426</v>
      </c>
      <c r="F49" s="13" t="s">
        <v>427</v>
      </c>
      <c r="G49" s="7" t="s">
        <v>28</v>
      </c>
      <c r="H49" s="14">
        <v>46132</v>
      </c>
      <c r="I49" s="2" t="s">
        <v>230</v>
      </c>
      <c r="J49" s="7" t="s">
        <v>28</v>
      </c>
      <c r="K49" s="25">
        <v>46139</v>
      </c>
      <c r="L49" s="7" t="s">
        <v>100</v>
      </c>
      <c r="M49" s="7"/>
    </row>
    <row r="50" spans="1:13" ht="84">
      <c r="A50" s="13" t="s">
        <v>428</v>
      </c>
      <c r="B50" s="13" t="s">
        <v>429</v>
      </c>
      <c r="C50" s="13" t="s">
        <v>430</v>
      </c>
      <c r="D50" s="13" t="s">
        <v>431</v>
      </c>
      <c r="E50" s="13" t="s">
        <v>432</v>
      </c>
      <c r="F50" s="13" t="s">
        <v>433</v>
      </c>
      <c r="G50" s="7" t="s">
        <v>28</v>
      </c>
      <c r="H50" s="14">
        <v>46132</v>
      </c>
      <c r="I50" s="2" t="s">
        <v>230</v>
      </c>
      <c r="J50" s="7" t="s">
        <v>28</v>
      </c>
      <c r="K50" s="25">
        <v>46139</v>
      </c>
      <c r="L50" s="7" t="s">
        <v>100</v>
      </c>
      <c r="M50" s="7"/>
    </row>
    <row r="51" spans="1:13" ht="67.2">
      <c r="A51" s="13" t="s">
        <v>434</v>
      </c>
      <c r="B51" s="13" t="s">
        <v>435</v>
      </c>
      <c r="C51" s="13" t="s">
        <v>436</v>
      </c>
      <c r="D51" s="13" t="s">
        <v>437</v>
      </c>
      <c r="E51" s="13" t="s">
        <v>438</v>
      </c>
      <c r="F51" s="13" t="s">
        <v>439</v>
      </c>
      <c r="G51" s="7" t="s">
        <v>28</v>
      </c>
      <c r="H51" s="14">
        <v>46132</v>
      </c>
      <c r="I51" s="2" t="s">
        <v>230</v>
      </c>
      <c r="J51" s="7" t="s">
        <v>28</v>
      </c>
      <c r="K51" s="25">
        <v>46139</v>
      </c>
      <c r="L51" s="7" t="s">
        <v>100</v>
      </c>
      <c r="M51" s="7"/>
    </row>
    <row r="52" spans="1:13" ht="83.4" customHeight="1">
      <c r="A52" s="13" t="s">
        <v>440</v>
      </c>
      <c r="B52" s="13" t="s">
        <v>441</v>
      </c>
      <c r="C52" s="13" t="s">
        <v>442</v>
      </c>
      <c r="D52" s="13" t="s">
        <v>443</v>
      </c>
      <c r="E52" s="13" t="s">
        <v>444</v>
      </c>
      <c r="F52" s="13" t="s">
        <v>445</v>
      </c>
      <c r="G52" s="7" t="s">
        <v>28</v>
      </c>
      <c r="H52" s="14">
        <v>46132</v>
      </c>
      <c r="I52" s="2" t="s">
        <v>230</v>
      </c>
      <c r="J52" s="7" t="s">
        <v>28</v>
      </c>
      <c r="K52" s="25">
        <v>46139</v>
      </c>
      <c r="L52" s="7" t="s">
        <v>100</v>
      </c>
      <c r="M52" s="7"/>
    </row>
    <row r="53" spans="1:13" ht="100.8">
      <c r="A53" s="13" t="s">
        <v>446</v>
      </c>
      <c r="B53" s="13" t="s">
        <v>447</v>
      </c>
      <c r="C53" s="13" t="s">
        <v>448</v>
      </c>
      <c r="D53" s="13"/>
      <c r="E53" s="13" t="s">
        <v>449</v>
      </c>
      <c r="F53" s="13" t="s">
        <v>450</v>
      </c>
      <c r="G53" s="7" t="s">
        <v>28</v>
      </c>
      <c r="H53" s="14">
        <v>46132</v>
      </c>
      <c r="I53" s="2" t="s">
        <v>230</v>
      </c>
      <c r="J53" s="7" t="s">
        <v>28</v>
      </c>
      <c r="K53" s="25">
        <v>46139</v>
      </c>
      <c r="L53" s="7" t="s">
        <v>100</v>
      </c>
      <c r="M53" s="7"/>
    </row>
  </sheetData>
  <mergeCells count="14">
    <mergeCell ref="A45:M45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J46:J53 G46:G53 J35:J44 G35:G44" xr:uid="{C5AA6642-5EBE-497B-9EF1-E6AA2FCCAD3E}">
      <formula1>"Passed,Untested,Failed,Blocked"</formula1>
      <formula2>0</formula2>
    </dataValidation>
  </dataValidations>
  <pageMargins left="0.7" right="0.7" top="0.75" bottom="0.75" header="0.3" footer="0.3"/>
  <pageSetup scale="37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290C-87DE-4794-91DB-BF1CD91B0AC3}">
  <sheetPr>
    <tabColor theme="6" tint="0.39997558519241921"/>
    <pageSetUpPr fitToPage="1"/>
  </sheetPr>
  <dimension ref="A1:M50"/>
  <sheetViews>
    <sheetView topLeftCell="D17" zoomScale="85" zoomScaleNormal="85" workbookViewId="0">
      <selection activeCell="M38" sqref="M38"/>
    </sheetView>
  </sheetViews>
  <sheetFormatPr defaultColWidth="23.109375" defaultRowHeight="16.8"/>
  <cols>
    <col min="1" max="1" width="17" style="16" bestFit="1" customWidth="1"/>
    <col min="2" max="2" width="30.33203125" style="16" customWidth="1"/>
    <col min="3" max="3" width="59.21875" style="16" customWidth="1"/>
    <col min="4" max="4" width="30.109375" style="16" customWidth="1"/>
    <col min="5" max="5" width="35.88671875" style="16" customWidth="1"/>
    <col min="6" max="6" width="37.33203125" style="16" customWidth="1"/>
    <col min="7" max="7" width="13.109375" style="16" customWidth="1"/>
    <col min="8" max="8" width="15.33203125" style="16" customWidth="1"/>
    <col min="9" max="9" width="15.88671875" style="16" customWidth="1"/>
    <col min="10" max="10" width="14.44140625" style="16" customWidth="1"/>
    <col min="11" max="16384" width="23.109375" style="16"/>
  </cols>
  <sheetData>
    <row r="1" spans="1:7">
      <c r="A1" s="9" t="s">
        <v>7</v>
      </c>
      <c r="B1" s="88" t="s">
        <v>253</v>
      </c>
      <c r="C1" s="88"/>
      <c r="D1" s="88"/>
      <c r="E1" s="88"/>
      <c r="F1" s="88"/>
      <c r="G1" s="83"/>
    </row>
    <row r="2" spans="1:7">
      <c r="A2" s="9" t="s">
        <v>8</v>
      </c>
      <c r="B2" s="89" t="s">
        <v>362</v>
      </c>
      <c r="C2" s="89"/>
      <c r="D2" s="89"/>
      <c r="E2" s="89"/>
      <c r="F2" s="89"/>
      <c r="G2" s="84"/>
    </row>
    <row r="3" spans="1:7">
      <c r="A3" s="4"/>
      <c r="B3" s="10" t="s">
        <v>9</v>
      </c>
      <c r="C3" s="10" t="s">
        <v>10</v>
      </c>
      <c r="D3" s="10" t="s">
        <v>11</v>
      </c>
      <c r="E3" s="11" t="s">
        <v>12</v>
      </c>
      <c r="F3" s="10" t="s">
        <v>13</v>
      </c>
    </row>
    <row r="4" spans="1:7">
      <c r="A4" s="12" t="s">
        <v>14</v>
      </c>
      <c r="B4" s="4">
        <v>15</v>
      </c>
      <c r="C4" s="4">
        <v>0</v>
      </c>
      <c r="D4" s="4">
        <v>0</v>
      </c>
      <c r="E4" s="4">
        <v>0</v>
      </c>
      <c r="F4" s="4">
        <v>15</v>
      </c>
    </row>
    <row r="5" spans="1:7">
      <c r="A5" s="12" t="s">
        <v>15</v>
      </c>
      <c r="B5" s="4">
        <v>15</v>
      </c>
      <c r="C5" s="4">
        <v>0</v>
      </c>
      <c r="D5" s="4">
        <v>0</v>
      </c>
      <c r="E5" s="4">
        <v>0</v>
      </c>
      <c r="F5" s="4">
        <f>B5</f>
        <v>15</v>
      </c>
    </row>
    <row r="31" spans="1:13">
      <c r="A31" s="130" t="s">
        <v>16</v>
      </c>
      <c r="B31" s="121" t="s">
        <v>6</v>
      </c>
      <c r="C31" s="121" t="s">
        <v>17</v>
      </c>
      <c r="D31" s="121" t="s">
        <v>18</v>
      </c>
      <c r="E31" s="133" t="s">
        <v>19</v>
      </c>
      <c r="F31" s="121" t="s">
        <v>20</v>
      </c>
      <c r="G31" s="119" t="s">
        <v>21</v>
      </c>
      <c r="H31" s="119"/>
      <c r="I31" s="119"/>
      <c r="J31" s="119"/>
      <c r="K31" s="119"/>
      <c r="L31" s="119"/>
      <c r="M31" s="119" t="s">
        <v>22</v>
      </c>
    </row>
    <row r="32" spans="1:13">
      <c r="A32" s="131"/>
      <c r="B32" s="121"/>
      <c r="C32" s="121"/>
      <c r="D32" s="121"/>
      <c r="E32" s="133"/>
      <c r="F32" s="121"/>
      <c r="G32" s="119" t="s">
        <v>23</v>
      </c>
      <c r="H32" s="119"/>
      <c r="I32" s="119"/>
      <c r="J32" s="119" t="s">
        <v>24</v>
      </c>
      <c r="K32" s="119"/>
      <c r="L32" s="119"/>
      <c r="M32" s="120"/>
    </row>
    <row r="33" spans="1:13">
      <c r="A33" s="132"/>
      <c r="B33" s="121"/>
      <c r="C33" s="121"/>
      <c r="D33" s="121"/>
      <c r="E33" s="133"/>
      <c r="F33" s="121"/>
      <c r="G33" s="23" t="s">
        <v>25</v>
      </c>
      <c r="H33" s="24" t="s">
        <v>26</v>
      </c>
      <c r="I33" s="23" t="s">
        <v>27</v>
      </c>
      <c r="J33" s="23" t="s">
        <v>25</v>
      </c>
      <c r="K33" s="23" t="s">
        <v>26</v>
      </c>
      <c r="L33" s="23" t="s">
        <v>27</v>
      </c>
      <c r="M33" s="120"/>
    </row>
    <row r="34" spans="1:13">
      <c r="A34" s="122" t="s">
        <v>453</v>
      </c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5"/>
    </row>
    <row r="35" spans="1:13" s="63" customFormat="1" ht="69" customHeight="1">
      <c r="A35" s="2" t="s">
        <v>454</v>
      </c>
      <c r="B35" s="2" t="s">
        <v>455</v>
      </c>
      <c r="C35" s="2"/>
      <c r="D35" s="2"/>
      <c r="E35" s="2" t="s">
        <v>456</v>
      </c>
      <c r="F35" s="2" t="s">
        <v>456</v>
      </c>
      <c r="G35" s="2" t="s">
        <v>28</v>
      </c>
      <c r="H35" s="14">
        <v>46132</v>
      </c>
      <c r="I35" s="2" t="s">
        <v>230</v>
      </c>
      <c r="J35" s="2" t="s">
        <v>28</v>
      </c>
      <c r="K35" s="14"/>
      <c r="L35" s="2"/>
      <c r="M35" s="2"/>
    </row>
    <row r="36" spans="1:13" s="63" customFormat="1" ht="68.400000000000006" customHeight="1">
      <c r="A36" s="2" t="s">
        <v>457</v>
      </c>
      <c r="B36" s="2" t="s">
        <v>458</v>
      </c>
      <c r="C36" s="2"/>
      <c r="D36" s="2"/>
      <c r="E36" s="2" t="s">
        <v>459</v>
      </c>
      <c r="F36" s="2" t="s">
        <v>375</v>
      </c>
      <c r="G36" s="2" t="s">
        <v>28</v>
      </c>
      <c r="H36" s="14">
        <v>46132</v>
      </c>
      <c r="I36" s="2" t="s">
        <v>230</v>
      </c>
      <c r="J36" s="2" t="s">
        <v>28</v>
      </c>
      <c r="K36" s="14"/>
      <c r="L36" s="2"/>
      <c r="M36" s="2"/>
    </row>
    <row r="37" spans="1:13" s="63" customFormat="1" ht="71.400000000000006" customHeight="1">
      <c r="A37" s="2" t="s">
        <v>460</v>
      </c>
      <c r="B37" s="2" t="s">
        <v>461</v>
      </c>
      <c r="C37" s="2"/>
      <c r="D37" s="2"/>
      <c r="E37" s="2" t="s">
        <v>462</v>
      </c>
      <c r="F37" s="2" t="s">
        <v>462</v>
      </c>
      <c r="G37" s="2" t="s">
        <v>28</v>
      </c>
      <c r="H37" s="14">
        <v>46132</v>
      </c>
      <c r="I37" s="2" t="s">
        <v>230</v>
      </c>
      <c r="J37" s="2" t="s">
        <v>28</v>
      </c>
      <c r="K37" s="14"/>
      <c r="L37" s="2"/>
      <c r="M37" s="2"/>
    </row>
    <row r="38" spans="1:13" s="63" customFormat="1" ht="55.2" customHeight="1">
      <c r="A38" s="2" t="s">
        <v>463</v>
      </c>
      <c r="B38" s="2" t="s">
        <v>464</v>
      </c>
      <c r="C38" s="2"/>
      <c r="D38" s="2"/>
      <c r="E38" s="2" t="s">
        <v>465</v>
      </c>
      <c r="F38" s="2" t="s">
        <v>465</v>
      </c>
      <c r="G38" s="2" t="s">
        <v>28</v>
      </c>
      <c r="H38" s="14">
        <v>46132</v>
      </c>
      <c r="I38" s="2" t="s">
        <v>230</v>
      </c>
      <c r="J38" s="2" t="s">
        <v>28</v>
      </c>
      <c r="K38" s="14"/>
      <c r="L38" s="2"/>
      <c r="M38" s="2"/>
    </row>
    <row r="39" spans="1:13" ht="44.4" customHeight="1">
      <c r="A39" s="2" t="s">
        <v>466</v>
      </c>
      <c r="B39" s="2" t="s">
        <v>467</v>
      </c>
      <c r="C39" s="2"/>
      <c r="D39" s="2"/>
      <c r="E39" s="2" t="s">
        <v>468</v>
      </c>
      <c r="F39" s="2" t="s">
        <v>468</v>
      </c>
      <c r="G39" s="2" t="s">
        <v>28</v>
      </c>
      <c r="H39" s="14">
        <v>46132</v>
      </c>
      <c r="I39" s="2" t="s">
        <v>230</v>
      </c>
      <c r="J39" s="2" t="s">
        <v>28</v>
      </c>
      <c r="K39" s="14"/>
      <c r="L39" s="2"/>
      <c r="M39" s="2"/>
    </row>
    <row r="40" spans="1:13" ht="44.4" customHeight="1">
      <c r="A40" s="2" t="s">
        <v>469</v>
      </c>
      <c r="B40" s="2" t="s">
        <v>470</v>
      </c>
      <c r="C40" s="2"/>
      <c r="D40" s="2"/>
      <c r="E40" s="2" t="s">
        <v>471</v>
      </c>
      <c r="F40" s="2" t="s">
        <v>471</v>
      </c>
      <c r="G40" s="2" t="s">
        <v>28</v>
      </c>
      <c r="H40" s="14">
        <v>46132</v>
      </c>
      <c r="I40" s="2" t="s">
        <v>230</v>
      </c>
      <c r="J40" s="2" t="s">
        <v>28</v>
      </c>
      <c r="K40" s="14"/>
      <c r="L40" s="2"/>
      <c r="M40" s="2"/>
    </row>
    <row r="41" spans="1:13" ht="33.6">
      <c r="A41" s="2" t="s">
        <v>472</v>
      </c>
      <c r="B41" s="2" t="s">
        <v>473</v>
      </c>
      <c r="C41" s="2"/>
      <c r="D41" s="2"/>
      <c r="E41" s="2" t="s">
        <v>474</v>
      </c>
      <c r="F41" s="2" t="s">
        <v>474</v>
      </c>
      <c r="G41" s="2" t="s">
        <v>28</v>
      </c>
      <c r="H41" s="14">
        <v>46132</v>
      </c>
      <c r="I41" s="2" t="s">
        <v>230</v>
      </c>
      <c r="J41" s="2" t="s">
        <v>28</v>
      </c>
      <c r="K41" s="14"/>
      <c r="L41" s="2"/>
      <c r="M41" s="2"/>
    </row>
    <row r="42" spans="1:13" ht="51.6" customHeight="1">
      <c r="A42" s="2" t="s">
        <v>475</v>
      </c>
      <c r="B42" s="2" t="s">
        <v>476</v>
      </c>
      <c r="C42" s="2"/>
      <c r="D42" s="2"/>
      <c r="E42" s="2" t="s">
        <v>477</v>
      </c>
      <c r="F42" s="2" t="s">
        <v>478</v>
      </c>
      <c r="G42" s="2" t="s">
        <v>28</v>
      </c>
      <c r="H42" s="14">
        <v>46132</v>
      </c>
      <c r="I42" s="2" t="s">
        <v>230</v>
      </c>
      <c r="J42" s="2" t="s">
        <v>28</v>
      </c>
      <c r="K42" s="14"/>
      <c r="L42" s="2"/>
      <c r="M42" s="2"/>
    </row>
    <row r="43" spans="1:13" ht="63.6" customHeight="1">
      <c r="A43" s="2" t="s">
        <v>479</v>
      </c>
      <c r="B43" s="2" t="s">
        <v>480</v>
      </c>
      <c r="C43" s="2"/>
      <c r="D43" s="2"/>
      <c r="E43" s="2" t="s">
        <v>481</v>
      </c>
      <c r="F43" s="2" t="s">
        <v>481</v>
      </c>
      <c r="G43" s="2" t="s">
        <v>28</v>
      </c>
      <c r="H43" s="14">
        <v>46132</v>
      </c>
      <c r="I43" s="2" t="s">
        <v>230</v>
      </c>
      <c r="J43" s="2" t="s">
        <v>28</v>
      </c>
      <c r="K43" s="14"/>
      <c r="L43" s="2"/>
      <c r="M43" s="2"/>
    </row>
    <row r="44" spans="1:13">
      <c r="A44" s="126" t="s">
        <v>482</v>
      </c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9"/>
    </row>
    <row r="45" spans="1:13" ht="50.4">
      <c r="A45" s="13" t="s">
        <v>483</v>
      </c>
      <c r="B45" s="13" t="s">
        <v>484</v>
      </c>
      <c r="C45" s="13" t="s">
        <v>485</v>
      </c>
      <c r="D45" s="13" t="s">
        <v>486</v>
      </c>
      <c r="E45" s="13" t="s">
        <v>487</v>
      </c>
      <c r="F45" s="13" t="s">
        <v>488</v>
      </c>
      <c r="G45" s="7" t="s">
        <v>28</v>
      </c>
      <c r="H45" s="14">
        <v>46132</v>
      </c>
      <c r="I45" s="2" t="s">
        <v>230</v>
      </c>
      <c r="J45" s="7" t="s">
        <v>28</v>
      </c>
      <c r="K45" s="25">
        <v>46139</v>
      </c>
      <c r="L45" s="7" t="s">
        <v>100</v>
      </c>
      <c r="M45" s="7"/>
    </row>
    <row r="46" spans="1:13" ht="50.4">
      <c r="A46" s="13" t="s">
        <v>489</v>
      </c>
      <c r="B46" s="13" t="s">
        <v>490</v>
      </c>
      <c r="C46" s="13" t="s">
        <v>491</v>
      </c>
      <c r="D46" s="13" t="s">
        <v>492</v>
      </c>
      <c r="E46" s="13" t="s">
        <v>493</v>
      </c>
      <c r="F46" s="13" t="s">
        <v>494</v>
      </c>
      <c r="G46" s="7" t="s">
        <v>28</v>
      </c>
      <c r="H46" s="14">
        <v>46132</v>
      </c>
      <c r="I46" s="2" t="s">
        <v>230</v>
      </c>
      <c r="J46" s="7" t="s">
        <v>28</v>
      </c>
      <c r="K46" s="25">
        <v>46139</v>
      </c>
      <c r="L46" s="7" t="s">
        <v>100</v>
      </c>
      <c r="M46" s="7"/>
    </row>
    <row r="47" spans="1:13" ht="50.4">
      <c r="A47" s="13" t="s">
        <v>495</v>
      </c>
      <c r="B47" s="13" t="s">
        <v>496</v>
      </c>
      <c r="C47" s="13" t="s">
        <v>497</v>
      </c>
      <c r="D47" s="13" t="s">
        <v>498</v>
      </c>
      <c r="E47" s="13" t="s">
        <v>499</v>
      </c>
      <c r="F47" s="13" t="s">
        <v>500</v>
      </c>
      <c r="G47" s="7" t="s">
        <v>28</v>
      </c>
      <c r="H47" s="14">
        <v>46132</v>
      </c>
      <c r="I47" s="2" t="s">
        <v>230</v>
      </c>
      <c r="J47" s="7" t="s">
        <v>28</v>
      </c>
      <c r="K47" s="25">
        <v>46139</v>
      </c>
      <c r="L47" s="7" t="s">
        <v>100</v>
      </c>
      <c r="M47" s="7"/>
    </row>
    <row r="48" spans="1:13" ht="100.8">
      <c r="A48" s="13" t="s">
        <v>501</v>
      </c>
      <c r="B48" s="13" t="s">
        <v>502</v>
      </c>
      <c r="C48" s="13" t="s">
        <v>503</v>
      </c>
      <c r="D48" s="13" t="s">
        <v>504</v>
      </c>
      <c r="E48" s="13" t="s">
        <v>505</v>
      </c>
      <c r="F48" s="13" t="s">
        <v>506</v>
      </c>
      <c r="G48" s="7" t="s">
        <v>28</v>
      </c>
      <c r="H48" s="14">
        <v>46132</v>
      </c>
      <c r="I48" s="2" t="s">
        <v>230</v>
      </c>
      <c r="J48" s="7" t="s">
        <v>28</v>
      </c>
      <c r="K48" s="25">
        <v>46139</v>
      </c>
      <c r="L48" s="7" t="s">
        <v>100</v>
      </c>
      <c r="M48" s="7"/>
    </row>
    <row r="49" spans="1:13" ht="50.4">
      <c r="A49" s="13" t="s">
        <v>507</v>
      </c>
      <c r="B49" s="13" t="s">
        <v>508</v>
      </c>
      <c r="C49" s="13" t="s">
        <v>509</v>
      </c>
      <c r="D49" s="13" t="s">
        <v>510</v>
      </c>
      <c r="E49" s="13" t="s">
        <v>511</v>
      </c>
      <c r="F49" s="13" t="s">
        <v>512</v>
      </c>
      <c r="G49" s="7" t="s">
        <v>28</v>
      </c>
      <c r="H49" s="14">
        <v>46132</v>
      </c>
      <c r="I49" s="2" t="s">
        <v>230</v>
      </c>
      <c r="J49" s="7" t="s">
        <v>28</v>
      </c>
      <c r="K49" s="25">
        <v>46139</v>
      </c>
      <c r="L49" s="7" t="s">
        <v>100</v>
      </c>
      <c r="M49" s="7"/>
    </row>
    <row r="50" spans="1:13" ht="67.2">
      <c r="A50" s="13" t="s">
        <v>513</v>
      </c>
      <c r="B50" s="13" t="s">
        <v>514</v>
      </c>
      <c r="C50" s="13" t="s">
        <v>515</v>
      </c>
      <c r="D50" s="13" t="s">
        <v>516</v>
      </c>
      <c r="E50" s="13" t="s">
        <v>517</v>
      </c>
      <c r="F50" s="13" t="s">
        <v>518</v>
      </c>
      <c r="G50" s="7" t="s">
        <v>28</v>
      </c>
      <c r="H50" s="14">
        <v>46132</v>
      </c>
      <c r="I50" s="2" t="s">
        <v>230</v>
      </c>
      <c r="J50" s="7" t="s">
        <v>28</v>
      </c>
      <c r="K50" s="25">
        <v>46139</v>
      </c>
      <c r="L50" s="7" t="s">
        <v>100</v>
      </c>
      <c r="M50" s="7"/>
    </row>
  </sheetData>
  <mergeCells count="14">
    <mergeCell ref="A44:M44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J45:J50 G45:G50 J35:J43 G35:G43" xr:uid="{6351BAC5-CD4A-4646-83F8-980652957069}">
      <formula1>"Passed,Untested,Failed,Blocked"</formula1>
      <formula2>0</formula2>
    </dataValidation>
  </dataValidations>
  <pageMargins left="0.7" right="0.7" top="0.75" bottom="0.75" header="0.3" footer="0.3"/>
  <pageSetup scale="36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392DE-BA21-448B-A34C-8BCC6FA68617}">
  <sheetPr>
    <tabColor theme="6" tint="0.39997558519241921"/>
    <pageSetUpPr fitToPage="1"/>
  </sheetPr>
  <dimension ref="A1:M49"/>
  <sheetViews>
    <sheetView topLeftCell="E19" zoomScale="70" zoomScaleNormal="70" workbookViewId="0">
      <selection activeCell="P54" sqref="P54"/>
    </sheetView>
  </sheetViews>
  <sheetFormatPr defaultColWidth="23.109375" defaultRowHeight="16.8"/>
  <cols>
    <col min="1" max="1" width="17" style="16" bestFit="1" customWidth="1"/>
    <col min="2" max="2" width="30.33203125" style="16" customWidth="1"/>
    <col min="3" max="3" width="47" style="16" customWidth="1"/>
    <col min="4" max="4" width="30.109375" style="16" customWidth="1"/>
    <col min="5" max="5" width="42.88671875" style="16" customWidth="1"/>
    <col min="6" max="6" width="37.33203125" style="16" customWidth="1"/>
    <col min="7" max="7" width="13.109375" style="16" customWidth="1"/>
    <col min="8" max="8" width="15.33203125" style="16" customWidth="1"/>
    <col min="9" max="9" width="15.88671875" style="16" customWidth="1"/>
    <col min="10" max="10" width="14.44140625" style="16" customWidth="1"/>
    <col min="11" max="16384" width="23.109375" style="16"/>
  </cols>
  <sheetData>
    <row r="1" spans="1:7">
      <c r="A1" s="9" t="s">
        <v>7</v>
      </c>
      <c r="B1" s="88" t="s">
        <v>253</v>
      </c>
      <c r="C1" s="88"/>
      <c r="D1" s="88"/>
      <c r="E1" s="88"/>
      <c r="F1" s="88"/>
      <c r="G1" s="83"/>
    </row>
    <row r="2" spans="1:7">
      <c r="A2" s="9" t="s">
        <v>8</v>
      </c>
      <c r="B2" s="89" t="s">
        <v>363</v>
      </c>
      <c r="C2" s="89"/>
      <c r="D2" s="89"/>
      <c r="E2" s="89"/>
      <c r="F2" s="89"/>
      <c r="G2" s="84"/>
    </row>
    <row r="3" spans="1:7">
      <c r="A3" s="4"/>
      <c r="B3" s="10" t="s">
        <v>9</v>
      </c>
      <c r="C3" s="10" t="s">
        <v>10</v>
      </c>
      <c r="D3" s="10" t="s">
        <v>11</v>
      </c>
      <c r="E3" s="11" t="s">
        <v>12</v>
      </c>
      <c r="F3" s="10" t="s">
        <v>13</v>
      </c>
    </row>
    <row r="4" spans="1:7">
      <c r="A4" s="12" t="s">
        <v>14</v>
      </c>
      <c r="B4" s="4">
        <v>14</v>
      </c>
      <c r="C4" s="4">
        <v>0</v>
      </c>
      <c r="D4" s="4">
        <v>0</v>
      </c>
      <c r="E4" s="4">
        <v>0</v>
      </c>
      <c r="F4" s="4">
        <v>14</v>
      </c>
    </row>
    <row r="5" spans="1:7">
      <c r="A5" s="12" t="s">
        <v>15</v>
      </c>
      <c r="B5" s="4">
        <v>14</v>
      </c>
      <c r="C5" s="4">
        <v>0</v>
      </c>
      <c r="D5" s="4">
        <v>0</v>
      </c>
      <c r="E5" s="4">
        <v>0</v>
      </c>
      <c r="F5" s="4">
        <f>B5</f>
        <v>14</v>
      </c>
    </row>
    <row r="31" spans="1:13">
      <c r="A31" s="130" t="s">
        <v>16</v>
      </c>
      <c r="B31" s="121" t="s">
        <v>6</v>
      </c>
      <c r="C31" s="121" t="s">
        <v>17</v>
      </c>
      <c r="D31" s="121" t="s">
        <v>18</v>
      </c>
      <c r="E31" s="133" t="s">
        <v>19</v>
      </c>
      <c r="F31" s="121" t="s">
        <v>20</v>
      </c>
      <c r="G31" s="119" t="s">
        <v>21</v>
      </c>
      <c r="H31" s="119"/>
      <c r="I31" s="119"/>
      <c r="J31" s="119"/>
      <c r="K31" s="119"/>
      <c r="L31" s="119"/>
      <c r="M31" s="119" t="s">
        <v>22</v>
      </c>
    </row>
    <row r="32" spans="1:13">
      <c r="A32" s="131"/>
      <c r="B32" s="121"/>
      <c r="C32" s="121"/>
      <c r="D32" s="121"/>
      <c r="E32" s="133"/>
      <c r="F32" s="121"/>
      <c r="G32" s="119" t="s">
        <v>23</v>
      </c>
      <c r="H32" s="119"/>
      <c r="I32" s="119"/>
      <c r="J32" s="119" t="s">
        <v>24</v>
      </c>
      <c r="K32" s="119"/>
      <c r="L32" s="119"/>
      <c r="M32" s="120"/>
    </row>
    <row r="33" spans="1:13">
      <c r="A33" s="132"/>
      <c r="B33" s="121"/>
      <c r="C33" s="121"/>
      <c r="D33" s="121"/>
      <c r="E33" s="133"/>
      <c r="F33" s="121"/>
      <c r="G33" s="23" t="s">
        <v>25</v>
      </c>
      <c r="H33" s="24" t="s">
        <v>26</v>
      </c>
      <c r="I33" s="23" t="s">
        <v>27</v>
      </c>
      <c r="J33" s="23" t="s">
        <v>25</v>
      </c>
      <c r="K33" s="23" t="s">
        <v>26</v>
      </c>
      <c r="L33" s="23" t="s">
        <v>27</v>
      </c>
      <c r="M33" s="120"/>
    </row>
    <row r="34" spans="1:13">
      <c r="A34" s="122" t="s">
        <v>566</v>
      </c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5"/>
    </row>
    <row r="35" spans="1:13" s="63" customFormat="1" ht="69" customHeight="1">
      <c r="A35" s="2" t="s">
        <v>519</v>
      </c>
      <c r="B35" s="2" t="s">
        <v>520</v>
      </c>
      <c r="C35" s="2"/>
      <c r="D35" s="2"/>
      <c r="E35" s="2" t="s">
        <v>521</v>
      </c>
      <c r="F35" s="2" t="s">
        <v>521</v>
      </c>
      <c r="G35" s="2" t="s">
        <v>28</v>
      </c>
      <c r="H35" s="14">
        <v>46132</v>
      </c>
      <c r="I35" s="2" t="s">
        <v>230</v>
      </c>
      <c r="J35" s="2" t="s">
        <v>28</v>
      </c>
      <c r="K35" s="14"/>
      <c r="L35" s="2"/>
      <c r="M35" s="2"/>
    </row>
    <row r="36" spans="1:13" s="63" customFormat="1" ht="68.400000000000006" customHeight="1">
      <c r="A36" s="2" t="s">
        <v>522</v>
      </c>
      <c r="B36" s="2" t="s">
        <v>458</v>
      </c>
      <c r="C36" s="2"/>
      <c r="D36" s="2"/>
      <c r="E36" s="2" t="s">
        <v>523</v>
      </c>
      <c r="F36" s="2" t="s">
        <v>523</v>
      </c>
      <c r="G36" s="2" t="s">
        <v>28</v>
      </c>
      <c r="H36" s="14">
        <v>46132</v>
      </c>
      <c r="I36" s="2" t="s">
        <v>230</v>
      </c>
      <c r="J36" s="2" t="s">
        <v>28</v>
      </c>
      <c r="K36" s="14"/>
      <c r="L36" s="2"/>
      <c r="M36" s="2"/>
    </row>
    <row r="37" spans="1:13" s="63" customFormat="1" ht="71.400000000000006" customHeight="1">
      <c r="A37" s="2" t="s">
        <v>524</v>
      </c>
      <c r="B37" s="2" t="s">
        <v>525</v>
      </c>
      <c r="C37" s="2"/>
      <c r="D37" s="2"/>
      <c r="E37" s="2" t="s">
        <v>526</v>
      </c>
      <c r="F37" s="2" t="s">
        <v>526</v>
      </c>
      <c r="G37" s="2" t="s">
        <v>28</v>
      </c>
      <c r="H37" s="14">
        <v>46132</v>
      </c>
      <c r="I37" s="2" t="s">
        <v>230</v>
      </c>
      <c r="J37" s="2" t="s">
        <v>28</v>
      </c>
      <c r="K37" s="14"/>
      <c r="L37" s="2"/>
      <c r="M37" s="2"/>
    </row>
    <row r="38" spans="1:13" s="63" customFormat="1" ht="55.2" customHeight="1">
      <c r="A38" s="2" t="s">
        <v>527</v>
      </c>
      <c r="B38" s="2" t="s">
        <v>464</v>
      </c>
      <c r="C38" s="2"/>
      <c r="D38" s="2"/>
      <c r="E38" s="2" t="s">
        <v>528</v>
      </c>
      <c r="F38" s="2" t="s">
        <v>528</v>
      </c>
      <c r="G38" s="2" t="s">
        <v>28</v>
      </c>
      <c r="H38" s="14">
        <v>46132</v>
      </c>
      <c r="I38" s="2" t="s">
        <v>230</v>
      </c>
      <c r="J38" s="2" t="s">
        <v>28</v>
      </c>
      <c r="K38" s="14"/>
      <c r="L38" s="2"/>
      <c r="M38" s="2"/>
    </row>
    <row r="39" spans="1:13" ht="42.6" customHeight="1">
      <c r="A39" s="2" t="s">
        <v>529</v>
      </c>
      <c r="B39" s="2" t="s">
        <v>467</v>
      </c>
      <c r="C39" s="2"/>
      <c r="D39" s="2"/>
      <c r="E39" s="2" t="s">
        <v>468</v>
      </c>
      <c r="F39" s="2" t="s">
        <v>468</v>
      </c>
      <c r="G39" s="2" t="s">
        <v>28</v>
      </c>
      <c r="H39" s="14">
        <v>46132</v>
      </c>
      <c r="I39" s="2" t="s">
        <v>230</v>
      </c>
      <c r="J39" s="2" t="s">
        <v>28</v>
      </c>
      <c r="K39" s="14"/>
      <c r="L39" s="2"/>
      <c r="M39" s="2"/>
    </row>
    <row r="40" spans="1:13" ht="33.6">
      <c r="A40" s="2" t="s">
        <v>530</v>
      </c>
      <c r="B40" s="2" t="s">
        <v>470</v>
      </c>
      <c r="C40" s="2"/>
      <c r="D40" s="2"/>
      <c r="E40" s="2" t="s">
        <v>471</v>
      </c>
      <c r="F40" s="2" t="s">
        <v>471</v>
      </c>
      <c r="G40" s="2" t="s">
        <v>28</v>
      </c>
      <c r="H40" s="14">
        <v>46132</v>
      </c>
      <c r="I40" s="2" t="s">
        <v>230</v>
      </c>
      <c r="J40" s="2" t="s">
        <v>28</v>
      </c>
      <c r="K40" s="14"/>
      <c r="L40" s="2"/>
      <c r="M40" s="2"/>
    </row>
    <row r="41" spans="1:13" ht="33.6">
      <c r="A41" s="2" t="s">
        <v>531</v>
      </c>
      <c r="B41" s="2" t="s">
        <v>473</v>
      </c>
      <c r="C41" s="2"/>
      <c r="D41" s="2"/>
      <c r="E41" s="2" t="s">
        <v>474</v>
      </c>
      <c r="F41" s="2" t="s">
        <v>474</v>
      </c>
      <c r="G41" s="2" t="s">
        <v>28</v>
      </c>
      <c r="H41" s="14">
        <v>46132</v>
      </c>
      <c r="I41" s="2" t="s">
        <v>230</v>
      </c>
      <c r="J41" s="2" t="s">
        <v>28</v>
      </c>
      <c r="K41" s="14"/>
      <c r="L41" s="2"/>
      <c r="M41" s="2"/>
    </row>
    <row r="42" spans="1:13" ht="50.4">
      <c r="A42" s="2" t="s">
        <v>532</v>
      </c>
      <c r="B42" s="2" t="s">
        <v>533</v>
      </c>
      <c r="C42" s="2"/>
      <c r="D42" s="2"/>
      <c r="E42" s="2" t="s">
        <v>534</v>
      </c>
      <c r="F42" s="2" t="s">
        <v>534</v>
      </c>
      <c r="G42" s="2" t="s">
        <v>28</v>
      </c>
      <c r="H42" s="14">
        <v>46132</v>
      </c>
      <c r="I42" s="2" t="s">
        <v>230</v>
      </c>
      <c r="J42" s="2" t="s">
        <v>28</v>
      </c>
      <c r="K42" s="14"/>
      <c r="L42" s="2"/>
      <c r="M42" s="2"/>
    </row>
    <row r="43" spans="1:13" ht="71.400000000000006" customHeight="1">
      <c r="A43" s="2" t="s">
        <v>535</v>
      </c>
      <c r="B43" s="2" t="s">
        <v>536</v>
      </c>
      <c r="C43" s="2"/>
      <c r="D43" s="2"/>
      <c r="E43" s="2" t="s">
        <v>537</v>
      </c>
      <c r="F43" s="2" t="s">
        <v>537</v>
      </c>
      <c r="G43" s="2" t="s">
        <v>28</v>
      </c>
      <c r="H43" s="14">
        <v>46132</v>
      </c>
      <c r="I43" s="2" t="s">
        <v>230</v>
      </c>
      <c r="J43" s="2" t="s">
        <v>28</v>
      </c>
      <c r="K43" s="14"/>
      <c r="L43" s="2"/>
      <c r="M43" s="2"/>
    </row>
    <row r="44" spans="1:13">
      <c r="A44" s="126" t="s">
        <v>567</v>
      </c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9"/>
    </row>
    <row r="45" spans="1:13" ht="67.2">
      <c r="A45" s="13" t="s">
        <v>538</v>
      </c>
      <c r="B45" s="13" t="s">
        <v>539</v>
      </c>
      <c r="C45" s="13" t="s">
        <v>540</v>
      </c>
      <c r="D45" s="13" t="s">
        <v>541</v>
      </c>
      <c r="E45" s="13" t="s">
        <v>542</v>
      </c>
      <c r="F45" s="13" t="s">
        <v>543</v>
      </c>
      <c r="G45" s="7" t="s">
        <v>28</v>
      </c>
      <c r="H45" s="14">
        <v>46132</v>
      </c>
      <c r="I45" s="2" t="s">
        <v>230</v>
      </c>
      <c r="J45" s="7" t="s">
        <v>28</v>
      </c>
      <c r="K45" s="25">
        <v>46139</v>
      </c>
      <c r="L45" s="7" t="s">
        <v>100</v>
      </c>
      <c r="M45" s="7"/>
    </row>
    <row r="46" spans="1:13" ht="33.6">
      <c r="A46" s="13" t="s">
        <v>544</v>
      </c>
      <c r="B46" s="13" t="s">
        <v>545</v>
      </c>
      <c r="C46" s="13" t="s">
        <v>546</v>
      </c>
      <c r="D46" s="13"/>
      <c r="E46" s="13" t="s">
        <v>547</v>
      </c>
      <c r="F46" s="13" t="s">
        <v>548</v>
      </c>
      <c r="G46" s="7" t="s">
        <v>28</v>
      </c>
      <c r="H46" s="14">
        <v>46132</v>
      </c>
      <c r="I46" s="2" t="s">
        <v>230</v>
      </c>
      <c r="J46" s="7" t="s">
        <v>28</v>
      </c>
      <c r="K46" s="25">
        <v>46139</v>
      </c>
      <c r="L46" s="7" t="s">
        <v>100</v>
      </c>
      <c r="M46" s="7"/>
    </row>
    <row r="47" spans="1:13" ht="67.2">
      <c r="A47" s="13" t="s">
        <v>549</v>
      </c>
      <c r="B47" s="13" t="s">
        <v>550</v>
      </c>
      <c r="C47" s="13" t="s">
        <v>551</v>
      </c>
      <c r="D47" s="13" t="s">
        <v>552</v>
      </c>
      <c r="E47" s="13" t="s">
        <v>553</v>
      </c>
      <c r="F47" s="13" t="s">
        <v>554</v>
      </c>
      <c r="G47" s="7" t="s">
        <v>28</v>
      </c>
      <c r="H47" s="14">
        <v>46132</v>
      </c>
      <c r="I47" s="2" t="s">
        <v>230</v>
      </c>
      <c r="J47" s="7" t="s">
        <v>28</v>
      </c>
      <c r="K47" s="25">
        <v>46139</v>
      </c>
      <c r="L47" s="7" t="s">
        <v>100</v>
      </c>
      <c r="M47" s="7"/>
    </row>
    <row r="48" spans="1:13" ht="50.4">
      <c r="A48" s="13" t="s">
        <v>555</v>
      </c>
      <c r="B48" s="13" t="s">
        <v>556</v>
      </c>
      <c r="C48" s="13" t="s">
        <v>557</v>
      </c>
      <c r="D48" s="13"/>
      <c r="E48" s="13" t="s">
        <v>558</v>
      </c>
      <c r="F48" s="13" t="s">
        <v>559</v>
      </c>
      <c r="G48" s="7" t="s">
        <v>28</v>
      </c>
      <c r="H48" s="14">
        <v>46132</v>
      </c>
      <c r="I48" s="2" t="s">
        <v>230</v>
      </c>
      <c r="J48" s="7" t="s">
        <v>28</v>
      </c>
      <c r="K48" s="25">
        <v>46139</v>
      </c>
      <c r="L48" s="7" t="s">
        <v>100</v>
      </c>
      <c r="M48" s="7"/>
    </row>
    <row r="49" spans="1:13" ht="50.4">
      <c r="A49" s="13" t="s">
        <v>560</v>
      </c>
      <c r="B49" s="13" t="s">
        <v>561</v>
      </c>
      <c r="C49" s="13" t="s">
        <v>562</v>
      </c>
      <c r="D49" s="13" t="s">
        <v>563</v>
      </c>
      <c r="E49" s="13" t="s">
        <v>564</v>
      </c>
      <c r="F49" s="13" t="s">
        <v>565</v>
      </c>
      <c r="G49" s="7" t="s">
        <v>28</v>
      </c>
      <c r="H49" s="14">
        <v>46132</v>
      </c>
      <c r="I49" s="2" t="s">
        <v>230</v>
      </c>
      <c r="J49" s="7" t="s">
        <v>28</v>
      </c>
      <c r="K49" s="25">
        <v>46139</v>
      </c>
      <c r="L49" s="7" t="s">
        <v>100</v>
      </c>
      <c r="M49" s="7"/>
    </row>
  </sheetData>
  <mergeCells count="14">
    <mergeCell ref="A44:M44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J45:J49 G45:G49 J35:J43 G35:G43" xr:uid="{4FF2078B-EEAE-41B9-9FD3-D7A3FE85F478}">
      <formula1>"Passed,Untested,Failed,Blocked"</formula1>
      <formula2>0</formula2>
    </dataValidation>
  </dataValidations>
  <pageMargins left="0.7" right="0.7" top="0.75" bottom="0.75" header="0.3" footer="0.3"/>
  <pageSetup scale="36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1FDB-721C-49E9-950F-CB52766E5784}">
  <sheetPr>
    <tabColor theme="8" tint="0.39997558519241921"/>
    <pageSetUpPr fitToPage="1"/>
  </sheetPr>
  <dimension ref="A1:M34"/>
  <sheetViews>
    <sheetView topLeftCell="D33" zoomScale="85" zoomScaleNormal="85" workbookViewId="0">
      <selection activeCell="M42" sqref="M42"/>
    </sheetView>
  </sheetViews>
  <sheetFormatPr defaultRowHeight="16.8"/>
  <cols>
    <col min="1" max="1" width="23.21875" style="18" customWidth="1"/>
    <col min="2" max="2" width="36.5546875" style="18" customWidth="1"/>
    <col min="3" max="3" width="38.5546875" style="18" customWidth="1"/>
    <col min="4" max="4" width="37" style="18" customWidth="1"/>
    <col min="5" max="5" width="31.33203125" style="18" customWidth="1"/>
    <col min="6" max="6" width="34.109375" style="18" customWidth="1"/>
    <col min="7" max="7" width="17.5546875" style="18" customWidth="1"/>
    <col min="8" max="8" width="21.5546875" style="18" customWidth="1"/>
    <col min="9" max="9" width="16.44140625" style="18" customWidth="1"/>
    <col min="10" max="10" width="18.109375" style="18" customWidth="1"/>
    <col min="11" max="11" width="21.33203125" style="18" customWidth="1"/>
    <col min="12" max="12" width="20.77734375" style="18" customWidth="1"/>
    <col min="13" max="13" width="17.33203125" style="18" customWidth="1"/>
    <col min="14" max="16384" width="8.88671875" style="18"/>
  </cols>
  <sheetData>
    <row r="1" spans="1:13">
      <c r="A1" s="70" t="s">
        <v>7</v>
      </c>
      <c r="B1" s="88" t="s">
        <v>253</v>
      </c>
      <c r="C1" s="88"/>
      <c r="D1" s="88"/>
      <c r="E1" s="88"/>
      <c r="F1" s="88"/>
    </row>
    <row r="2" spans="1:13">
      <c r="A2" s="70" t="s">
        <v>8</v>
      </c>
      <c r="B2" s="89" t="s">
        <v>650</v>
      </c>
      <c r="C2" s="89"/>
      <c r="D2" s="89"/>
      <c r="E2" s="89"/>
      <c r="F2" s="89"/>
    </row>
    <row r="3" spans="1:13">
      <c r="A3" s="7"/>
      <c r="B3" s="70" t="s">
        <v>9</v>
      </c>
      <c r="C3" s="70" t="s">
        <v>10</v>
      </c>
      <c r="D3" s="70" t="s">
        <v>11</v>
      </c>
      <c r="E3" s="71" t="s">
        <v>12</v>
      </c>
      <c r="F3" s="70" t="s">
        <v>13</v>
      </c>
    </row>
    <row r="4" spans="1:13">
      <c r="A4" s="62" t="s">
        <v>14</v>
      </c>
      <c r="B4" s="7">
        <v>20</v>
      </c>
      <c r="C4" s="7">
        <v>0</v>
      </c>
      <c r="D4" s="7">
        <v>0</v>
      </c>
      <c r="E4" s="7">
        <v>0</v>
      </c>
      <c r="F4" s="7">
        <v>20</v>
      </c>
    </row>
    <row r="5" spans="1:13">
      <c r="A5" s="62" t="s">
        <v>15</v>
      </c>
      <c r="B5" s="7">
        <v>20</v>
      </c>
      <c r="C5" s="7">
        <v>0</v>
      </c>
      <c r="D5" s="7">
        <v>0</v>
      </c>
      <c r="E5" s="7">
        <v>0</v>
      </c>
      <c r="F5" s="7">
        <f>B5</f>
        <v>20</v>
      </c>
    </row>
    <row r="7" spans="1:13" ht="409.2" customHeight="1"/>
    <row r="8" spans="1:13" ht="303" customHeight="1"/>
    <row r="10" spans="1:13">
      <c r="A10" s="90" t="s">
        <v>16</v>
      </c>
      <c r="B10" s="90" t="s">
        <v>6</v>
      </c>
      <c r="C10" s="90" t="s">
        <v>106</v>
      </c>
      <c r="D10" s="90" t="s">
        <v>18</v>
      </c>
      <c r="E10" s="90" t="s">
        <v>19</v>
      </c>
      <c r="F10" s="90" t="s">
        <v>20</v>
      </c>
      <c r="G10" s="90" t="s">
        <v>21</v>
      </c>
      <c r="H10" s="90"/>
      <c r="I10" s="90"/>
      <c r="J10" s="90" t="s">
        <v>21</v>
      </c>
      <c r="K10" s="90"/>
      <c r="L10" s="90"/>
      <c r="M10" s="90" t="s">
        <v>22</v>
      </c>
    </row>
    <row r="11" spans="1:13">
      <c r="A11" s="90"/>
      <c r="B11" s="90"/>
      <c r="C11" s="90"/>
      <c r="D11" s="90"/>
      <c r="E11" s="90"/>
      <c r="F11" s="90"/>
      <c r="G11" s="90" t="s">
        <v>23</v>
      </c>
      <c r="H11" s="90"/>
      <c r="I11" s="90"/>
      <c r="J11" s="90" t="s">
        <v>24</v>
      </c>
      <c r="K11" s="90"/>
      <c r="L11" s="90"/>
      <c r="M11" s="90"/>
    </row>
    <row r="12" spans="1:13" ht="33.6">
      <c r="A12" s="90"/>
      <c r="B12" s="90"/>
      <c r="C12" s="90"/>
      <c r="D12" s="90"/>
      <c r="E12" s="90"/>
      <c r="F12" s="90"/>
      <c r="G12" s="72" t="s">
        <v>25</v>
      </c>
      <c r="H12" s="73" t="s">
        <v>26</v>
      </c>
      <c r="I12" s="72" t="s">
        <v>27</v>
      </c>
      <c r="J12" s="72" t="s">
        <v>25</v>
      </c>
      <c r="K12" s="73" t="s">
        <v>26</v>
      </c>
      <c r="L12" s="72" t="s">
        <v>27</v>
      </c>
      <c r="M12" s="90"/>
    </row>
    <row r="13" spans="1:13">
      <c r="A13" s="91" t="s">
        <v>651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</row>
    <row r="14" spans="1:13" ht="33.6">
      <c r="A14" s="66" t="s">
        <v>364</v>
      </c>
      <c r="B14" s="45" t="s">
        <v>652</v>
      </c>
      <c r="C14" s="69"/>
      <c r="D14" s="69"/>
      <c r="E14" s="67" t="s">
        <v>653</v>
      </c>
      <c r="F14" s="67" t="s">
        <v>653</v>
      </c>
      <c r="G14" s="69" t="s">
        <v>28</v>
      </c>
      <c r="H14" s="14">
        <v>46132</v>
      </c>
      <c r="I14" s="2" t="s">
        <v>230</v>
      </c>
      <c r="J14" s="69"/>
      <c r="K14" s="75"/>
      <c r="L14" s="74"/>
      <c r="M14" s="69"/>
    </row>
    <row r="15" spans="1:13" ht="33.6">
      <c r="A15" s="66" t="s">
        <v>368</v>
      </c>
      <c r="B15" s="45" t="s">
        <v>654</v>
      </c>
      <c r="C15" s="69"/>
      <c r="D15" s="69"/>
      <c r="E15" s="67" t="s">
        <v>655</v>
      </c>
      <c r="F15" s="67" t="s">
        <v>655</v>
      </c>
      <c r="G15" s="69" t="s">
        <v>28</v>
      </c>
      <c r="H15" s="14">
        <v>46132</v>
      </c>
      <c r="I15" s="2" t="s">
        <v>230</v>
      </c>
      <c r="J15" s="69"/>
      <c r="K15" s="75"/>
      <c r="L15" s="74"/>
      <c r="M15" s="69"/>
    </row>
    <row r="16" spans="1:13" ht="50.4">
      <c r="A16" s="66" t="s">
        <v>372</v>
      </c>
      <c r="B16" s="45" t="s">
        <v>656</v>
      </c>
      <c r="C16" s="69"/>
      <c r="D16" s="69"/>
      <c r="E16" s="68" t="s">
        <v>657</v>
      </c>
      <c r="F16" s="68" t="s">
        <v>657</v>
      </c>
      <c r="G16" s="69" t="s">
        <v>28</v>
      </c>
      <c r="H16" s="14">
        <v>46132</v>
      </c>
      <c r="I16" s="2" t="s">
        <v>230</v>
      </c>
      <c r="J16" s="69"/>
      <c r="K16" s="75"/>
      <c r="L16" s="74"/>
      <c r="M16" s="69"/>
    </row>
    <row r="17" spans="1:13" ht="50.4">
      <c r="A17" s="66" t="s">
        <v>376</v>
      </c>
      <c r="B17" s="45" t="s">
        <v>658</v>
      </c>
      <c r="C17" s="69"/>
      <c r="D17" s="69"/>
      <c r="E17" s="68" t="s">
        <v>659</v>
      </c>
      <c r="F17" s="68" t="s">
        <v>659</v>
      </c>
      <c r="G17" s="69" t="s">
        <v>28</v>
      </c>
      <c r="H17" s="14">
        <v>46132</v>
      </c>
      <c r="I17" s="2" t="s">
        <v>230</v>
      </c>
      <c r="J17" s="69"/>
      <c r="K17" s="75"/>
      <c r="L17" s="74"/>
      <c r="M17" s="69"/>
    </row>
    <row r="18" spans="1:13" ht="50.4">
      <c r="A18" s="66" t="s">
        <v>380</v>
      </c>
      <c r="B18" s="45" t="s">
        <v>660</v>
      </c>
      <c r="C18" s="69"/>
      <c r="D18" s="69"/>
      <c r="E18" s="68" t="s">
        <v>661</v>
      </c>
      <c r="F18" s="68" t="s">
        <v>661</v>
      </c>
      <c r="G18" s="69" t="s">
        <v>28</v>
      </c>
      <c r="H18" s="14">
        <v>46132</v>
      </c>
      <c r="I18" s="2" t="s">
        <v>230</v>
      </c>
      <c r="J18" s="69"/>
      <c r="K18" s="75"/>
      <c r="L18" s="74"/>
      <c r="M18" s="69"/>
    </row>
    <row r="19" spans="1:13" ht="50.4">
      <c r="A19" s="66" t="s">
        <v>384</v>
      </c>
      <c r="B19" s="45" t="s">
        <v>662</v>
      </c>
      <c r="C19" s="69"/>
      <c r="D19" s="69"/>
      <c r="E19" s="68" t="s">
        <v>663</v>
      </c>
      <c r="F19" s="68" t="s">
        <v>663</v>
      </c>
      <c r="G19" s="69" t="s">
        <v>28</v>
      </c>
      <c r="H19" s="14">
        <v>46132</v>
      </c>
      <c r="I19" s="2" t="s">
        <v>230</v>
      </c>
      <c r="J19" s="69"/>
      <c r="K19" s="75"/>
      <c r="L19" s="74"/>
      <c r="M19" s="69"/>
    </row>
    <row r="20" spans="1:13" ht="33.6">
      <c r="A20" s="66" t="s">
        <v>388</v>
      </c>
      <c r="B20" s="45" t="s">
        <v>664</v>
      </c>
      <c r="C20" s="69"/>
      <c r="D20" s="69"/>
      <c r="E20" s="67" t="s">
        <v>655</v>
      </c>
      <c r="F20" s="67" t="s">
        <v>655</v>
      </c>
      <c r="G20" s="69" t="s">
        <v>28</v>
      </c>
      <c r="H20" s="14">
        <v>46132</v>
      </c>
      <c r="I20" s="2" t="s">
        <v>230</v>
      </c>
      <c r="J20" s="69"/>
      <c r="K20" s="75"/>
      <c r="L20" s="74"/>
      <c r="M20" s="69"/>
    </row>
    <row r="21" spans="1:13" ht="33.6">
      <c r="A21" s="66" t="s">
        <v>392</v>
      </c>
      <c r="B21" s="45" t="s">
        <v>665</v>
      </c>
      <c r="C21" s="69"/>
      <c r="D21" s="69"/>
      <c r="E21" s="67" t="s">
        <v>655</v>
      </c>
      <c r="F21" s="67" t="s">
        <v>655</v>
      </c>
      <c r="G21" s="69" t="s">
        <v>28</v>
      </c>
      <c r="H21" s="14">
        <v>46132</v>
      </c>
      <c r="I21" s="2" t="s">
        <v>230</v>
      </c>
      <c r="J21" s="69"/>
      <c r="K21" s="75"/>
      <c r="L21" s="74"/>
      <c r="M21" s="69"/>
    </row>
    <row r="22" spans="1:13" ht="33.6">
      <c r="A22" s="66" t="s">
        <v>396</v>
      </c>
      <c r="B22" s="45" t="s">
        <v>666</v>
      </c>
      <c r="C22" s="69"/>
      <c r="D22" s="69"/>
      <c r="E22" s="67" t="s">
        <v>667</v>
      </c>
      <c r="F22" s="67" t="s">
        <v>667</v>
      </c>
      <c r="G22" s="69" t="s">
        <v>28</v>
      </c>
      <c r="H22" s="14">
        <v>46132</v>
      </c>
      <c r="I22" s="2" t="s">
        <v>230</v>
      </c>
      <c r="J22" s="69"/>
      <c r="K22" s="75"/>
      <c r="L22" s="74"/>
      <c r="M22" s="69"/>
    </row>
    <row r="23" spans="1:13">
      <c r="A23" s="66" t="s">
        <v>400</v>
      </c>
      <c r="B23" s="45" t="s">
        <v>668</v>
      </c>
      <c r="C23" s="69"/>
      <c r="D23" s="69"/>
      <c r="E23" s="67"/>
      <c r="F23" s="67"/>
      <c r="G23" s="69" t="s">
        <v>28</v>
      </c>
      <c r="H23" s="14">
        <v>46132</v>
      </c>
      <c r="I23" s="2" t="s">
        <v>230</v>
      </c>
      <c r="J23" s="69"/>
      <c r="K23" s="75"/>
      <c r="L23" s="74"/>
      <c r="M23" s="69"/>
    </row>
    <row r="24" spans="1:13">
      <c r="A24" s="66" t="s">
        <v>669</v>
      </c>
      <c r="B24" s="45" t="s">
        <v>670</v>
      </c>
      <c r="C24" s="69"/>
      <c r="D24" s="69"/>
      <c r="E24" s="67" t="s">
        <v>671</v>
      </c>
      <c r="F24" s="67" t="s">
        <v>671</v>
      </c>
      <c r="G24" s="69" t="s">
        <v>28</v>
      </c>
      <c r="H24" s="14">
        <v>46132</v>
      </c>
      <c r="I24" s="2" t="s">
        <v>230</v>
      </c>
      <c r="J24" s="69"/>
      <c r="K24" s="75"/>
      <c r="L24" s="74"/>
      <c r="M24" s="69"/>
    </row>
    <row r="25" spans="1:13">
      <c r="A25" s="91" t="s">
        <v>672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</row>
    <row r="26" spans="1:13" ht="67.2">
      <c r="A26" s="6" t="s">
        <v>404</v>
      </c>
      <c r="B26" s="6" t="s">
        <v>405</v>
      </c>
      <c r="C26" s="6" t="s">
        <v>406</v>
      </c>
      <c r="D26" s="6" t="s">
        <v>407</v>
      </c>
      <c r="E26" s="6" t="s">
        <v>408</v>
      </c>
      <c r="F26" s="6" t="s">
        <v>673</v>
      </c>
      <c r="G26" s="7" t="s">
        <v>28</v>
      </c>
      <c r="H26" s="14">
        <v>46132</v>
      </c>
      <c r="I26" s="2" t="s">
        <v>230</v>
      </c>
      <c r="J26" s="7" t="s">
        <v>28</v>
      </c>
      <c r="K26" s="25">
        <v>46139</v>
      </c>
      <c r="L26" s="7" t="s">
        <v>100</v>
      </c>
      <c r="M26" s="7"/>
    </row>
    <row r="27" spans="1:13" ht="67.2">
      <c r="A27" s="6" t="s">
        <v>410</v>
      </c>
      <c r="B27" s="6" t="s">
        <v>674</v>
      </c>
      <c r="C27" s="6" t="s">
        <v>675</v>
      </c>
      <c r="D27" s="6" t="s">
        <v>676</v>
      </c>
      <c r="E27" s="6" t="s">
        <v>677</v>
      </c>
      <c r="F27" s="6" t="s">
        <v>678</v>
      </c>
      <c r="G27" s="7" t="s">
        <v>28</v>
      </c>
      <c r="H27" s="14">
        <v>46132</v>
      </c>
      <c r="I27" s="2" t="s">
        <v>230</v>
      </c>
      <c r="J27" s="7"/>
      <c r="K27" s="25">
        <v>46139</v>
      </c>
      <c r="L27" s="7" t="s">
        <v>100</v>
      </c>
      <c r="M27" s="7"/>
    </row>
    <row r="28" spans="1:13" ht="50.4">
      <c r="A28" s="6" t="s">
        <v>416</v>
      </c>
      <c r="B28" s="6" t="s">
        <v>411</v>
      </c>
      <c r="C28" s="6" t="s">
        <v>412</v>
      </c>
      <c r="D28" s="6" t="s">
        <v>679</v>
      </c>
      <c r="E28" s="6" t="s">
        <v>680</v>
      </c>
      <c r="F28" s="6" t="s">
        <v>681</v>
      </c>
      <c r="G28" s="7" t="s">
        <v>28</v>
      </c>
      <c r="H28" s="14">
        <v>46132</v>
      </c>
      <c r="I28" s="2" t="s">
        <v>230</v>
      </c>
      <c r="J28" s="7" t="s">
        <v>28</v>
      </c>
      <c r="K28" s="25">
        <v>46139</v>
      </c>
      <c r="L28" s="7" t="s">
        <v>100</v>
      </c>
      <c r="M28" s="7"/>
    </row>
    <row r="29" spans="1:13" ht="84">
      <c r="A29" s="6" t="s">
        <v>422</v>
      </c>
      <c r="B29" s="6" t="s">
        <v>417</v>
      </c>
      <c r="C29" s="6" t="s">
        <v>418</v>
      </c>
      <c r="D29" s="6" t="s">
        <v>682</v>
      </c>
      <c r="E29" s="6" t="s">
        <v>420</v>
      </c>
      <c r="F29" s="6" t="s">
        <v>683</v>
      </c>
      <c r="G29" s="7" t="s">
        <v>28</v>
      </c>
      <c r="H29" s="14">
        <v>46132</v>
      </c>
      <c r="I29" s="2" t="s">
        <v>230</v>
      </c>
      <c r="J29" s="7" t="s">
        <v>28</v>
      </c>
      <c r="K29" s="25">
        <v>46139</v>
      </c>
      <c r="L29" s="7" t="s">
        <v>100</v>
      </c>
      <c r="M29" s="7"/>
    </row>
    <row r="30" spans="1:13" ht="84">
      <c r="A30" s="6" t="s">
        <v>428</v>
      </c>
      <c r="B30" s="6" t="s">
        <v>423</v>
      </c>
      <c r="C30" s="6" t="s">
        <v>424</v>
      </c>
      <c r="D30" s="6" t="s">
        <v>684</v>
      </c>
      <c r="E30" s="6" t="s">
        <v>426</v>
      </c>
      <c r="F30" s="6" t="s">
        <v>685</v>
      </c>
      <c r="G30" s="7" t="s">
        <v>28</v>
      </c>
      <c r="H30" s="14">
        <v>46132</v>
      </c>
      <c r="I30" s="2" t="s">
        <v>230</v>
      </c>
      <c r="J30" s="7" t="s">
        <v>28</v>
      </c>
      <c r="K30" s="25">
        <v>46139</v>
      </c>
      <c r="L30" s="7" t="s">
        <v>100</v>
      </c>
      <c r="M30" s="7"/>
    </row>
    <row r="31" spans="1:13" ht="84">
      <c r="A31" s="6" t="s">
        <v>434</v>
      </c>
      <c r="B31" s="6" t="s">
        <v>429</v>
      </c>
      <c r="C31" s="6" t="s">
        <v>430</v>
      </c>
      <c r="D31" s="6" t="s">
        <v>686</v>
      </c>
      <c r="E31" s="6" t="s">
        <v>432</v>
      </c>
      <c r="F31" s="6" t="s">
        <v>687</v>
      </c>
      <c r="G31" s="7" t="s">
        <v>28</v>
      </c>
      <c r="H31" s="14">
        <v>46132</v>
      </c>
      <c r="I31" s="2" t="s">
        <v>230</v>
      </c>
      <c r="J31" s="7" t="s">
        <v>28</v>
      </c>
      <c r="K31" s="25">
        <v>46139</v>
      </c>
      <c r="L31" s="7" t="s">
        <v>100</v>
      </c>
      <c r="M31" s="7"/>
    </row>
    <row r="32" spans="1:13" ht="67.2">
      <c r="A32" s="6" t="s">
        <v>440</v>
      </c>
      <c r="B32" s="6" t="s">
        <v>435</v>
      </c>
      <c r="C32" s="6" t="s">
        <v>436</v>
      </c>
      <c r="D32" s="6" t="s">
        <v>437</v>
      </c>
      <c r="E32" s="6" t="s">
        <v>438</v>
      </c>
      <c r="F32" s="6" t="s">
        <v>439</v>
      </c>
      <c r="G32" s="7" t="s">
        <v>28</v>
      </c>
      <c r="H32" s="14">
        <v>46132</v>
      </c>
      <c r="I32" s="2" t="s">
        <v>230</v>
      </c>
      <c r="J32" s="7" t="s">
        <v>28</v>
      </c>
      <c r="K32" s="25">
        <v>46139</v>
      </c>
      <c r="L32" s="7" t="s">
        <v>100</v>
      </c>
      <c r="M32" s="7"/>
    </row>
    <row r="33" spans="1:13" ht="83.4" customHeight="1">
      <c r="A33" s="6" t="s">
        <v>446</v>
      </c>
      <c r="B33" s="6" t="s">
        <v>688</v>
      </c>
      <c r="C33" s="6" t="s">
        <v>689</v>
      </c>
      <c r="D33" s="6" t="s">
        <v>690</v>
      </c>
      <c r="E33" s="6" t="s">
        <v>444</v>
      </c>
      <c r="F33" s="6" t="s">
        <v>445</v>
      </c>
      <c r="G33" s="7" t="s">
        <v>28</v>
      </c>
      <c r="H33" s="14">
        <v>46132</v>
      </c>
      <c r="I33" s="2" t="s">
        <v>230</v>
      </c>
      <c r="J33" s="7" t="s">
        <v>28</v>
      </c>
      <c r="K33" s="25">
        <v>46139</v>
      </c>
      <c r="L33" s="7" t="s">
        <v>100</v>
      </c>
      <c r="M33" s="7"/>
    </row>
    <row r="34" spans="1:13" ht="124.8" customHeight="1">
      <c r="A34" s="6" t="s">
        <v>691</v>
      </c>
      <c r="B34" s="6" t="s">
        <v>447</v>
      </c>
      <c r="C34" s="6" t="s">
        <v>448</v>
      </c>
      <c r="D34" s="6"/>
      <c r="E34" s="6" t="s">
        <v>449</v>
      </c>
      <c r="F34" s="6" t="s">
        <v>450</v>
      </c>
      <c r="G34" s="7" t="s">
        <v>28</v>
      </c>
      <c r="H34" s="14">
        <v>46132</v>
      </c>
      <c r="I34" s="2" t="s">
        <v>230</v>
      </c>
      <c r="J34" s="7" t="s">
        <v>28</v>
      </c>
      <c r="K34" s="25">
        <v>46139</v>
      </c>
      <c r="L34" s="7" t="s">
        <v>100</v>
      </c>
      <c r="M34" s="7"/>
    </row>
  </sheetData>
  <mergeCells count="15">
    <mergeCell ref="A25:M25"/>
    <mergeCell ref="G10:I10"/>
    <mergeCell ref="J10:L10"/>
    <mergeCell ref="M10:M12"/>
    <mergeCell ref="G11:I11"/>
    <mergeCell ref="J11:L11"/>
    <mergeCell ref="A13:M13"/>
    <mergeCell ref="B1:F1"/>
    <mergeCell ref="B2:F2"/>
    <mergeCell ref="A10:A12"/>
    <mergeCell ref="B10:B12"/>
    <mergeCell ref="C10:C12"/>
    <mergeCell ref="D10:D12"/>
    <mergeCell ref="E10:E12"/>
    <mergeCell ref="F10:F12"/>
  </mergeCells>
  <dataValidations count="1">
    <dataValidation type="list" operator="equal" allowBlank="1" showErrorMessage="1" promptTitle="dfdf" sqref="G14:G24 J14:J24 J26:J34 G26:G34" xr:uid="{53256594-7E1B-4676-89CC-727657EC0800}">
      <formula1>"Passed,Untested,Failed,Blocked"</formula1>
      <formula2>0</formula2>
    </dataValidation>
  </dataValidations>
  <pageMargins left="0.7" right="0.7" top="0.75" bottom="0.75" header="0.3" footer="0.3"/>
  <pageSetup scale="36" fitToHeight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5A7B-8726-4E55-801A-10B31BCE3E3F}">
  <sheetPr>
    <tabColor theme="8" tint="0.39997558519241921"/>
    <pageSetUpPr fitToPage="1"/>
  </sheetPr>
  <dimension ref="A1:M27"/>
  <sheetViews>
    <sheetView topLeftCell="E1" zoomScaleNormal="100" workbookViewId="0">
      <selection activeCell="K46" sqref="K46:K47"/>
    </sheetView>
  </sheetViews>
  <sheetFormatPr defaultRowHeight="16.8"/>
  <cols>
    <col min="1" max="1" width="23.21875" style="18" customWidth="1"/>
    <col min="2" max="2" width="36.5546875" style="18" customWidth="1"/>
    <col min="3" max="3" width="38.5546875" style="18" customWidth="1"/>
    <col min="4" max="4" width="37" style="18" customWidth="1"/>
    <col min="5" max="5" width="48.6640625" style="18" customWidth="1"/>
    <col min="6" max="6" width="34.109375" style="18" customWidth="1"/>
    <col min="7" max="7" width="17.5546875" style="18" customWidth="1"/>
    <col min="8" max="8" width="21.5546875" style="18" customWidth="1"/>
    <col min="9" max="9" width="16.44140625" style="18" customWidth="1"/>
    <col min="10" max="10" width="18.109375" style="18" customWidth="1"/>
    <col min="11" max="11" width="21.33203125" style="18" customWidth="1"/>
    <col min="12" max="12" width="20.77734375" style="18" customWidth="1"/>
    <col min="13" max="13" width="17.33203125" style="18" customWidth="1"/>
    <col min="14" max="16384" width="8.88671875" style="18"/>
  </cols>
  <sheetData>
    <row r="1" spans="1:13">
      <c r="A1" s="70" t="s">
        <v>7</v>
      </c>
      <c r="B1" s="88" t="s">
        <v>253</v>
      </c>
      <c r="C1" s="88"/>
      <c r="D1" s="88"/>
      <c r="E1" s="88"/>
      <c r="F1" s="88"/>
    </row>
    <row r="2" spans="1:13">
      <c r="A2" s="70" t="s">
        <v>8</v>
      </c>
      <c r="B2" s="89" t="s">
        <v>692</v>
      </c>
      <c r="C2" s="89"/>
      <c r="D2" s="89"/>
      <c r="E2" s="89"/>
      <c r="F2" s="89"/>
    </row>
    <row r="3" spans="1:13">
      <c r="A3" s="7"/>
      <c r="B3" s="70" t="s">
        <v>9</v>
      </c>
      <c r="C3" s="70" t="s">
        <v>10</v>
      </c>
      <c r="D3" s="70" t="s">
        <v>11</v>
      </c>
      <c r="E3" s="71" t="s">
        <v>12</v>
      </c>
      <c r="F3" s="70" t="s">
        <v>13</v>
      </c>
    </row>
    <row r="4" spans="1:13">
      <c r="A4" s="62" t="s">
        <v>14</v>
      </c>
      <c r="B4" s="7">
        <v>13</v>
      </c>
      <c r="C4" s="7">
        <v>0</v>
      </c>
      <c r="D4" s="7">
        <v>0</v>
      </c>
      <c r="E4" s="7">
        <v>0</v>
      </c>
      <c r="F4" s="7">
        <v>13</v>
      </c>
    </row>
    <row r="5" spans="1:13">
      <c r="A5" s="62" t="s">
        <v>15</v>
      </c>
      <c r="B5" s="7">
        <v>13</v>
      </c>
      <c r="C5" s="7">
        <v>0</v>
      </c>
      <c r="D5" s="7">
        <v>0</v>
      </c>
      <c r="E5" s="7">
        <v>0</v>
      </c>
      <c r="F5" s="7">
        <f>B5</f>
        <v>13</v>
      </c>
    </row>
    <row r="7" spans="1:13" ht="409.2" customHeight="1"/>
    <row r="8" spans="1:13" ht="303" customHeight="1"/>
    <row r="10" spans="1:13">
      <c r="A10" s="90" t="s">
        <v>16</v>
      </c>
      <c r="B10" s="90" t="s">
        <v>6</v>
      </c>
      <c r="C10" s="90" t="s">
        <v>106</v>
      </c>
      <c r="D10" s="90" t="s">
        <v>18</v>
      </c>
      <c r="E10" s="90" t="s">
        <v>19</v>
      </c>
      <c r="F10" s="90" t="s">
        <v>20</v>
      </c>
      <c r="G10" s="90" t="s">
        <v>21</v>
      </c>
      <c r="H10" s="90"/>
      <c r="I10" s="90"/>
      <c r="J10" s="90" t="s">
        <v>21</v>
      </c>
      <c r="K10" s="90"/>
      <c r="L10" s="90"/>
      <c r="M10" s="90" t="s">
        <v>22</v>
      </c>
    </row>
    <row r="11" spans="1:13">
      <c r="A11" s="90"/>
      <c r="B11" s="90"/>
      <c r="C11" s="90"/>
      <c r="D11" s="90"/>
      <c r="E11" s="90"/>
      <c r="F11" s="90"/>
      <c r="G11" s="90" t="s">
        <v>23</v>
      </c>
      <c r="H11" s="90"/>
      <c r="I11" s="90"/>
      <c r="J11" s="90" t="s">
        <v>24</v>
      </c>
      <c r="K11" s="90"/>
      <c r="L11" s="90"/>
      <c r="M11" s="90"/>
    </row>
    <row r="12" spans="1:13" ht="33.6">
      <c r="A12" s="90"/>
      <c r="B12" s="90"/>
      <c r="C12" s="90"/>
      <c r="D12" s="90"/>
      <c r="E12" s="90"/>
      <c r="F12" s="90"/>
      <c r="G12" s="72" t="s">
        <v>25</v>
      </c>
      <c r="H12" s="73" t="s">
        <v>26</v>
      </c>
      <c r="I12" s="72" t="s">
        <v>27</v>
      </c>
      <c r="J12" s="72" t="s">
        <v>25</v>
      </c>
      <c r="K12" s="73" t="s">
        <v>26</v>
      </c>
      <c r="L12" s="72" t="s">
        <v>27</v>
      </c>
      <c r="M12" s="90"/>
    </row>
    <row r="13" spans="1:13">
      <c r="A13" s="91" t="s">
        <v>693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</row>
    <row r="14" spans="1:13" ht="33.6">
      <c r="A14" s="66" t="s">
        <v>695</v>
      </c>
      <c r="B14" s="45" t="s">
        <v>696</v>
      </c>
      <c r="C14" s="69"/>
      <c r="D14" s="69"/>
      <c r="E14" s="67" t="s">
        <v>755</v>
      </c>
      <c r="F14" s="67" t="s">
        <v>697</v>
      </c>
      <c r="G14" s="69" t="s">
        <v>28</v>
      </c>
      <c r="H14" s="14">
        <v>46132</v>
      </c>
      <c r="I14" s="2" t="s">
        <v>230</v>
      </c>
      <c r="J14" s="69"/>
      <c r="K14" s="75"/>
      <c r="L14" s="74"/>
      <c r="M14" s="69"/>
    </row>
    <row r="15" spans="1:13" ht="33.6">
      <c r="A15" s="66" t="s">
        <v>698</v>
      </c>
      <c r="B15" s="45" t="s">
        <v>699</v>
      </c>
      <c r="C15" s="69"/>
      <c r="D15" s="69"/>
      <c r="E15" s="67" t="s">
        <v>700</v>
      </c>
      <c r="F15" s="67" t="s">
        <v>701</v>
      </c>
      <c r="G15" s="69" t="s">
        <v>28</v>
      </c>
      <c r="H15" s="14">
        <v>46132</v>
      </c>
      <c r="I15" s="2" t="s">
        <v>230</v>
      </c>
      <c r="J15" s="69"/>
      <c r="K15" s="75"/>
      <c r="L15" s="74"/>
      <c r="M15" s="69"/>
    </row>
    <row r="16" spans="1:13" ht="50.4">
      <c r="A16" s="66" t="s">
        <v>719</v>
      </c>
      <c r="B16" s="45" t="s">
        <v>702</v>
      </c>
      <c r="C16" s="69"/>
      <c r="D16" s="69"/>
      <c r="E16" s="68" t="s">
        <v>703</v>
      </c>
      <c r="F16" s="68" t="s">
        <v>657</v>
      </c>
      <c r="G16" s="69" t="s">
        <v>28</v>
      </c>
      <c r="H16" s="14">
        <v>46132</v>
      </c>
      <c r="I16" s="2" t="s">
        <v>230</v>
      </c>
      <c r="J16" s="69"/>
      <c r="K16" s="75"/>
      <c r="L16" s="74"/>
      <c r="M16" s="69"/>
    </row>
    <row r="17" spans="1:13" ht="33.6">
      <c r="A17" s="66" t="s">
        <v>720</v>
      </c>
      <c r="B17" s="45" t="s">
        <v>704</v>
      </c>
      <c r="C17" s="69"/>
      <c r="D17" s="69"/>
      <c r="E17" s="68" t="s">
        <v>705</v>
      </c>
      <c r="F17" s="68" t="s">
        <v>706</v>
      </c>
      <c r="G17" s="69" t="s">
        <v>28</v>
      </c>
      <c r="H17" s="14">
        <v>46132</v>
      </c>
      <c r="I17" s="2" t="s">
        <v>230</v>
      </c>
      <c r="J17" s="69"/>
      <c r="K17" s="75"/>
      <c r="L17" s="74"/>
      <c r="M17" s="69"/>
    </row>
    <row r="18" spans="1:13" ht="33.6">
      <c r="A18" s="66" t="s">
        <v>721</v>
      </c>
      <c r="B18" s="45" t="s">
        <v>707</v>
      </c>
      <c r="C18" s="69"/>
      <c r="D18" s="69"/>
      <c r="E18" s="68" t="s">
        <v>708</v>
      </c>
      <c r="F18" s="68" t="s">
        <v>709</v>
      </c>
      <c r="G18" s="69" t="s">
        <v>28</v>
      </c>
      <c r="H18" s="14">
        <v>46132</v>
      </c>
      <c r="I18" s="2" t="s">
        <v>230</v>
      </c>
      <c r="J18" s="69"/>
      <c r="K18" s="75"/>
      <c r="L18" s="74"/>
      <c r="M18" s="69"/>
    </row>
    <row r="19" spans="1:13" ht="33.6">
      <c r="A19" s="66" t="s">
        <v>722</v>
      </c>
      <c r="B19" s="45" t="s">
        <v>710</v>
      </c>
      <c r="C19" s="69"/>
      <c r="D19" s="69"/>
      <c r="E19" s="68" t="s">
        <v>711</v>
      </c>
      <c r="F19" s="68" t="s">
        <v>712</v>
      </c>
      <c r="G19" s="69" t="s">
        <v>28</v>
      </c>
      <c r="H19" s="14">
        <v>46132</v>
      </c>
      <c r="I19" s="2" t="s">
        <v>230</v>
      </c>
      <c r="J19" s="69"/>
      <c r="K19" s="75"/>
      <c r="L19" s="74"/>
      <c r="M19" s="69"/>
    </row>
    <row r="20" spans="1:13" ht="33.6">
      <c r="A20" s="66" t="s">
        <v>723</v>
      </c>
      <c r="B20" s="45" t="s">
        <v>713</v>
      </c>
      <c r="C20" s="69"/>
      <c r="D20" s="69"/>
      <c r="E20" s="67" t="s">
        <v>714</v>
      </c>
      <c r="F20" s="67" t="s">
        <v>715</v>
      </c>
      <c r="G20" s="69" t="s">
        <v>28</v>
      </c>
      <c r="H20" s="14">
        <v>46132</v>
      </c>
      <c r="I20" s="2" t="s">
        <v>230</v>
      </c>
      <c r="J20" s="69"/>
      <c r="K20" s="75"/>
      <c r="L20" s="74"/>
      <c r="M20" s="69"/>
    </row>
    <row r="21" spans="1:13" ht="33.6">
      <c r="A21" s="66" t="s">
        <v>724</v>
      </c>
      <c r="B21" s="45" t="s">
        <v>716</v>
      </c>
      <c r="C21" s="69"/>
      <c r="D21" s="69"/>
      <c r="E21" s="67" t="s">
        <v>717</v>
      </c>
      <c r="F21" s="67" t="s">
        <v>718</v>
      </c>
      <c r="G21" s="69" t="s">
        <v>28</v>
      </c>
      <c r="H21" s="14">
        <v>46132</v>
      </c>
      <c r="I21" s="2" t="s">
        <v>230</v>
      </c>
      <c r="J21" s="69"/>
      <c r="K21" s="75"/>
      <c r="L21" s="74"/>
      <c r="M21" s="69"/>
    </row>
    <row r="22" spans="1:13">
      <c r="A22" s="91" t="s">
        <v>694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</row>
    <row r="23" spans="1:13" ht="50.4">
      <c r="A23" s="6" t="s">
        <v>725</v>
      </c>
      <c r="B23" s="6" t="s">
        <v>726</v>
      </c>
      <c r="C23" s="6" t="s">
        <v>727</v>
      </c>
      <c r="D23" s="6" t="s">
        <v>728</v>
      </c>
      <c r="E23" s="6" t="s">
        <v>729</v>
      </c>
      <c r="F23" s="6" t="s">
        <v>730</v>
      </c>
      <c r="G23" s="7" t="s">
        <v>28</v>
      </c>
      <c r="H23" s="14">
        <v>46132</v>
      </c>
      <c r="I23" s="2" t="s">
        <v>230</v>
      </c>
      <c r="J23" s="7" t="s">
        <v>28</v>
      </c>
      <c r="K23" s="25">
        <v>46139</v>
      </c>
      <c r="L23" s="7" t="s">
        <v>100</v>
      </c>
      <c r="M23" s="7"/>
    </row>
    <row r="24" spans="1:13" ht="50.4">
      <c r="A24" s="6" t="s">
        <v>738</v>
      </c>
      <c r="B24" s="6" t="s">
        <v>731</v>
      </c>
      <c r="C24" s="6" t="s">
        <v>732</v>
      </c>
      <c r="D24" s="6" t="s">
        <v>733</v>
      </c>
      <c r="E24" s="6" t="s">
        <v>734</v>
      </c>
      <c r="F24" s="6" t="s">
        <v>735</v>
      </c>
      <c r="G24" s="7" t="s">
        <v>28</v>
      </c>
      <c r="H24" s="14">
        <v>46132</v>
      </c>
      <c r="I24" s="2" t="s">
        <v>230</v>
      </c>
      <c r="J24" s="7" t="s">
        <v>28</v>
      </c>
      <c r="K24" s="25">
        <v>46139</v>
      </c>
      <c r="L24" s="7" t="s">
        <v>100</v>
      </c>
      <c r="M24" s="7"/>
    </row>
    <row r="25" spans="1:13" ht="50.4">
      <c r="A25" s="6" t="s">
        <v>739</v>
      </c>
      <c r="B25" s="6" t="s">
        <v>736</v>
      </c>
      <c r="C25" s="6" t="s">
        <v>737</v>
      </c>
      <c r="D25" s="6" t="s">
        <v>740</v>
      </c>
      <c r="E25" s="6" t="s">
        <v>741</v>
      </c>
      <c r="F25" s="6" t="s">
        <v>742</v>
      </c>
      <c r="G25" s="7" t="s">
        <v>28</v>
      </c>
      <c r="H25" s="14">
        <v>46132</v>
      </c>
      <c r="I25" s="2" t="s">
        <v>230</v>
      </c>
      <c r="J25" s="7" t="s">
        <v>28</v>
      </c>
      <c r="K25" s="25">
        <v>46139</v>
      </c>
      <c r="L25" s="7" t="s">
        <v>100</v>
      </c>
      <c r="M25" s="7"/>
    </row>
    <row r="26" spans="1:13" ht="67.2">
      <c r="A26" s="6" t="s">
        <v>743</v>
      </c>
      <c r="B26" s="6" t="s">
        <v>744</v>
      </c>
      <c r="C26" s="6" t="s">
        <v>745</v>
      </c>
      <c r="D26" s="6" t="s">
        <v>746</v>
      </c>
      <c r="E26" s="6" t="s">
        <v>747</v>
      </c>
      <c r="F26" s="6" t="s">
        <v>748</v>
      </c>
      <c r="G26" s="7" t="s">
        <v>28</v>
      </c>
      <c r="H26" s="14">
        <v>46132</v>
      </c>
      <c r="I26" s="2" t="s">
        <v>230</v>
      </c>
      <c r="J26" s="7" t="s">
        <v>28</v>
      </c>
      <c r="K26" s="25">
        <v>46139</v>
      </c>
      <c r="L26" s="7" t="s">
        <v>100</v>
      </c>
      <c r="M26" s="7"/>
    </row>
    <row r="27" spans="1:13" ht="50.4">
      <c r="A27" s="6" t="s">
        <v>749</v>
      </c>
      <c r="B27" s="6" t="s">
        <v>750</v>
      </c>
      <c r="C27" s="6" t="s">
        <v>751</v>
      </c>
      <c r="D27" s="6" t="s">
        <v>752</v>
      </c>
      <c r="E27" s="6" t="s">
        <v>753</v>
      </c>
      <c r="F27" s="6" t="s">
        <v>754</v>
      </c>
      <c r="G27" s="7" t="s">
        <v>28</v>
      </c>
      <c r="H27" s="14">
        <v>46132</v>
      </c>
      <c r="I27" s="2" t="s">
        <v>230</v>
      </c>
      <c r="J27" s="7" t="s">
        <v>28</v>
      </c>
      <c r="K27" s="25">
        <v>46139</v>
      </c>
      <c r="L27" s="7" t="s">
        <v>100</v>
      </c>
      <c r="M27" s="7"/>
    </row>
  </sheetData>
  <mergeCells count="15">
    <mergeCell ref="A22:M22"/>
    <mergeCell ref="G10:I10"/>
    <mergeCell ref="J10:L10"/>
    <mergeCell ref="M10:M12"/>
    <mergeCell ref="G11:I11"/>
    <mergeCell ref="J11:L11"/>
    <mergeCell ref="A13:M13"/>
    <mergeCell ref="B1:F1"/>
    <mergeCell ref="B2:F2"/>
    <mergeCell ref="A10:A12"/>
    <mergeCell ref="B10:B12"/>
    <mergeCell ref="C10:C12"/>
    <mergeCell ref="D10:D12"/>
    <mergeCell ref="E10:E12"/>
    <mergeCell ref="F10:F12"/>
  </mergeCells>
  <dataValidations count="1">
    <dataValidation type="list" operator="equal" allowBlank="1" showErrorMessage="1" promptTitle="dfdf" sqref="G14:G21 J14:J21 J23:J27 G23:G27" xr:uid="{2DF45F2F-0858-4CED-BE29-713E74B5A815}">
      <formula1>"Passed,Untested,Failed,Blocked"</formula1>
      <formula2>0</formula2>
    </dataValidation>
  </dataValidations>
  <pageMargins left="0.7" right="0.7" top="0.75" bottom="0.75" header="0.3" footer="0.3"/>
  <pageSetup scale="34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A316-F47A-48C9-B292-C19E64E40C7F}">
  <sheetPr>
    <tabColor theme="8" tint="0.39997558519241921"/>
    <pageSetUpPr fitToPage="1"/>
  </sheetPr>
  <dimension ref="A1:M26"/>
  <sheetViews>
    <sheetView topLeftCell="B19" zoomScale="70" zoomScaleNormal="70" workbookViewId="0">
      <selection activeCell="A23" sqref="A23"/>
    </sheetView>
  </sheetViews>
  <sheetFormatPr defaultRowHeight="16.8"/>
  <cols>
    <col min="1" max="1" width="23.21875" style="18" customWidth="1"/>
    <col min="2" max="2" width="36.5546875" style="18" customWidth="1"/>
    <col min="3" max="3" width="38.5546875" style="18" customWidth="1"/>
    <col min="4" max="4" width="37" style="18" customWidth="1"/>
    <col min="5" max="5" width="31.33203125" style="18" customWidth="1"/>
    <col min="6" max="6" width="34.109375" style="18" customWidth="1"/>
    <col min="7" max="7" width="17.5546875" style="18" customWidth="1"/>
    <col min="8" max="8" width="21.5546875" style="18" customWidth="1"/>
    <col min="9" max="9" width="16.44140625" style="18" customWidth="1"/>
    <col min="10" max="10" width="18.109375" style="18" customWidth="1"/>
    <col min="11" max="11" width="21.33203125" style="18" customWidth="1"/>
    <col min="12" max="12" width="20.77734375" style="18" customWidth="1"/>
    <col min="13" max="13" width="17.33203125" style="18" customWidth="1"/>
    <col min="14" max="16384" width="8.88671875" style="18"/>
  </cols>
  <sheetData>
    <row r="1" spans="1:13">
      <c r="A1" s="70" t="s">
        <v>7</v>
      </c>
      <c r="B1" s="88" t="s">
        <v>253</v>
      </c>
      <c r="C1" s="88"/>
      <c r="D1" s="88"/>
      <c r="E1" s="88"/>
      <c r="F1" s="88"/>
    </row>
    <row r="2" spans="1:13">
      <c r="A2" s="70" t="s">
        <v>8</v>
      </c>
      <c r="B2" s="89" t="s">
        <v>692</v>
      </c>
      <c r="C2" s="89"/>
      <c r="D2" s="89"/>
      <c r="E2" s="89"/>
      <c r="F2" s="89"/>
    </row>
    <row r="3" spans="1:13">
      <c r="A3" s="7"/>
      <c r="B3" s="70" t="s">
        <v>9</v>
      </c>
      <c r="C3" s="70" t="s">
        <v>10</v>
      </c>
      <c r="D3" s="70" t="s">
        <v>11</v>
      </c>
      <c r="E3" s="71" t="s">
        <v>12</v>
      </c>
      <c r="F3" s="70" t="s">
        <v>13</v>
      </c>
    </row>
    <row r="4" spans="1:13">
      <c r="A4" s="62" t="s">
        <v>14</v>
      </c>
      <c r="B4" s="7">
        <v>12</v>
      </c>
      <c r="C4" s="7">
        <v>0</v>
      </c>
      <c r="D4" s="7">
        <v>0</v>
      </c>
      <c r="E4" s="7">
        <v>0</v>
      </c>
      <c r="F4" s="7">
        <v>12</v>
      </c>
    </row>
    <row r="5" spans="1:13">
      <c r="A5" s="62" t="s">
        <v>15</v>
      </c>
      <c r="B5" s="7">
        <v>12</v>
      </c>
      <c r="C5" s="7">
        <v>0</v>
      </c>
      <c r="D5" s="7">
        <v>0</v>
      </c>
      <c r="E5" s="7">
        <v>0</v>
      </c>
      <c r="F5" s="7">
        <f>B5</f>
        <v>12</v>
      </c>
    </row>
    <row r="6" spans="1:13">
      <c r="B6" s="16"/>
    </row>
    <row r="7" spans="1:13" ht="409.2" customHeight="1"/>
    <row r="8" spans="1:13" ht="303" customHeight="1"/>
    <row r="10" spans="1:13">
      <c r="A10" s="90" t="s">
        <v>16</v>
      </c>
      <c r="B10" s="90" t="s">
        <v>6</v>
      </c>
      <c r="C10" s="90" t="s">
        <v>106</v>
      </c>
      <c r="D10" s="90" t="s">
        <v>18</v>
      </c>
      <c r="E10" s="90" t="s">
        <v>19</v>
      </c>
      <c r="F10" s="90" t="s">
        <v>20</v>
      </c>
      <c r="G10" s="90" t="s">
        <v>21</v>
      </c>
      <c r="H10" s="90"/>
      <c r="I10" s="90"/>
      <c r="J10" s="90" t="s">
        <v>21</v>
      </c>
      <c r="K10" s="90"/>
      <c r="L10" s="90"/>
      <c r="M10" s="90" t="s">
        <v>22</v>
      </c>
    </row>
    <row r="11" spans="1:13">
      <c r="A11" s="90"/>
      <c r="B11" s="90"/>
      <c r="C11" s="90"/>
      <c r="D11" s="90"/>
      <c r="E11" s="90"/>
      <c r="F11" s="90"/>
      <c r="G11" s="90" t="s">
        <v>23</v>
      </c>
      <c r="H11" s="90"/>
      <c r="I11" s="90"/>
      <c r="J11" s="90" t="s">
        <v>24</v>
      </c>
      <c r="K11" s="90"/>
      <c r="L11" s="90"/>
      <c r="M11" s="90"/>
    </row>
    <row r="12" spans="1:13" ht="33.6">
      <c r="A12" s="90"/>
      <c r="B12" s="90"/>
      <c r="C12" s="90"/>
      <c r="D12" s="90"/>
      <c r="E12" s="90"/>
      <c r="F12" s="90"/>
      <c r="G12" s="72" t="s">
        <v>25</v>
      </c>
      <c r="H12" s="73" t="s">
        <v>26</v>
      </c>
      <c r="I12" s="72" t="s">
        <v>27</v>
      </c>
      <c r="J12" s="72" t="s">
        <v>25</v>
      </c>
      <c r="K12" s="73" t="s">
        <v>26</v>
      </c>
      <c r="L12" s="72" t="s">
        <v>27</v>
      </c>
      <c r="M12" s="90"/>
    </row>
    <row r="13" spans="1:13">
      <c r="A13" s="91" t="s">
        <v>693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  <c r="L13" s="91"/>
      <c r="M13" s="91"/>
    </row>
    <row r="14" spans="1:13" ht="50.4">
      <c r="A14" s="66" t="s">
        <v>756</v>
      </c>
      <c r="B14" s="45" t="s">
        <v>757</v>
      </c>
      <c r="C14" s="69"/>
      <c r="D14" s="69"/>
      <c r="E14" s="67" t="s">
        <v>758</v>
      </c>
      <c r="F14" s="67" t="s">
        <v>697</v>
      </c>
      <c r="G14" s="69" t="s">
        <v>28</v>
      </c>
      <c r="H14" s="14">
        <v>46132</v>
      </c>
      <c r="I14" s="2" t="s">
        <v>230</v>
      </c>
      <c r="J14" s="69"/>
      <c r="K14" s="75"/>
      <c r="L14" s="74"/>
      <c r="M14" s="69"/>
    </row>
    <row r="15" spans="1:13" ht="50.4">
      <c r="A15" s="66" t="s">
        <v>798</v>
      </c>
      <c r="B15" s="45" t="s">
        <v>699</v>
      </c>
      <c r="C15" s="69"/>
      <c r="D15" s="69"/>
      <c r="E15" s="67" t="s">
        <v>700</v>
      </c>
      <c r="F15" s="67" t="s">
        <v>701</v>
      </c>
      <c r="G15" s="69" t="s">
        <v>28</v>
      </c>
      <c r="H15" s="14">
        <v>46132</v>
      </c>
      <c r="I15" s="2" t="s">
        <v>230</v>
      </c>
      <c r="J15" s="69"/>
      <c r="K15" s="75"/>
      <c r="L15" s="74"/>
      <c r="M15" s="69"/>
    </row>
    <row r="16" spans="1:13" ht="50.4">
      <c r="A16" s="66" t="s">
        <v>799</v>
      </c>
      <c r="B16" s="45" t="s">
        <v>759</v>
      </c>
      <c r="C16" s="69"/>
      <c r="D16" s="69"/>
      <c r="E16" s="68" t="s">
        <v>760</v>
      </c>
      <c r="F16" s="68" t="s">
        <v>761</v>
      </c>
      <c r="G16" s="69" t="s">
        <v>28</v>
      </c>
      <c r="H16" s="14">
        <v>46132</v>
      </c>
      <c r="I16" s="2" t="s">
        <v>230</v>
      </c>
      <c r="J16" s="69"/>
      <c r="K16" s="75"/>
      <c r="L16" s="74"/>
      <c r="M16" s="69"/>
    </row>
    <row r="17" spans="1:13" ht="50.4">
      <c r="A17" s="66" t="s">
        <v>800</v>
      </c>
      <c r="B17" s="45" t="s">
        <v>762</v>
      </c>
      <c r="C17" s="69"/>
      <c r="D17" s="69"/>
      <c r="E17" s="68" t="s">
        <v>763</v>
      </c>
      <c r="F17" s="68" t="s">
        <v>764</v>
      </c>
      <c r="G17" s="69" t="s">
        <v>28</v>
      </c>
      <c r="H17" s="14">
        <v>46132</v>
      </c>
      <c r="I17" s="2" t="s">
        <v>230</v>
      </c>
      <c r="J17" s="69"/>
      <c r="K17" s="75"/>
      <c r="L17" s="74"/>
      <c r="M17" s="69"/>
    </row>
    <row r="18" spans="1:13" ht="50.4">
      <c r="A18" s="66" t="s">
        <v>801</v>
      </c>
      <c r="B18" s="45" t="s">
        <v>765</v>
      </c>
      <c r="C18" s="69"/>
      <c r="D18" s="69"/>
      <c r="E18" s="68" t="s">
        <v>766</v>
      </c>
      <c r="F18" s="68" t="s">
        <v>767</v>
      </c>
      <c r="G18" s="69" t="s">
        <v>28</v>
      </c>
      <c r="H18" s="14">
        <v>46132</v>
      </c>
      <c r="I18" s="2" t="s">
        <v>230</v>
      </c>
      <c r="J18" s="69"/>
      <c r="K18" s="75"/>
      <c r="L18" s="74"/>
      <c r="M18" s="69"/>
    </row>
    <row r="19" spans="1:13" ht="50.4">
      <c r="A19" s="66" t="s">
        <v>802</v>
      </c>
      <c r="B19" s="45" t="s">
        <v>768</v>
      </c>
      <c r="C19" s="69"/>
      <c r="D19" s="69"/>
      <c r="E19" s="68" t="s">
        <v>769</v>
      </c>
      <c r="F19" s="68" t="s">
        <v>770</v>
      </c>
      <c r="G19" s="69" t="s">
        <v>28</v>
      </c>
      <c r="H19" s="14">
        <v>46132</v>
      </c>
      <c r="I19" s="2" t="s">
        <v>230</v>
      </c>
      <c r="J19" s="69"/>
      <c r="K19" s="75"/>
      <c r="L19" s="74"/>
      <c r="M19" s="69"/>
    </row>
    <row r="20" spans="1:13" ht="50.4">
      <c r="A20" s="66" t="s">
        <v>803</v>
      </c>
      <c r="B20" s="45" t="s">
        <v>771</v>
      </c>
      <c r="C20" s="69"/>
      <c r="D20" s="69"/>
      <c r="E20" s="67" t="s">
        <v>772</v>
      </c>
      <c r="F20" s="67" t="s">
        <v>773</v>
      </c>
      <c r="G20" s="69" t="s">
        <v>28</v>
      </c>
      <c r="H20" s="14">
        <v>46132</v>
      </c>
      <c r="I20" s="2" t="s">
        <v>230</v>
      </c>
      <c r="J20" s="69"/>
      <c r="K20" s="75"/>
      <c r="L20" s="74"/>
      <c r="M20" s="69"/>
    </row>
    <row r="21" spans="1:13" ht="50.4">
      <c r="A21" s="66" t="s">
        <v>804</v>
      </c>
      <c r="B21" s="45" t="s">
        <v>716</v>
      </c>
      <c r="C21" s="69"/>
      <c r="D21" s="69"/>
      <c r="E21" s="67" t="s">
        <v>717</v>
      </c>
      <c r="F21" s="67" t="s">
        <v>718</v>
      </c>
      <c r="G21" s="69" t="s">
        <v>28</v>
      </c>
      <c r="H21" s="14">
        <v>46132</v>
      </c>
      <c r="I21" s="2" t="s">
        <v>230</v>
      </c>
      <c r="J21" s="69"/>
      <c r="K21" s="75"/>
      <c r="L21" s="74"/>
      <c r="M21" s="69"/>
    </row>
    <row r="22" spans="1:13">
      <c r="A22" s="91" t="s">
        <v>694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</row>
    <row r="23" spans="1:13" ht="50.4">
      <c r="A23" s="6" t="s">
        <v>774</v>
      </c>
      <c r="B23" s="6" t="s">
        <v>778</v>
      </c>
      <c r="C23" s="6" t="s">
        <v>779</v>
      </c>
      <c r="D23" s="6" t="s">
        <v>780</v>
      </c>
      <c r="E23" s="6" t="s">
        <v>781</v>
      </c>
      <c r="F23" s="6" t="s">
        <v>782</v>
      </c>
      <c r="G23" s="7" t="s">
        <v>28</v>
      </c>
      <c r="H23" s="14">
        <v>46132</v>
      </c>
      <c r="I23" s="2" t="s">
        <v>230</v>
      </c>
      <c r="J23" s="7" t="s">
        <v>28</v>
      </c>
      <c r="K23" s="25">
        <v>46139</v>
      </c>
      <c r="L23" s="7" t="s">
        <v>100</v>
      </c>
      <c r="M23" s="7"/>
    </row>
    <row r="24" spans="1:13" ht="67.2" customHeight="1">
      <c r="A24" s="6" t="s">
        <v>775</v>
      </c>
      <c r="B24" s="6" t="s">
        <v>783</v>
      </c>
      <c r="C24" s="6" t="s">
        <v>784</v>
      </c>
      <c r="D24" s="6" t="s">
        <v>785</v>
      </c>
      <c r="E24" s="6" t="s">
        <v>786</v>
      </c>
      <c r="F24" s="6" t="s">
        <v>787</v>
      </c>
      <c r="G24" s="7" t="s">
        <v>28</v>
      </c>
      <c r="H24" s="14">
        <v>46132</v>
      </c>
      <c r="I24" s="2" t="s">
        <v>230</v>
      </c>
      <c r="J24" s="7" t="s">
        <v>28</v>
      </c>
      <c r="K24" s="25">
        <v>46139</v>
      </c>
      <c r="L24" s="7" t="s">
        <v>100</v>
      </c>
      <c r="M24" s="7"/>
    </row>
    <row r="25" spans="1:13" ht="50.4">
      <c r="A25" s="6" t="s">
        <v>776</v>
      </c>
      <c r="B25" s="6" t="s">
        <v>788</v>
      </c>
      <c r="C25" s="6" t="s">
        <v>789</v>
      </c>
      <c r="D25" s="6" t="s">
        <v>790</v>
      </c>
      <c r="E25" s="6" t="s">
        <v>791</v>
      </c>
      <c r="F25" s="6" t="s">
        <v>792</v>
      </c>
      <c r="G25" s="7" t="s">
        <v>28</v>
      </c>
      <c r="H25" s="14">
        <v>46132</v>
      </c>
      <c r="I25" s="2" t="s">
        <v>230</v>
      </c>
      <c r="J25" s="7" t="s">
        <v>28</v>
      </c>
      <c r="K25" s="25">
        <v>46139</v>
      </c>
      <c r="L25" s="7" t="s">
        <v>100</v>
      </c>
      <c r="M25" s="7"/>
    </row>
    <row r="26" spans="1:13" ht="67.2">
      <c r="A26" s="6" t="s">
        <v>777</v>
      </c>
      <c r="B26" s="6" t="s">
        <v>793</v>
      </c>
      <c r="C26" s="6" t="s">
        <v>794</v>
      </c>
      <c r="D26" s="6" t="s">
        <v>795</v>
      </c>
      <c r="E26" s="6" t="s">
        <v>796</v>
      </c>
      <c r="F26" s="6" t="s">
        <v>797</v>
      </c>
      <c r="G26" s="7" t="s">
        <v>28</v>
      </c>
      <c r="H26" s="14">
        <v>46132</v>
      </c>
      <c r="I26" s="2" t="s">
        <v>230</v>
      </c>
      <c r="J26" s="7" t="s">
        <v>28</v>
      </c>
      <c r="K26" s="25">
        <v>46139</v>
      </c>
      <c r="L26" s="7" t="s">
        <v>100</v>
      </c>
      <c r="M26" s="7"/>
    </row>
  </sheetData>
  <mergeCells count="15">
    <mergeCell ref="A22:M22"/>
    <mergeCell ref="G10:I10"/>
    <mergeCell ref="J10:L10"/>
    <mergeCell ref="M10:M12"/>
    <mergeCell ref="G11:I11"/>
    <mergeCell ref="J11:L11"/>
    <mergeCell ref="A13:M13"/>
    <mergeCell ref="B1:F1"/>
    <mergeCell ref="B2:F2"/>
    <mergeCell ref="A10:A12"/>
    <mergeCell ref="B10:B12"/>
    <mergeCell ref="C10:C12"/>
    <mergeCell ref="D10:D12"/>
    <mergeCell ref="E10:E12"/>
    <mergeCell ref="F10:F12"/>
  </mergeCells>
  <dataValidations count="1">
    <dataValidation type="list" operator="equal" allowBlank="1" showErrorMessage="1" promptTitle="dfdf" sqref="G14:G21 J14:J21 J23:J26 G23:G26" xr:uid="{5B7D0A9D-3CA7-4BFE-B9E5-43F34BEF19D7}">
      <formula1>"Passed,Untested,Failed,Blocked"</formula1>
      <formula2>0</formula2>
    </dataValidation>
  </dataValidations>
  <pageMargins left="0.7" right="0.7" top="0.75" bottom="0.75" header="0.3" footer="0.3"/>
  <pageSetup scale="3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Trường hợp kiểm thử</vt:lpstr>
      <vt:lpstr>Lịch sử chấm công</vt:lpstr>
      <vt:lpstr>Quản lý nghỉ phép-Admin</vt:lpstr>
      <vt:lpstr>Duyệt đơn lính</vt:lpstr>
      <vt:lpstr>Đơn cá nhân</vt:lpstr>
      <vt:lpstr>Quản lý lương-Admin</vt:lpstr>
      <vt:lpstr>Quản lý lương-Manager</vt:lpstr>
      <vt:lpstr> Phiếu Lương nhân viên</vt:lpstr>
      <vt:lpstr>Xin nghỉ phép</vt:lpstr>
      <vt:lpstr>Danh sách chấm công-Manager</vt:lpstr>
      <vt:lpstr>Điểm danh team</vt:lpstr>
      <vt:lpstr>Chỉnh sửa công</vt:lpstr>
      <vt:lpstr>Danh sách chấm công-Admin</vt:lpstr>
      <vt:lpstr>Chấm công sếp-Admin</vt:lpstr>
      <vt:lpstr>Cập nhật chấm công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Bo Bo</cp:lastModifiedBy>
  <cp:revision/>
  <cp:lastPrinted>2026-05-14T06:14:41Z</cp:lastPrinted>
  <dcterms:created xsi:type="dcterms:W3CDTF">2021-04-26T08:47:37Z</dcterms:created>
  <dcterms:modified xsi:type="dcterms:W3CDTF">2026-05-14T06:31:22Z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2024-11-14T08:58:05Z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e7cf0945-fdd7-4d31-90a5-1f1c95e2c87e</vt:lpwstr>
  </property>
  <property fmtid="{D5CDD505-2E9C-101B-9397-08002B2CF9AE}" pid="7" name="MSIP_Label_defa4170-0d19-0005-0004-bc88714345d2_ActionId">
    <vt:lpwstr>ed9d25fb-943b-47a7-96c4-91b974a6cf58</vt:lpwstr>
  </property>
  <property fmtid="{D5CDD505-2E9C-101B-9397-08002B2CF9AE}" pid="8" name="MSIP_Label_defa4170-0d19-0005-0004-bc88714345d2_ContentBits">
    <vt:lpwstr>0</vt:lpwstr>
  </property>
</Properties>
</file>